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Country files v34\"/>
    </mc:Choice>
  </mc:AlternateContent>
  <bookViews>
    <workbookView xWindow="0" yWindow="0" windowWidth="23040" windowHeight="9876"/>
  </bookViews>
  <sheets>
    <sheet name="Introduction" sheetId="26" r:id="rId1"/>
    <sheet name="Ladders" sheetId="19" r:id="rId2"/>
    <sheet name="Charts" sheetId="20" r:id="rId3"/>
    <sheet name="Chart Data" sheetId="25" state="hidden" r:id="rId4"/>
    <sheet name="Estimates" sheetId="22" r:id="rId5"/>
    <sheet name="Regressions" sheetId="23"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workbook>
</file>

<file path=xl/calcChain.xml><?xml version="1.0" encoding="utf-8"?>
<calcChain xmlns="http://schemas.openxmlformats.org/spreadsheetml/2006/main">
  <c r="W3" i="29" l="1"/>
  <c r="U3" i="29"/>
  <c r="M3" i="29"/>
  <c r="K3" i="29"/>
  <c r="C3" i="29"/>
  <c r="A3" i="29"/>
  <c r="U2" i="29"/>
  <c r="K2" i="29"/>
  <c r="A2" i="29"/>
  <c r="V1" i="29"/>
  <c r="M1" i="29"/>
  <c r="L1" i="29"/>
  <c r="C1" i="29"/>
  <c r="B1" i="29"/>
  <c r="R15" i="28"/>
  <c r="Q15" i="28"/>
  <c r="C15" i="28"/>
  <c r="C9" i="28"/>
  <c r="Z7" i="28"/>
  <c r="Y7" i="28"/>
  <c r="X7" i="28"/>
  <c r="W7" i="28"/>
  <c r="P7" i="28"/>
  <c r="O7" i="28"/>
  <c r="N7" i="28"/>
  <c r="M7" i="28"/>
  <c r="H7" i="28"/>
  <c r="G7" i="28"/>
  <c r="F7" i="28"/>
  <c r="E7" i="28"/>
  <c r="D7" i="28"/>
  <c r="C7" i="28"/>
  <c r="Z6" i="28"/>
  <c r="Y6" i="28"/>
  <c r="X6" i="28"/>
  <c r="W6" i="28"/>
  <c r="P6" i="28"/>
  <c r="O6" i="28"/>
  <c r="N6" i="28"/>
  <c r="H6" i="28"/>
  <c r="G6" i="28"/>
  <c r="F6" i="28"/>
  <c r="E6" i="28"/>
  <c r="D6" i="28"/>
  <c r="AB5" i="28"/>
  <c r="AA5" i="28"/>
  <c r="Z5" i="28"/>
  <c r="Y5" i="28"/>
  <c r="X5" i="28"/>
  <c r="W5" i="28"/>
  <c r="R5" i="28"/>
  <c r="P5" i="28"/>
  <c r="O5" i="28"/>
  <c r="N5" i="28"/>
  <c r="H5" i="28"/>
  <c r="G5" i="28"/>
  <c r="F5" i="28"/>
  <c r="E5" i="28"/>
  <c r="D5" i="28"/>
  <c r="W3" i="28"/>
  <c r="U3" i="28"/>
  <c r="M3" i="28"/>
  <c r="K3" i="28"/>
  <c r="C3" i="28"/>
  <c r="A3" i="28"/>
  <c r="U2" i="28"/>
  <c r="K2" i="28"/>
  <c r="A2" i="28"/>
  <c r="V1" i="28"/>
  <c r="M1" i="28"/>
  <c r="L1" i="28"/>
  <c r="C1" i="28"/>
  <c r="B1" i="28"/>
  <c r="M16" i="27"/>
  <c r="C16" i="27"/>
  <c r="C7" i="27" s="1"/>
  <c r="W10" i="27"/>
  <c r="AB7" i="27"/>
  <c r="AA7" i="27"/>
  <c r="Z7" i="27"/>
  <c r="Y7" i="27"/>
  <c r="X7" i="27"/>
  <c r="W7" i="27"/>
  <c r="R7" i="27"/>
  <c r="Q7" i="27"/>
  <c r="P7" i="27"/>
  <c r="O7" i="27"/>
  <c r="N7" i="27"/>
  <c r="M7" i="27"/>
  <c r="H7" i="27"/>
  <c r="G7" i="27"/>
  <c r="F7" i="27"/>
  <c r="E7" i="27"/>
  <c r="D7" i="27"/>
  <c r="Y6" i="27"/>
  <c r="X6" i="27"/>
  <c r="O6" i="27"/>
  <c r="N6" i="27"/>
  <c r="G6" i="27"/>
  <c r="F6" i="27"/>
  <c r="E6" i="27"/>
  <c r="D6" i="27"/>
  <c r="C6" i="27"/>
  <c r="AB5" i="27"/>
  <c r="AA5" i="27"/>
  <c r="Z5" i="27"/>
  <c r="Y5" i="27"/>
  <c r="X5" i="27"/>
  <c r="W5" i="27"/>
  <c r="R5" i="27"/>
  <c r="Q5" i="27"/>
  <c r="P5" i="27"/>
  <c r="O5" i="27"/>
  <c r="N5" i="27"/>
  <c r="M5" i="27"/>
  <c r="H5" i="27"/>
  <c r="G5" i="27"/>
  <c r="F5" i="27"/>
  <c r="E5" i="27"/>
  <c r="D5" i="27"/>
  <c r="C5" i="27"/>
  <c r="W1" i="27"/>
  <c r="W1" i="28" s="1"/>
  <c r="EF207" i="21"/>
  <c r="BQ207" i="21" s="1"/>
  <c r="EE207" i="21"/>
  <c r="ED207" i="21"/>
  <c r="BO207" i="21" s="1"/>
  <c r="EC207" i="21"/>
  <c r="EB207" i="21"/>
  <c r="BM207" i="21" s="1"/>
  <c r="EA207" i="21"/>
  <c r="BL207" i="21" s="1"/>
  <c r="DZ207" i="21"/>
  <c r="BK207" i="21" s="1"/>
  <c r="DY207" i="21"/>
  <c r="DX207" i="21"/>
  <c r="BI207" i="21" s="1"/>
  <c r="DW207" i="21"/>
  <c r="BH207" i="21" s="1"/>
  <c r="DV207" i="21"/>
  <c r="BG207" i="21" s="1"/>
  <c r="DU207" i="21"/>
  <c r="DT207" i="21"/>
  <c r="BE207" i="21" s="1"/>
  <c r="DS207" i="21"/>
  <c r="BD207" i="21" s="1"/>
  <c r="DR207" i="21"/>
  <c r="BC207" i="21" s="1"/>
  <c r="DQ207" i="21"/>
  <c r="DP207" i="21"/>
  <c r="BA207" i="21" s="1"/>
  <c r="DO207" i="21"/>
  <c r="DN207" i="21"/>
  <c r="AY207" i="21" s="1"/>
  <c r="DM207" i="21"/>
  <c r="DL207" i="21"/>
  <c r="AW207" i="21" s="1"/>
  <c r="DK207" i="21"/>
  <c r="AV207" i="21" s="1"/>
  <c r="DJ207" i="21"/>
  <c r="AU207" i="21" s="1"/>
  <c r="DI207" i="21"/>
  <c r="DH207" i="21"/>
  <c r="AS207" i="21" s="1"/>
  <c r="DG207" i="21"/>
  <c r="AR207" i="21" s="1"/>
  <c r="DF207" i="21"/>
  <c r="AQ207" i="21" s="1"/>
  <c r="DE207" i="21"/>
  <c r="DD207" i="21"/>
  <c r="AO207" i="21" s="1"/>
  <c r="DC207" i="21"/>
  <c r="AN207" i="21" s="1"/>
  <c r="DB207" i="21"/>
  <c r="AM207" i="21" s="1"/>
  <c r="DA207" i="21"/>
  <c r="CZ207" i="21"/>
  <c r="AK207" i="21" s="1"/>
  <c r="CY207" i="21"/>
  <c r="CX207" i="21"/>
  <c r="AI207" i="21" s="1"/>
  <c r="CW207" i="21"/>
  <c r="CV207" i="21"/>
  <c r="AG207" i="21" s="1"/>
  <c r="CU207" i="21"/>
  <c r="AF207" i="21" s="1"/>
  <c r="CT207" i="21"/>
  <c r="AE207" i="21" s="1"/>
  <c r="CS207" i="21"/>
  <c r="CR207" i="21"/>
  <c r="AC207" i="21" s="1"/>
  <c r="CQ207" i="21"/>
  <c r="AB207" i="21" s="1"/>
  <c r="CP207" i="21"/>
  <c r="AA207" i="21" s="1"/>
  <c r="CO207" i="21"/>
  <c r="CN207" i="21"/>
  <c r="Y207" i="21" s="1"/>
  <c r="CM207" i="21"/>
  <c r="X207" i="21" s="1"/>
  <c r="CL207" i="21"/>
  <c r="W207" i="21" s="1"/>
  <c r="CK207" i="21"/>
  <c r="CJ207" i="21"/>
  <c r="U207" i="21" s="1"/>
  <c r="CI207" i="21"/>
  <c r="CH207" i="21"/>
  <c r="S207" i="21" s="1"/>
  <c r="CG207" i="21"/>
  <c r="CF207" i="21"/>
  <c r="Q207" i="21" s="1"/>
  <c r="CE207" i="21"/>
  <c r="P207" i="21" s="1"/>
  <c r="CD207" i="21"/>
  <c r="O207" i="21" s="1"/>
  <c r="CC207" i="21"/>
  <c r="CB207" i="21"/>
  <c r="M207" i="21" s="1"/>
  <c r="CA207" i="21"/>
  <c r="L207" i="21" s="1"/>
  <c r="BZ207" i="21"/>
  <c r="K207" i="21" s="1"/>
  <c r="BY207" i="21"/>
  <c r="BX207" i="21"/>
  <c r="I207" i="21" s="1"/>
  <c r="BW207" i="21"/>
  <c r="H207" i="21" s="1"/>
  <c r="BV207" i="21"/>
  <c r="G207" i="21" s="1"/>
  <c r="BU207" i="21"/>
  <c r="BT207" i="21"/>
  <c r="E207" i="21" s="1"/>
  <c r="BS207" i="21"/>
  <c r="BP207" i="21"/>
  <c r="BN207" i="21"/>
  <c r="BJ207" i="21"/>
  <c r="BF207" i="21"/>
  <c r="BB207" i="21"/>
  <c r="AZ207" i="21"/>
  <c r="AX207" i="21"/>
  <c r="AT207" i="21"/>
  <c r="AP207" i="21"/>
  <c r="AL207" i="21"/>
  <c r="AJ207" i="21"/>
  <c r="AH207" i="21"/>
  <c r="AD207" i="21"/>
  <c r="Z207" i="21"/>
  <c r="V207" i="21"/>
  <c r="T207" i="21"/>
  <c r="R207" i="21"/>
  <c r="N207" i="21"/>
  <c r="J207" i="21"/>
  <c r="F207" i="21"/>
  <c r="D207" i="21"/>
  <c r="C207" i="21"/>
  <c r="B207" i="21"/>
  <c r="A207" i="21"/>
  <c r="EF206" i="21"/>
  <c r="BQ206" i="21" s="1"/>
  <c r="EE206" i="21"/>
  <c r="BP206" i="21" s="1"/>
  <c r="ED206" i="21"/>
  <c r="EC206" i="21"/>
  <c r="EB206" i="21"/>
  <c r="BM206" i="21" s="1"/>
  <c r="EA206" i="21"/>
  <c r="BL206" i="21" s="1"/>
  <c r="DZ206" i="21"/>
  <c r="DY206" i="21"/>
  <c r="BJ206" i="21" s="1"/>
  <c r="DX206" i="21"/>
  <c r="BI206" i="21" s="1"/>
  <c r="DW206" i="21"/>
  <c r="BH206" i="21" s="1"/>
  <c r="DV206" i="21"/>
  <c r="BG206" i="21" s="1"/>
  <c r="DU206" i="21"/>
  <c r="BF206" i="21" s="1"/>
  <c r="DT206" i="21"/>
  <c r="BE206" i="21" s="1"/>
  <c r="DS206" i="21"/>
  <c r="BD206" i="21" s="1"/>
  <c r="DR206" i="21"/>
  <c r="DQ206" i="21"/>
  <c r="BB206" i="21" s="1"/>
  <c r="DP206" i="21"/>
  <c r="BA206" i="21" s="1"/>
  <c r="DO206" i="21"/>
  <c r="AZ206" i="21" s="1"/>
  <c r="DN206" i="21"/>
  <c r="DM206" i="21"/>
  <c r="AX206" i="21" s="1"/>
  <c r="DL206" i="21"/>
  <c r="AW206" i="21" s="1"/>
  <c r="DK206" i="21"/>
  <c r="AV206" i="21" s="1"/>
  <c r="DJ206" i="21"/>
  <c r="DI206" i="21"/>
  <c r="DH206" i="21"/>
  <c r="AS206" i="21" s="1"/>
  <c r="DG206" i="21"/>
  <c r="AR206" i="21" s="1"/>
  <c r="DF206" i="21"/>
  <c r="AQ206" i="21" s="1"/>
  <c r="DE206" i="21"/>
  <c r="AP206" i="21" s="1"/>
  <c r="DD206" i="21"/>
  <c r="AO206" i="21" s="1"/>
  <c r="DC206" i="21"/>
  <c r="AN206" i="21" s="1"/>
  <c r="DB206" i="21"/>
  <c r="DA206" i="21"/>
  <c r="AL206" i="21" s="1"/>
  <c r="CZ206" i="21"/>
  <c r="AK206" i="21" s="1"/>
  <c r="CY206" i="21"/>
  <c r="AJ206" i="21" s="1"/>
  <c r="CX206" i="21"/>
  <c r="CW206" i="21"/>
  <c r="AH206" i="21" s="1"/>
  <c r="CV206" i="21"/>
  <c r="AG206" i="21" s="1"/>
  <c r="CU206" i="21"/>
  <c r="AF206" i="21" s="1"/>
  <c r="CT206" i="21"/>
  <c r="CS206" i="21"/>
  <c r="CR206" i="21"/>
  <c r="AC206" i="21" s="1"/>
  <c r="CQ206" i="21"/>
  <c r="AB206" i="21" s="1"/>
  <c r="CP206" i="21"/>
  <c r="AA206" i="21" s="1"/>
  <c r="CO206" i="21"/>
  <c r="Z206" i="21" s="1"/>
  <c r="CN206" i="21"/>
  <c r="Y206" i="21" s="1"/>
  <c r="CM206" i="21"/>
  <c r="X206" i="21" s="1"/>
  <c r="CL206" i="21"/>
  <c r="CK206" i="21"/>
  <c r="V206" i="21" s="1"/>
  <c r="CJ206" i="21"/>
  <c r="U206" i="21" s="1"/>
  <c r="CI206" i="21"/>
  <c r="T206" i="21" s="1"/>
  <c r="CH206" i="21"/>
  <c r="CG206" i="21"/>
  <c r="CF206" i="21"/>
  <c r="Q206" i="21" s="1"/>
  <c r="CE206" i="21"/>
  <c r="P206" i="21" s="1"/>
  <c r="CD206" i="21"/>
  <c r="CC206" i="21"/>
  <c r="N206" i="21" s="1"/>
  <c r="CB206" i="21"/>
  <c r="M206" i="21" s="1"/>
  <c r="CA206" i="21"/>
  <c r="L206" i="21" s="1"/>
  <c r="BZ206" i="21"/>
  <c r="K206" i="21" s="1"/>
  <c r="BY206" i="21"/>
  <c r="J206" i="21" s="1"/>
  <c r="BX206" i="21"/>
  <c r="I206" i="21" s="1"/>
  <c r="BW206" i="21"/>
  <c r="H206" i="21" s="1"/>
  <c r="BV206" i="21"/>
  <c r="BU206" i="21"/>
  <c r="F206" i="21" s="1"/>
  <c r="BT206" i="21"/>
  <c r="E206" i="21" s="1"/>
  <c r="BS206" i="21"/>
  <c r="D206" i="21" s="1"/>
  <c r="BO206" i="21"/>
  <c r="BN206" i="21"/>
  <c r="BK206" i="21"/>
  <c r="BC206" i="21"/>
  <c r="AY206" i="21"/>
  <c r="AU206" i="21"/>
  <c r="AT206" i="21"/>
  <c r="AM206" i="21"/>
  <c r="AI206" i="21"/>
  <c r="AE206" i="21"/>
  <c r="AD206" i="21"/>
  <c r="W206" i="21"/>
  <c r="S206" i="21"/>
  <c r="R206" i="21"/>
  <c r="O206" i="21"/>
  <c r="G206" i="21"/>
  <c r="C206" i="21"/>
  <c r="B206" i="21"/>
  <c r="A206" i="21"/>
  <c r="EF205" i="21"/>
  <c r="EE205" i="21"/>
  <c r="BP205" i="21" s="1"/>
  <c r="ED205" i="21"/>
  <c r="BO205" i="21" s="1"/>
  <c r="EC205" i="21"/>
  <c r="EB205" i="21"/>
  <c r="EA205" i="21"/>
  <c r="DZ205" i="21"/>
  <c r="BK205" i="21" s="1"/>
  <c r="DY205" i="21"/>
  <c r="DX205" i="21"/>
  <c r="DW205" i="21"/>
  <c r="BH205" i="21" s="1"/>
  <c r="DV205" i="21"/>
  <c r="BG205" i="21" s="1"/>
  <c r="DU205" i="21"/>
  <c r="DT205" i="21"/>
  <c r="BE205" i="21" s="1"/>
  <c r="DS205" i="21"/>
  <c r="BD205" i="21" s="1"/>
  <c r="DR205" i="21"/>
  <c r="BC205" i="21" s="1"/>
  <c r="DQ205" i="21"/>
  <c r="DP205" i="21"/>
  <c r="DO205" i="21"/>
  <c r="AZ205" i="21" s="1"/>
  <c r="DN205" i="21"/>
  <c r="AY205" i="21" s="1"/>
  <c r="DM205" i="21"/>
  <c r="DL205" i="21"/>
  <c r="DK205" i="21"/>
  <c r="DJ205" i="21"/>
  <c r="AU205" i="21" s="1"/>
  <c r="DI205" i="21"/>
  <c r="DH205" i="21"/>
  <c r="DG205" i="21"/>
  <c r="DF205" i="21"/>
  <c r="AQ205" i="21" s="1"/>
  <c r="DE205" i="21"/>
  <c r="DD205" i="21"/>
  <c r="AO205" i="21" s="1"/>
  <c r="DC205" i="21"/>
  <c r="AN205" i="21" s="1"/>
  <c r="DB205" i="21"/>
  <c r="AM205" i="21" s="1"/>
  <c r="DA205" i="21"/>
  <c r="CZ205" i="21"/>
  <c r="CY205" i="21"/>
  <c r="AJ205" i="21" s="1"/>
  <c r="CX205" i="21"/>
  <c r="AI205" i="21" s="1"/>
  <c r="CW205" i="21"/>
  <c r="CV205" i="21"/>
  <c r="CU205" i="21"/>
  <c r="CT205" i="21"/>
  <c r="AE205" i="21" s="1"/>
  <c r="CS205" i="21"/>
  <c r="CR205" i="21"/>
  <c r="CQ205" i="21"/>
  <c r="CP205" i="21"/>
  <c r="AA205" i="21" s="1"/>
  <c r="CO205" i="21"/>
  <c r="CN205" i="21"/>
  <c r="Y205" i="21" s="1"/>
  <c r="CM205" i="21"/>
  <c r="X205" i="21" s="1"/>
  <c r="CL205" i="21"/>
  <c r="W205" i="21" s="1"/>
  <c r="CK205" i="21"/>
  <c r="CJ205" i="21"/>
  <c r="CI205" i="21"/>
  <c r="T205" i="21" s="1"/>
  <c r="CH205" i="21"/>
  <c r="S205" i="21" s="1"/>
  <c r="CG205" i="21"/>
  <c r="CF205" i="21"/>
  <c r="CE205" i="21"/>
  <c r="P205" i="21" s="1"/>
  <c r="CD205" i="21"/>
  <c r="O205" i="21" s="1"/>
  <c r="CC205" i="21"/>
  <c r="CB205" i="21"/>
  <c r="CA205" i="21"/>
  <c r="BZ205" i="21"/>
  <c r="K205" i="21" s="1"/>
  <c r="BY205" i="21"/>
  <c r="BX205" i="21"/>
  <c r="I205" i="21" s="1"/>
  <c r="BW205" i="21"/>
  <c r="H205" i="21" s="1"/>
  <c r="BV205" i="21"/>
  <c r="G205" i="21" s="1"/>
  <c r="BU205" i="21"/>
  <c r="BT205" i="21"/>
  <c r="BS205" i="21"/>
  <c r="D205" i="21" s="1"/>
  <c r="BQ205" i="21"/>
  <c r="BN205" i="21"/>
  <c r="BM205" i="21"/>
  <c r="BL205" i="21"/>
  <c r="BJ205" i="21"/>
  <c r="BI205" i="21"/>
  <c r="BF205" i="21"/>
  <c r="BB205" i="21"/>
  <c r="BA205" i="21"/>
  <c r="AX205" i="21"/>
  <c r="AW205" i="21"/>
  <c r="AV205" i="21"/>
  <c r="AT205" i="21"/>
  <c r="AS205" i="21"/>
  <c r="AR205" i="21"/>
  <c r="AP205" i="21"/>
  <c r="AL205" i="21"/>
  <c r="AK205" i="21"/>
  <c r="AH205" i="21"/>
  <c r="AG205" i="21"/>
  <c r="AF205" i="21"/>
  <c r="AD205" i="21"/>
  <c r="AC205" i="21"/>
  <c r="AB205" i="21"/>
  <c r="Z205" i="21"/>
  <c r="V205" i="21"/>
  <c r="U205" i="21"/>
  <c r="R205" i="21"/>
  <c r="Q205" i="21"/>
  <c r="N205" i="21"/>
  <c r="M205" i="21"/>
  <c r="L205" i="21"/>
  <c r="J205" i="21"/>
  <c r="F205" i="21"/>
  <c r="E205" i="21"/>
  <c r="C205" i="21"/>
  <c r="B205" i="21"/>
  <c r="A205" i="21"/>
  <c r="EF204" i="21"/>
  <c r="EE204" i="21"/>
  <c r="ED204" i="21"/>
  <c r="BO204" i="21" s="1"/>
  <c r="EC204" i="21"/>
  <c r="BN204" i="21" s="1"/>
  <c r="EB204" i="21"/>
  <c r="EA204" i="21"/>
  <c r="DZ204" i="21"/>
  <c r="BK204" i="21" s="1"/>
  <c r="DY204" i="21"/>
  <c r="BJ204" i="21" s="1"/>
  <c r="DX204" i="21"/>
  <c r="DW204" i="21"/>
  <c r="DV204" i="21"/>
  <c r="BG204" i="21" s="1"/>
  <c r="DU204" i="21"/>
  <c r="BF204" i="21" s="1"/>
  <c r="DT204" i="21"/>
  <c r="DS204" i="21"/>
  <c r="DR204" i="21"/>
  <c r="BC204" i="21" s="1"/>
  <c r="DQ204" i="21"/>
  <c r="BB204" i="21" s="1"/>
  <c r="DP204" i="21"/>
  <c r="DO204" i="21"/>
  <c r="DN204" i="21"/>
  <c r="AY204" i="21" s="1"/>
  <c r="DM204" i="21"/>
  <c r="AX204" i="21" s="1"/>
  <c r="DL204" i="21"/>
  <c r="DK204" i="21"/>
  <c r="DJ204" i="21"/>
  <c r="AU204" i="21" s="1"/>
  <c r="DI204" i="21"/>
  <c r="AT204" i="21" s="1"/>
  <c r="DH204" i="21"/>
  <c r="DG204" i="21"/>
  <c r="DF204" i="21"/>
  <c r="AQ204" i="21" s="1"/>
  <c r="DE204" i="21"/>
  <c r="AP204" i="21" s="1"/>
  <c r="DD204" i="21"/>
  <c r="DC204" i="21"/>
  <c r="DB204" i="21"/>
  <c r="AM204" i="21" s="1"/>
  <c r="DA204" i="21"/>
  <c r="AL204" i="21" s="1"/>
  <c r="CZ204" i="21"/>
  <c r="CY204" i="21"/>
  <c r="CX204" i="21"/>
  <c r="AI204" i="21" s="1"/>
  <c r="CW204" i="21"/>
  <c r="AH204" i="21" s="1"/>
  <c r="CV204" i="21"/>
  <c r="CU204" i="21"/>
  <c r="CT204" i="21"/>
  <c r="AE204" i="21" s="1"/>
  <c r="CS204" i="21"/>
  <c r="AD204" i="21" s="1"/>
  <c r="CR204" i="21"/>
  <c r="CQ204" i="21"/>
  <c r="CP204" i="21"/>
  <c r="AA204" i="21" s="1"/>
  <c r="CO204" i="21"/>
  <c r="Z204" i="21" s="1"/>
  <c r="CN204" i="21"/>
  <c r="CM204" i="21"/>
  <c r="CL204" i="21"/>
  <c r="W204" i="21" s="1"/>
  <c r="CK204" i="21"/>
  <c r="V204" i="21" s="1"/>
  <c r="CJ204" i="21"/>
  <c r="CI204" i="21"/>
  <c r="CH204" i="21"/>
  <c r="S204" i="21" s="1"/>
  <c r="CG204" i="21"/>
  <c r="R204" i="21" s="1"/>
  <c r="CF204" i="21"/>
  <c r="CE204" i="21"/>
  <c r="CD204" i="21"/>
  <c r="O204" i="21" s="1"/>
  <c r="CC204" i="21"/>
  <c r="N204" i="21" s="1"/>
  <c r="CB204" i="21"/>
  <c r="CA204" i="21"/>
  <c r="BZ204" i="21"/>
  <c r="K204" i="21" s="1"/>
  <c r="BY204" i="21"/>
  <c r="J204" i="21" s="1"/>
  <c r="BX204" i="21"/>
  <c r="BW204" i="21"/>
  <c r="BV204" i="21"/>
  <c r="G204" i="21" s="1"/>
  <c r="BU204" i="21"/>
  <c r="F204" i="21" s="1"/>
  <c r="BT204" i="21"/>
  <c r="BS204" i="21"/>
  <c r="BQ204" i="21"/>
  <c r="BP204" i="21"/>
  <c r="BM204" i="21"/>
  <c r="BL204" i="21"/>
  <c r="BI204" i="21"/>
  <c r="BH204" i="21"/>
  <c r="BE204" i="21"/>
  <c r="BD204" i="21"/>
  <c r="BA204" i="21"/>
  <c r="AZ204" i="21"/>
  <c r="AW204" i="21"/>
  <c r="AV204" i="21"/>
  <c r="AS204" i="21"/>
  <c r="AR204" i="21"/>
  <c r="AO204" i="21"/>
  <c r="AN204" i="21"/>
  <c r="AK204" i="21"/>
  <c r="AJ204" i="21"/>
  <c r="AG204" i="21"/>
  <c r="AF204" i="21"/>
  <c r="AC204" i="21"/>
  <c r="AB204" i="21"/>
  <c r="Y204" i="21"/>
  <c r="X204" i="21"/>
  <c r="U204" i="21"/>
  <c r="T204" i="21"/>
  <c r="Q204" i="21"/>
  <c r="P204" i="21"/>
  <c r="M204" i="21"/>
  <c r="L204" i="21"/>
  <c r="I204" i="21"/>
  <c r="H204" i="21"/>
  <c r="E204" i="21"/>
  <c r="D204" i="21"/>
  <c r="C204" i="21"/>
  <c r="B204" i="21"/>
  <c r="A204" i="21"/>
  <c r="EF203" i="21"/>
  <c r="BQ203" i="21" s="1"/>
  <c r="EE203" i="21"/>
  <c r="BP203" i="21" s="1"/>
  <c r="ED203" i="21"/>
  <c r="BO203" i="21" s="1"/>
  <c r="EC203" i="21"/>
  <c r="EB203" i="21"/>
  <c r="BM203" i="21" s="1"/>
  <c r="EA203" i="21"/>
  <c r="BL203" i="21" s="1"/>
  <c r="DZ203" i="21"/>
  <c r="DY203" i="21"/>
  <c r="BJ203" i="21" s="1"/>
  <c r="DX203" i="21"/>
  <c r="BI203" i="21" s="1"/>
  <c r="DW203" i="21"/>
  <c r="BH203" i="21" s="1"/>
  <c r="DV203" i="21"/>
  <c r="BG203" i="21" s="1"/>
  <c r="DU203" i="21"/>
  <c r="DT203" i="21"/>
  <c r="BE203" i="21" s="1"/>
  <c r="DS203" i="21"/>
  <c r="BD203" i="21" s="1"/>
  <c r="DR203" i="21"/>
  <c r="DQ203" i="21"/>
  <c r="BB203" i="21" s="1"/>
  <c r="DP203" i="21"/>
  <c r="BA203" i="21" s="1"/>
  <c r="DO203" i="21"/>
  <c r="AZ203" i="21" s="1"/>
  <c r="DN203" i="21"/>
  <c r="AY203" i="21" s="1"/>
  <c r="DM203" i="21"/>
  <c r="DL203" i="21"/>
  <c r="AW203" i="21" s="1"/>
  <c r="DK203" i="21"/>
  <c r="AV203" i="21" s="1"/>
  <c r="DJ203" i="21"/>
  <c r="DI203" i="21"/>
  <c r="AT203" i="21" s="1"/>
  <c r="DH203" i="21"/>
  <c r="AS203" i="21" s="1"/>
  <c r="DG203" i="21"/>
  <c r="AR203" i="21" s="1"/>
  <c r="DF203" i="21"/>
  <c r="AQ203" i="21" s="1"/>
  <c r="DE203" i="21"/>
  <c r="DD203" i="21"/>
  <c r="AO203" i="21" s="1"/>
  <c r="DC203" i="21"/>
  <c r="AN203" i="21" s="1"/>
  <c r="DB203" i="21"/>
  <c r="DA203" i="21"/>
  <c r="AL203" i="21" s="1"/>
  <c r="CZ203" i="21"/>
  <c r="AK203" i="21" s="1"/>
  <c r="CY203" i="21"/>
  <c r="AJ203" i="21" s="1"/>
  <c r="CX203" i="21"/>
  <c r="AI203" i="21" s="1"/>
  <c r="CW203" i="21"/>
  <c r="CV203" i="21"/>
  <c r="AG203" i="21" s="1"/>
  <c r="CU203" i="21"/>
  <c r="AF203" i="21" s="1"/>
  <c r="CT203" i="21"/>
  <c r="CS203" i="21"/>
  <c r="AD203" i="21" s="1"/>
  <c r="CR203" i="21"/>
  <c r="AC203" i="21" s="1"/>
  <c r="CQ203" i="21"/>
  <c r="AB203" i="21" s="1"/>
  <c r="CP203" i="21"/>
  <c r="AA203" i="21" s="1"/>
  <c r="CO203" i="21"/>
  <c r="CN203" i="21"/>
  <c r="Y203" i="21" s="1"/>
  <c r="CM203" i="21"/>
  <c r="X203" i="21" s="1"/>
  <c r="CL203" i="21"/>
  <c r="CK203" i="21"/>
  <c r="V203" i="21" s="1"/>
  <c r="CJ203" i="21"/>
  <c r="U203" i="21" s="1"/>
  <c r="CI203" i="21"/>
  <c r="T203" i="21" s="1"/>
  <c r="CH203" i="21"/>
  <c r="S203" i="21" s="1"/>
  <c r="CG203" i="21"/>
  <c r="CF203" i="21"/>
  <c r="Q203" i="21" s="1"/>
  <c r="CE203" i="21"/>
  <c r="P203" i="21" s="1"/>
  <c r="CD203" i="21"/>
  <c r="CC203" i="21"/>
  <c r="N203" i="21" s="1"/>
  <c r="CB203" i="21"/>
  <c r="M203" i="21" s="1"/>
  <c r="CA203" i="21"/>
  <c r="L203" i="21" s="1"/>
  <c r="BZ203" i="21"/>
  <c r="K203" i="21" s="1"/>
  <c r="BY203" i="21"/>
  <c r="BX203" i="21"/>
  <c r="I203" i="21" s="1"/>
  <c r="BW203" i="21"/>
  <c r="H203" i="21" s="1"/>
  <c r="BV203" i="21"/>
  <c r="BU203" i="21"/>
  <c r="F203" i="21" s="1"/>
  <c r="BT203" i="21"/>
  <c r="E203" i="21" s="1"/>
  <c r="BS203" i="21"/>
  <c r="D203" i="21" s="1"/>
  <c r="BN203" i="21"/>
  <c r="BK203" i="21"/>
  <c r="BF203" i="21"/>
  <c r="BC203" i="21"/>
  <c r="AX203" i="21"/>
  <c r="AU203" i="21"/>
  <c r="AP203" i="21"/>
  <c r="AM203" i="21"/>
  <c r="AH203" i="21"/>
  <c r="AE203" i="21"/>
  <c r="Z203" i="21"/>
  <c r="W203" i="21"/>
  <c r="R203" i="21"/>
  <c r="O203" i="21"/>
  <c r="J203" i="21"/>
  <c r="G203" i="21"/>
  <c r="C203" i="21"/>
  <c r="B203" i="21"/>
  <c r="A203" i="21"/>
  <c r="EF202" i="21"/>
  <c r="EE202" i="21"/>
  <c r="BP202" i="21" s="1"/>
  <c r="ED202" i="21"/>
  <c r="BO202" i="21" s="1"/>
  <c r="EC202" i="21"/>
  <c r="EB202" i="21"/>
  <c r="EA202" i="21"/>
  <c r="DZ202" i="21"/>
  <c r="BK202" i="21" s="1"/>
  <c r="DY202" i="21"/>
  <c r="DX202" i="21"/>
  <c r="DW202" i="21"/>
  <c r="BH202" i="21" s="1"/>
  <c r="DV202" i="21"/>
  <c r="BG202" i="21" s="1"/>
  <c r="DU202" i="21"/>
  <c r="DT202" i="21"/>
  <c r="BE202" i="21" s="1"/>
  <c r="DS202" i="21"/>
  <c r="BD202" i="21" s="1"/>
  <c r="DR202" i="21"/>
  <c r="BC202" i="21" s="1"/>
  <c r="DQ202" i="21"/>
  <c r="BB202" i="21" s="1"/>
  <c r="DP202" i="21"/>
  <c r="DO202" i="21"/>
  <c r="AZ202" i="21" s="1"/>
  <c r="DN202" i="21"/>
  <c r="AY202" i="21" s="1"/>
  <c r="DM202" i="21"/>
  <c r="DL202" i="21"/>
  <c r="DK202" i="21"/>
  <c r="AV202" i="21" s="1"/>
  <c r="DJ202" i="21"/>
  <c r="AU202" i="21" s="1"/>
  <c r="DI202" i="21"/>
  <c r="DH202" i="21"/>
  <c r="AS202" i="21" s="1"/>
  <c r="DG202" i="21"/>
  <c r="AR202" i="21" s="1"/>
  <c r="DF202" i="21"/>
  <c r="AQ202" i="21" s="1"/>
  <c r="DE202" i="21"/>
  <c r="DD202" i="21"/>
  <c r="DC202" i="21"/>
  <c r="AN202" i="21" s="1"/>
  <c r="DB202" i="21"/>
  <c r="AM202" i="21" s="1"/>
  <c r="DA202" i="21"/>
  <c r="AL202" i="21" s="1"/>
  <c r="CZ202" i="21"/>
  <c r="CY202" i="21"/>
  <c r="AJ202" i="21" s="1"/>
  <c r="CX202" i="21"/>
  <c r="AI202" i="21" s="1"/>
  <c r="CW202" i="21"/>
  <c r="CV202" i="21"/>
  <c r="AG202" i="21" s="1"/>
  <c r="CU202" i="21"/>
  <c r="AF202" i="21" s="1"/>
  <c r="CT202" i="21"/>
  <c r="AE202" i="21" s="1"/>
  <c r="CS202" i="21"/>
  <c r="CR202" i="21"/>
  <c r="CQ202" i="21"/>
  <c r="AB202" i="21" s="1"/>
  <c r="CP202" i="21"/>
  <c r="AA202" i="21" s="1"/>
  <c r="CO202" i="21"/>
  <c r="CN202" i="21"/>
  <c r="CM202" i="21"/>
  <c r="CL202" i="21"/>
  <c r="W202" i="21" s="1"/>
  <c r="CK202" i="21"/>
  <c r="V202" i="21" s="1"/>
  <c r="CJ202" i="21"/>
  <c r="U202" i="21" s="1"/>
  <c r="CI202" i="21"/>
  <c r="T202" i="21" s="1"/>
  <c r="CH202" i="21"/>
  <c r="S202" i="21" s="1"/>
  <c r="CG202" i="21"/>
  <c r="CF202" i="21"/>
  <c r="CE202" i="21"/>
  <c r="P202" i="21" s="1"/>
  <c r="CD202" i="21"/>
  <c r="O202" i="21" s="1"/>
  <c r="CC202" i="21"/>
  <c r="CB202" i="21"/>
  <c r="CA202" i="21"/>
  <c r="L202" i="21" s="1"/>
  <c r="BZ202" i="21"/>
  <c r="K202" i="21" s="1"/>
  <c r="BY202" i="21"/>
  <c r="BX202" i="21"/>
  <c r="BW202" i="21"/>
  <c r="H202" i="21" s="1"/>
  <c r="BV202" i="21"/>
  <c r="G202" i="21" s="1"/>
  <c r="BU202" i="21"/>
  <c r="F202" i="21" s="1"/>
  <c r="BT202" i="21"/>
  <c r="BS202" i="21"/>
  <c r="D202" i="21" s="1"/>
  <c r="BQ202" i="21"/>
  <c r="BN202" i="21"/>
  <c r="BM202" i="21"/>
  <c r="BL202" i="21"/>
  <c r="BJ202" i="21"/>
  <c r="BI202" i="21"/>
  <c r="BF202" i="21"/>
  <c r="BA202" i="21"/>
  <c r="AX202" i="21"/>
  <c r="AW202" i="21"/>
  <c r="AT202" i="21"/>
  <c r="AP202" i="21"/>
  <c r="AO202" i="21"/>
  <c r="AK202" i="21"/>
  <c r="AH202" i="21"/>
  <c r="AD202" i="21"/>
  <c r="AC202" i="21"/>
  <c r="Z202" i="21"/>
  <c r="Y202" i="21"/>
  <c r="X202" i="21"/>
  <c r="R202" i="21"/>
  <c r="Q202" i="21"/>
  <c r="N202" i="21"/>
  <c r="M202" i="21"/>
  <c r="J202" i="21"/>
  <c r="I202" i="21"/>
  <c r="E202" i="21"/>
  <c r="C202" i="21"/>
  <c r="B202" i="21"/>
  <c r="A202" i="21"/>
  <c r="EF201" i="21"/>
  <c r="BQ201" i="21" s="1"/>
  <c r="EE201" i="21"/>
  <c r="ED201" i="21"/>
  <c r="EC201" i="21"/>
  <c r="BN201" i="21" s="1"/>
  <c r="EB201" i="21"/>
  <c r="EA201" i="21"/>
  <c r="DZ201" i="21"/>
  <c r="DY201" i="21"/>
  <c r="BJ201" i="21" s="1"/>
  <c r="DX201" i="21"/>
  <c r="DW201" i="21"/>
  <c r="BH201" i="21" s="1"/>
  <c r="DV201" i="21"/>
  <c r="BG201" i="21" s="1"/>
  <c r="DU201" i="21"/>
  <c r="BF201" i="21" s="1"/>
  <c r="DT201" i="21"/>
  <c r="DS201" i="21"/>
  <c r="DR201" i="21"/>
  <c r="BC201" i="21" s="1"/>
  <c r="DQ201" i="21"/>
  <c r="BB201" i="21" s="1"/>
  <c r="DP201" i="21"/>
  <c r="BA201" i="21" s="1"/>
  <c r="DO201" i="21"/>
  <c r="DN201" i="21"/>
  <c r="DM201" i="21"/>
  <c r="AX201" i="21" s="1"/>
  <c r="DL201" i="21"/>
  <c r="DK201" i="21"/>
  <c r="AV201" i="21" s="1"/>
  <c r="DJ201" i="21"/>
  <c r="AU201" i="21" s="1"/>
  <c r="DI201" i="21"/>
  <c r="AT201" i="21" s="1"/>
  <c r="DH201" i="21"/>
  <c r="DG201" i="21"/>
  <c r="DF201" i="21"/>
  <c r="AQ201" i="21" s="1"/>
  <c r="DE201" i="21"/>
  <c r="AP201" i="21" s="1"/>
  <c r="DD201" i="21"/>
  <c r="DC201" i="21"/>
  <c r="DB201" i="21"/>
  <c r="DA201" i="21"/>
  <c r="AL201" i="21" s="1"/>
  <c r="CZ201" i="21"/>
  <c r="AK201" i="21" s="1"/>
  <c r="CY201" i="21"/>
  <c r="AJ201" i="21" s="1"/>
  <c r="CX201" i="21"/>
  <c r="AI201" i="21" s="1"/>
  <c r="CW201" i="21"/>
  <c r="AH201" i="21" s="1"/>
  <c r="CV201" i="21"/>
  <c r="CU201" i="21"/>
  <c r="CT201" i="21"/>
  <c r="AE201" i="21" s="1"/>
  <c r="CS201" i="21"/>
  <c r="AD201" i="21" s="1"/>
  <c r="CR201" i="21"/>
  <c r="CQ201" i="21"/>
  <c r="CP201" i="21"/>
  <c r="CO201" i="21"/>
  <c r="Z201" i="21" s="1"/>
  <c r="CN201" i="21"/>
  <c r="CM201" i="21"/>
  <c r="CL201" i="21"/>
  <c r="CK201" i="21"/>
  <c r="V201" i="21" s="1"/>
  <c r="CJ201" i="21"/>
  <c r="U201" i="21" s="1"/>
  <c r="CI201" i="21"/>
  <c r="CH201" i="21"/>
  <c r="S201" i="21" s="1"/>
  <c r="CG201" i="21"/>
  <c r="R201" i="21" s="1"/>
  <c r="CF201" i="21"/>
  <c r="CE201" i="21"/>
  <c r="CD201" i="21"/>
  <c r="CC201" i="21"/>
  <c r="N201" i="21" s="1"/>
  <c r="CB201" i="21"/>
  <c r="CA201" i="21"/>
  <c r="BZ201" i="21"/>
  <c r="BY201" i="21"/>
  <c r="J201" i="21" s="1"/>
  <c r="BX201" i="21"/>
  <c r="BW201" i="21"/>
  <c r="H201" i="21" s="1"/>
  <c r="BV201" i="21"/>
  <c r="BU201" i="21"/>
  <c r="F201" i="21" s="1"/>
  <c r="BT201" i="21"/>
  <c r="E201" i="21" s="1"/>
  <c r="BS201" i="21"/>
  <c r="BP201" i="21"/>
  <c r="BO201" i="21"/>
  <c r="BM201" i="21"/>
  <c r="BL201" i="21"/>
  <c r="BK201" i="21"/>
  <c r="BI201" i="21"/>
  <c r="BE201" i="21"/>
  <c r="BD201" i="21"/>
  <c r="AZ201" i="21"/>
  <c r="AY201" i="21"/>
  <c r="AW201" i="21"/>
  <c r="AS201" i="21"/>
  <c r="AR201" i="21"/>
  <c r="AO201" i="21"/>
  <c r="AN201" i="21"/>
  <c r="AM201" i="21"/>
  <c r="AG201" i="21"/>
  <c r="AF201" i="21"/>
  <c r="AC201" i="21"/>
  <c r="AB201" i="21"/>
  <c r="AA201" i="21"/>
  <c r="Y201" i="21"/>
  <c r="X201" i="21"/>
  <c r="W201" i="21"/>
  <c r="T201" i="21"/>
  <c r="Q201" i="21"/>
  <c r="P201" i="21"/>
  <c r="O201" i="21"/>
  <c r="M201" i="21"/>
  <c r="L201" i="21"/>
  <c r="K201" i="21"/>
  <c r="I201" i="21"/>
  <c r="G201" i="21"/>
  <c r="D201" i="21"/>
  <c r="C201" i="21"/>
  <c r="B201" i="21"/>
  <c r="A201" i="21"/>
  <c r="EF200" i="21"/>
  <c r="BQ200" i="21" s="1"/>
  <c r="EE200" i="21"/>
  <c r="BP200" i="21" s="1"/>
  <c r="ED200" i="21"/>
  <c r="EC200" i="21"/>
  <c r="EB200" i="21"/>
  <c r="BM200" i="21" s="1"/>
  <c r="EA200" i="21"/>
  <c r="DZ200" i="21"/>
  <c r="DY200" i="21"/>
  <c r="DX200" i="21"/>
  <c r="BI200" i="21" s="1"/>
  <c r="DW200" i="21"/>
  <c r="BH200" i="21" s="1"/>
  <c r="DV200" i="21"/>
  <c r="DU200" i="21"/>
  <c r="BF200" i="21" s="1"/>
  <c r="DT200" i="21"/>
  <c r="BE200" i="21" s="1"/>
  <c r="DS200" i="21"/>
  <c r="BD200" i="21" s="1"/>
  <c r="DR200" i="21"/>
  <c r="DQ200" i="21"/>
  <c r="DP200" i="21"/>
  <c r="BA200" i="21" s="1"/>
  <c r="DO200" i="21"/>
  <c r="AZ200" i="21" s="1"/>
  <c r="DN200" i="21"/>
  <c r="DM200" i="21"/>
  <c r="DL200" i="21"/>
  <c r="AW200" i="21" s="1"/>
  <c r="DK200" i="21"/>
  <c r="DJ200" i="21"/>
  <c r="DI200" i="21"/>
  <c r="AT200" i="21" s="1"/>
  <c r="DH200" i="21"/>
  <c r="AS200" i="21" s="1"/>
  <c r="DG200" i="21"/>
  <c r="DF200" i="21"/>
  <c r="DE200" i="21"/>
  <c r="DD200" i="21"/>
  <c r="AO200" i="21" s="1"/>
  <c r="DC200" i="21"/>
  <c r="AN200" i="21" s="1"/>
  <c r="DB200" i="21"/>
  <c r="DA200" i="21"/>
  <c r="CZ200" i="21"/>
  <c r="AK200" i="21" s="1"/>
  <c r="CY200" i="21"/>
  <c r="CX200" i="21"/>
  <c r="CW200" i="21"/>
  <c r="AH200" i="21" s="1"/>
  <c r="CV200" i="21"/>
  <c r="AG200" i="21" s="1"/>
  <c r="CU200" i="21"/>
  <c r="AF200" i="21" s="1"/>
  <c r="CT200" i="21"/>
  <c r="CS200" i="21"/>
  <c r="CR200" i="21"/>
  <c r="AC200" i="21" s="1"/>
  <c r="CQ200" i="21"/>
  <c r="AB200" i="21" s="1"/>
  <c r="CP200" i="21"/>
  <c r="CO200" i="21"/>
  <c r="CN200" i="21"/>
  <c r="Y200" i="21" s="1"/>
  <c r="CM200" i="21"/>
  <c r="X200" i="21" s="1"/>
  <c r="CL200" i="21"/>
  <c r="CK200" i="21"/>
  <c r="V200" i="21" s="1"/>
  <c r="CJ200" i="21"/>
  <c r="U200" i="21" s="1"/>
  <c r="CI200" i="21"/>
  <c r="CH200" i="21"/>
  <c r="CG200" i="21"/>
  <c r="CF200" i="21"/>
  <c r="Q200" i="21" s="1"/>
  <c r="CE200" i="21"/>
  <c r="P200" i="21" s="1"/>
  <c r="CD200" i="21"/>
  <c r="CC200" i="21"/>
  <c r="CB200" i="21"/>
  <c r="M200" i="21" s="1"/>
  <c r="CA200" i="21"/>
  <c r="BZ200" i="21"/>
  <c r="BY200" i="21"/>
  <c r="BX200" i="21"/>
  <c r="I200" i="21" s="1"/>
  <c r="BW200" i="21"/>
  <c r="H200" i="21" s="1"/>
  <c r="BV200" i="21"/>
  <c r="BU200" i="21"/>
  <c r="BT200" i="21"/>
  <c r="E200" i="21" s="1"/>
  <c r="BS200" i="21"/>
  <c r="D200" i="21" s="1"/>
  <c r="BO200" i="21"/>
  <c r="BN200" i="21"/>
  <c r="BL200" i="21"/>
  <c r="BK200" i="21"/>
  <c r="BJ200" i="21"/>
  <c r="BG200" i="21"/>
  <c r="BC200" i="21"/>
  <c r="BB200" i="21"/>
  <c r="AY200" i="21"/>
  <c r="AX200" i="21"/>
  <c r="AV200" i="21"/>
  <c r="AU200" i="21"/>
  <c r="AR200" i="21"/>
  <c r="AQ200" i="21"/>
  <c r="AP200" i="21"/>
  <c r="AM200" i="21"/>
  <c r="AL200" i="21"/>
  <c r="AJ200" i="21"/>
  <c r="AI200" i="21"/>
  <c r="AE200" i="21"/>
  <c r="AD200" i="21"/>
  <c r="AA200" i="21"/>
  <c r="Z200" i="21"/>
  <c r="W200" i="21"/>
  <c r="T200" i="21"/>
  <c r="S200" i="21"/>
  <c r="R200" i="21"/>
  <c r="O200" i="21"/>
  <c r="N200" i="21"/>
  <c r="L200" i="21"/>
  <c r="K200" i="21"/>
  <c r="J200" i="21"/>
  <c r="G200" i="21"/>
  <c r="F200" i="21"/>
  <c r="C200" i="21"/>
  <c r="B200" i="21"/>
  <c r="A200" i="21"/>
  <c r="EF199" i="21"/>
  <c r="EE199" i="21"/>
  <c r="BP199" i="21" s="1"/>
  <c r="ED199" i="21"/>
  <c r="BO199" i="21" s="1"/>
  <c r="EC199" i="21"/>
  <c r="EB199" i="21"/>
  <c r="BM199" i="21" s="1"/>
  <c r="EA199" i="21"/>
  <c r="BL199" i="21" s="1"/>
  <c r="DZ199" i="21"/>
  <c r="BK199" i="21" s="1"/>
  <c r="DY199" i="21"/>
  <c r="BJ199" i="21" s="1"/>
  <c r="DX199" i="21"/>
  <c r="DW199" i="21"/>
  <c r="BH199" i="21" s="1"/>
  <c r="DV199" i="21"/>
  <c r="BG199" i="21" s="1"/>
  <c r="DU199" i="21"/>
  <c r="BF199" i="21" s="1"/>
  <c r="DT199" i="21"/>
  <c r="BE199" i="21" s="1"/>
  <c r="DS199" i="21"/>
  <c r="BD199" i="21" s="1"/>
  <c r="DR199" i="21"/>
  <c r="BC199" i="21" s="1"/>
  <c r="DQ199" i="21"/>
  <c r="DP199" i="21"/>
  <c r="DO199" i="21"/>
  <c r="AZ199" i="21" s="1"/>
  <c r="DN199" i="21"/>
  <c r="AY199" i="21" s="1"/>
  <c r="DM199" i="21"/>
  <c r="DL199" i="21"/>
  <c r="AW199" i="21" s="1"/>
  <c r="DK199" i="21"/>
  <c r="AV199" i="21" s="1"/>
  <c r="DJ199" i="21"/>
  <c r="AU199" i="21" s="1"/>
  <c r="DI199" i="21"/>
  <c r="AT199" i="21" s="1"/>
  <c r="DH199" i="21"/>
  <c r="DG199" i="21"/>
  <c r="AR199" i="21" s="1"/>
  <c r="DF199" i="21"/>
  <c r="AQ199" i="21" s="1"/>
  <c r="DE199" i="21"/>
  <c r="AP199" i="21" s="1"/>
  <c r="DD199" i="21"/>
  <c r="AO199" i="21" s="1"/>
  <c r="DC199" i="21"/>
  <c r="AN199" i="21" s="1"/>
  <c r="DB199" i="21"/>
  <c r="AM199" i="21" s="1"/>
  <c r="DA199" i="21"/>
  <c r="CZ199" i="21"/>
  <c r="CY199" i="21"/>
  <c r="AJ199" i="21" s="1"/>
  <c r="CX199" i="21"/>
  <c r="AI199" i="21" s="1"/>
  <c r="CW199" i="21"/>
  <c r="AH199" i="21" s="1"/>
  <c r="CV199" i="21"/>
  <c r="AG199" i="21" s="1"/>
  <c r="CU199" i="21"/>
  <c r="AF199" i="21" s="1"/>
  <c r="CT199" i="21"/>
  <c r="AE199" i="21" s="1"/>
  <c r="CS199" i="21"/>
  <c r="AD199" i="21" s="1"/>
  <c r="CR199" i="21"/>
  <c r="CQ199" i="21"/>
  <c r="AB199" i="21" s="1"/>
  <c r="CP199" i="21"/>
  <c r="AA199" i="21" s="1"/>
  <c r="CO199" i="21"/>
  <c r="CN199" i="21"/>
  <c r="Y199" i="21" s="1"/>
  <c r="CM199" i="21"/>
  <c r="X199" i="21" s="1"/>
  <c r="CL199" i="21"/>
  <c r="W199" i="21" s="1"/>
  <c r="CK199" i="21"/>
  <c r="CJ199" i="21"/>
  <c r="CI199" i="21"/>
  <c r="T199" i="21" s="1"/>
  <c r="CH199" i="21"/>
  <c r="S199" i="21" s="1"/>
  <c r="CG199" i="21"/>
  <c r="CF199" i="21"/>
  <c r="Q199" i="21" s="1"/>
  <c r="CE199" i="21"/>
  <c r="P199" i="21" s="1"/>
  <c r="CD199" i="21"/>
  <c r="O199" i="21" s="1"/>
  <c r="CC199" i="21"/>
  <c r="CB199" i="21"/>
  <c r="CA199" i="21"/>
  <c r="L199" i="21" s="1"/>
  <c r="BZ199" i="21"/>
  <c r="K199" i="21" s="1"/>
  <c r="BY199" i="21"/>
  <c r="J199" i="21" s="1"/>
  <c r="BX199" i="21"/>
  <c r="BW199" i="21"/>
  <c r="BV199" i="21"/>
  <c r="G199" i="21" s="1"/>
  <c r="BU199" i="21"/>
  <c r="F199" i="21" s="1"/>
  <c r="BT199" i="21"/>
  <c r="BS199" i="21"/>
  <c r="BQ199" i="21"/>
  <c r="BN199" i="21"/>
  <c r="BI199" i="21"/>
  <c r="BB199" i="21"/>
  <c r="BA199" i="21"/>
  <c r="AX199" i="21"/>
  <c r="AS199" i="21"/>
  <c r="AL199" i="21"/>
  <c r="AK199" i="21"/>
  <c r="AC199" i="21"/>
  <c r="Z199" i="21"/>
  <c r="V199" i="21"/>
  <c r="U199" i="21"/>
  <c r="R199" i="21"/>
  <c r="N199" i="21"/>
  <c r="M199" i="21"/>
  <c r="I199" i="21"/>
  <c r="H199" i="21"/>
  <c r="E199" i="21"/>
  <c r="D199" i="21"/>
  <c r="C199" i="21"/>
  <c r="B199" i="21"/>
  <c r="A199" i="21"/>
  <c r="EF198" i="21"/>
  <c r="BQ198" i="21" s="1"/>
  <c r="EE198" i="21"/>
  <c r="BP198" i="21" s="1"/>
  <c r="ED198" i="21"/>
  <c r="BO198" i="21" s="1"/>
  <c r="EC198" i="21"/>
  <c r="BN198" i="21" s="1"/>
  <c r="EB198" i="21"/>
  <c r="EA198" i="21"/>
  <c r="BL198" i="21" s="1"/>
  <c r="DZ198" i="21"/>
  <c r="BK198" i="21" s="1"/>
  <c r="DY198" i="21"/>
  <c r="BJ198" i="21" s="1"/>
  <c r="DX198" i="21"/>
  <c r="DW198" i="21"/>
  <c r="BH198" i="21" s="1"/>
  <c r="DV198" i="21"/>
  <c r="BG198" i="21" s="1"/>
  <c r="DU198" i="21"/>
  <c r="BF198" i="21" s="1"/>
  <c r="DT198" i="21"/>
  <c r="DS198" i="21"/>
  <c r="BD198" i="21" s="1"/>
  <c r="DR198" i="21"/>
  <c r="BC198" i="21" s="1"/>
  <c r="DQ198" i="21"/>
  <c r="BB198" i="21" s="1"/>
  <c r="DP198" i="21"/>
  <c r="DO198" i="21"/>
  <c r="AZ198" i="21" s="1"/>
  <c r="DN198" i="21"/>
  <c r="AY198" i="21" s="1"/>
  <c r="DM198" i="21"/>
  <c r="AX198" i="21" s="1"/>
  <c r="DL198" i="21"/>
  <c r="DK198" i="21"/>
  <c r="AV198" i="21" s="1"/>
  <c r="DJ198" i="21"/>
  <c r="AU198" i="21" s="1"/>
  <c r="DI198" i="21"/>
  <c r="DH198" i="21"/>
  <c r="DG198" i="21"/>
  <c r="AR198" i="21" s="1"/>
  <c r="DF198" i="21"/>
  <c r="AQ198" i="21" s="1"/>
  <c r="DE198" i="21"/>
  <c r="AP198" i="21" s="1"/>
  <c r="DD198" i="21"/>
  <c r="DC198" i="21"/>
  <c r="AN198" i="21" s="1"/>
  <c r="DB198" i="21"/>
  <c r="AM198" i="21" s="1"/>
  <c r="DA198" i="21"/>
  <c r="AL198" i="21" s="1"/>
  <c r="CZ198" i="21"/>
  <c r="CY198" i="21"/>
  <c r="AJ198" i="21" s="1"/>
  <c r="CX198" i="21"/>
  <c r="AI198" i="21" s="1"/>
  <c r="CW198" i="21"/>
  <c r="AH198" i="21" s="1"/>
  <c r="CV198" i="21"/>
  <c r="CU198" i="21"/>
  <c r="CT198" i="21"/>
  <c r="AE198" i="21" s="1"/>
  <c r="CS198" i="21"/>
  <c r="AD198" i="21" s="1"/>
  <c r="CR198" i="21"/>
  <c r="CQ198" i="21"/>
  <c r="AB198" i="21" s="1"/>
  <c r="CP198" i="21"/>
  <c r="AA198" i="21" s="1"/>
  <c r="CO198" i="21"/>
  <c r="Z198" i="21" s="1"/>
  <c r="CN198" i="21"/>
  <c r="CM198" i="21"/>
  <c r="X198" i="21" s="1"/>
  <c r="CL198" i="21"/>
  <c r="W198" i="21" s="1"/>
  <c r="CK198" i="21"/>
  <c r="V198" i="21" s="1"/>
  <c r="CJ198" i="21"/>
  <c r="CI198" i="21"/>
  <c r="T198" i="21" s="1"/>
  <c r="CH198" i="21"/>
  <c r="S198" i="21" s="1"/>
  <c r="CG198" i="21"/>
  <c r="R198" i="21" s="1"/>
  <c r="CF198" i="21"/>
  <c r="CE198" i="21"/>
  <c r="P198" i="21" s="1"/>
  <c r="CD198" i="21"/>
  <c r="O198" i="21" s="1"/>
  <c r="CC198" i="21"/>
  <c r="N198" i="21" s="1"/>
  <c r="CB198" i="21"/>
  <c r="CA198" i="21"/>
  <c r="L198" i="21" s="1"/>
  <c r="BZ198" i="21"/>
  <c r="K198" i="21" s="1"/>
  <c r="BY198" i="21"/>
  <c r="J198" i="21" s="1"/>
  <c r="BX198" i="21"/>
  <c r="BW198" i="21"/>
  <c r="H198" i="21" s="1"/>
  <c r="BV198" i="21"/>
  <c r="G198" i="21" s="1"/>
  <c r="BU198" i="21"/>
  <c r="F198" i="21" s="1"/>
  <c r="BT198" i="21"/>
  <c r="BS198" i="21"/>
  <c r="D198" i="21" s="1"/>
  <c r="BM198" i="21"/>
  <c r="BI198" i="21"/>
  <c r="BE198" i="21"/>
  <c r="BA198" i="21"/>
  <c r="AW198" i="21"/>
  <c r="AT198" i="21"/>
  <c r="AS198" i="21"/>
  <c r="AO198" i="21"/>
  <c r="AK198" i="21"/>
  <c r="AG198" i="21"/>
  <c r="AF198" i="21"/>
  <c r="AC198" i="21"/>
  <c r="Y198" i="21"/>
  <c r="U198" i="21"/>
  <c r="Q198" i="21"/>
  <c r="M198" i="21"/>
  <c r="I198" i="21"/>
  <c r="E198" i="21"/>
  <c r="C198" i="21"/>
  <c r="B198" i="21"/>
  <c r="A198" i="21"/>
  <c r="EF197" i="21"/>
  <c r="BQ197" i="21" s="1"/>
  <c r="EE197" i="21"/>
  <c r="BP197" i="21" s="1"/>
  <c r="ED197" i="21"/>
  <c r="EC197" i="21"/>
  <c r="BN197" i="21" s="1"/>
  <c r="EB197" i="21"/>
  <c r="BM197" i="21" s="1"/>
  <c r="EA197" i="21"/>
  <c r="BL197" i="21" s="1"/>
  <c r="DZ197" i="21"/>
  <c r="DY197" i="21"/>
  <c r="BJ197" i="21" s="1"/>
  <c r="DX197" i="21"/>
  <c r="BI197" i="21" s="1"/>
  <c r="DW197" i="21"/>
  <c r="BH197" i="21" s="1"/>
  <c r="DV197" i="21"/>
  <c r="DU197" i="21"/>
  <c r="BF197" i="21" s="1"/>
  <c r="DT197" i="21"/>
  <c r="BE197" i="21" s="1"/>
  <c r="DS197" i="21"/>
  <c r="BD197" i="21" s="1"/>
  <c r="DR197" i="21"/>
  <c r="DQ197" i="21"/>
  <c r="BB197" i="21" s="1"/>
  <c r="DP197" i="21"/>
  <c r="BA197" i="21" s="1"/>
  <c r="DO197" i="21"/>
  <c r="AZ197" i="21" s="1"/>
  <c r="DN197" i="21"/>
  <c r="DM197" i="21"/>
  <c r="AX197" i="21" s="1"/>
  <c r="DL197" i="21"/>
  <c r="AW197" i="21" s="1"/>
  <c r="DK197" i="21"/>
  <c r="AV197" i="21" s="1"/>
  <c r="DJ197" i="21"/>
  <c r="DI197" i="21"/>
  <c r="AT197" i="21" s="1"/>
  <c r="DH197" i="21"/>
  <c r="DG197" i="21"/>
  <c r="DF197" i="21"/>
  <c r="AQ197" i="21" s="1"/>
  <c r="DE197" i="21"/>
  <c r="AP197" i="21" s="1"/>
  <c r="DD197" i="21"/>
  <c r="AO197" i="21" s="1"/>
  <c r="DC197" i="21"/>
  <c r="AN197" i="21" s="1"/>
  <c r="DB197" i="21"/>
  <c r="DA197" i="21"/>
  <c r="AL197" i="21" s="1"/>
  <c r="CZ197" i="21"/>
  <c r="AK197" i="21" s="1"/>
  <c r="CY197" i="21"/>
  <c r="AJ197" i="21" s="1"/>
  <c r="CX197" i="21"/>
  <c r="AI197" i="21" s="1"/>
  <c r="CW197" i="21"/>
  <c r="AH197" i="21" s="1"/>
  <c r="CV197" i="21"/>
  <c r="AG197" i="21" s="1"/>
  <c r="CU197" i="21"/>
  <c r="AF197" i="21" s="1"/>
  <c r="CT197" i="21"/>
  <c r="CS197" i="21"/>
  <c r="AD197" i="21" s="1"/>
  <c r="CR197" i="21"/>
  <c r="CQ197" i="21"/>
  <c r="AB197" i="21" s="1"/>
  <c r="CP197" i="21"/>
  <c r="CO197" i="21"/>
  <c r="Z197" i="21" s="1"/>
  <c r="CN197" i="21"/>
  <c r="Y197" i="21" s="1"/>
  <c r="CM197" i="21"/>
  <c r="X197" i="21" s="1"/>
  <c r="CL197" i="21"/>
  <c r="CK197" i="21"/>
  <c r="V197" i="21" s="1"/>
  <c r="CJ197" i="21"/>
  <c r="U197" i="21" s="1"/>
  <c r="CI197" i="21"/>
  <c r="T197" i="21" s="1"/>
  <c r="CH197" i="21"/>
  <c r="CG197" i="21"/>
  <c r="R197" i="21" s="1"/>
  <c r="CF197" i="21"/>
  <c r="Q197" i="21" s="1"/>
  <c r="CE197" i="21"/>
  <c r="P197" i="21" s="1"/>
  <c r="CD197" i="21"/>
  <c r="CC197" i="21"/>
  <c r="N197" i="21" s="1"/>
  <c r="CB197" i="21"/>
  <c r="CA197" i="21"/>
  <c r="L197" i="21" s="1"/>
  <c r="BZ197" i="21"/>
  <c r="BY197" i="21"/>
  <c r="J197" i="21" s="1"/>
  <c r="BX197" i="21"/>
  <c r="I197" i="21" s="1"/>
  <c r="BW197" i="21"/>
  <c r="H197" i="21" s="1"/>
  <c r="BV197" i="21"/>
  <c r="G197" i="21" s="1"/>
  <c r="BU197" i="21"/>
  <c r="F197" i="21" s="1"/>
  <c r="BT197" i="21"/>
  <c r="E197" i="21" s="1"/>
  <c r="BS197" i="21"/>
  <c r="D197" i="21" s="1"/>
  <c r="BO197" i="21"/>
  <c r="BK197" i="21"/>
  <c r="BG197" i="21"/>
  <c r="BC197" i="21"/>
  <c r="AY197" i="21"/>
  <c r="AU197" i="21"/>
  <c r="AS197" i="21"/>
  <c r="AR197" i="21"/>
  <c r="AM197" i="21"/>
  <c r="AE197" i="21"/>
  <c r="AC197" i="21"/>
  <c r="AA197" i="21"/>
  <c r="W197" i="21"/>
  <c r="S197" i="21"/>
  <c r="O197" i="21"/>
  <c r="M197" i="21"/>
  <c r="K197" i="21"/>
  <c r="C197" i="21"/>
  <c r="B197" i="21"/>
  <c r="A197" i="21"/>
  <c r="EF196" i="21"/>
  <c r="BQ196" i="21" s="1"/>
  <c r="EE196" i="21"/>
  <c r="BP196" i="21" s="1"/>
  <c r="ED196" i="21"/>
  <c r="EC196" i="21"/>
  <c r="EB196" i="21"/>
  <c r="BM196" i="21" s="1"/>
  <c r="EA196" i="21"/>
  <c r="BL196" i="21" s="1"/>
  <c r="DZ196" i="21"/>
  <c r="DY196" i="21"/>
  <c r="DX196" i="21"/>
  <c r="BI196" i="21" s="1"/>
  <c r="DW196" i="21"/>
  <c r="BH196" i="21" s="1"/>
  <c r="DV196" i="21"/>
  <c r="DU196" i="21"/>
  <c r="DT196" i="21"/>
  <c r="BE196" i="21" s="1"/>
  <c r="DS196" i="21"/>
  <c r="BD196" i="21" s="1"/>
  <c r="DR196" i="21"/>
  <c r="DQ196" i="21"/>
  <c r="DP196" i="21"/>
  <c r="BA196" i="21" s="1"/>
  <c r="DO196" i="21"/>
  <c r="AZ196" i="21" s="1"/>
  <c r="DN196" i="21"/>
  <c r="DM196" i="21"/>
  <c r="DL196" i="21"/>
  <c r="AW196" i="21" s="1"/>
  <c r="DK196" i="21"/>
  <c r="DJ196" i="21"/>
  <c r="AU196" i="21" s="1"/>
  <c r="DI196" i="21"/>
  <c r="DH196" i="21"/>
  <c r="AS196" i="21" s="1"/>
  <c r="DG196" i="21"/>
  <c r="AR196" i="21" s="1"/>
  <c r="DF196" i="21"/>
  <c r="AQ196" i="21" s="1"/>
  <c r="DE196" i="21"/>
  <c r="DD196" i="21"/>
  <c r="AO196" i="21" s="1"/>
  <c r="DC196" i="21"/>
  <c r="AN196" i="21" s="1"/>
  <c r="DB196" i="21"/>
  <c r="AM196" i="21" s="1"/>
  <c r="DA196" i="21"/>
  <c r="CZ196" i="21"/>
  <c r="AK196" i="21" s="1"/>
  <c r="CY196" i="21"/>
  <c r="AJ196" i="21" s="1"/>
  <c r="CX196" i="21"/>
  <c r="AI196" i="21" s="1"/>
  <c r="CW196" i="21"/>
  <c r="CV196" i="21"/>
  <c r="AG196" i="21" s="1"/>
  <c r="CU196" i="21"/>
  <c r="AF196" i="21" s="1"/>
  <c r="CT196" i="21"/>
  <c r="AE196" i="21" s="1"/>
  <c r="CS196" i="21"/>
  <c r="CR196" i="21"/>
  <c r="AC196" i="21" s="1"/>
  <c r="CQ196" i="21"/>
  <c r="AB196" i="21" s="1"/>
  <c r="CP196" i="21"/>
  <c r="AA196" i="21" s="1"/>
  <c r="CO196" i="21"/>
  <c r="CN196" i="21"/>
  <c r="Y196" i="21" s="1"/>
  <c r="CM196" i="21"/>
  <c r="X196" i="21" s="1"/>
  <c r="CL196" i="21"/>
  <c r="W196" i="21" s="1"/>
  <c r="CK196" i="21"/>
  <c r="CJ196" i="21"/>
  <c r="U196" i="21" s="1"/>
  <c r="CI196" i="21"/>
  <c r="T196" i="21" s="1"/>
  <c r="CH196" i="21"/>
  <c r="S196" i="21" s="1"/>
  <c r="CG196" i="21"/>
  <c r="CF196" i="21"/>
  <c r="Q196" i="21" s="1"/>
  <c r="CE196" i="21"/>
  <c r="P196" i="21" s="1"/>
  <c r="CD196" i="21"/>
  <c r="O196" i="21" s="1"/>
  <c r="CC196" i="21"/>
  <c r="CB196" i="21"/>
  <c r="M196" i="21" s="1"/>
  <c r="CA196" i="21"/>
  <c r="L196" i="21" s="1"/>
  <c r="BZ196" i="21"/>
  <c r="K196" i="21" s="1"/>
  <c r="BY196" i="21"/>
  <c r="BX196" i="21"/>
  <c r="I196" i="21" s="1"/>
  <c r="BW196" i="21"/>
  <c r="H196" i="21" s="1"/>
  <c r="BV196" i="21"/>
  <c r="G196" i="21" s="1"/>
  <c r="BU196" i="21"/>
  <c r="BT196" i="21"/>
  <c r="E196" i="21" s="1"/>
  <c r="BS196" i="21"/>
  <c r="D196" i="21" s="1"/>
  <c r="BO196" i="21"/>
  <c r="BN196" i="21"/>
  <c r="BK196" i="21"/>
  <c r="BJ196" i="21"/>
  <c r="BG196" i="21"/>
  <c r="BF196" i="21"/>
  <c r="BC196" i="21"/>
  <c r="BB196" i="21"/>
  <c r="AY196" i="21"/>
  <c r="AX196" i="21"/>
  <c r="AV196" i="21"/>
  <c r="AT196" i="21"/>
  <c r="AP196" i="21"/>
  <c r="AL196" i="21"/>
  <c r="AH196" i="21"/>
  <c r="AD196" i="21"/>
  <c r="Z196" i="21"/>
  <c r="V196" i="21"/>
  <c r="R196" i="21"/>
  <c r="N196" i="21"/>
  <c r="J196" i="21"/>
  <c r="F196" i="21"/>
  <c r="C196" i="21"/>
  <c r="B196" i="21"/>
  <c r="A196" i="21"/>
  <c r="EF195" i="21"/>
  <c r="EE195" i="21"/>
  <c r="BP195" i="21" s="1"/>
  <c r="ED195" i="21"/>
  <c r="BO195" i="21" s="1"/>
  <c r="EC195" i="21"/>
  <c r="EB195" i="21"/>
  <c r="BM195" i="21" s="1"/>
  <c r="EA195" i="21"/>
  <c r="BL195" i="21" s="1"/>
  <c r="DZ195" i="21"/>
  <c r="BK195" i="21" s="1"/>
  <c r="DY195" i="21"/>
  <c r="DX195" i="21"/>
  <c r="BI195" i="21" s="1"/>
  <c r="DW195" i="21"/>
  <c r="BH195" i="21" s="1"/>
  <c r="DV195" i="21"/>
  <c r="BG195" i="21" s="1"/>
  <c r="DU195" i="21"/>
  <c r="DT195" i="21"/>
  <c r="BE195" i="21" s="1"/>
  <c r="DS195" i="21"/>
  <c r="BD195" i="21" s="1"/>
  <c r="DR195" i="21"/>
  <c r="BC195" i="21" s="1"/>
  <c r="DQ195" i="21"/>
  <c r="DP195" i="21"/>
  <c r="BA195" i="21" s="1"/>
  <c r="DO195" i="21"/>
  <c r="AZ195" i="21" s="1"/>
  <c r="DN195" i="21"/>
  <c r="AY195" i="21" s="1"/>
  <c r="DM195" i="21"/>
  <c r="DL195" i="21"/>
  <c r="AW195" i="21" s="1"/>
  <c r="DK195" i="21"/>
  <c r="AV195" i="21" s="1"/>
  <c r="DJ195" i="21"/>
  <c r="AU195" i="21" s="1"/>
  <c r="DI195" i="21"/>
  <c r="AT195" i="21" s="1"/>
  <c r="DH195" i="21"/>
  <c r="DG195" i="21"/>
  <c r="AR195" i="21" s="1"/>
  <c r="DF195" i="21"/>
  <c r="AQ195" i="21" s="1"/>
  <c r="DE195" i="21"/>
  <c r="DD195" i="21"/>
  <c r="DC195" i="21"/>
  <c r="AN195" i="21" s="1"/>
  <c r="DB195" i="21"/>
  <c r="AM195" i="21" s="1"/>
  <c r="DA195" i="21"/>
  <c r="AL195" i="21" s="1"/>
  <c r="CZ195" i="21"/>
  <c r="CY195" i="21"/>
  <c r="CX195" i="21"/>
  <c r="AI195" i="21" s="1"/>
  <c r="CW195" i="21"/>
  <c r="CV195" i="21"/>
  <c r="AG195" i="21" s="1"/>
  <c r="CU195" i="21"/>
  <c r="CT195" i="21"/>
  <c r="AE195" i="21" s="1"/>
  <c r="CS195" i="21"/>
  <c r="CR195" i="21"/>
  <c r="CQ195" i="21"/>
  <c r="CP195" i="21"/>
  <c r="AA195" i="21" s="1"/>
  <c r="CO195" i="21"/>
  <c r="CN195" i="21"/>
  <c r="CM195" i="21"/>
  <c r="CL195" i="21"/>
  <c r="W195" i="21" s="1"/>
  <c r="CK195" i="21"/>
  <c r="V195" i="21" s="1"/>
  <c r="CJ195" i="21"/>
  <c r="CI195" i="21"/>
  <c r="CH195" i="21"/>
  <c r="S195" i="21" s="1"/>
  <c r="CG195" i="21"/>
  <c r="CF195" i="21"/>
  <c r="Q195" i="21" s="1"/>
  <c r="CE195" i="21"/>
  <c r="CD195" i="21"/>
  <c r="O195" i="21" s="1"/>
  <c r="CC195" i="21"/>
  <c r="CB195" i="21"/>
  <c r="CA195" i="21"/>
  <c r="BZ195" i="21"/>
  <c r="K195" i="21" s="1"/>
  <c r="BY195" i="21"/>
  <c r="BX195" i="21"/>
  <c r="BW195" i="21"/>
  <c r="BV195" i="21"/>
  <c r="G195" i="21" s="1"/>
  <c r="BU195" i="21"/>
  <c r="F195" i="21" s="1"/>
  <c r="BT195" i="21"/>
  <c r="BS195" i="21"/>
  <c r="BQ195" i="21"/>
  <c r="BN195" i="21"/>
  <c r="BJ195" i="21"/>
  <c r="BF195" i="21"/>
  <c r="BB195" i="21"/>
  <c r="AX195" i="21"/>
  <c r="AS195" i="21"/>
  <c r="AP195" i="21"/>
  <c r="AO195" i="21"/>
  <c r="AK195" i="21"/>
  <c r="AJ195" i="21"/>
  <c r="AH195" i="21"/>
  <c r="AF195" i="21"/>
  <c r="AD195" i="21"/>
  <c r="AC195" i="21"/>
  <c r="AB195" i="21"/>
  <c r="Z195" i="21"/>
  <c r="Y195" i="21"/>
  <c r="X195" i="21"/>
  <c r="U195" i="21"/>
  <c r="T195" i="21"/>
  <c r="R195" i="21"/>
  <c r="P195" i="21"/>
  <c r="N195" i="21"/>
  <c r="M195" i="21"/>
  <c r="L195" i="21"/>
  <c r="J195" i="21"/>
  <c r="I195" i="21"/>
  <c r="H195" i="21"/>
  <c r="E195" i="21"/>
  <c r="D195" i="21"/>
  <c r="C195" i="21"/>
  <c r="B195" i="21"/>
  <c r="A195" i="21"/>
  <c r="EF194" i="21"/>
  <c r="BQ194" i="21" s="1"/>
  <c r="EE194" i="21"/>
  <c r="BP194" i="21" s="1"/>
  <c r="ED194" i="21"/>
  <c r="EC194" i="21"/>
  <c r="BN194" i="21" s="1"/>
  <c r="EB194" i="21"/>
  <c r="BM194" i="21" s="1"/>
  <c r="EA194" i="21"/>
  <c r="DZ194" i="21"/>
  <c r="DY194" i="21"/>
  <c r="BJ194" i="21" s="1"/>
  <c r="DX194" i="21"/>
  <c r="BI194" i="21" s="1"/>
  <c r="DW194" i="21"/>
  <c r="BH194" i="21" s="1"/>
  <c r="DV194" i="21"/>
  <c r="DU194" i="21"/>
  <c r="BF194" i="21" s="1"/>
  <c r="DT194" i="21"/>
  <c r="BE194" i="21" s="1"/>
  <c r="DS194" i="21"/>
  <c r="BD194" i="21" s="1"/>
  <c r="DR194" i="21"/>
  <c r="DQ194" i="21"/>
  <c r="BB194" i="21" s="1"/>
  <c r="DP194" i="21"/>
  <c r="BA194" i="21" s="1"/>
  <c r="DO194" i="21"/>
  <c r="AZ194" i="21" s="1"/>
  <c r="DN194" i="21"/>
  <c r="DM194" i="21"/>
  <c r="AX194" i="21" s="1"/>
  <c r="DL194" i="21"/>
  <c r="AW194" i="21" s="1"/>
  <c r="DK194" i="21"/>
  <c r="DJ194" i="21"/>
  <c r="DI194" i="21"/>
  <c r="AT194" i="21" s="1"/>
  <c r="DH194" i="21"/>
  <c r="AS194" i="21" s="1"/>
  <c r="DG194" i="21"/>
  <c r="AR194" i="21" s="1"/>
  <c r="DF194" i="21"/>
  <c r="DE194" i="21"/>
  <c r="AP194" i="21" s="1"/>
  <c r="DD194" i="21"/>
  <c r="AO194" i="21" s="1"/>
  <c r="DC194" i="21"/>
  <c r="DB194" i="21"/>
  <c r="DA194" i="21"/>
  <c r="AL194" i="21" s="1"/>
  <c r="CZ194" i="21"/>
  <c r="AK194" i="21" s="1"/>
  <c r="CY194" i="21"/>
  <c r="AJ194" i="21" s="1"/>
  <c r="CX194" i="21"/>
  <c r="CW194" i="21"/>
  <c r="AH194" i="21" s="1"/>
  <c r="CV194" i="21"/>
  <c r="AG194" i="21" s="1"/>
  <c r="CU194" i="21"/>
  <c r="CT194" i="21"/>
  <c r="CS194" i="21"/>
  <c r="AD194" i="21" s="1"/>
  <c r="CR194" i="21"/>
  <c r="AC194" i="21" s="1"/>
  <c r="CQ194" i="21"/>
  <c r="AB194" i="21" s="1"/>
  <c r="CP194" i="21"/>
  <c r="CO194" i="21"/>
  <c r="Z194" i="21" s="1"/>
  <c r="CN194" i="21"/>
  <c r="Y194" i="21" s="1"/>
  <c r="CM194" i="21"/>
  <c r="X194" i="21" s="1"/>
  <c r="CL194" i="21"/>
  <c r="CK194" i="21"/>
  <c r="V194" i="21" s="1"/>
  <c r="CJ194" i="21"/>
  <c r="U194" i="21" s="1"/>
  <c r="CI194" i="21"/>
  <c r="T194" i="21" s="1"/>
  <c r="CH194" i="21"/>
  <c r="CG194" i="21"/>
  <c r="R194" i="21" s="1"/>
  <c r="CF194" i="21"/>
  <c r="Q194" i="21" s="1"/>
  <c r="CE194" i="21"/>
  <c r="CD194" i="21"/>
  <c r="CC194" i="21"/>
  <c r="N194" i="21" s="1"/>
  <c r="CB194" i="21"/>
  <c r="M194" i="21" s="1"/>
  <c r="CA194" i="21"/>
  <c r="L194" i="21" s="1"/>
  <c r="BZ194" i="21"/>
  <c r="BY194" i="21"/>
  <c r="J194" i="21" s="1"/>
  <c r="BX194" i="21"/>
  <c r="I194" i="21" s="1"/>
  <c r="BW194" i="21"/>
  <c r="BV194" i="21"/>
  <c r="BU194" i="21"/>
  <c r="F194" i="21" s="1"/>
  <c r="BT194" i="21"/>
  <c r="E194" i="21" s="1"/>
  <c r="BS194" i="21"/>
  <c r="D194" i="21" s="1"/>
  <c r="BO194" i="21"/>
  <c r="BL194" i="21"/>
  <c r="BK194" i="21"/>
  <c r="BG194" i="21"/>
  <c r="BC194" i="21"/>
  <c r="AY194" i="21"/>
  <c r="AV194" i="21"/>
  <c r="AU194" i="21"/>
  <c r="AQ194" i="21"/>
  <c r="AN194" i="21"/>
  <c r="AM194" i="21"/>
  <c r="AI194" i="21"/>
  <c r="AF194" i="21"/>
  <c r="AE194" i="21"/>
  <c r="AA194" i="21"/>
  <c r="W194" i="21"/>
  <c r="S194" i="21"/>
  <c r="P194" i="21"/>
  <c r="O194" i="21"/>
  <c r="K194" i="21"/>
  <c r="H194" i="21"/>
  <c r="G194" i="21"/>
  <c r="C194" i="21"/>
  <c r="B194" i="21"/>
  <c r="A194" i="21"/>
  <c r="EF193" i="21"/>
  <c r="EE193" i="21"/>
  <c r="BP193" i="21" s="1"/>
  <c r="ED193" i="21"/>
  <c r="EC193" i="21"/>
  <c r="BN193" i="21" s="1"/>
  <c r="EB193" i="21"/>
  <c r="EA193" i="21"/>
  <c r="BL193" i="21" s="1"/>
  <c r="DZ193" i="21"/>
  <c r="BK193" i="21" s="1"/>
  <c r="DY193" i="21"/>
  <c r="BJ193" i="21" s="1"/>
  <c r="DX193" i="21"/>
  <c r="DW193" i="21"/>
  <c r="BH193" i="21" s="1"/>
  <c r="DV193" i="21"/>
  <c r="BG193" i="21" s="1"/>
  <c r="DU193" i="21"/>
  <c r="BF193" i="21" s="1"/>
  <c r="DT193" i="21"/>
  <c r="DS193" i="21"/>
  <c r="BD193" i="21" s="1"/>
  <c r="DR193" i="21"/>
  <c r="BC193" i="21" s="1"/>
  <c r="DQ193" i="21"/>
  <c r="DP193" i="21"/>
  <c r="DO193" i="21"/>
  <c r="AZ193" i="21" s="1"/>
  <c r="DN193" i="21"/>
  <c r="AY193" i="21" s="1"/>
  <c r="DM193" i="21"/>
  <c r="AX193" i="21" s="1"/>
  <c r="DL193" i="21"/>
  <c r="DK193" i="21"/>
  <c r="AV193" i="21" s="1"/>
  <c r="DJ193" i="21"/>
  <c r="DI193" i="21"/>
  <c r="AT193" i="21" s="1"/>
  <c r="DH193" i="21"/>
  <c r="DG193" i="21"/>
  <c r="AR193" i="21" s="1"/>
  <c r="DF193" i="21"/>
  <c r="DE193" i="21"/>
  <c r="AP193" i="21" s="1"/>
  <c r="DD193" i="21"/>
  <c r="DC193" i="21"/>
  <c r="AN193" i="21" s="1"/>
  <c r="DB193" i="21"/>
  <c r="AM193" i="21" s="1"/>
  <c r="DA193" i="21"/>
  <c r="AL193" i="21" s="1"/>
  <c r="CZ193" i="21"/>
  <c r="CY193" i="21"/>
  <c r="AJ193" i="21" s="1"/>
  <c r="CX193" i="21"/>
  <c r="CW193" i="21"/>
  <c r="AH193" i="21" s="1"/>
  <c r="CV193" i="21"/>
  <c r="CU193" i="21"/>
  <c r="AF193" i="21" s="1"/>
  <c r="CT193" i="21"/>
  <c r="AE193" i="21" s="1"/>
  <c r="CS193" i="21"/>
  <c r="AD193" i="21" s="1"/>
  <c r="CR193" i="21"/>
  <c r="CQ193" i="21"/>
  <c r="AB193" i="21" s="1"/>
  <c r="CP193" i="21"/>
  <c r="AA193" i="21" s="1"/>
  <c r="CO193" i="21"/>
  <c r="Z193" i="21" s="1"/>
  <c r="CN193" i="21"/>
  <c r="CM193" i="21"/>
  <c r="X193" i="21" s="1"/>
  <c r="CL193" i="21"/>
  <c r="W193" i="21" s="1"/>
  <c r="CK193" i="21"/>
  <c r="V193" i="21" s="1"/>
  <c r="CJ193" i="21"/>
  <c r="CI193" i="21"/>
  <c r="T193" i="21" s="1"/>
  <c r="CH193" i="21"/>
  <c r="S193" i="21" s="1"/>
  <c r="CG193" i="21"/>
  <c r="R193" i="21" s="1"/>
  <c r="CF193" i="21"/>
  <c r="CE193" i="21"/>
  <c r="P193" i="21" s="1"/>
  <c r="CD193" i="21"/>
  <c r="O193" i="21" s="1"/>
  <c r="CC193" i="21"/>
  <c r="CB193" i="21"/>
  <c r="CA193" i="21"/>
  <c r="L193" i="21" s="1"/>
  <c r="BZ193" i="21"/>
  <c r="K193" i="21" s="1"/>
  <c r="BY193" i="21"/>
  <c r="J193" i="21" s="1"/>
  <c r="BX193" i="21"/>
  <c r="BW193" i="21"/>
  <c r="H193" i="21" s="1"/>
  <c r="BV193" i="21"/>
  <c r="G193" i="21" s="1"/>
  <c r="BU193" i="21"/>
  <c r="F193" i="21" s="1"/>
  <c r="BT193" i="21"/>
  <c r="BS193" i="21"/>
  <c r="D193" i="21" s="1"/>
  <c r="BQ193" i="21"/>
  <c r="BO193" i="21"/>
  <c r="BM193" i="21"/>
  <c r="BI193" i="21"/>
  <c r="BE193" i="21"/>
  <c r="BB193" i="21"/>
  <c r="BA193" i="21"/>
  <c r="AW193" i="21"/>
  <c r="AU193" i="21"/>
  <c r="AS193" i="21"/>
  <c r="AQ193" i="21"/>
  <c r="AO193" i="21"/>
  <c r="AK193" i="21"/>
  <c r="AI193" i="21"/>
  <c r="AG193" i="21"/>
  <c r="AC193" i="21"/>
  <c r="Y193" i="21"/>
  <c r="U193" i="21"/>
  <c r="Q193" i="21"/>
  <c r="N193" i="21"/>
  <c r="M193" i="21"/>
  <c r="I193" i="21"/>
  <c r="E193" i="21"/>
  <c r="C193" i="21"/>
  <c r="B193" i="21"/>
  <c r="A193" i="21"/>
  <c r="EF192" i="21"/>
  <c r="EE192" i="21"/>
  <c r="ED192" i="21"/>
  <c r="BO192" i="21" s="1"/>
  <c r="EC192" i="21"/>
  <c r="BN192" i="21" s="1"/>
  <c r="EB192" i="21"/>
  <c r="EA192" i="21"/>
  <c r="BL192" i="21" s="1"/>
  <c r="DZ192" i="21"/>
  <c r="BK192" i="21" s="1"/>
  <c r="DY192" i="21"/>
  <c r="BJ192" i="21" s="1"/>
  <c r="DX192" i="21"/>
  <c r="BI192" i="21" s="1"/>
  <c r="DW192" i="21"/>
  <c r="DV192" i="21"/>
  <c r="BG192" i="21" s="1"/>
  <c r="DU192" i="21"/>
  <c r="BF192" i="21" s="1"/>
  <c r="DT192" i="21"/>
  <c r="DS192" i="21"/>
  <c r="BD192" i="21" s="1"/>
  <c r="DR192" i="21"/>
  <c r="BC192" i="21" s="1"/>
  <c r="DQ192" i="21"/>
  <c r="BB192" i="21" s="1"/>
  <c r="DP192" i="21"/>
  <c r="BA192" i="21" s="1"/>
  <c r="DO192" i="21"/>
  <c r="DN192" i="21"/>
  <c r="AY192" i="21" s="1"/>
  <c r="DM192" i="21"/>
  <c r="AX192" i="21" s="1"/>
  <c r="DL192" i="21"/>
  <c r="AW192" i="21" s="1"/>
  <c r="DK192" i="21"/>
  <c r="AV192" i="21" s="1"/>
  <c r="DJ192" i="21"/>
  <c r="AU192" i="21" s="1"/>
  <c r="DI192" i="21"/>
  <c r="AT192" i="21" s="1"/>
  <c r="DH192" i="21"/>
  <c r="DG192" i="21"/>
  <c r="DF192" i="21"/>
  <c r="AQ192" i="21" s="1"/>
  <c r="DE192" i="21"/>
  <c r="AP192" i="21" s="1"/>
  <c r="DD192" i="21"/>
  <c r="DC192" i="21"/>
  <c r="AN192" i="21" s="1"/>
  <c r="DB192" i="21"/>
  <c r="AM192" i="21" s="1"/>
  <c r="DA192" i="21"/>
  <c r="AL192" i="21" s="1"/>
  <c r="CZ192" i="21"/>
  <c r="AK192" i="21" s="1"/>
  <c r="CY192" i="21"/>
  <c r="CX192" i="21"/>
  <c r="AI192" i="21" s="1"/>
  <c r="CW192" i="21"/>
  <c r="AH192" i="21" s="1"/>
  <c r="CV192" i="21"/>
  <c r="AG192" i="21" s="1"/>
  <c r="CU192" i="21"/>
  <c r="AF192" i="21" s="1"/>
  <c r="CT192" i="21"/>
  <c r="AE192" i="21" s="1"/>
  <c r="CS192" i="21"/>
  <c r="CR192" i="21"/>
  <c r="CQ192" i="21"/>
  <c r="CP192" i="21"/>
  <c r="AA192" i="21" s="1"/>
  <c r="CO192" i="21"/>
  <c r="Z192" i="21" s="1"/>
  <c r="CN192" i="21"/>
  <c r="Y192" i="21" s="1"/>
  <c r="CM192" i="21"/>
  <c r="X192" i="21" s="1"/>
  <c r="CL192" i="21"/>
  <c r="W192" i="21" s="1"/>
  <c r="CK192" i="21"/>
  <c r="V192" i="21" s="1"/>
  <c r="CJ192" i="21"/>
  <c r="CI192" i="21"/>
  <c r="CH192" i="21"/>
  <c r="S192" i="21" s="1"/>
  <c r="CG192" i="21"/>
  <c r="R192" i="21" s="1"/>
  <c r="CF192" i="21"/>
  <c r="CE192" i="21"/>
  <c r="P192" i="21" s="1"/>
  <c r="CD192" i="21"/>
  <c r="O192" i="21" s="1"/>
  <c r="CC192" i="21"/>
  <c r="N192" i="21" s="1"/>
  <c r="CB192" i="21"/>
  <c r="M192" i="21" s="1"/>
  <c r="CA192" i="21"/>
  <c r="BZ192" i="21"/>
  <c r="K192" i="21" s="1"/>
  <c r="BY192" i="21"/>
  <c r="J192" i="21" s="1"/>
  <c r="BX192" i="21"/>
  <c r="BW192" i="21"/>
  <c r="H192" i="21" s="1"/>
  <c r="BV192" i="21"/>
  <c r="G192" i="21" s="1"/>
  <c r="BU192" i="21"/>
  <c r="F192" i="21" s="1"/>
  <c r="BT192" i="21"/>
  <c r="BS192" i="21"/>
  <c r="BQ192" i="21"/>
  <c r="BP192" i="21"/>
  <c r="BM192" i="21"/>
  <c r="BH192" i="21"/>
  <c r="BE192" i="21"/>
  <c r="AZ192" i="21"/>
  <c r="AS192" i="21"/>
  <c r="AR192" i="21"/>
  <c r="AO192" i="21"/>
  <c r="AJ192" i="21"/>
  <c r="AD192" i="21"/>
  <c r="AC192" i="21"/>
  <c r="AB192" i="21"/>
  <c r="U192" i="21"/>
  <c r="T192" i="21"/>
  <c r="Q192" i="21"/>
  <c r="L192" i="21"/>
  <c r="I192" i="21"/>
  <c r="E192" i="21"/>
  <c r="D192" i="21"/>
  <c r="C192" i="21"/>
  <c r="B192" i="21"/>
  <c r="A192" i="21"/>
  <c r="EF191" i="21"/>
  <c r="BQ191" i="21" s="1"/>
  <c r="EE191" i="21"/>
  <c r="ED191" i="21"/>
  <c r="EC191" i="21"/>
  <c r="BN191" i="21" s="1"/>
  <c r="EB191" i="21"/>
  <c r="BM191" i="21" s="1"/>
  <c r="EA191" i="21"/>
  <c r="BL191" i="21" s="1"/>
  <c r="DZ191" i="21"/>
  <c r="BK191" i="21" s="1"/>
  <c r="DY191" i="21"/>
  <c r="BJ191" i="21" s="1"/>
  <c r="DX191" i="21"/>
  <c r="BI191" i="21" s="1"/>
  <c r="DW191" i="21"/>
  <c r="DV191" i="21"/>
  <c r="BG191" i="21" s="1"/>
  <c r="DU191" i="21"/>
  <c r="BF191" i="21" s="1"/>
  <c r="DT191" i="21"/>
  <c r="BE191" i="21" s="1"/>
  <c r="DS191" i="21"/>
  <c r="DR191" i="21"/>
  <c r="BC191" i="21" s="1"/>
  <c r="DQ191" i="21"/>
  <c r="BB191" i="21" s="1"/>
  <c r="DP191" i="21"/>
  <c r="BA191" i="21" s="1"/>
  <c r="DO191" i="21"/>
  <c r="AZ191" i="21" s="1"/>
  <c r="DN191" i="21"/>
  <c r="DM191" i="21"/>
  <c r="AX191" i="21" s="1"/>
  <c r="DL191" i="21"/>
  <c r="AW191" i="21" s="1"/>
  <c r="DK191" i="21"/>
  <c r="DJ191" i="21"/>
  <c r="AU191" i="21" s="1"/>
  <c r="DI191" i="21"/>
  <c r="AT191" i="21" s="1"/>
  <c r="DH191" i="21"/>
  <c r="DG191" i="21"/>
  <c r="AR191" i="21" s="1"/>
  <c r="DF191" i="21"/>
  <c r="DE191" i="21"/>
  <c r="AP191" i="21" s="1"/>
  <c r="DD191" i="21"/>
  <c r="AO191" i="21" s="1"/>
  <c r="DC191" i="21"/>
  <c r="DB191" i="21"/>
  <c r="AM191" i="21" s="1"/>
  <c r="DA191" i="21"/>
  <c r="AL191" i="21" s="1"/>
  <c r="CZ191" i="21"/>
  <c r="AK191" i="21" s="1"/>
  <c r="CY191" i="21"/>
  <c r="CX191" i="21"/>
  <c r="AI191" i="21" s="1"/>
  <c r="CW191" i="21"/>
  <c r="AH191" i="21" s="1"/>
  <c r="CV191" i="21"/>
  <c r="AG191" i="21" s="1"/>
  <c r="CU191" i="21"/>
  <c r="CT191" i="21"/>
  <c r="AE191" i="21" s="1"/>
  <c r="CS191" i="21"/>
  <c r="AD191" i="21" s="1"/>
  <c r="CR191" i="21"/>
  <c r="AC191" i="21" s="1"/>
  <c r="CQ191" i="21"/>
  <c r="CP191" i="21"/>
  <c r="CO191" i="21"/>
  <c r="Z191" i="21" s="1"/>
  <c r="CN191" i="21"/>
  <c r="Y191" i="21" s="1"/>
  <c r="CM191" i="21"/>
  <c r="X191" i="21" s="1"/>
  <c r="CL191" i="21"/>
  <c r="W191" i="21" s="1"/>
  <c r="CK191" i="21"/>
  <c r="V191" i="21" s="1"/>
  <c r="CJ191" i="21"/>
  <c r="U191" i="21" s="1"/>
  <c r="CI191" i="21"/>
  <c r="CH191" i="21"/>
  <c r="S191" i="21" s="1"/>
  <c r="CG191" i="21"/>
  <c r="R191" i="21" s="1"/>
  <c r="CF191" i="21"/>
  <c r="Q191" i="21" s="1"/>
  <c r="CE191" i="21"/>
  <c r="CD191" i="21"/>
  <c r="O191" i="21" s="1"/>
  <c r="CC191" i="21"/>
  <c r="N191" i="21" s="1"/>
  <c r="CB191" i="21"/>
  <c r="M191" i="21" s="1"/>
  <c r="CA191" i="21"/>
  <c r="L191" i="21" s="1"/>
  <c r="BZ191" i="21"/>
  <c r="BY191" i="21"/>
  <c r="J191" i="21" s="1"/>
  <c r="BX191" i="21"/>
  <c r="I191" i="21" s="1"/>
  <c r="BW191" i="21"/>
  <c r="BV191" i="21"/>
  <c r="G191" i="21" s="1"/>
  <c r="BU191" i="21"/>
  <c r="F191" i="21" s="1"/>
  <c r="BT191" i="21"/>
  <c r="E191" i="21" s="1"/>
  <c r="BS191" i="21"/>
  <c r="BP191" i="21"/>
  <c r="BO191" i="21"/>
  <c r="BH191" i="21"/>
  <c r="BD191" i="21"/>
  <c r="AY191" i="21"/>
  <c r="AV191" i="21"/>
  <c r="AS191" i="21"/>
  <c r="AQ191" i="21"/>
  <c r="AN191" i="21"/>
  <c r="AJ191" i="21"/>
  <c r="AF191" i="21"/>
  <c r="AB191" i="21"/>
  <c r="AA191" i="21"/>
  <c r="T191" i="21"/>
  <c r="P191" i="21"/>
  <c r="K191" i="21"/>
  <c r="H191" i="21"/>
  <c r="D191" i="21"/>
  <c r="C191" i="21"/>
  <c r="B191" i="21"/>
  <c r="A191" i="21"/>
  <c r="EF190" i="21"/>
  <c r="BQ190" i="21" s="1"/>
  <c r="EE190" i="21"/>
  <c r="BP190" i="21" s="1"/>
  <c r="ED190" i="21"/>
  <c r="EC190" i="21"/>
  <c r="BN190" i="21" s="1"/>
  <c r="EB190" i="21"/>
  <c r="BM190" i="21" s="1"/>
  <c r="EA190" i="21"/>
  <c r="DZ190" i="21"/>
  <c r="BK190" i="21" s="1"/>
  <c r="DY190" i="21"/>
  <c r="BJ190" i="21" s="1"/>
  <c r="DX190" i="21"/>
  <c r="BI190" i="21" s="1"/>
  <c r="DW190" i="21"/>
  <c r="BH190" i="21" s="1"/>
  <c r="DV190" i="21"/>
  <c r="BG190" i="21" s="1"/>
  <c r="DU190" i="21"/>
  <c r="BF190" i="21" s="1"/>
  <c r="DT190" i="21"/>
  <c r="BE190" i="21" s="1"/>
  <c r="DS190" i="21"/>
  <c r="DR190" i="21"/>
  <c r="BC190" i="21" s="1"/>
  <c r="DQ190" i="21"/>
  <c r="BB190" i="21" s="1"/>
  <c r="DP190" i="21"/>
  <c r="BA190" i="21" s="1"/>
  <c r="DO190" i="21"/>
  <c r="AZ190" i="21" s="1"/>
  <c r="DN190" i="21"/>
  <c r="AY190" i="21" s="1"/>
  <c r="DM190" i="21"/>
  <c r="AX190" i="21" s="1"/>
  <c r="DL190" i="21"/>
  <c r="AW190" i="21" s="1"/>
  <c r="DK190" i="21"/>
  <c r="DJ190" i="21"/>
  <c r="DI190" i="21"/>
  <c r="AT190" i="21" s="1"/>
  <c r="DH190" i="21"/>
  <c r="AS190" i="21" s="1"/>
  <c r="DG190" i="21"/>
  <c r="AR190" i="21" s="1"/>
  <c r="DF190" i="21"/>
  <c r="AQ190" i="21" s="1"/>
  <c r="DE190" i="21"/>
  <c r="AP190" i="21" s="1"/>
  <c r="DD190" i="21"/>
  <c r="AO190" i="21" s="1"/>
  <c r="DC190" i="21"/>
  <c r="DB190" i="21"/>
  <c r="AM190" i="21" s="1"/>
  <c r="DA190" i="21"/>
  <c r="AL190" i="21" s="1"/>
  <c r="CZ190" i="21"/>
  <c r="AK190" i="21" s="1"/>
  <c r="CY190" i="21"/>
  <c r="AJ190" i="21" s="1"/>
  <c r="CX190" i="21"/>
  <c r="CW190" i="21"/>
  <c r="AH190" i="21" s="1"/>
  <c r="CV190" i="21"/>
  <c r="AG190" i="21" s="1"/>
  <c r="CU190" i="21"/>
  <c r="CT190" i="21"/>
  <c r="AE190" i="21" s="1"/>
  <c r="CS190" i="21"/>
  <c r="AD190" i="21" s="1"/>
  <c r="CR190" i="21"/>
  <c r="AC190" i="21" s="1"/>
  <c r="CQ190" i="21"/>
  <c r="AB190" i="21" s="1"/>
  <c r="CP190" i="21"/>
  <c r="AA190" i="21" s="1"/>
  <c r="CO190" i="21"/>
  <c r="Z190" i="21" s="1"/>
  <c r="CN190" i="21"/>
  <c r="Y190" i="21" s="1"/>
  <c r="CM190" i="21"/>
  <c r="CL190" i="21"/>
  <c r="W190" i="21" s="1"/>
  <c r="CK190" i="21"/>
  <c r="V190" i="21" s="1"/>
  <c r="CJ190" i="21"/>
  <c r="U190" i="21" s="1"/>
  <c r="CI190" i="21"/>
  <c r="T190" i="21" s="1"/>
  <c r="CH190" i="21"/>
  <c r="S190" i="21" s="1"/>
  <c r="CG190" i="21"/>
  <c r="R190" i="21" s="1"/>
  <c r="CF190" i="21"/>
  <c r="Q190" i="21" s="1"/>
  <c r="CE190" i="21"/>
  <c r="CD190" i="21"/>
  <c r="CC190" i="21"/>
  <c r="N190" i="21" s="1"/>
  <c r="CB190" i="21"/>
  <c r="M190" i="21" s="1"/>
  <c r="CA190" i="21"/>
  <c r="L190" i="21" s="1"/>
  <c r="BZ190" i="21"/>
  <c r="K190" i="21" s="1"/>
  <c r="BY190" i="21"/>
  <c r="J190" i="21" s="1"/>
  <c r="BX190" i="21"/>
  <c r="I190" i="21" s="1"/>
  <c r="BW190" i="21"/>
  <c r="BV190" i="21"/>
  <c r="G190" i="21" s="1"/>
  <c r="BU190" i="21"/>
  <c r="F190" i="21" s="1"/>
  <c r="BT190" i="21"/>
  <c r="E190" i="21" s="1"/>
  <c r="BS190" i="21"/>
  <c r="D190" i="21" s="1"/>
  <c r="BO190" i="21"/>
  <c r="BL190" i="21"/>
  <c r="BD190" i="21"/>
  <c r="AV190" i="21"/>
  <c r="AU190" i="21"/>
  <c r="AN190" i="21"/>
  <c r="AI190" i="21"/>
  <c r="AF190" i="21"/>
  <c r="X190" i="21"/>
  <c r="P190" i="21"/>
  <c r="O190" i="21"/>
  <c r="H190" i="21"/>
  <c r="C190" i="21"/>
  <c r="B190" i="21"/>
  <c r="A190" i="21"/>
  <c r="EF189" i="21"/>
  <c r="EE189" i="21"/>
  <c r="BP189" i="21" s="1"/>
  <c r="ED189" i="21"/>
  <c r="BO189" i="21" s="1"/>
  <c r="EC189" i="21"/>
  <c r="BN189" i="21" s="1"/>
  <c r="EB189" i="21"/>
  <c r="EA189" i="21"/>
  <c r="BL189" i="21" s="1"/>
  <c r="DZ189" i="21"/>
  <c r="DY189" i="21"/>
  <c r="DX189" i="21"/>
  <c r="DW189" i="21"/>
  <c r="BH189" i="21" s="1"/>
  <c r="DV189" i="21"/>
  <c r="DU189" i="21"/>
  <c r="DT189" i="21"/>
  <c r="DS189" i="21"/>
  <c r="BD189" i="21" s="1"/>
  <c r="DR189" i="21"/>
  <c r="BC189" i="21" s="1"/>
  <c r="DQ189" i="21"/>
  <c r="DP189" i="21"/>
  <c r="DO189" i="21"/>
  <c r="AZ189" i="21" s="1"/>
  <c r="DN189" i="21"/>
  <c r="DM189" i="21"/>
  <c r="AX189" i="21" s="1"/>
  <c r="DL189" i="21"/>
  <c r="DK189" i="21"/>
  <c r="AV189" i="21" s="1"/>
  <c r="DJ189" i="21"/>
  <c r="AU189" i="21" s="1"/>
  <c r="DI189" i="21"/>
  <c r="DH189" i="21"/>
  <c r="DG189" i="21"/>
  <c r="AR189" i="21" s="1"/>
  <c r="DF189" i="21"/>
  <c r="DE189" i="21"/>
  <c r="DD189" i="21"/>
  <c r="DC189" i="21"/>
  <c r="AN189" i="21" s="1"/>
  <c r="DB189" i="21"/>
  <c r="AM189" i="21" s="1"/>
  <c r="DA189" i="21"/>
  <c r="CZ189" i="21"/>
  <c r="CY189" i="21"/>
  <c r="AJ189" i="21" s="1"/>
  <c r="CX189" i="21"/>
  <c r="AI189" i="21" s="1"/>
  <c r="CW189" i="21"/>
  <c r="AH189" i="21" s="1"/>
  <c r="CV189" i="21"/>
  <c r="CU189" i="21"/>
  <c r="AF189" i="21" s="1"/>
  <c r="CT189" i="21"/>
  <c r="CS189" i="21"/>
  <c r="CR189" i="21"/>
  <c r="CQ189" i="21"/>
  <c r="AB189" i="21" s="1"/>
  <c r="CP189" i="21"/>
  <c r="CO189" i="21"/>
  <c r="CN189" i="21"/>
  <c r="CM189" i="21"/>
  <c r="X189" i="21" s="1"/>
  <c r="CL189" i="21"/>
  <c r="W189" i="21" s="1"/>
  <c r="CK189" i="21"/>
  <c r="CJ189" i="21"/>
  <c r="CI189" i="21"/>
  <c r="T189" i="21" s="1"/>
  <c r="CH189" i="21"/>
  <c r="CG189" i="21"/>
  <c r="R189" i="21" s="1"/>
  <c r="CF189" i="21"/>
  <c r="CE189" i="21"/>
  <c r="P189" i="21" s="1"/>
  <c r="CD189" i="21"/>
  <c r="O189" i="21" s="1"/>
  <c r="CC189" i="21"/>
  <c r="CB189" i="21"/>
  <c r="CA189" i="21"/>
  <c r="L189" i="21" s="1"/>
  <c r="BZ189" i="21"/>
  <c r="BY189" i="21"/>
  <c r="BX189" i="21"/>
  <c r="BW189" i="21"/>
  <c r="H189" i="21" s="1"/>
  <c r="BV189" i="21"/>
  <c r="G189" i="21" s="1"/>
  <c r="BU189" i="21"/>
  <c r="BT189" i="21"/>
  <c r="BS189" i="21"/>
  <c r="D189" i="21" s="1"/>
  <c r="BQ189" i="21"/>
  <c r="BM189" i="21"/>
  <c r="BK189" i="21"/>
  <c r="BJ189" i="21"/>
  <c r="BI189" i="21"/>
  <c r="BG189" i="21"/>
  <c r="BF189" i="21"/>
  <c r="BE189" i="21"/>
  <c r="BB189" i="21"/>
  <c r="BA189" i="21"/>
  <c r="AY189" i="21"/>
  <c r="AW189" i="21"/>
  <c r="AT189" i="21"/>
  <c r="AS189" i="21"/>
  <c r="AQ189" i="21"/>
  <c r="AP189" i="21"/>
  <c r="AO189" i="21"/>
  <c r="AL189" i="21"/>
  <c r="AK189" i="21"/>
  <c r="AG189" i="21"/>
  <c r="AE189" i="21"/>
  <c r="AD189" i="21"/>
  <c r="AC189" i="21"/>
  <c r="AA189" i="21"/>
  <c r="Z189" i="21"/>
  <c r="Y189" i="21"/>
  <c r="V189" i="21"/>
  <c r="U189" i="21"/>
  <c r="S189" i="21"/>
  <c r="Q189" i="21"/>
  <c r="N189" i="21"/>
  <c r="M189" i="21"/>
  <c r="K189" i="21"/>
  <c r="J189" i="21"/>
  <c r="I189" i="21"/>
  <c r="F189" i="21"/>
  <c r="E189" i="21"/>
  <c r="C189" i="21"/>
  <c r="B189" i="21"/>
  <c r="A189" i="21"/>
  <c r="EF188" i="21"/>
  <c r="EE188" i="21"/>
  <c r="ED188" i="21"/>
  <c r="BO188" i="21" s="1"/>
  <c r="EC188" i="21"/>
  <c r="BN188" i="21" s="1"/>
  <c r="EB188" i="21"/>
  <c r="EA188" i="21"/>
  <c r="BL188" i="21" s="1"/>
  <c r="DZ188" i="21"/>
  <c r="BK188" i="21" s="1"/>
  <c r="DY188" i="21"/>
  <c r="BJ188" i="21" s="1"/>
  <c r="DX188" i="21"/>
  <c r="BI188" i="21" s="1"/>
  <c r="DW188" i="21"/>
  <c r="DV188" i="21"/>
  <c r="BG188" i="21" s="1"/>
  <c r="DU188" i="21"/>
  <c r="BF188" i="21" s="1"/>
  <c r="DT188" i="21"/>
  <c r="DS188" i="21"/>
  <c r="BD188" i="21" s="1"/>
  <c r="DR188" i="21"/>
  <c r="BC188" i="21" s="1"/>
  <c r="DQ188" i="21"/>
  <c r="BB188" i="21" s="1"/>
  <c r="DP188" i="21"/>
  <c r="DO188" i="21"/>
  <c r="DN188" i="21"/>
  <c r="AY188" i="21" s="1"/>
  <c r="DM188" i="21"/>
  <c r="AX188" i="21" s="1"/>
  <c r="DL188" i="21"/>
  <c r="DK188" i="21"/>
  <c r="AV188" i="21" s="1"/>
  <c r="DJ188" i="21"/>
  <c r="AU188" i="21" s="1"/>
  <c r="DI188" i="21"/>
  <c r="AT188" i="21" s="1"/>
  <c r="DH188" i="21"/>
  <c r="DG188" i="21"/>
  <c r="DF188" i="21"/>
  <c r="AQ188" i="21" s="1"/>
  <c r="DE188" i="21"/>
  <c r="AP188" i="21" s="1"/>
  <c r="DD188" i="21"/>
  <c r="AO188" i="21" s="1"/>
  <c r="DC188" i="21"/>
  <c r="AN188" i="21" s="1"/>
  <c r="DB188" i="21"/>
  <c r="AM188" i="21" s="1"/>
  <c r="DA188" i="21"/>
  <c r="AL188" i="21" s="1"/>
  <c r="CZ188" i="21"/>
  <c r="CY188" i="21"/>
  <c r="CX188" i="21"/>
  <c r="AI188" i="21" s="1"/>
  <c r="CW188" i="21"/>
  <c r="AH188" i="21" s="1"/>
  <c r="CV188" i="21"/>
  <c r="CU188" i="21"/>
  <c r="AF188" i="21" s="1"/>
  <c r="CT188" i="21"/>
  <c r="AE188" i="21" s="1"/>
  <c r="CS188" i="21"/>
  <c r="AD188" i="21" s="1"/>
  <c r="CR188" i="21"/>
  <c r="AC188" i="21" s="1"/>
  <c r="CQ188" i="21"/>
  <c r="CP188" i="21"/>
  <c r="AA188" i="21" s="1"/>
  <c r="CO188" i="21"/>
  <c r="Z188" i="21" s="1"/>
  <c r="CN188" i="21"/>
  <c r="CM188" i="21"/>
  <c r="X188" i="21" s="1"/>
  <c r="CL188" i="21"/>
  <c r="W188" i="21" s="1"/>
  <c r="CK188" i="21"/>
  <c r="V188" i="21" s="1"/>
  <c r="CJ188" i="21"/>
  <c r="CI188" i="21"/>
  <c r="CH188" i="21"/>
  <c r="S188" i="21" s="1"/>
  <c r="CG188" i="21"/>
  <c r="R188" i="21" s="1"/>
  <c r="CF188" i="21"/>
  <c r="CE188" i="21"/>
  <c r="P188" i="21" s="1"/>
  <c r="CD188" i="21"/>
  <c r="O188" i="21" s="1"/>
  <c r="CC188" i="21"/>
  <c r="N188" i="21" s="1"/>
  <c r="CB188" i="21"/>
  <c r="CA188" i="21"/>
  <c r="BZ188" i="21"/>
  <c r="K188" i="21" s="1"/>
  <c r="BY188" i="21"/>
  <c r="J188" i="21" s="1"/>
  <c r="BX188" i="21"/>
  <c r="I188" i="21" s="1"/>
  <c r="BW188" i="21"/>
  <c r="H188" i="21" s="1"/>
  <c r="BV188" i="21"/>
  <c r="G188" i="21" s="1"/>
  <c r="BU188" i="21"/>
  <c r="F188" i="21" s="1"/>
  <c r="BT188" i="21"/>
  <c r="BS188" i="21"/>
  <c r="BQ188" i="21"/>
  <c r="BP188" i="21"/>
  <c r="BM188" i="21"/>
  <c r="BH188" i="21"/>
  <c r="BE188" i="21"/>
  <c r="BA188" i="21"/>
  <c r="AZ188" i="21"/>
  <c r="AW188" i="21"/>
  <c r="AS188" i="21"/>
  <c r="AR188" i="21"/>
  <c r="AK188" i="21"/>
  <c r="AJ188" i="21"/>
  <c r="AG188" i="21"/>
  <c r="AB188" i="21"/>
  <c r="Y188" i="21"/>
  <c r="U188" i="21"/>
  <c r="T188" i="21"/>
  <c r="Q188" i="21"/>
  <c r="M188" i="21"/>
  <c r="L188" i="21"/>
  <c r="E188" i="21"/>
  <c r="D188" i="21"/>
  <c r="C188" i="21"/>
  <c r="B188" i="21"/>
  <c r="A188" i="21"/>
  <c r="EF187" i="21"/>
  <c r="BQ187" i="21" s="1"/>
  <c r="EE187" i="21"/>
  <c r="BP187" i="21" s="1"/>
  <c r="ED187" i="21"/>
  <c r="EC187" i="21"/>
  <c r="BN187" i="21" s="1"/>
  <c r="EB187" i="21"/>
  <c r="BM187" i="21" s="1"/>
  <c r="EA187" i="21"/>
  <c r="DZ187" i="21"/>
  <c r="DY187" i="21"/>
  <c r="BJ187" i="21" s="1"/>
  <c r="DX187" i="21"/>
  <c r="BI187" i="21" s="1"/>
  <c r="DW187" i="21"/>
  <c r="BH187" i="21" s="1"/>
  <c r="DV187" i="21"/>
  <c r="BG187" i="21" s="1"/>
  <c r="DU187" i="21"/>
  <c r="BF187" i="21" s="1"/>
  <c r="DT187" i="21"/>
  <c r="BE187" i="21" s="1"/>
  <c r="DS187" i="21"/>
  <c r="DR187" i="21"/>
  <c r="BC187" i="21" s="1"/>
  <c r="DQ187" i="21"/>
  <c r="BB187" i="21" s="1"/>
  <c r="DP187" i="21"/>
  <c r="DO187" i="21"/>
  <c r="DN187" i="21"/>
  <c r="DM187" i="21"/>
  <c r="AX187" i="21" s="1"/>
  <c r="DL187" i="21"/>
  <c r="AW187" i="21" s="1"/>
  <c r="DK187" i="21"/>
  <c r="DJ187" i="21"/>
  <c r="DI187" i="21"/>
  <c r="AT187" i="21" s="1"/>
  <c r="DH187" i="21"/>
  <c r="AS187" i="21" s="1"/>
  <c r="DG187" i="21"/>
  <c r="DF187" i="21"/>
  <c r="DE187" i="21"/>
  <c r="AP187" i="21" s="1"/>
  <c r="DD187" i="21"/>
  <c r="AO187" i="21" s="1"/>
  <c r="DC187" i="21"/>
  <c r="DB187" i="21"/>
  <c r="AM187" i="21" s="1"/>
  <c r="DA187" i="21"/>
  <c r="AL187" i="21" s="1"/>
  <c r="CZ187" i="21"/>
  <c r="AK187" i="21" s="1"/>
  <c r="CY187" i="21"/>
  <c r="CX187" i="21"/>
  <c r="CW187" i="21"/>
  <c r="AH187" i="21" s="1"/>
  <c r="CV187" i="21"/>
  <c r="AG187" i="21" s="1"/>
  <c r="CU187" i="21"/>
  <c r="AF187" i="21" s="1"/>
  <c r="CT187" i="21"/>
  <c r="CS187" i="21"/>
  <c r="AD187" i="21" s="1"/>
  <c r="CR187" i="21"/>
  <c r="AC187" i="21" s="1"/>
  <c r="CQ187" i="21"/>
  <c r="CP187" i="21"/>
  <c r="AA187" i="21" s="1"/>
  <c r="CO187" i="21"/>
  <c r="Z187" i="21" s="1"/>
  <c r="CN187" i="21"/>
  <c r="Y187" i="21" s="1"/>
  <c r="CM187" i="21"/>
  <c r="CL187" i="21"/>
  <c r="W187" i="21" s="1"/>
  <c r="CK187" i="21"/>
  <c r="V187" i="21" s="1"/>
  <c r="CJ187" i="21"/>
  <c r="U187" i="21" s="1"/>
  <c r="CI187" i="21"/>
  <c r="T187" i="21" s="1"/>
  <c r="CH187" i="21"/>
  <c r="CG187" i="21"/>
  <c r="R187" i="21" s="1"/>
  <c r="CF187" i="21"/>
  <c r="Q187" i="21" s="1"/>
  <c r="CE187" i="21"/>
  <c r="CD187" i="21"/>
  <c r="CC187" i="21"/>
  <c r="N187" i="21" s="1"/>
  <c r="CB187" i="21"/>
  <c r="M187" i="21" s="1"/>
  <c r="CA187" i="21"/>
  <c r="L187" i="21" s="1"/>
  <c r="BZ187" i="21"/>
  <c r="BY187" i="21"/>
  <c r="J187" i="21" s="1"/>
  <c r="BX187" i="21"/>
  <c r="I187" i="21" s="1"/>
  <c r="BW187" i="21"/>
  <c r="BV187" i="21"/>
  <c r="G187" i="21" s="1"/>
  <c r="BU187" i="21"/>
  <c r="F187" i="21" s="1"/>
  <c r="BT187" i="21"/>
  <c r="E187" i="21" s="1"/>
  <c r="BS187" i="21"/>
  <c r="BO187" i="21"/>
  <c r="BL187" i="21"/>
  <c r="BK187" i="21"/>
  <c r="BD187" i="21"/>
  <c r="BA187" i="21"/>
  <c r="AZ187" i="21"/>
  <c r="AY187" i="21"/>
  <c r="AV187" i="21"/>
  <c r="AU187" i="21"/>
  <c r="AR187" i="21"/>
  <c r="AQ187" i="21"/>
  <c r="AN187" i="21"/>
  <c r="AJ187" i="21"/>
  <c r="AI187" i="21"/>
  <c r="AE187" i="21"/>
  <c r="AB187" i="21"/>
  <c r="X187" i="21"/>
  <c r="S187" i="21"/>
  <c r="P187" i="21"/>
  <c r="O187" i="21"/>
  <c r="K187" i="21"/>
  <c r="H187" i="21"/>
  <c r="D187" i="21"/>
  <c r="C187" i="21"/>
  <c r="B187" i="21"/>
  <c r="A187" i="21"/>
  <c r="EF186" i="21"/>
  <c r="BQ186" i="21" s="1"/>
  <c r="EE186" i="21"/>
  <c r="BP186" i="21" s="1"/>
  <c r="ED186" i="21"/>
  <c r="EC186" i="21"/>
  <c r="EB186" i="21"/>
  <c r="BM186" i="21" s="1"/>
  <c r="EA186" i="21"/>
  <c r="BL186" i="21" s="1"/>
  <c r="DZ186" i="21"/>
  <c r="BK186" i="21" s="1"/>
  <c r="DY186" i="21"/>
  <c r="BJ186" i="21" s="1"/>
  <c r="DX186" i="21"/>
  <c r="BI186" i="21" s="1"/>
  <c r="DW186" i="21"/>
  <c r="BH186" i="21" s="1"/>
  <c r="DV186" i="21"/>
  <c r="BG186" i="21" s="1"/>
  <c r="DU186" i="21"/>
  <c r="BF186" i="21" s="1"/>
  <c r="DT186" i="21"/>
  <c r="BE186" i="21" s="1"/>
  <c r="DS186" i="21"/>
  <c r="BD186" i="21" s="1"/>
  <c r="DR186" i="21"/>
  <c r="BC186" i="21" s="1"/>
  <c r="DQ186" i="21"/>
  <c r="BB186" i="21" s="1"/>
  <c r="DP186" i="21"/>
  <c r="BA186" i="21" s="1"/>
  <c r="DO186" i="21"/>
  <c r="AZ186" i="21" s="1"/>
  <c r="DN186" i="21"/>
  <c r="AY186" i="21" s="1"/>
  <c r="DM186" i="21"/>
  <c r="AX186" i="21" s="1"/>
  <c r="DL186" i="21"/>
  <c r="AW186" i="21" s="1"/>
  <c r="DK186" i="21"/>
  <c r="AV186" i="21" s="1"/>
  <c r="DJ186" i="21"/>
  <c r="AU186" i="21" s="1"/>
  <c r="DI186" i="21"/>
  <c r="DH186" i="21"/>
  <c r="AS186" i="21" s="1"/>
  <c r="DG186" i="21"/>
  <c r="DF186" i="21"/>
  <c r="AQ186" i="21" s="1"/>
  <c r="DE186" i="21"/>
  <c r="AP186" i="21" s="1"/>
  <c r="DD186" i="21"/>
  <c r="AO186" i="21" s="1"/>
  <c r="DC186" i="21"/>
  <c r="AN186" i="21" s="1"/>
  <c r="DB186" i="21"/>
  <c r="AM186" i="21" s="1"/>
  <c r="DA186" i="21"/>
  <c r="CZ186" i="21"/>
  <c r="AK186" i="21" s="1"/>
  <c r="CY186" i="21"/>
  <c r="AJ186" i="21" s="1"/>
  <c r="CX186" i="21"/>
  <c r="AI186" i="21" s="1"/>
  <c r="CW186" i="21"/>
  <c r="AH186" i="21" s="1"/>
  <c r="CV186" i="21"/>
  <c r="AG186" i="21" s="1"/>
  <c r="CU186" i="21"/>
  <c r="AF186" i="21" s="1"/>
  <c r="CT186" i="21"/>
  <c r="AE186" i="21" s="1"/>
  <c r="CS186" i="21"/>
  <c r="AD186" i="21" s="1"/>
  <c r="CR186" i="21"/>
  <c r="AC186" i="21" s="1"/>
  <c r="CQ186" i="21"/>
  <c r="AB186" i="21" s="1"/>
  <c r="CP186" i="21"/>
  <c r="AA186" i="21" s="1"/>
  <c r="CO186" i="21"/>
  <c r="Z186" i="21" s="1"/>
  <c r="CN186" i="21"/>
  <c r="Y186" i="21" s="1"/>
  <c r="CM186" i="21"/>
  <c r="CL186" i="21"/>
  <c r="W186" i="21" s="1"/>
  <c r="CK186" i="21"/>
  <c r="CJ186" i="21"/>
  <c r="U186" i="21" s="1"/>
  <c r="CI186" i="21"/>
  <c r="T186" i="21" s="1"/>
  <c r="CH186" i="21"/>
  <c r="S186" i="21" s="1"/>
  <c r="CG186" i="21"/>
  <c r="R186" i="21" s="1"/>
  <c r="CF186" i="21"/>
  <c r="Q186" i="21" s="1"/>
  <c r="CE186" i="21"/>
  <c r="P186" i="21" s="1"/>
  <c r="CD186" i="21"/>
  <c r="O186" i="21" s="1"/>
  <c r="CC186" i="21"/>
  <c r="N186" i="21" s="1"/>
  <c r="CB186" i="21"/>
  <c r="M186" i="21" s="1"/>
  <c r="CA186" i="21"/>
  <c r="L186" i="21" s="1"/>
  <c r="BZ186" i="21"/>
  <c r="K186" i="21" s="1"/>
  <c r="BY186" i="21"/>
  <c r="J186" i="21" s="1"/>
  <c r="BX186" i="21"/>
  <c r="I186" i="21" s="1"/>
  <c r="BW186" i="21"/>
  <c r="BV186" i="21"/>
  <c r="G186" i="21" s="1"/>
  <c r="BU186" i="21"/>
  <c r="BT186" i="21"/>
  <c r="E186" i="21" s="1"/>
  <c r="BS186" i="21"/>
  <c r="D186" i="21" s="1"/>
  <c r="BO186" i="21"/>
  <c r="BN186" i="21"/>
  <c r="AT186" i="21"/>
  <c r="AR186" i="21"/>
  <c r="AL186" i="21"/>
  <c r="X186" i="21"/>
  <c r="V186" i="21"/>
  <c r="H186" i="21"/>
  <c r="F186" i="21"/>
  <c r="C186" i="21"/>
  <c r="B186" i="21"/>
  <c r="A186" i="21"/>
  <c r="EF185" i="21"/>
  <c r="BQ185" i="21" s="1"/>
  <c r="EE185" i="21"/>
  <c r="BP185" i="21" s="1"/>
  <c r="ED185" i="21"/>
  <c r="EC185" i="21"/>
  <c r="EB185" i="21"/>
  <c r="EA185" i="21"/>
  <c r="BL185" i="21" s="1"/>
  <c r="DZ185" i="21"/>
  <c r="DY185" i="21"/>
  <c r="DX185" i="21"/>
  <c r="BI185" i="21" s="1"/>
  <c r="DW185" i="21"/>
  <c r="BH185" i="21" s="1"/>
  <c r="DV185" i="21"/>
  <c r="DU185" i="21"/>
  <c r="DT185" i="21"/>
  <c r="BE185" i="21" s="1"/>
  <c r="DS185" i="21"/>
  <c r="BD185" i="21" s="1"/>
  <c r="DR185" i="21"/>
  <c r="DQ185" i="21"/>
  <c r="DP185" i="21"/>
  <c r="BA185" i="21" s="1"/>
  <c r="DO185" i="21"/>
  <c r="AZ185" i="21" s="1"/>
  <c r="DN185" i="21"/>
  <c r="DM185" i="21"/>
  <c r="DL185" i="21"/>
  <c r="AW185" i="21" s="1"/>
  <c r="DK185" i="21"/>
  <c r="AV185" i="21" s="1"/>
  <c r="DJ185" i="21"/>
  <c r="AU185" i="21" s="1"/>
  <c r="DI185" i="21"/>
  <c r="DH185" i="21"/>
  <c r="AS185" i="21" s="1"/>
  <c r="DG185" i="21"/>
  <c r="AR185" i="21" s="1"/>
  <c r="DF185" i="21"/>
  <c r="DE185" i="21"/>
  <c r="DD185" i="21"/>
  <c r="AO185" i="21" s="1"/>
  <c r="DC185" i="21"/>
  <c r="AN185" i="21" s="1"/>
  <c r="DB185" i="21"/>
  <c r="DA185" i="21"/>
  <c r="CZ185" i="21"/>
  <c r="AK185" i="21" s="1"/>
  <c r="CY185" i="21"/>
  <c r="AJ185" i="21" s="1"/>
  <c r="CX185" i="21"/>
  <c r="CW185" i="21"/>
  <c r="CV185" i="21"/>
  <c r="CU185" i="21"/>
  <c r="AF185" i="21" s="1"/>
  <c r="CT185" i="21"/>
  <c r="CS185" i="21"/>
  <c r="CR185" i="21"/>
  <c r="AC185" i="21" s="1"/>
  <c r="CQ185" i="21"/>
  <c r="AB185" i="21" s="1"/>
  <c r="CP185" i="21"/>
  <c r="CO185" i="21"/>
  <c r="CN185" i="21"/>
  <c r="Y185" i="21" s="1"/>
  <c r="CM185" i="21"/>
  <c r="X185" i="21" s="1"/>
  <c r="CL185" i="21"/>
  <c r="CK185" i="21"/>
  <c r="CJ185" i="21"/>
  <c r="U185" i="21" s="1"/>
  <c r="CI185" i="21"/>
  <c r="T185" i="21" s="1"/>
  <c r="CH185" i="21"/>
  <c r="CG185" i="21"/>
  <c r="CF185" i="21"/>
  <c r="Q185" i="21" s="1"/>
  <c r="CE185" i="21"/>
  <c r="P185" i="21" s="1"/>
  <c r="CD185" i="21"/>
  <c r="O185" i="21" s="1"/>
  <c r="CC185" i="21"/>
  <c r="CB185" i="21"/>
  <c r="CA185" i="21"/>
  <c r="L185" i="21" s="1"/>
  <c r="BZ185" i="21"/>
  <c r="BY185" i="21"/>
  <c r="BX185" i="21"/>
  <c r="I185" i="21" s="1"/>
  <c r="BW185" i="21"/>
  <c r="H185" i="21" s="1"/>
  <c r="BV185" i="21"/>
  <c r="BU185" i="21"/>
  <c r="BT185" i="21"/>
  <c r="E185" i="21" s="1"/>
  <c r="BS185" i="21"/>
  <c r="D185" i="21" s="1"/>
  <c r="BO185" i="21"/>
  <c r="BN185" i="21"/>
  <c r="BM185" i="21"/>
  <c r="BK185" i="21"/>
  <c r="BJ185" i="21"/>
  <c r="BG185" i="21"/>
  <c r="BF185" i="21"/>
  <c r="BC185" i="21"/>
  <c r="BB185" i="21"/>
  <c r="AY185" i="21"/>
  <c r="AX185" i="21"/>
  <c r="AT185" i="21"/>
  <c r="AQ185" i="21"/>
  <c r="AP185" i="21"/>
  <c r="AM185" i="21"/>
  <c r="AL185" i="21"/>
  <c r="AI185" i="21"/>
  <c r="AH185" i="21"/>
  <c r="AG185" i="21"/>
  <c r="AE185" i="21"/>
  <c r="AD185" i="21"/>
  <c r="AA185" i="21"/>
  <c r="Z185" i="21"/>
  <c r="W185" i="21"/>
  <c r="V185" i="21"/>
  <c r="S185" i="21"/>
  <c r="R185" i="21"/>
  <c r="N185" i="21"/>
  <c r="M185" i="21"/>
  <c r="K185" i="21"/>
  <c r="J185" i="21"/>
  <c r="G185" i="21"/>
  <c r="F185" i="21"/>
  <c r="C185" i="21"/>
  <c r="B185" i="21"/>
  <c r="A185" i="21"/>
  <c r="EF184" i="21"/>
  <c r="BQ184" i="21" s="1"/>
  <c r="EE184" i="21"/>
  <c r="ED184" i="21"/>
  <c r="BO184" i="21" s="1"/>
  <c r="EC184" i="21"/>
  <c r="BN184" i="21" s="1"/>
  <c r="EB184" i="21"/>
  <c r="BM184" i="21" s="1"/>
  <c r="EA184" i="21"/>
  <c r="DZ184" i="21"/>
  <c r="BK184" i="21" s="1"/>
  <c r="DY184" i="21"/>
  <c r="BJ184" i="21" s="1"/>
  <c r="DX184" i="21"/>
  <c r="BI184" i="21" s="1"/>
  <c r="DW184" i="21"/>
  <c r="DV184" i="21"/>
  <c r="BG184" i="21" s="1"/>
  <c r="DU184" i="21"/>
  <c r="DT184" i="21"/>
  <c r="BE184" i="21" s="1"/>
  <c r="DS184" i="21"/>
  <c r="BD184" i="21" s="1"/>
  <c r="DR184" i="21"/>
  <c r="BC184" i="21" s="1"/>
  <c r="DQ184" i="21"/>
  <c r="BB184" i="21" s="1"/>
  <c r="DP184" i="21"/>
  <c r="BA184" i="21" s="1"/>
  <c r="DO184" i="21"/>
  <c r="DN184" i="21"/>
  <c r="AY184" i="21" s="1"/>
  <c r="DM184" i="21"/>
  <c r="AX184" i="21" s="1"/>
  <c r="DL184" i="21"/>
  <c r="AW184" i="21" s="1"/>
  <c r="DK184" i="21"/>
  <c r="DJ184" i="21"/>
  <c r="AU184" i="21" s="1"/>
  <c r="DI184" i="21"/>
  <c r="AT184" i="21" s="1"/>
  <c r="DH184" i="21"/>
  <c r="AS184" i="21" s="1"/>
  <c r="DG184" i="21"/>
  <c r="DF184" i="21"/>
  <c r="AQ184" i="21" s="1"/>
  <c r="DE184" i="21"/>
  <c r="AP184" i="21" s="1"/>
  <c r="DD184" i="21"/>
  <c r="AO184" i="21" s="1"/>
  <c r="DC184" i="21"/>
  <c r="AN184" i="21" s="1"/>
  <c r="DB184" i="21"/>
  <c r="AM184" i="21" s="1"/>
  <c r="DA184" i="21"/>
  <c r="AL184" i="21" s="1"/>
  <c r="CZ184" i="21"/>
  <c r="AK184" i="21" s="1"/>
  <c r="CY184" i="21"/>
  <c r="CX184" i="21"/>
  <c r="AI184" i="21" s="1"/>
  <c r="CW184" i="21"/>
  <c r="AH184" i="21" s="1"/>
  <c r="CV184" i="21"/>
  <c r="AG184" i="21" s="1"/>
  <c r="CU184" i="21"/>
  <c r="CT184" i="21"/>
  <c r="AE184" i="21" s="1"/>
  <c r="CS184" i="21"/>
  <c r="AD184" i="21" s="1"/>
  <c r="CR184" i="21"/>
  <c r="AC184" i="21" s="1"/>
  <c r="CQ184" i="21"/>
  <c r="CP184" i="21"/>
  <c r="CO184" i="21"/>
  <c r="Z184" i="21" s="1"/>
  <c r="CN184" i="21"/>
  <c r="Y184" i="21" s="1"/>
  <c r="CM184" i="21"/>
  <c r="CL184" i="21"/>
  <c r="CK184" i="21"/>
  <c r="V184" i="21" s="1"/>
  <c r="CJ184" i="21"/>
  <c r="U184" i="21" s="1"/>
  <c r="CI184" i="21"/>
  <c r="CH184" i="21"/>
  <c r="CG184" i="21"/>
  <c r="R184" i="21" s="1"/>
  <c r="CF184" i="21"/>
  <c r="Q184" i="21" s="1"/>
  <c r="CE184" i="21"/>
  <c r="P184" i="21" s="1"/>
  <c r="CD184" i="21"/>
  <c r="CC184" i="21"/>
  <c r="N184" i="21" s="1"/>
  <c r="CB184" i="21"/>
  <c r="M184" i="21" s="1"/>
  <c r="CA184" i="21"/>
  <c r="BZ184" i="21"/>
  <c r="BY184" i="21"/>
  <c r="J184" i="21" s="1"/>
  <c r="BX184" i="21"/>
  <c r="I184" i="21" s="1"/>
  <c r="BW184" i="21"/>
  <c r="BV184" i="21"/>
  <c r="BU184" i="21"/>
  <c r="F184" i="21" s="1"/>
  <c r="BT184" i="21"/>
  <c r="E184" i="21" s="1"/>
  <c r="BS184" i="21"/>
  <c r="BP184" i="21"/>
  <c r="BL184" i="21"/>
  <c r="BH184" i="21"/>
  <c r="BF184" i="21"/>
  <c r="AZ184" i="21"/>
  <c r="AV184" i="21"/>
  <c r="AR184" i="21"/>
  <c r="AJ184" i="21"/>
  <c r="AF184" i="21"/>
  <c r="AB184" i="21"/>
  <c r="AA184" i="21"/>
  <c r="X184" i="21"/>
  <c r="W184" i="21"/>
  <c r="T184" i="21"/>
  <c r="S184" i="21"/>
  <c r="O184" i="21"/>
  <c r="L184" i="21"/>
  <c r="K184" i="21"/>
  <c r="H184" i="21"/>
  <c r="G184" i="21"/>
  <c r="D184" i="21"/>
  <c r="C184" i="21"/>
  <c r="B184" i="21"/>
  <c r="A184" i="21"/>
  <c r="EF183" i="21"/>
  <c r="BQ183" i="21" s="1"/>
  <c r="EE183" i="21"/>
  <c r="BP183" i="21" s="1"/>
  <c r="ED183" i="21"/>
  <c r="BO183" i="21" s="1"/>
  <c r="EC183" i="21"/>
  <c r="EB183" i="21"/>
  <c r="BM183" i="21" s="1"/>
  <c r="EA183" i="21"/>
  <c r="BL183" i="21" s="1"/>
  <c r="DZ183" i="21"/>
  <c r="BK183" i="21" s="1"/>
  <c r="DY183" i="21"/>
  <c r="DX183" i="21"/>
  <c r="BI183" i="21" s="1"/>
  <c r="DW183" i="21"/>
  <c r="BH183" i="21" s="1"/>
  <c r="DV183" i="21"/>
  <c r="BG183" i="21" s="1"/>
  <c r="DU183" i="21"/>
  <c r="DT183" i="21"/>
  <c r="BE183" i="21" s="1"/>
  <c r="DS183" i="21"/>
  <c r="BD183" i="21" s="1"/>
  <c r="DR183" i="21"/>
  <c r="BC183" i="21" s="1"/>
  <c r="DQ183" i="21"/>
  <c r="DP183" i="21"/>
  <c r="BA183" i="21" s="1"/>
  <c r="DO183" i="21"/>
  <c r="AZ183" i="21" s="1"/>
  <c r="DN183" i="21"/>
  <c r="AY183" i="21" s="1"/>
  <c r="DM183" i="21"/>
  <c r="DL183" i="21"/>
  <c r="AW183" i="21" s="1"/>
  <c r="DK183" i="21"/>
  <c r="AV183" i="21" s="1"/>
  <c r="DJ183" i="21"/>
  <c r="AU183" i="21" s="1"/>
  <c r="DI183" i="21"/>
  <c r="DH183" i="21"/>
  <c r="AS183" i="21" s="1"/>
  <c r="DG183" i="21"/>
  <c r="AR183" i="21" s="1"/>
  <c r="DF183" i="21"/>
  <c r="AQ183" i="21" s="1"/>
  <c r="DE183" i="21"/>
  <c r="DD183" i="21"/>
  <c r="AO183" i="21" s="1"/>
  <c r="DC183" i="21"/>
  <c r="AN183" i="21" s="1"/>
  <c r="DB183" i="21"/>
  <c r="AM183" i="21" s="1"/>
  <c r="DA183" i="21"/>
  <c r="CZ183" i="21"/>
  <c r="AK183" i="21" s="1"/>
  <c r="CY183" i="21"/>
  <c r="AJ183" i="21" s="1"/>
  <c r="CX183" i="21"/>
  <c r="AI183" i="21" s="1"/>
  <c r="CW183" i="21"/>
  <c r="CV183" i="21"/>
  <c r="AG183" i="21" s="1"/>
  <c r="CU183" i="21"/>
  <c r="AF183" i="21" s="1"/>
  <c r="CT183" i="21"/>
  <c r="AE183" i="21" s="1"/>
  <c r="CS183" i="21"/>
  <c r="CR183" i="21"/>
  <c r="AC183" i="21" s="1"/>
  <c r="CQ183" i="21"/>
  <c r="AB183" i="21" s="1"/>
  <c r="CP183" i="21"/>
  <c r="AA183" i="21" s="1"/>
  <c r="CO183" i="21"/>
  <c r="CN183" i="21"/>
  <c r="Y183" i="21" s="1"/>
  <c r="CM183" i="21"/>
  <c r="X183" i="21" s="1"/>
  <c r="CL183" i="21"/>
  <c r="W183" i="21" s="1"/>
  <c r="CK183" i="21"/>
  <c r="CJ183" i="21"/>
  <c r="U183" i="21" s="1"/>
  <c r="CI183" i="21"/>
  <c r="T183" i="21" s="1"/>
  <c r="CH183" i="21"/>
  <c r="S183" i="21" s="1"/>
  <c r="CG183" i="21"/>
  <c r="CF183" i="21"/>
  <c r="Q183" i="21" s="1"/>
  <c r="CE183" i="21"/>
  <c r="P183" i="21" s="1"/>
  <c r="CD183" i="21"/>
  <c r="O183" i="21" s="1"/>
  <c r="CC183" i="21"/>
  <c r="CB183" i="21"/>
  <c r="M183" i="21" s="1"/>
  <c r="CA183" i="21"/>
  <c r="L183" i="21" s="1"/>
  <c r="BZ183" i="21"/>
  <c r="K183" i="21" s="1"/>
  <c r="BY183" i="21"/>
  <c r="BX183" i="21"/>
  <c r="BW183" i="21"/>
  <c r="H183" i="21" s="1"/>
  <c r="BV183" i="21"/>
  <c r="G183" i="21" s="1"/>
  <c r="BU183" i="21"/>
  <c r="BT183" i="21"/>
  <c r="E183" i="21" s="1"/>
  <c r="BS183" i="21"/>
  <c r="D183" i="21" s="1"/>
  <c r="BN183" i="21"/>
  <c r="BJ183" i="21"/>
  <c r="BF183" i="21"/>
  <c r="BB183" i="21"/>
  <c r="AX183" i="21"/>
  <c r="AT183" i="21"/>
  <c r="AP183" i="21"/>
  <c r="AL183" i="21"/>
  <c r="AH183" i="21"/>
  <c r="AD183" i="21"/>
  <c r="Z183" i="21"/>
  <c r="V183" i="21"/>
  <c r="R183" i="21"/>
  <c r="N183" i="21"/>
  <c r="J183" i="21"/>
  <c r="I183" i="21"/>
  <c r="F183" i="21"/>
  <c r="C183" i="21"/>
  <c r="B183" i="21"/>
  <c r="A183" i="21"/>
  <c r="EF182" i="21"/>
  <c r="EE182" i="21"/>
  <c r="ED182" i="21"/>
  <c r="BO182" i="21" s="1"/>
  <c r="EC182" i="21"/>
  <c r="BN182" i="21" s="1"/>
  <c r="EB182" i="21"/>
  <c r="EA182" i="21"/>
  <c r="DZ182" i="21"/>
  <c r="BK182" i="21" s="1"/>
  <c r="DY182" i="21"/>
  <c r="BJ182" i="21" s="1"/>
  <c r="DX182" i="21"/>
  <c r="DW182" i="21"/>
  <c r="DV182" i="21"/>
  <c r="BG182" i="21" s="1"/>
  <c r="DU182" i="21"/>
  <c r="BF182" i="21" s="1"/>
  <c r="DT182" i="21"/>
  <c r="DS182" i="21"/>
  <c r="DR182" i="21"/>
  <c r="BC182" i="21" s="1"/>
  <c r="DQ182" i="21"/>
  <c r="BB182" i="21" s="1"/>
  <c r="DP182" i="21"/>
  <c r="DO182" i="21"/>
  <c r="DN182" i="21"/>
  <c r="AY182" i="21" s="1"/>
  <c r="DM182" i="21"/>
  <c r="AX182" i="21" s="1"/>
  <c r="DL182" i="21"/>
  <c r="DK182" i="21"/>
  <c r="DJ182" i="21"/>
  <c r="AU182" i="21" s="1"/>
  <c r="DI182" i="21"/>
  <c r="AT182" i="21" s="1"/>
  <c r="DH182" i="21"/>
  <c r="DG182" i="21"/>
  <c r="DF182" i="21"/>
  <c r="AQ182" i="21" s="1"/>
  <c r="DE182" i="21"/>
  <c r="AP182" i="21" s="1"/>
  <c r="DD182" i="21"/>
  <c r="DC182" i="21"/>
  <c r="DB182" i="21"/>
  <c r="AM182" i="21" s="1"/>
  <c r="DA182" i="21"/>
  <c r="AL182" i="21" s="1"/>
  <c r="CZ182" i="21"/>
  <c r="CY182" i="21"/>
  <c r="CX182" i="21"/>
  <c r="AI182" i="21" s="1"/>
  <c r="CW182" i="21"/>
  <c r="AH182" i="21" s="1"/>
  <c r="CV182" i="21"/>
  <c r="CU182" i="21"/>
  <c r="CT182" i="21"/>
  <c r="AE182" i="21" s="1"/>
  <c r="CS182" i="21"/>
  <c r="AD182" i="21" s="1"/>
  <c r="CR182" i="21"/>
  <c r="CQ182" i="21"/>
  <c r="CP182" i="21"/>
  <c r="AA182" i="21" s="1"/>
  <c r="CO182" i="21"/>
  <c r="Z182" i="21" s="1"/>
  <c r="CN182" i="21"/>
  <c r="CM182" i="21"/>
  <c r="CL182" i="21"/>
  <c r="W182" i="21" s="1"/>
  <c r="CK182" i="21"/>
  <c r="V182" i="21" s="1"/>
  <c r="CJ182" i="21"/>
  <c r="CI182" i="21"/>
  <c r="CH182" i="21"/>
  <c r="S182" i="21" s="1"/>
  <c r="CG182" i="21"/>
  <c r="R182" i="21" s="1"/>
  <c r="CF182" i="21"/>
  <c r="CE182" i="21"/>
  <c r="CD182" i="21"/>
  <c r="O182" i="21" s="1"/>
  <c r="CC182" i="21"/>
  <c r="N182" i="21" s="1"/>
  <c r="CB182" i="21"/>
  <c r="CA182" i="21"/>
  <c r="BZ182" i="21"/>
  <c r="K182" i="21" s="1"/>
  <c r="BY182" i="21"/>
  <c r="J182" i="21" s="1"/>
  <c r="BX182" i="21"/>
  <c r="BW182" i="21"/>
  <c r="BV182" i="21"/>
  <c r="G182" i="21" s="1"/>
  <c r="BU182" i="21"/>
  <c r="F182" i="21" s="1"/>
  <c r="BT182" i="21"/>
  <c r="BS182" i="21"/>
  <c r="BQ182" i="21"/>
  <c r="BP182" i="21"/>
  <c r="BM182" i="21"/>
  <c r="BL182" i="21"/>
  <c r="BI182" i="21"/>
  <c r="BH182" i="21"/>
  <c r="BE182" i="21"/>
  <c r="BD182" i="21"/>
  <c r="BA182" i="21"/>
  <c r="AZ182" i="21"/>
  <c r="AW182" i="21"/>
  <c r="AV182" i="21"/>
  <c r="AS182" i="21"/>
  <c r="AR182" i="21"/>
  <c r="AO182" i="21"/>
  <c r="AN182" i="21"/>
  <c r="AK182" i="21"/>
  <c r="AJ182" i="21"/>
  <c r="AG182" i="21"/>
  <c r="AF182" i="21"/>
  <c r="AC182" i="21"/>
  <c r="AB182" i="21"/>
  <c r="Y182" i="21"/>
  <c r="X182" i="21"/>
  <c r="U182" i="21"/>
  <c r="T182" i="21"/>
  <c r="Q182" i="21"/>
  <c r="P182" i="21"/>
  <c r="M182" i="21"/>
  <c r="L182" i="21"/>
  <c r="I182" i="21"/>
  <c r="H182" i="21"/>
  <c r="E182" i="21"/>
  <c r="D182" i="21"/>
  <c r="C182" i="21"/>
  <c r="B182" i="21"/>
  <c r="A182" i="21"/>
  <c r="EF181" i="21"/>
  <c r="BQ181" i="21" s="1"/>
  <c r="EE181" i="21"/>
  <c r="ED181" i="21"/>
  <c r="BO181" i="21" s="1"/>
  <c r="EC181" i="21"/>
  <c r="BN181" i="21" s="1"/>
  <c r="EB181" i="21"/>
  <c r="BM181" i="21" s="1"/>
  <c r="EA181" i="21"/>
  <c r="DZ181" i="21"/>
  <c r="BK181" i="21" s="1"/>
  <c r="DY181" i="21"/>
  <c r="BJ181" i="21" s="1"/>
  <c r="DX181" i="21"/>
  <c r="BI181" i="21" s="1"/>
  <c r="DW181" i="21"/>
  <c r="DV181" i="21"/>
  <c r="DU181" i="21"/>
  <c r="BF181" i="21" s="1"/>
  <c r="DT181" i="21"/>
  <c r="BE181" i="21" s="1"/>
  <c r="DS181" i="21"/>
  <c r="DR181" i="21"/>
  <c r="BC181" i="21" s="1"/>
  <c r="DQ181" i="21"/>
  <c r="BB181" i="21" s="1"/>
  <c r="DP181" i="21"/>
  <c r="BA181" i="21" s="1"/>
  <c r="DO181" i="21"/>
  <c r="DN181" i="21"/>
  <c r="AY181" i="21" s="1"/>
  <c r="DM181" i="21"/>
  <c r="AX181" i="21" s="1"/>
  <c r="DL181" i="21"/>
  <c r="AW181" i="21" s="1"/>
  <c r="DK181" i="21"/>
  <c r="DJ181" i="21"/>
  <c r="AU181" i="21" s="1"/>
  <c r="DI181" i="21"/>
  <c r="AT181" i="21" s="1"/>
  <c r="DH181" i="21"/>
  <c r="AS181" i="21" s="1"/>
  <c r="DG181" i="21"/>
  <c r="DF181" i="21"/>
  <c r="DE181" i="21"/>
  <c r="AP181" i="21" s="1"/>
  <c r="DD181" i="21"/>
  <c r="AO181" i="21" s="1"/>
  <c r="DC181" i="21"/>
  <c r="DB181" i="21"/>
  <c r="AM181" i="21" s="1"/>
  <c r="DA181" i="21"/>
  <c r="AL181" i="21" s="1"/>
  <c r="CZ181" i="21"/>
  <c r="AK181" i="21" s="1"/>
  <c r="CY181" i="21"/>
  <c r="CX181" i="21"/>
  <c r="AI181" i="21" s="1"/>
  <c r="CW181" i="21"/>
  <c r="AH181" i="21" s="1"/>
  <c r="CV181" i="21"/>
  <c r="AG181" i="21" s="1"/>
  <c r="CU181" i="21"/>
  <c r="CT181" i="21"/>
  <c r="AE181" i="21" s="1"/>
  <c r="CS181" i="21"/>
  <c r="AD181" i="21" s="1"/>
  <c r="CR181" i="21"/>
  <c r="AC181" i="21" s="1"/>
  <c r="CQ181" i="21"/>
  <c r="CP181" i="21"/>
  <c r="CO181" i="21"/>
  <c r="Z181" i="21" s="1"/>
  <c r="CN181" i="21"/>
  <c r="Y181" i="21" s="1"/>
  <c r="CM181" i="21"/>
  <c r="CL181" i="21"/>
  <c r="W181" i="21" s="1"/>
  <c r="CK181" i="21"/>
  <c r="V181" i="21" s="1"/>
  <c r="CJ181" i="21"/>
  <c r="U181" i="21" s="1"/>
  <c r="CI181" i="21"/>
  <c r="CH181" i="21"/>
  <c r="S181" i="21" s="1"/>
  <c r="CG181" i="21"/>
  <c r="R181" i="21" s="1"/>
  <c r="CF181" i="21"/>
  <c r="Q181" i="21" s="1"/>
  <c r="CE181" i="21"/>
  <c r="CD181" i="21"/>
  <c r="O181" i="21" s="1"/>
  <c r="CC181" i="21"/>
  <c r="N181" i="21" s="1"/>
  <c r="CB181" i="21"/>
  <c r="M181" i="21" s="1"/>
  <c r="CA181" i="21"/>
  <c r="BZ181" i="21"/>
  <c r="BY181" i="21"/>
  <c r="J181" i="21" s="1"/>
  <c r="BX181" i="21"/>
  <c r="I181" i="21" s="1"/>
  <c r="BW181" i="21"/>
  <c r="BV181" i="21"/>
  <c r="G181" i="21" s="1"/>
  <c r="BU181" i="21"/>
  <c r="F181" i="21" s="1"/>
  <c r="BT181" i="21"/>
  <c r="E181" i="21" s="1"/>
  <c r="BS181" i="21"/>
  <c r="BP181" i="21"/>
  <c r="BL181" i="21"/>
  <c r="BH181" i="21"/>
  <c r="BG181" i="21"/>
  <c r="BD181" i="21"/>
  <c r="AZ181" i="21"/>
  <c r="AV181" i="21"/>
  <c r="AR181" i="21"/>
  <c r="AQ181" i="21"/>
  <c r="AN181" i="21"/>
  <c r="AJ181" i="21"/>
  <c r="AF181" i="21"/>
  <c r="AB181" i="21"/>
  <c r="AA181" i="21"/>
  <c r="X181" i="21"/>
  <c r="T181" i="21"/>
  <c r="P181" i="21"/>
  <c r="L181" i="21"/>
  <c r="K181" i="21"/>
  <c r="H181" i="21"/>
  <c r="D181" i="21"/>
  <c r="C181" i="21"/>
  <c r="B181" i="21"/>
  <c r="A181" i="21"/>
  <c r="EF180" i="21"/>
  <c r="BQ180" i="21" s="1"/>
  <c r="EE180" i="21"/>
  <c r="ED180" i="21"/>
  <c r="BO180" i="21" s="1"/>
  <c r="EC180" i="21"/>
  <c r="EB180" i="21"/>
  <c r="BM180" i="21" s="1"/>
  <c r="EA180" i="21"/>
  <c r="DZ180" i="21"/>
  <c r="BK180" i="21" s="1"/>
  <c r="DY180" i="21"/>
  <c r="DX180" i="21"/>
  <c r="BI180" i="21" s="1"/>
  <c r="DW180" i="21"/>
  <c r="BH180" i="21" s="1"/>
  <c r="DV180" i="21"/>
  <c r="BG180" i="21" s="1"/>
  <c r="DU180" i="21"/>
  <c r="DT180" i="21"/>
  <c r="BE180" i="21" s="1"/>
  <c r="DS180" i="21"/>
  <c r="BD180" i="21" s="1"/>
  <c r="DR180" i="21"/>
  <c r="BC180" i="21" s="1"/>
  <c r="DQ180" i="21"/>
  <c r="DP180" i="21"/>
  <c r="BA180" i="21" s="1"/>
  <c r="DO180" i="21"/>
  <c r="DN180" i="21"/>
  <c r="AY180" i="21" s="1"/>
  <c r="DM180" i="21"/>
  <c r="DL180" i="21"/>
  <c r="AW180" i="21" s="1"/>
  <c r="DK180" i="21"/>
  <c r="DJ180" i="21"/>
  <c r="AU180" i="21" s="1"/>
  <c r="DI180" i="21"/>
  <c r="DH180" i="21"/>
  <c r="AS180" i="21" s="1"/>
  <c r="DG180" i="21"/>
  <c r="DF180" i="21"/>
  <c r="AQ180" i="21" s="1"/>
  <c r="DE180" i="21"/>
  <c r="DD180" i="21"/>
  <c r="AO180" i="21" s="1"/>
  <c r="DC180" i="21"/>
  <c r="AN180" i="21" s="1"/>
  <c r="DB180" i="21"/>
  <c r="AM180" i="21" s="1"/>
  <c r="DA180" i="21"/>
  <c r="CZ180" i="21"/>
  <c r="AK180" i="21" s="1"/>
  <c r="CY180" i="21"/>
  <c r="CX180" i="21"/>
  <c r="AI180" i="21" s="1"/>
  <c r="CW180" i="21"/>
  <c r="AH180" i="21" s="1"/>
  <c r="CV180" i="21"/>
  <c r="AG180" i="21" s="1"/>
  <c r="CU180" i="21"/>
  <c r="AF180" i="21" s="1"/>
  <c r="CT180" i="21"/>
  <c r="AE180" i="21" s="1"/>
  <c r="CS180" i="21"/>
  <c r="CR180" i="21"/>
  <c r="AC180" i="21" s="1"/>
  <c r="CQ180" i="21"/>
  <c r="AB180" i="21" s="1"/>
  <c r="CP180" i="21"/>
  <c r="AA180" i="21" s="1"/>
  <c r="CO180" i="21"/>
  <c r="CN180" i="21"/>
  <c r="Y180" i="21" s="1"/>
  <c r="CM180" i="21"/>
  <c r="CL180" i="21"/>
  <c r="W180" i="21" s="1"/>
  <c r="CK180" i="21"/>
  <c r="V180" i="21" s="1"/>
  <c r="CJ180" i="21"/>
  <c r="U180" i="21" s="1"/>
  <c r="CI180" i="21"/>
  <c r="CH180" i="21"/>
  <c r="S180" i="21" s="1"/>
  <c r="CG180" i="21"/>
  <c r="R180" i="21" s="1"/>
  <c r="CF180" i="21"/>
  <c r="Q180" i="21" s="1"/>
  <c r="CE180" i="21"/>
  <c r="P180" i="21" s="1"/>
  <c r="CD180" i="21"/>
  <c r="O180" i="21" s="1"/>
  <c r="CC180" i="21"/>
  <c r="CB180" i="21"/>
  <c r="M180" i="21" s="1"/>
  <c r="CA180" i="21"/>
  <c r="BZ180" i="21"/>
  <c r="K180" i="21" s="1"/>
  <c r="BY180" i="21"/>
  <c r="BX180" i="21"/>
  <c r="I180" i="21" s="1"/>
  <c r="BW180" i="21"/>
  <c r="BV180" i="21"/>
  <c r="G180" i="21" s="1"/>
  <c r="BU180" i="21"/>
  <c r="F180" i="21" s="1"/>
  <c r="BT180" i="21"/>
  <c r="E180" i="21" s="1"/>
  <c r="BS180" i="21"/>
  <c r="BP180" i="21"/>
  <c r="BN180" i="21"/>
  <c r="BL180" i="21"/>
  <c r="BJ180" i="21"/>
  <c r="BF180" i="21"/>
  <c r="BB180" i="21"/>
  <c r="AZ180" i="21"/>
  <c r="AX180" i="21"/>
  <c r="AV180" i="21"/>
  <c r="AT180" i="21"/>
  <c r="AR180" i="21"/>
  <c r="AP180" i="21"/>
  <c r="AL180" i="21"/>
  <c r="AJ180" i="21"/>
  <c r="AD180" i="21"/>
  <c r="Z180" i="21"/>
  <c r="X180" i="21"/>
  <c r="T180" i="21"/>
  <c r="N180" i="21"/>
  <c r="L180" i="21"/>
  <c r="J180" i="21"/>
  <c r="H180" i="21"/>
  <c r="D180" i="21"/>
  <c r="C180" i="21"/>
  <c r="B180" i="21"/>
  <c r="A180" i="21"/>
  <c r="EF179" i="21"/>
  <c r="BQ179" i="21" s="1"/>
  <c r="EE179" i="21"/>
  <c r="BP179" i="21" s="1"/>
  <c r="ED179" i="21"/>
  <c r="BO179" i="21" s="1"/>
  <c r="EC179" i="21"/>
  <c r="EB179" i="21"/>
  <c r="BM179" i="21" s="1"/>
  <c r="EA179" i="21"/>
  <c r="BL179" i="21" s="1"/>
  <c r="DZ179" i="21"/>
  <c r="DY179" i="21"/>
  <c r="BJ179" i="21" s="1"/>
  <c r="DX179" i="21"/>
  <c r="BI179" i="21" s="1"/>
  <c r="DW179" i="21"/>
  <c r="BH179" i="21" s="1"/>
  <c r="DV179" i="21"/>
  <c r="DU179" i="21"/>
  <c r="DT179" i="21"/>
  <c r="BE179" i="21" s="1"/>
  <c r="DS179" i="21"/>
  <c r="BD179" i="21" s="1"/>
  <c r="DR179" i="21"/>
  <c r="BC179" i="21" s="1"/>
  <c r="DQ179" i="21"/>
  <c r="DP179" i="21"/>
  <c r="BA179" i="21" s="1"/>
  <c r="DO179" i="21"/>
  <c r="AZ179" i="21" s="1"/>
  <c r="DN179" i="21"/>
  <c r="AY179" i="21" s="1"/>
  <c r="DM179" i="21"/>
  <c r="AX179" i="21" s="1"/>
  <c r="DL179" i="21"/>
  <c r="AW179" i="21" s="1"/>
  <c r="DK179" i="21"/>
  <c r="AV179" i="21" s="1"/>
  <c r="DJ179" i="21"/>
  <c r="AU179" i="21" s="1"/>
  <c r="DI179" i="21"/>
  <c r="DH179" i="21"/>
  <c r="DG179" i="21"/>
  <c r="AR179" i="21" s="1"/>
  <c r="DF179" i="21"/>
  <c r="AQ179" i="21" s="1"/>
  <c r="DE179" i="21"/>
  <c r="AP179" i="21" s="1"/>
  <c r="DD179" i="21"/>
  <c r="AO179" i="21" s="1"/>
  <c r="DC179" i="21"/>
  <c r="AN179" i="21" s="1"/>
  <c r="DB179" i="21"/>
  <c r="DA179" i="21"/>
  <c r="CZ179" i="21"/>
  <c r="AK179" i="21" s="1"/>
  <c r="CY179" i="21"/>
  <c r="AJ179" i="21" s="1"/>
  <c r="CX179" i="21"/>
  <c r="AI179" i="21" s="1"/>
  <c r="CW179" i="21"/>
  <c r="CV179" i="21"/>
  <c r="AG179" i="21" s="1"/>
  <c r="CU179" i="21"/>
  <c r="AF179" i="21" s="1"/>
  <c r="CT179" i="21"/>
  <c r="AE179" i="21" s="1"/>
  <c r="CS179" i="21"/>
  <c r="CR179" i="21"/>
  <c r="AC179" i="21" s="1"/>
  <c r="CQ179" i="21"/>
  <c r="AB179" i="21" s="1"/>
  <c r="CP179" i="21"/>
  <c r="CO179" i="21"/>
  <c r="Z179" i="21" s="1"/>
  <c r="CN179" i="21"/>
  <c r="Y179" i="21" s="1"/>
  <c r="CM179" i="21"/>
  <c r="X179" i="21" s="1"/>
  <c r="CL179" i="21"/>
  <c r="CK179" i="21"/>
  <c r="CJ179" i="21"/>
  <c r="U179" i="21" s="1"/>
  <c r="CI179" i="21"/>
  <c r="T179" i="21" s="1"/>
  <c r="CH179" i="21"/>
  <c r="S179" i="21" s="1"/>
  <c r="CG179" i="21"/>
  <c r="CF179" i="21"/>
  <c r="Q179" i="21" s="1"/>
  <c r="CE179" i="21"/>
  <c r="P179" i="21" s="1"/>
  <c r="CD179" i="21"/>
  <c r="CC179" i="21"/>
  <c r="CB179" i="21"/>
  <c r="CA179" i="21"/>
  <c r="L179" i="21" s="1"/>
  <c r="BZ179" i="21"/>
  <c r="K179" i="21" s="1"/>
  <c r="BY179" i="21"/>
  <c r="BX179" i="21"/>
  <c r="I179" i="21" s="1"/>
  <c r="BW179" i="21"/>
  <c r="H179" i="21" s="1"/>
  <c r="BV179" i="21"/>
  <c r="G179" i="21" s="1"/>
  <c r="BU179" i="21"/>
  <c r="BT179" i="21"/>
  <c r="E179" i="21" s="1"/>
  <c r="BS179" i="21"/>
  <c r="D179" i="21" s="1"/>
  <c r="BN179" i="21"/>
  <c r="BK179" i="21"/>
  <c r="BG179" i="21"/>
  <c r="BF179" i="21"/>
  <c r="BB179" i="21"/>
  <c r="AT179" i="21"/>
  <c r="AS179" i="21"/>
  <c r="AM179" i="21"/>
  <c r="AL179" i="21"/>
  <c r="AH179" i="21"/>
  <c r="AD179" i="21"/>
  <c r="AA179" i="21"/>
  <c r="W179" i="21"/>
  <c r="V179" i="21"/>
  <c r="R179" i="21"/>
  <c r="O179" i="21"/>
  <c r="N179" i="21"/>
  <c r="M179" i="21"/>
  <c r="J179" i="21"/>
  <c r="F179" i="21"/>
  <c r="C179" i="21"/>
  <c r="B179" i="21"/>
  <c r="A179" i="21"/>
  <c r="EF178" i="21"/>
  <c r="BQ178" i="21" s="1"/>
  <c r="EE178" i="21"/>
  <c r="ED178" i="21"/>
  <c r="BO178" i="21" s="1"/>
  <c r="EC178" i="21"/>
  <c r="BN178" i="21" s="1"/>
  <c r="EB178" i="21"/>
  <c r="BM178" i="21" s="1"/>
  <c r="EA178" i="21"/>
  <c r="DZ178" i="21"/>
  <c r="BK178" i="21" s="1"/>
  <c r="DY178" i="21"/>
  <c r="DX178" i="21"/>
  <c r="BI178" i="21" s="1"/>
  <c r="DW178" i="21"/>
  <c r="DV178" i="21"/>
  <c r="BG178" i="21" s="1"/>
  <c r="DU178" i="21"/>
  <c r="BF178" i="21" s="1"/>
  <c r="DT178" i="21"/>
  <c r="BE178" i="21" s="1"/>
  <c r="DS178" i="21"/>
  <c r="DR178" i="21"/>
  <c r="BC178" i="21" s="1"/>
  <c r="DQ178" i="21"/>
  <c r="BB178" i="21" s="1"/>
  <c r="DP178" i="21"/>
  <c r="DO178" i="21"/>
  <c r="DN178" i="21"/>
  <c r="AY178" i="21" s="1"/>
  <c r="DM178" i="21"/>
  <c r="AX178" i="21" s="1"/>
  <c r="DL178" i="21"/>
  <c r="AW178" i="21" s="1"/>
  <c r="DK178" i="21"/>
  <c r="DJ178" i="21"/>
  <c r="AU178" i="21" s="1"/>
  <c r="DI178" i="21"/>
  <c r="DH178" i="21"/>
  <c r="AS178" i="21" s="1"/>
  <c r="DG178" i="21"/>
  <c r="DF178" i="21"/>
  <c r="AQ178" i="21" s="1"/>
  <c r="DE178" i="21"/>
  <c r="DD178" i="21"/>
  <c r="AO178" i="21" s="1"/>
  <c r="DC178" i="21"/>
  <c r="DB178" i="21"/>
  <c r="AM178" i="21" s="1"/>
  <c r="DA178" i="21"/>
  <c r="AL178" i="21" s="1"/>
  <c r="CZ178" i="21"/>
  <c r="AK178" i="21" s="1"/>
  <c r="CY178" i="21"/>
  <c r="CX178" i="21"/>
  <c r="AI178" i="21" s="1"/>
  <c r="CW178" i="21"/>
  <c r="AH178" i="21" s="1"/>
  <c r="CV178" i="21"/>
  <c r="AG178" i="21" s="1"/>
  <c r="CU178" i="21"/>
  <c r="CT178" i="21"/>
  <c r="AE178" i="21" s="1"/>
  <c r="CS178" i="21"/>
  <c r="CR178" i="21"/>
  <c r="AC178" i="21" s="1"/>
  <c r="CQ178" i="21"/>
  <c r="CP178" i="21"/>
  <c r="AA178" i="21" s="1"/>
  <c r="CO178" i="21"/>
  <c r="Z178" i="21" s="1"/>
  <c r="CN178" i="21"/>
  <c r="Y178" i="21" s="1"/>
  <c r="CM178" i="21"/>
  <c r="CL178" i="21"/>
  <c r="W178" i="21" s="1"/>
  <c r="CK178" i="21"/>
  <c r="V178" i="21" s="1"/>
  <c r="CJ178" i="21"/>
  <c r="U178" i="21" s="1"/>
  <c r="CI178" i="21"/>
  <c r="CH178" i="21"/>
  <c r="S178" i="21" s="1"/>
  <c r="CG178" i="21"/>
  <c r="R178" i="21" s="1"/>
  <c r="CF178" i="21"/>
  <c r="Q178" i="21" s="1"/>
  <c r="CE178" i="21"/>
  <c r="CD178" i="21"/>
  <c r="O178" i="21" s="1"/>
  <c r="CC178" i="21"/>
  <c r="CB178" i="21"/>
  <c r="M178" i="21" s="1"/>
  <c r="CA178" i="21"/>
  <c r="BZ178" i="21"/>
  <c r="K178" i="21" s="1"/>
  <c r="BY178" i="21"/>
  <c r="BX178" i="21"/>
  <c r="BW178" i="21"/>
  <c r="BV178" i="21"/>
  <c r="G178" i="21" s="1"/>
  <c r="BU178" i="21"/>
  <c r="F178" i="21" s="1"/>
  <c r="BT178" i="21"/>
  <c r="E178" i="21" s="1"/>
  <c r="BS178" i="21"/>
  <c r="BP178" i="21"/>
  <c r="BL178" i="21"/>
  <c r="BJ178" i="21"/>
  <c r="BH178" i="21"/>
  <c r="BD178" i="21"/>
  <c r="BA178" i="21"/>
  <c r="AZ178" i="21"/>
  <c r="AV178" i="21"/>
  <c r="AT178" i="21"/>
  <c r="AR178" i="21"/>
  <c r="AP178" i="21"/>
  <c r="AN178" i="21"/>
  <c r="AJ178" i="21"/>
  <c r="AF178" i="21"/>
  <c r="AD178" i="21"/>
  <c r="AB178" i="21"/>
  <c r="X178" i="21"/>
  <c r="T178" i="21"/>
  <c r="P178" i="21"/>
  <c r="N178" i="21"/>
  <c r="L178" i="21"/>
  <c r="J178" i="21"/>
  <c r="I178" i="21"/>
  <c r="H178" i="21"/>
  <c r="D178" i="21"/>
  <c r="C178" i="21"/>
  <c r="B178" i="21"/>
  <c r="A178" i="21"/>
  <c r="EF177" i="21"/>
  <c r="BQ177" i="21" s="1"/>
  <c r="EE177" i="21"/>
  <c r="BP177" i="21" s="1"/>
  <c r="ED177" i="21"/>
  <c r="EC177" i="21"/>
  <c r="BN177" i="21" s="1"/>
  <c r="EB177" i="21"/>
  <c r="BM177" i="21" s="1"/>
  <c r="EA177" i="21"/>
  <c r="BL177" i="21" s="1"/>
  <c r="DZ177" i="21"/>
  <c r="DY177" i="21"/>
  <c r="BJ177" i="21" s="1"/>
  <c r="DX177" i="21"/>
  <c r="BI177" i="21" s="1"/>
  <c r="DW177" i="21"/>
  <c r="BH177" i="21" s="1"/>
  <c r="DV177" i="21"/>
  <c r="DU177" i="21"/>
  <c r="BF177" i="21" s="1"/>
  <c r="DT177" i="21"/>
  <c r="DS177" i="21"/>
  <c r="BD177" i="21" s="1"/>
  <c r="DR177" i="21"/>
  <c r="DQ177" i="21"/>
  <c r="BB177" i="21" s="1"/>
  <c r="DP177" i="21"/>
  <c r="BA177" i="21" s="1"/>
  <c r="DO177" i="21"/>
  <c r="AZ177" i="21" s="1"/>
  <c r="DN177" i="21"/>
  <c r="DM177" i="21"/>
  <c r="AX177" i="21" s="1"/>
  <c r="DL177" i="21"/>
  <c r="AW177" i="21" s="1"/>
  <c r="DK177" i="21"/>
  <c r="AV177" i="21" s="1"/>
  <c r="DJ177" i="21"/>
  <c r="DI177" i="21"/>
  <c r="AT177" i="21" s="1"/>
  <c r="DH177" i="21"/>
  <c r="DG177" i="21"/>
  <c r="DF177" i="21"/>
  <c r="DE177" i="21"/>
  <c r="AP177" i="21" s="1"/>
  <c r="DD177" i="21"/>
  <c r="DC177" i="21"/>
  <c r="AN177" i="21" s="1"/>
  <c r="DB177" i="21"/>
  <c r="DA177" i="21"/>
  <c r="AL177" i="21" s="1"/>
  <c r="CZ177" i="21"/>
  <c r="AK177" i="21" s="1"/>
  <c r="CY177" i="21"/>
  <c r="AJ177" i="21" s="1"/>
  <c r="CX177" i="21"/>
  <c r="CW177" i="21"/>
  <c r="AH177" i="21" s="1"/>
  <c r="CV177" i="21"/>
  <c r="AG177" i="21" s="1"/>
  <c r="CU177" i="21"/>
  <c r="AF177" i="21" s="1"/>
  <c r="CT177" i="21"/>
  <c r="CS177" i="21"/>
  <c r="AD177" i="21" s="1"/>
  <c r="CR177" i="21"/>
  <c r="AC177" i="21" s="1"/>
  <c r="CQ177" i="21"/>
  <c r="AB177" i="21" s="1"/>
  <c r="CP177" i="21"/>
  <c r="CO177" i="21"/>
  <c r="Z177" i="21" s="1"/>
  <c r="CN177" i="21"/>
  <c r="CM177" i="21"/>
  <c r="X177" i="21" s="1"/>
  <c r="CL177" i="21"/>
  <c r="CK177" i="21"/>
  <c r="V177" i="21" s="1"/>
  <c r="CJ177" i="21"/>
  <c r="U177" i="21" s="1"/>
  <c r="CI177" i="21"/>
  <c r="T177" i="21" s="1"/>
  <c r="CH177" i="21"/>
  <c r="CG177" i="21"/>
  <c r="R177" i="21" s="1"/>
  <c r="CF177" i="21"/>
  <c r="Q177" i="21" s="1"/>
  <c r="CE177" i="21"/>
  <c r="P177" i="21" s="1"/>
  <c r="CD177" i="21"/>
  <c r="CC177" i="21"/>
  <c r="N177" i="21" s="1"/>
  <c r="CB177" i="21"/>
  <c r="CA177" i="21"/>
  <c r="BZ177" i="21"/>
  <c r="BY177" i="21"/>
  <c r="J177" i="21" s="1"/>
  <c r="BX177" i="21"/>
  <c r="BW177" i="21"/>
  <c r="H177" i="21" s="1"/>
  <c r="BV177" i="21"/>
  <c r="BU177" i="21"/>
  <c r="F177" i="21" s="1"/>
  <c r="BT177" i="21"/>
  <c r="E177" i="21" s="1"/>
  <c r="BS177" i="21"/>
  <c r="D177" i="21" s="1"/>
  <c r="BO177" i="21"/>
  <c r="BK177" i="21"/>
  <c r="BG177" i="21"/>
  <c r="BE177" i="21"/>
  <c r="BC177" i="21"/>
  <c r="AY177" i="21"/>
  <c r="AU177" i="21"/>
  <c r="AS177" i="21"/>
  <c r="AR177" i="21"/>
  <c r="AQ177" i="21"/>
  <c r="AO177" i="21"/>
  <c r="AM177" i="21"/>
  <c r="AI177" i="21"/>
  <c r="AE177" i="21"/>
  <c r="AA177" i="21"/>
  <c r="Y177" i="21"/>
  <c r="W177" i="21"/>
  <c r="S177" i="21"/>
  <c r="O177" i="21"/>
  <c r="M177" i="21"/>
  <c r="L177" i="21"/>
  <c r="K177" i="21"/>
  <c r="I177" i="21"/>
  <c r="G177" i="21"/>
  <c r="C177" i="21"/>
  <c r="B177" i="21"/>
  <c r="A177" i="21"/>
  <c r="EF176" i="21"/>
  <c r="BQ176" i="21" s="1"/>
  <c r="EE176" i="21"/>
  <c r="BP176" i="21" s="1"/>
  <c r="ED176" i="21"/>
  <c r="EC176" i="21"/>
  <c r="EB176" i="21"/>
  <c r="BM176" i="21" s="1"/>
  <c r="EA176" i="21"/>
  <c r="BL176" i="21" s="1"/>
  <c r="DZ176" i="21"/>
  <c r="DY176" i="21"/>
  <c r="BJ176" i="21" s="1"/>
  <c r="DX176" i="21"/>
  <c r="BI176" i="21" s="1"/>
  <c r="DW176" i="21"/>
  <c r="DV176" i="21"/>
  <c r="BG176" i="21" s="1"/>
  <c r="DU176" i="21"/>
  <c r="BF176" i="21" s="1"/>
  <c r="DT176" i="21"/>
  <c r="BE176" i="21" s="1"/>
  <c r="DS176" i="21"/>
  <c r="BD176" i="21" s="1"/>
  <c r="DR176" i="21"/>
  <c r="DQ176" i="21"/>
  <c r="DP176" i="21"/>
  <c r="BA176" i="21" s="1"/>
  <c r="DO176" i="21"/>
  <c r="AZ176" i="21" s="1"/>
  <c r="DN176" i="21"/>
  <c r="AY176" i="21" s="1"/>
  <c r="DM176" i="21"/>
  <c r="AX176" i="21" s="1"/>
  <c r="DL176" i="21"/>
  <c r="AW176" i="21" s="1"/>
  <c r="DK176" i="21"/>
  <c r="AV176" i="21" s="1"/>
  <c r="DJ176" i="21"/>
  <c r="DI176" i="21"/>
  <c r="AT176" i="21" s="1"/>
  <c r="DH176" i="21"/>
  <c r="AS176" i="21" s="1"/>
  <c r="DG176" i="21"/>
  <c r="DF176" i="21"/>
  <c r="DE176" i="21"/>
  <c r="DD176" i="21"/>
  <c r="AO176" i="21" s="1"/>
  <c r="DC176" i="21"/>
  <c r="AN176" i="21" s="1"/>
  <c r="DB176" i="21"/>
  <c r="AM176" i="21" s="1"/>
  <c r="DA176" i="21"/>
  <c r="AL176" i="21" s="1"/>
  <c r="CZ176" i="21"/>
  <c r="AK176" i="21" s="1"/>
  <c r="CY176" i="21"/>
  <c r="AJ176" i="21" s="1"/>
  <c r="CX176" i="21"/>
  <c r="CW176" i="21"/>
  <c r="CV176" i="21"/>
  <c r="AG176" i="21" s="1"/>
  <c r="CU176" i="21"/>
  <c r="AF176" i="21" s="1"/>
  <c r="CT176" i="21"/>
  <c r="CS176" i="21"/>
  <c r="AD176" i="21" s="1"/>
  <c r="CR176" i="21"/>
  <c r="AC176" i="21" s="1"/>
  <c r="CQ176" i="21"/>
  <c r="CP176" i="21"/>
  <c r="AA176" i="21" s="1"/>
  <c r="CO176" i="21"/>
  <c r="Z176" i="21" s="1"/>
  <c r="CN176" i="21"/>
  <c r="Y176" i="21" s="1"/>
  <c r="CM176" i="21"/>
  <c r="X176" i="21" s="1"/>
  <c r="CL176" i="21"/>
  <c r="CK176" i="21"/>
  <c r="CJ176" i="21"/>
  <c r="U176" i="21" s="1"/>
  <c r="CI176" i="21"/>
  <c r="T176" i="21" s="1"/>
  <c r="CH176" i="21"/>
  <c r="S176" i="21" s="1"/>
  <c r="CG176" i="21"/>
  <c r="R176" i="21" s="1"/>
  <c r="CF176" i="21"/>
  <c r="Q176" i="21" s="1"/>
  <c r="CE176" i="21"/>
  <c r="P176" i="21" s="1"/>
  <c r="CD176" i="21"/>
  <c r="CC176" i="21"/>
  <c r="N176" i="21" s="1"/>
  <c r="CB176" i="21"/>
  <c r="M176" i="21" s="1"/>
  <c r="CA176" i="21"/>
  <c r="BZ176" i="21"/>
  <c r="BY176" i="21"/>
  <c r="BX176" i="21"/>
  <c r="I176" i="21" s="1"/>
  <c r="BW176" i="21"/>
  <c r="H176" i="21" s="1"/>
  <c r="BV176" i="21"/>
  <c r="G176" i="21" s="1"/>
  <c r="BU176" i="21"/>
  <c r="F176" i="21" s="1"/>
  <c r="BT176" i="21"/>
  <c r="E176" i="21" s="1"/>
  <c r="BS176" i="21"/>
  <c r="D176" i="21" s="1"/>
  <c r="BO176" i="21"/>
  <c r="BN176" i="21"/>
  <c r="BK176" i="21"/>
  <c r="BH176" i="21"/>
  <c r="BC176" i="21"/>
  <c r="BB176" i="21"/>
  <c r="AU176" i="21"/>
  <c r="AR176" i="21"/>
  <c r="AQ176" i="21"/>
  <c r="AP176" i="21"/>
  <c r="AI176" i="21"/>
  <c r="AH176" i="21"/>
  <c r="AE176" i="21"/>
  <c r="AB176" i="21"/>
  <c r="W176" i="21"/>
  <c r="V176" i="21"/>
  <c r="O176" i="21"/>
  <c r="L176" i="21"/>
  <c r="K176" i="21"/>
  <c r="J176" i="21"/>
  <c r="C176" i="21"/>
  <c r="B176" i="21"/>
  <c r="A176" i="21"/>
  <c r="EF175" i="21"/>
  <c r="EE175" i="21"/>
  <c r="BP175" i="21" s="1"/>
  <c r="ED175" i="21"/>
  <c r="BO175" i="21" s="1"/>
  <c r="EC175" i="21"/>
  <c r="EB175" i="21"/>
  <c r="BM175" i="21" s="1"/>
  <c r="EA175" i="21"/>
  <c r="BL175" i="21" s="1"/>
  <c r="DZ175" i="21"/>
  <c r="DY175" i="21"/>
  <c r="DX175" i="21"/>
  <c r="DW175" i="21"/>
  <c r="BH175" i="21" s="1"/>
  <c r="DV175" i="21"/>
  <c r="BG175" i="21" s="1"/>
  <c r="DU175" i="21"/>
  <c r="DT175" i="21"/>
  <c r="DS175" i="21"/>
  <c r="BD175" i="21" s="1"/>
  <c r="DR175" i="21"/>
  <c r="BC175" i="21" s="1"/>
  <c r="DQ175" i="21"/>
  <c r="DP175" i="21"/>
  <c r="DO175" i="21"/>
  <c r="AZ175" i="21" s="1"/>
  <c r="DN175" i="21"/>
  <c r="AY175" i="21" s="1"/>
  <c r="DM175" i="21"/>
  <c r="DL175" i="21"/>
  <c r="AW175" i="21" s="1"/>
  <c r="DK175" i="21"/>
  <c r="AV175" i="21" s="1"/>
  <c r="DJ175" i="21"/>
  <c r="AU175" i="21" s="1"/>
  <c r="DI175" i="21"/>
  <c r="DH175" i="21"/>
  <c r="DG175" i="21"/>
  <c r="AR175" i="21" s="1"/>
  <c r="DF175" i="21"/>
  <c r="AQ175" i="21" s="1"/>
  <c r="DE175" i="21"/>
  <c r="DD175" i="21"/>
  <c r="DC175" i="21"/>
  <c r="AN175" i="21" s="1"/>
  <c r="DB175" i="21"/>
  <c r="AM175" i="21" s="1"/>
  <c r="DA175" i="21"/>
  <c r="CZ175" i="21"/>
  <c r="CY175" i="21"/>
  <c r="AJ175" i="21" s="1"/>
  <c r="CX175" i="21"/>
  <c r="AI175" i="21" s="1"/>
  <c r="CW175" i="21"/>
  <c r="CV175" i="21"/>
  <c r="AG175" i="21" s="1"/>
  <c r="CU175" i="21"/>
  <c r="AF175" i="21" s="1"/>
  <c r="CT175" i="21"/>
  <c r="AE175" i="21" s="1"/>
  <c r="CS175" i="21"/>
  <c r="CR175" i="21"/>
  <c r="CQ175" i="21"/>
  <c r="AB175" i="21" s="1"/>
  <c r="CP175" i="21"/>
  <c r="AA175" i="21" s="1"/>
  <c r="CO175" i="21"/>
  <c r="CN175" i="21"/>
  <c r="CM175" i="21"/>
  <c r="X175" i="21" s="1"/>
  <c r="CL175" i="21"/>
  <c r="W175" i="21" s="1"/>
  <c r="CK175" i="21"/>
  <c r="CJ175" i="21"/>
  <c r="CI175" i="21"/>
  <c r="T175" i="21" s="1"/>
  <c r="CH175" i="21"/>
  <c r="S175" i="21" s="1"/>
  <c r="CG175" i="21"/>
  <c r="CF175" i="21"/>
  <c r="Q175" i="21" s="1"/>
  <c r="CE175" i="21"/>
  <c r="P175" i="21" s="1"/>
  <c r="CD175" i="21"/>
  <c r="O175" i="21" s="1"/>
  <c r="CC175" i="21"/>
  <c r="CB175" i="21"/>
  <c r="M175" i="21" s="1"/>
  <c r="CA175" i="21"/>
  <c r="L175" i="21" s="1"/>
  <c r="BZ175" i="21"/>
  <c r="K175" i="21" s="1"/>
  <c r="BY175" i="21"/>
  <c r="BX175" i="21"/>
  <c r="I175" i="21" s="1"/>
  <c r="BW175" i="21"/>
  <c r="H175" i="21" s="1"/>
  <c r="BV175" i="21"/>
  <c r="G175" i="21" s="1"/>
  <c r="BU175" i="21"/>
  <c r="BT175" i="21"/>
  <c r="E175" i="21" s="1"/>
  <c r="BS175" i="21"/>
  <c r="D175" i="21" s="1"/>
  <c r="BQ175" i="21"/>
  <c r="BN175" i="21"/>
  <c r="BK175" i="21"/>
  <c r="BJ175" i="21"/>
  <c r="BI175" i="21"/>
  <c r="BF175" i="21"/>
  <c r="BE175" i="21"/>
  <c r="BB175" i="21"/>
  <c r="BA175" i="21"/>
  <c r="AX175" i="21"/>
  <c r="AT175" i="21"/>
  <c r="AS175" i="21"/>
  <c r="AP175" i="21"/>
  <c r="AO175" i="21"/>
  <c r="AL175" i="21"/>
  <c r="AK175" i="21"/>
  <c r="AH175" i="21"/>
  <c r="AD175" i="21"/>
  <c r="AC175" i="21"/>
  <c r="Z175" i="21"/>
  <c r="Y175" i="21"/>
  <c r="V175" i="21"/>
  <c r="U175" i="21"/>
  <c r="R175" i="21"/>
  <c r="N175" i="21"/>
  <c r="J175" i="21"/>
  <c r="F175" i="21"/>
  <c r="C175" i="21"/>
  <c r="B175" i="21"/>
  <c r="A175" i="21"/>
  <c r="EF174" i="21"/>
  <c r="BQ174" i="21" s="1"/>
  <c r="EE174" i="21"/>
  <c r="BP174" i="21" s="1"/>
  <c r="ED174" i="21"/>
  <c r="EC174" i="21"/>
  <c r="EB174" i="21"/>
  <c r="BM174" i="21" s="1"/>
  <c r="EA174" i="21"/>
  <c r="BL174" i="21" s="1"/>
  <c r="DZ174" i="21"/>
  <c r="DY174" i="21"/>
  <c r="DX174" i="21"/>
  <c r="BI174" i="21" s="1"/>
  <c r="DW174" i="21"/>
  <c r="BH174" i="21" s="1"/>
  <c r="DV174" i="21"/>
  <c r="DU174" i="21"/>
  <c r="DT174" i="21"/>
  <c r="BE174" i="21" s="1"/>
  <c r="DS174" i="21"/>
  <c r="BD174" i="21" s="1"/>
  <c r="DR174" i="21"/>
  <c r="DQ174" i="21"/>
  <c r="BB174" i="21" s="1"/>
  <c r="DP174" i="21"/>
  <c r="BA174" i="21" s="1"/>
  <c r="DO174" i="21"/>
  <c r="AZ174" i="21" s="1"/>
  <c r="DN174" i="21"/>
  <c r="DM174" i="21"/>
  <c r="AX174" i="21" s="1"/>
  <c r="DL174" i="21"/>
  <c r="AW174" i="21" s="1"/>
  <c r="DK174" i="21"/>
  <c r="AV174" i="21" s="1"/>
  <c r="DJ174" i="21"/>
  <c r="DI174" i="21"/>
  <c r="AT174" i="21" s="1"/>
  <c r="DH174" i="21"/>
  <c r="AS174" i="21" s="1"/>
  <c r="DG174" i="21"/>
  <c r="AR174" i="21" s="1"/>
  <c r="DF174" i="21"/>
  <c r="DE174" i="21"/>
  <c r="AP174" i="21" s="1"/>
  <c r="DD174" i="21"/>
  <c r="AO174" i="21" s="1"/>
  <c r="DC174" i="21"/>
  <c r="AN174" i="21" s="1"/>
  <c r="DB174" i="21"/>
  <c r="DA174" i="21"/>
  <c r="AL174" i="21" s="1"/>
  <c r="CZ174" i="21"/>
  <c r="AK174" i="21" s="1"/>
  <c r="CY174" i="21"/>
  <c r="AJ174" i="21" s="1"/>
  <c r="CX174" i="21"/>
  <c r="CW174" i="21"/>
  <c r="AH174" i="21" s="1"/>
  <c r="CV174" i="21"/>
  <c r="AG174" i="21" s="1"/>
  <c r="CU174" i="21"/>
  <c r="AF174" i="21" s="1"/>
  <c r="CT174" i="21"/>
  <c r="CS174" i="21"/>
  <c r="AD174" i="21" s="1"/>
  <c r="CR174" i="21"/>
  <c r="AC174" i="21" s="1"/>
  <c r="CQ174" i="21"/>
  <c r="AB174" i="21" s="1"/>
  <c r="CP174" i="21"/>
  <c r="CO174" i="21"/>
  <c r="Z174" i="21" s="1"/>
  <c r="CN174" i="21"/>
  <c r="Y174" i="21" s="1"/>
  <c r="CM174" i="21"/>
  <c r="X174" i="21" s="1"/>
  <c r="CL174" i="21"/>
  <c r="CK174" i="21"/>
  <c r="V174" i="21" s="1"/>
  <c r="CJ174" i="21"/>
  <c r="U174" i="21" s="1"/>
  <c r="CI174" i="21"/>
  <c r="T174" i="21" s="1"/>
  <c r="CH174" i="21"/>
  <c r="CG174" i="21"/>
  <c r="R174" i="21" s="1"/>
  <c r="CF174" i="21"/>
  <c r="Q174" i="21" s="1"/>
  <c r="CE174" i="21"/>
  <c r="P174" i="21" s="1"/>
  <c r="CD174" i="21"/>
  <c r="CC174" i="21"/>
  <c r="N174" i="21" s="1"/>
  <c r="CB174" i="21"/>
  <c r="M174" i="21" s="1"/>
  <c r="CA174" i="21"/>
  <c r="L174" i="21" s="1"/>
  <c r="BZ174" i="21"/>
  <c r="BY174" i="21"/>
  <c r="J174" i="21" s="1"/>
  <c r="BX174" i="21"/>
  <c r="I174" i="21" s="1"/>
  <c r="BW174" i="21"/>
  <c r="H174" i="21" s="1"/>
  <c r="BV174" i="21"/>
  <c r="BU174" i="21"/>
  <c r="F174" i="21" s="1"/>
  <c r="BT174" i="21"/>
  <c r="E174" i="21" s="1"/>
  <c r="BS174" i="21"/>
  <c r="D174" i="21" s="1"/>
  <c r="BO174" i="21"/>
  <c r="BN174" i="21"/>
  <c r="BK174" i="21"/>
  <c r="BJ174" i="21"/>
  <c r="BG174" i="21"/>
  <c r="BF174" i="21"/>
  <c r="BC174" i="21"/>
  <c r="AY174" i="21"/>
  <c r="AU174" i="21"/>
  <c r="AQ174" i="21"/>
  <c r="AM174" i="21"/>
  <c r="AI174" i="21"/>
  <c r="AE174" i="21"/>
  <c r="AA174" i="21"/>
  <c r="W174" i="21"/>
  <c r="S174" i="21"/>
  <c r="O174" i="21"/>
  <c r="K174" i="21"/>
  <c r="G174" i="21"/>
  <c r="C174" i="21"/>
  <c r="B174" i="21"/>
  <c r="A174" i="21"/>
  <c r="EF173" i="21"/>
  <c r="EE173" i="21"/>
  <c r="BP173" i="21" s="1"/>
  <c r="ED173" i="21"/>
  <c r="BO173" i="21" s="1"/>
  <c r="EC173" i="21"/>
  <c r="EB173" i="21"/>
  <c r="EA173" i="21"/>
  <c r="BL173" i="21" s="1"/>
  <c r="DZ173" i="21"/>
  <c r="BK173" i="21" s="1"/>
  <c r="DY173" i="21"/>
  <c r="BJ173" i="21" s="1"/>
  <c r="DX173" i="21"/>
  <c r="BI173" i="21" s="1"/>
  <c r="DW173" i="21"/>
  <c r="BH173" i="21" s="1"/>
  <c r="DV173" i="21"/>
  <c r="BG173" i="21" s="1"/>
  <c r="DU173" i="21"/>
  <c r="DT173" i="21"/>
  <c r="BE173" i="21" s="1"/>
  <c r="DS173" i="21"/>
  <c r="BD173" i="21" s="1"/>
  <c r="DR173" i="21"/>
  <c r="BC173" i="21" s="1"/>
  <c r="DQ173" i="21"/>
  <c r="BB173" i="21" s="1"/>
  <c r="DP173" i="21"/>
  <c r="DO173" i="21"/>
  <c r="AZ173" i="21" s="1"/>
  <c r="DN173" i="21"/>
  <c r="AY173" i="21" s="1"/>
  <c r="DM173" i="21"/>
  <c r="DL173" i="21"/>
  <c r="DK173" i="21"/>
  <c r="AV173" i="21" s="1"/>
  <c r="DJ173" i="21"/>
  <c r="AU173" i="21" s="1"/>
  <c r="DI173" i="21"/>
  <c r="AT173" i="21" s="1"/>
  <c r="DH173" i="21"/>
  <c r="AS173" i="21" s="1"/>
  <c r="DG173" i="21"/>
  <c r="AR173" i="21" s="1"/>
  <c r="DF173" i="21"/>
  <c r="AQ173" i="21" s="1"/>
  <c r="DE173" i="21"/>
  <c r="DD173" i="21"/>
  <c r="AO173" i="21" s="1"/>
  <c r="DC173" i="21"/>
  <c r="AN173" i="21" s="1"/>
  <c r="DB173" i="21"/>
  <c r="AM173" i="21" s="1"/>
  <c r="DA173" i="21"/>
  <c r="AL173" i="21" s="1"/>
  <c r="CZ173" i="21"/>
  <c r="CY173" i="21"/>
  <c r="AJ173" i="21" s="1"/>
  <c r="CX173" i="21"/>
  <c r="AI173" i="21" s="1"/>
  <c r="CW173" i="21"/>
  <c r="CV173" i="21"/>
  <c r="CU173" i="21"/>
  <c r="AF173" i="21" s="1"/>
  <c r="CT173" i="21"/>
  <c r="AE173" i="21" s="1"/>
  <c r="CS173" i="21"/>
  <c r="AD173" i="21" s="1"/>
  <c r="CR173" i="21"/>
  <c r="AC173" i="21" s="1"/>
  <c r="CQ173" i="21"/>
  <c r="AB173" i="21" s="1"/>
  <c r="CP173" i="21"/>
  <c r="AA173" i="21" s="1"/>
  <c r="CO173" i="21"/>
  <c r="CN173" i="21"/>
  <c r="Y173" i="21" s="1"/>
  <c r="CM173" i="21"/>
  <c r="X173" i="21" s="1"/>
  <c r="CL173" i="21"/>
  <c r="W173" i="21" s="1"/>
  <c r="CK173" i="21"/>
  <c r="V173" i="21" s="1"/>
  <c r="CJ173" i="21"/>
  <c r="CI173" i="21"/>
  <c r="T173" i="21" s="1"/>
  <c r="CH173" i="21"/>
  <c r="S173" i="21" s="1"/>
  <c r="CG173" i="21"/>
  <c r="CF173" i="21"/>
  <c r="CE173" i="21"/>
  <c r="P173" i="21" s="1"/>
  <c r="CD173" i="21"/>
  <c r="O173" i="21" s="1"/>
  <c r="CC173" i="21"/>
  <c r="N173" i="21" s="1"/>
  <c r="CB173" i="21"/>
  <c r="M173" i="21" s="1"/>
  <c r="CA173" i="21"/>
  <c r="L173" i="21" s="1"/>
  <c r="BZ173" i="21"/>
  <c r="K173" i="21" s="1"/>
  <c r="BY173" i="21"/>
  <c r="BX173" i="21"/>
  <c r="I173" i="21" s="1"/>
  <c r="BW173" i="21"/>
  <c r="H173" i="21" s="1"/>
  <c r="BV173" i="21"/>
  <c r="G173" i="21" s="1"/>
  <c r="BU173" i="21"/>
  <c r="F173" i="21" s="1"/>
  <c r="BT173" i="21"/>
  <c r="BS173" i="21"/>
  <c r="D173" i="21" s="1"/>
  <c r="BQ173" i="21"/>
  <c r="BN173" i="21"/>
  <c r="BM173" i="21"/>
  <c r="BF173" i="21"/>
  <c r="BA173" i="21"/>
  <c r="AX173" i="21"/>
  <c r="AW173" i="21"/>
  <c r="AP173" i="21"/>
  <c r="AK173" i="21"/>
  <c r="AH173" i="21"/>
  <c r="AG173" i="21"/>
  <c r="Z173" i="21"/>
  <c r="U173" i="21"/>
  <c r="R173" i="21"/>
  <c r="Q173" i="21"/>
  <c r="J173" i="21"/>
  <c r="E173" i="21"/>
  <c r="C173" i="21"/>
  <c r="B173" i="21"/>
  <c r="A173" i="21"/>
  <c r="EF172" i="21"/>
  <c r="BQ172" i="21" s="1"/>
  <c r="EE172" i="21"/>
  <c r="BP172" i="21" s="1"/>
  <c r="ED172" i="21"/>
  <c r="BO172" i="21" s="1"/>
  <c r="EC172" i="21"/>
  <c r="BN172" i="21" s="1"/>
  <c r="EB172" i="21"/>
  <c r="BM172" i="21" s="1"/>
  <c r="EA172" i="21"/>
  <c r="DZ172" i="21"/>
  <c r="BK172" i="21" s="1"/>
  <c r="DY172" i="21"/>
  <c r="BJ172" i="21" s="1"/>
  <c r="DX172" i="21"/>
  <c r="BI172" i="21" s="1"/>
  <c r="DW172" i="21"/>
  <c r="BH172" i="21" s="1"/>
  <c r="DV172" i="21"/>
  <c r="BG172" i="21" s="1"/>
  <c r="DU172" i="21"/>
  <c r="BF172" i="21" s="1"/>
  <c r="DT172" i="21"/>
  <c r="BE172" i="21" s="1"/>
  <c r="DS172" i="21"/>
  <c r="DR172" i="21"/>
  <c r="BC172" i="21" s="1"/>
  <c r="DQ172" i="21"/>
  <c r="BB172" i="21" s="1"/>
  <c r="DP172" i="21"/>
  <c r="DO172" i="21"/>
  <c r="AZ172" i="21" s="1"/>
  <c r="DN172" i="21"/>
  <c r="AY172" i="21" s="1"/>
  <c r="DM172" i="21"/>
  <c r="AX172" i="21" s="1"/>
  <c r="DL172" i="21"/>
  <c r="AW172" i="21" s="1"/>
  <c r="DK172" i="21"/>
  <c r="DJ172" i="21"/>
  <c r="AU172" i="21" s="1"/>
  <c r="DI172" i="21"/>
  <c r="AT172" i="21" s="1"/>
  <c r="DH172" i="21"/>
  <c r="AS172" i="21" s="1"/>
  <c r="DG172" i="21"/>
  <c r="AR172" i="21" s="1"/>
  <c r="DF172" i="21"/>
  <c r="AQ172" i="21" s="1"/>
  <c r="DE172" i="21"/>
  <c r="AP172" i="21" s="1"/>
  <c r="DD172" i="21"/>
  <c r="AO172" i="21" s="1"/>
  <c r="DC172" i="21"/>
  <c r="DB172" i="21"/>
  <c r="AM172" i="21" s="1"/>
  <c r="DA172" i="21"/>
  <c r="AL172" i="21" s="1"/>
  <c r="CZ172" i="21"/>
  <c r="AK172" i="21" s="1"/>
  <c r="CY172" i="21"/>
  <c r="AJ172" i="21" s="1"/>
  <c r="CX172" i="21"/>
  <c r="AI172" i="21" s="1"/>
  <c r="CW172" i="21"/>
  <c r="AH172" i="21" s="1"/>
  <c r="CV172" i="21"/>
  <c r="AG172" i="21" s="1"/>
  <c r="CU172" i="21"/>
  <c r="CT172" i="21"/>
  <c r="AE172" i="21" s="1"/>
  <c r="CS172" i="21"/>
  <c r="AD172" i="21" s="1"/>
  <c r="CR172" i="21"/>
  <c r="AC172" i="21" s="1"/>
  <c r="CQ172" i="21"/>
  <c r="AB172" i="21" s="1"/>
  <c r="CP172" i="21"/>
  <c r="AA172" i="21" s="1"/>
  <c r="CO172" i="21"/>
  <c r="Z172" i="21" s="1"/>
  <c r="CN172" i="21"/>
  <c r="Y172" i="21" s="1"/>
  <c r="CM172" i="21"/>
  <c r="CL172" i="21"/>
  <c r="W172" i="21" s="1"/>
  <c r="CK172" i="21"/>
  <c r="V172" i="21" s="1"/>
  <c r="CJ172" i="21"/>
  <c r="U172" i="21" s="1"/>
  <c r="CI172" i="21"/>
  <c r="T172" i="21" s="1"/>
  <c r="CH172" i="21"/>
  <c r="S172" i="21" s="1"/>
  <c r="CG172" i="21"/>
  <c r="R172" i="21" s="1"/>
  <c r="CF172" i="21"/>
  <c r="Q172" i="21" s="1"/>
  <c r="CE172" i="21"/>
  <c r="CD172" i="21"/>
  <c r="O172" i="21" s="1"/>
  <c r="CC172" i="21"/>
  <c r="N172" i="21" s="1"/>
  <c r="CB172" i="21"/>
  <c r="M172" i="21" s="1"/>
  <c r="CA172" i="21"/>
  <c r="L172" i="21" s="1"/>
  <c r="BZ172" i="21"/>
  <c r="K172" i="21" s="1"/>
  <c r="BY172" i="21"/>
  <c r="J172" i="21" s="1"/>
  <c r="BX172" i="21"/>
  <c r="BW172" i="21"/>
  <c r="BV172" i="21"/>
  <c r="G172" i="21" s="1"/>
  <c r="BU172" i="21"/>
  <c r="F172" i="21" s="1"/>
  <c r="BT172" i="21"/>
  <c r="E172" i="21" s="1"/>
  <c r="BS172" i="21"/>
  <c r="D172" i="21" s="1"/>
  <c r="BL172" i="21"/>
  <c r="BD172" i="21"/>
  <c r="BA172" i="21"/>
  <c r="AV172" i="21"/>
  <c r="AN172" i="21"/>
  <c r="AF172" i="21"/>
  <c r="X172" i="21"/>
  <c r="P172" i="21"/>
  <c r="I172" i="21"/>
  <c r="H172" i="21"/>
  <c r="C172" i="21"/>
  <c r="B172" i="21"/>
  <c r="A172" i="21"/>
  <c r="EF171" i="21"/>
  <c r="BQ171" i="21" s="1"/>
  <c r="EE171" i="21"/>
  <c r="BP171" i="21" s="1"/>
  <c r="ED171" i="21"/>
  <c r="EC171" i="21"/>
  <c r="BN171" i="21" s="1"/>
  <c r="EB171" i="21"/>
  <c r="BM171" i="21" s="1"/>
  <c r="EA171" i="21"/>
  <c r="BL171" i="21" s="1"/>
  <c r="DZ171" i="21"/>
  <c r="DY171" i="21"/>
  <c r="BJ171" i="21" s="1"/>
  <c r="DX171" i="21"/>
  <c r="BI171" i="21" s="1"/>
  <c r="DW171" i="21"/>
  <c r="BH171" i="21" s="1"/>
  <c r="DV171" i="21"/>
  <c r="DU171" i="21"/>
  <c r="BF171" i="21" s="1"/>
  <c r="DT171" i="21"/>
  <c r="BE171" i="21" s="1"/>
  <c r="DS171" i="21"/>
  <c r="BD171" i="21" s="1"/>
  <c r="DR171" i="21"/>
  <c r="DQ171" i="21"/>
  <c r="BB171" i="21" s="1"/>
  <c r="DP171" i="21"/>
  <c r="BA171" i="21" s="1"/>
  <c r="DO171" i="21"/>
  <c r="AZ171" i="21" s="1"/>
  <c r="DN171" i="21"/>
  <c r="DM171" i="21"/>
  <c r="AX171" i="21" s="1"/>
  <c r="DL171" i="21"/>
  <c r="AW171" i="21" s="1"/>
  <c r="DK171" i="21"/>
  <c r="AV171" i="21" s="1"/>
  <c r="DJ171" i="21"/>
  <c r="DI171" i="21"/>
  <c r="AT171" i="21" s="1"/>
  <c r="DH171" i="21"/>
  <c r="AS171" i="21" s="1"/>
  <c r="DG171" i="21"/>
  <c r="AR171" i="21" s="1"/>
  <c r="DF171" i="21"/>
  <c r="DE171" i="21"/>
  <c r="AP171" i="21" s="1"/>
  <c r="DD171" i="21"/>
  <c r="AO171" i="21" s="1"/>
  <c r="DC171" i="21"/>
  <c r="AN171" i="21" s="1"/>
  <c r="DB171" i="21"/>
  <c r="DA171" i="21"/>
  <c r="AL171" i="21" s="1"/>
  <c r="CZ171" i="21"/>
  <c r="AK171" i="21" s="1"/>
  <c r="CY171" i="21"/>
  <c r="AJ171" i="21" s="1"/>
  <c r="CX171" i="21"/>
  <c r="CW171" i="21"/>
  <c r="AH171" i="21" s="1"/>
  <c r="CV171" i="21"/>
  <c r="AG171" i="21" s="1"/>
  <c r="CU171" i="21"/>
  <c r="AF171" i="21" s="1"/>
  <c r="CT171" i="21"/>
  <c r="CS171" i="21"/>
  <c r="AD171" i="21" s="1"/>
  <c r="CR171" i="21"/>
  <c r="AC171" i="21" s="1"/>
  <c r="CQ171" i="21"/>
  <c r="AB171" i="21" s="1"/>
  <c r="CP171" i="21"/>
  <c r="CO171" i="21"/>
  <c r="Z171" i="21" s="1"/>
  <c r="CN171" i="21"/>
  <c r="Y171" i="21" s="1"/>
  <c r="CM171" i="21"/>
  <c r="X171" i="21" s="1"/>
  <c r="CL171" i="21"/>
  <c r="CK171" i="21"/>
  <c r="V171" i="21" s="1"/>
  <c r="CJ171" i="21"/>
  <c r="U171" i="21" s="1"/>
  <c r="CI171" i="21"/>
  <c r="T171" i="21" s="1"/>
  <c r="CH171" i="21"/>
  <c r="CG171" i="21"/>
  <c r="R171" i="21" s="1"/>
  <c r="CF171" i="21"/>
  <c r="Q171" i="21" s="1"/>
  <c r="CE171" i="21"/>
  <c r="P171" i="21" s="1"/>
  <c r="CD171" i="21"/>
  <c r="CC171" i="21"/>
  <c r="N171" i="21" s="1"/>
  <c r="CB171" i="21"/>
  <c r="M171" i="21" s="1"/>
  <c r="CA171" i="21"/>
  <c r="L171" i="21" s="1"/>
  <c r="BZ171" i="21"/>
  <c r="BY171" i="21"/>
  <c r="J171" i="21" s="1"/>
  <c r="BX171" i="21"/>
  <c r="I171" i="21" s="1"/>
  <c r="BW171" i="21"/>
  <c r="H171" i="21" s="1"/>
  <c r="BV171" i="21"/>
  <c r="BU171" i="21"/>
  <c r="F171" i="21" s="1"/>
  <c r="BT171" i="21"/>
  <c r="E171" i="21" s="1"/>
  <c r="BS171" i="21"/>
  <c r="D171" i="21" s="1"/>
  <c r="BO171" i="21"/>
  <c r="BK171" i="21"/>
  <c r="BG171" i="21"/>
  <c r="BC171" i="21"/>
  <c r="AY171" i="21"/>
  <c r="AU171" i="21"/>
  <c r="AQ171" i="21"/>
  <c r="AM171" i="21"/>
  <c r="AI171" i="21"/>
  <c r="AE171" i="21"/>
  <c r="AA171" i="21"/>
  <c r="W171" i="21"/>
  <c r="S171" i="21"/>
  <c r="O171" i="21"/>
  <c r="K171" i="21"/>
  <c r="G171" i="21"/>
  <c r="C171" i="21"/>
  <c r="B171" i="21"/>
  <c r="A171" i="21"/>
  <c r="EF170" i="21"/>
  <c r="BQ170" i="21" s="1"/>
  <c r="EE170" i="21"/>
  <c r="BP170" i="21" s="1"/>
  <c r="ED170" i="21"/>
  <c r="EC170" i="21"/>
  <c r="EB170" i="21"/>
  <c r="BM170" i="21" s="1"/>
  <c r="EA170" i="21"/>
  <c r="BL170" i="21" s="1"/>
  <c r="DZ170" i="21"/>
  <c r="DY170" i="21"/>
  <c r="DX170" i="21"/>
  <c r="BI170" i="21" s="1"/>
  <c r="DW170" i="21"/>
  <c r="BH170" i="21" s="1"/>
  <c r="DV170" i="21"/>
  <c r="DU170" i="21"/>
  <c r="DT170" i="21"/>
  <c r="BE170" i="21" s="1"/>
  <c r="DS170" i="21"/>
  <c r="BD170" i="21" s="1"/>
  <c r="DR170" i="21"/>
  <c r="DQ170" i="21"/>
  <c r="DP170" i="21"/>
  <c r="BA170" i="21" s="1"/>
  <c r="DO170" i="21"/>
  <c r="AZ170" i="21" s="1"/>
  <c r="DN170" i="21"/>
  <c r="DM170" i="21"/>
  <c r="DL170" i="21"/>
  <c r="AW170" i="21" s="1"/>
  <c r="DK170" i="21"/>
  <c r="AV170" i="21" s="1"/>
  <c r="DJ170" i="21"/>
  <c r="DI170" i="21"/>
  <c r="DH170" i="21"/>
  <c r="AS170" i="21" s="1"/>
  <c r="DG170" i="21"/>
  <c r="AR170" i="21" s="1"/>
  <c r="DF170" i="21"/>
  <c r="DE170" i="21"/>
  <c r="DD170" i="21"/>
  <c r="AO170" i="21" s="1"/>
  <c r="DC170" i="21"/>
  <c r="AN170" i="21" s="1"/>
  <c r="DB170" i="21"/>
  <c r="DA170" i="21"/>
  <c r="CZ170" i="21"/>
  <c r="AK170" i="21" s="1"/>
  <c r="CY170" i="21"/>
  <c r="AJ170" i="21" s="1"/>
  <c r="CX170" i="21"/>
  <c r="CW170" i="21"/>
  <c r="CV170" i="21"/>
  <c r="AG170" i="21" s="1"/>
  <c r="CU170" i="21"/>
  <c r="AF170" i="21" s="1"/>
  <c r="CT170" i="21"/>
  <c r="CS170" i="21"/>
  <c r="CR170" i="21"/>
  <c r="AC170" i="21" s="1"/>
  <c r="CQ170" i="21"/>
  <c r="AB170" i="21" s="1"/>
  <c r="CP170" i="21"/>
  <c r="CO170" i="21"/>
  <c r="CN170" i="21"/>
  <c r="Y170" i="21" s="1"/>
  <c r="CM170" i="21"/>
  <c r="X170" i="21" s="1"/>
  <c r="CL170" i="21"/>
  <c r="CK170" i="21"/>
  <c r="CJ170" i="21"/>
  <c r="U170" i="21" s="1"/>
  <c r="CI170" i="21"/>
  <c r="T170" i="21" s="1"/>
  <c r="CH170" i="21"/>
  <c r="CG170" i="21"/>
  <c r="CF170" i="21"/>
  <c r="Q170" i="21" s="1"/>
  <c r="CE170" i="21"/>
  <c r="P170" i="21" s="1"/>
  <c r="CD170" i="21"/>
  <c r="CC170" i="21"/>
  <c r="CB170" i="21"/>
  <c r="M170" i="21" s="1"/>
  <c r="CA170" i="21"/>
  <c r="L170" i="21" s="1"/>
  <c r="BZ170" i="21"/>
  <c r="BY170" i="21"/>
  <c r="BX170" i="21"/>
  <c r="I170" i="21" s="1"/>
  <c r="BW170" i="21"/>
  <c r="H170" i="21" s="1"/>
  <c r="BV170" i="21"/>
  <c r="BU170" i="21"/>
  <c r="BT170" i="21"/>
  <c r="E170" i="21" s="1"/>
  <c r="BS170" i="21"/>
  <c r="D170" i="21" s="1"/>
  <c r="BO170" i="21"/>
  <c r="BN170" i="21"/>
  <c r="BK170" i="21"/>
  <c r="BJ170" i="21"/>
  <c r="BG170" i="21"/>
  <c r="BF170" i="21"/>
  <c r="BC170" i="21"/>
  <c r="BB170" i="21"/>
  <c r="AY170" i="21"/>
  <c r="AX170" i="21"/>
  <c r="AU170" i="21"/>
  <c r="AT170" i="21"/>
  <c r="AQ170" i="21"/>
  <c r="AP170" i="21"/>
  <c r="AM170" i="21"/>
  <c r="AL170" i="21"/>
  <c r="AI170" i="21"/>
  <c r="AH170" i="21"/>
  <c r="AE170" i="21"/>
  <c r="AD170" i="21"/>
  <c r="AA170" i="21"/>
  <c r="Z170" i="21"/>
  <c r="W170" i="21"/>
  <c r="V170" i="21"/>
  <c r="S170" i="21"/>
  <c r="R170" i="21"/>
  <c r="O170" i="21"/>
  <c r="N170" i="21"/>
  <c r="K170" i="21"/>
  <c r="J170" i="21"/>
  <c r="G170" i="21"/>
  <c r="F170" i="21"/>
  <c r="C170" i="21"/>
  <c r="B170" i="21"/>
  <c r="A170" i="21"/>
  <c r="EF169" i="21"/>
  <c r="BQ169" i="21" s="1"/>
  <c r="EE169" i="21"/>
  <c r="BP169" i="21" s="1"/>
  <c r="ED169" i="21"/>
  <c r="BO169" i="21" s="1"/>
  <c r="EC169" i="21"/>
  <c r="EB169" i="21"/>
  <c r="BM169" i="21" s="1"/>
  <c r="EA169" i="21"/>
  <c r="BL169" i="21" s="1"/>
  <c r="DZ169" i="21"/>
  <c r="BK169" i="21" s="1"/>
  <c r="DY169" i="21"/>
  <c r="BJ169" i="21" s="1"/>
  <c r="DX169" i="21"/>
  <c r="BI169" i="21" s="1"/>
  <c r="DW169" i="21"/>
  <c r="BH169" i="21" s="1"/>
  <c r="DV169" i="21"/>
  <c r="BG169" i="21" s="1"/>
  <c r="DU169" i="21"/>
  <c r="DT169" i="21"/>
  <c r="BE169" i="21" s="1"/>
  <c r="DS169" i="21"/>
  <c r="BD169" i="21" s="1"/>
  <c r="DR169" i="21"/>
  <c r="BC169" i="21" s="1"/>
  <c r="DQ169" i="21"/>
  <c r="BB169" i="21" s="1"/>
  <c r="DP169" i="21"/>
  <c r="BA169" i="21" s="1"/>
  <c r="DO169" i="21"/>
  <c r="AZ169" i="21" s="1"/>
  <c r="DN169" i="21"/>
  <c r="AY169" i="21" s="1"/>
  <c r="DM169" i="21"/>
  <c r="DL169" i="21"/>
  <c r="AW169" i="21" s="1"/>
  <c r="DK169" i="21"/>
  <c r="AV169" i="21" s="1"/>
  <c r="DJ169" i="21"/>
  <c r="AU169" i="21" s="1"/>
  <c r="DI169" i="21"/>
  <c r="AT169" i="21" s="1"/>
  <c r="DH169" i="21"/>
  <c r="AS169" i="21" s="1"/>
  <c r="DG169" i="21"/>
  <c r="AR169" i="21" s="1"/>
  <c r="DF169" i="21"/>
  <c r="AQ169" i="21" s="1"/>
  <c r="DE169" i="21"/>
  <c r="DD169" i="21"/>
  <c r="AO169" i="21" s="1"/>
  <c r="DC169" i="21"/>
  <c r="AN169" i="21" s="1"/>
  <c r="DB169" i="21"/>
  <c r="AM169" i="21" s="1"/>
  <c r="DA169" i="21"/>
  <c r="AL169" i="21" s="1"/>
  <c r="CZ169" i="21"/>
  <c r="AK169" i="21" s="1"/>
  <c r="CY169" i="21"/>
  <c r="AJ169" i="21" s="1"/>
  <c r="CX169" i="21"/>
  <c r="AI169" i="21" s="1"/>
  <c r="CW169" i="21"/>
  <c r="CV169" i="21"/>
  <c r="AG169" i="21" s="1"/>
  <c r="CU169" i="21"/>
  <c r="AF169" i="21" s="1"/>
  <c r="CT169" i="21"/>
  <c r="AE169" i="21" s="1"/>
  <c r="CS169" i="21"/>
  <c r="AD169" i="21" s="1"/>
  <c r="CR169" i="21"/>
  <c r="AC169" i="21" s="1"/>
  <c r="CQ169" i="21"/>
  <c r="AB169" i="21" s="1"/>
  <c r="CP169" i="21"/>
  <c r="AA169" i="21" s="1"/>
  <c r="CO169" i="21"/>
  <c r="CN169" i="21"/>
  <c r="Y169" i="21" s="1"/>
  <c r="CM169" i="21"/>
  <c r="X169" i="21" s="1"/>
  <c r="CL169" i="21"/>
  <c r="W169" i="21" s="1"/>
  <c r="CK169" i="21"/>
  <c r="V169" i="21" s="1"/>
  <c r="CJ169" i="21"/>
  <c r="U169" i="21" s="1"/>
  <c r="CI169" i="21"/>
  <c r="T169" i="21" s="1"/>
  <c r="CH169" i="21"/>
  <c r="S169" i="21" s="1"/>
  <c r="CG169" i="21"/>
  <c r="CF169" i="21"/>
  <c r="Q169" i="21" s="1"/>
  <c r="CE169" i="21"/>
  <c r="P169" i="21" s="1"/>
  <c r="CD169" i="21"/>
  <c r="O169" i="21" s="1"/>
  <c r="CC169" i="21"/>
  <c r="N169" i="21" s="1"/>
  <c r="CB169" i="21"/>
  <c r="M169" i="21" s="1"/>
  <c r="CA169" i="21"/>
  <c r="L169" i="21" s="1"/>
  <c r="BZ169" i="21"/>
  <c r="K169" i="21" s="1"/>
  <c r="BY169" i="21"/>
  <c r="BX169" i="21"/>
  <c r="I169" i="21" s="1"/>
  <c r="BW169" i="21"/>
  <c r="H169" i="21" s="1"/>
  <c r="BV169" i="21"/>
  <c r="G169" i="21" s="1"/>
  <c r="BU169" i="21"/>
  <c r="F169" i="21" s="1"/>
  <c r="BT169" i="21"/>
  <c r="E169" i="21" s="1"/>
  <c r="BS169" i="21"/>
  <c r="D169" i="21" s="1"/>
  <c r="BN169" i="21"/>
  <c r="BF169" i="21"/>
  <c r="AX169" i="21"/>
  <c r="AP169" i="21"/>
  <c r="AH169" i="21"/>
  <c r="Z169" i="21"/>
  <c r="R169" i="21"/>
  <c r="J169" i="21"/>
  <c r="C169" i="21"/>
  <c r="B169" i="21"/>
  <c r="A169" i="21"/>
  <c r="EF168" i="21"/>
  <c r="EE168" i="21"/>
  <c r="BP168" i="21" s="1"/>
  <c r="ED168" i="21"/>
  <c r="BO168" i="21" s="1"/>
  <c r="EC168" i="21"/>
  <c r="BN168" i="21" s="1"/>
  <c r="EB168" i="21"/>
  <c r="BM168" i="21" s="1"/>
  <c r="EA168" i="21"/>
  <c r="DZ168" i="21"/>
  <c r="BK168" i="21" s="1"/>
  <c r="DY168" i="21"/>
  <c r="DX168" i="21"/>
  <c r="BI168" i="21" s="1"/>
  <c r="DW168" i="21"/>
  <c r="DV168" i="21"/>
  <c r="BG168" i="21" s="1"/>
  <c r="DU168" i="21"/>
  <c r="DT168" i="21"/>
  <c r="DS168" i="21"/>
  <c r="BD168" i="21" s="1"/>
  <c r="DR168" i="21"/>
  <c r="BC168" i="21" s="1"/>
  <c r="DQ168" i="21"/>
  <c r="BB168" i="21" s="1"/>
  <c r="DP168" i="21"/>
  <c r="BA168" i="21" s="1"/>
  <c r="DO168" i="21"/>
  <c r="DN168" i="21"/>
  <c r="AY168" i="21" s="1"/>
  <c r="DM168" i="21"/>
  <c r="AX168" i="21" s="1"/>
  <c r="DL168" i="21"/>
  <c r="AW168" i="21" s="1"/>
  <c r="DK168" i="21"/>
  <c r="AV168" i="21" s="1"/>
  <c r="DJ168" i="21"/>
  <c r="AU168" i="21" s="1"/>
  <c r="DI168" i="21"/>
  <c r="DH168" i="21"/>
  <c r="AS168" i="21" s="1"/>
  <c r="DG168" i="21"/>
  <c r="DF168" i="21"/>
  <c r="AQ168" i="21" s="1"/>
  <c r="DE168" i="21"/>
  <c r="DD168" i="21"/>
  <c r="AO168" i="21" s="1"/>
  <c r="DC168" i="21"/>
  <c r="DB168" i="21"/>
  <c r="AM168" i="21" s="1"/>
  <c r="DA168" i="21"/>
  <c r="AL168" i="21" s="1"/>
  <c r="CZ168" i="21"/>
  <c r="AK168" i="21" s="1"/>
  <c r="CY168" i="21"/>
  <c r="AJ168" i="21" s="1"/>
  <c r="CX168" i="21"/>
  <c r="AI168" i="21" s="1"/>
  <c r="CW168" i="21"/>
  <c r="AH168" i="21" s="1"/>
  <c r="CV168" i="21"/>
  <c r="CU168" i="21"/>
  <c r="CT168" i="21"/>
  <c r="AE168" i="21" s="1"/>
  <c r="CS168" i="21"/>
  <c r="CR168" i="21"/>
  <c r="AC168" i="21" s="1"/>
  <c r="CQ168" i="21"/>
  <c r="CP168" i="21"/>
  <c r="AA168" i="21" s="1"/>
  <c r="CO168" i="21"/>
  <c r="CN168" i="21"/>
  <c r="Y168" i="21" s="1"/>
  <c r="CM168" i="21"/>
  <c r="X168" i="21" s="1"/>
  <c r="CL168" i="21"/>
  <c r="W168" i="21" s="1"/>
  <c r="CK168" i="21"/>
  <c r="V168" i="21" s="1"/>
  <c r="CJ168" i="21"/>
  <c r="CI168" i="21"/>
  <c r="CH168" i="21"/>
  <c r="S168" i="21" s="1"/>
  <c r="CG168" i="21"/>
  <c r="R168" i="21" s="1"/>
  <c r="CF168" i="21"/>
  <c r="CE168" i="21"/>
  <c r="P168" i="21" s="1"/>
  <c r="CD168" i="21"/>
  <c r="O168" i="21" s="1"/>
  <c r="CC168" i="21"/>
  <c r="CB168" i="21"/>
  <c r="M168" i="21" s="1"/>
  <c r="CA168" i="21"/>
  <c r="BZ168" i="21"/>
  <c r="K168" i="21" s="1"/>
  <c r="BY168" i="21"/>
  <c r="BX168" i="21"/>
  <c r="BW168" i="21"/>
  <c r="BV168" i="21"/>
  <c r="G168" i="21" s="1"/>
  <c r="BU168" i="21"/>
  <c r="F168" i="21" s="1"/>
  <c r="BT168" i="21"/>
  <c r="BS168" i="21"/>
  <c r="D168" i="21" s="1"/>
  <c r="BQ168" i="21"/>
  <c r="BL168" i="21"/>
  <c r="BJ168" i="21"/>
  <c r="BH168" i="21"/>
  <c r="BF168" i="21"/>
  <c r="BE168" i="21"/>
  <c r="AZ168" i="21"/>
  <c r="AT168" i="21"/>
  <c r="AR168" i="21"/>
  <c r="AP168" i="21"/>
  <c r="AN168" i="21"/>
  <c r="AG168" i="21"/>
  <c r="AF168" i="21"/>
  <c r="AD168" i="21"/>
  <c r="AB168" i="21"/>
  <c r="Z168" i="21"/>
  <c r="U168" i="21"/>
  <c r="T168" i="21"/>
  <c r="Q168" i="21"/>
  <c r="N168" i="21"/>
  <c r="L168" i="21"/>
  <c r="J168" i="21"/>
  <c r="I168" i="21"/>
  <c r="H168" i="21"/>
  <c r="E168" i="21"/>
  <c r="C168" i="21"/>
  <c r="B168" i="21"/>
  <c r="A168" i="21"/>
  <c r="EF167" i="21"/>
  <c r="BQ167" i="21" s="1"/>
  <c r="EE167" i="21"/>
  <c r="ED167" i="21"/>
  <c r="EC167" i="21"/>
  <c r="BN167" i="21" s="1"/>
  <c r="EB167" i="21"/>
  <c r="BM167" i="21" s="1"/>
  <c r="EA167" i="21"/>
  <c r="BL167" i="21" s="1"/>
  <c r="DZ167" i="21"/>
  <c r="DY167" i="21"/>
  <c r="BJ167" i="21" s="1"/>
  <c r="DX167" i="21"/>
  <c r="DW167" i="21"/>
  <c r="DV167" i="21"/>
  <c r="BG167" i="21" s="1"/>
  <c r="DU167" i="21"/>
  <c r="BF167" i="21" s="1"/>
  <c r="DT167" i="21"/>
  <c r="DS167" i="21"/>
  <c r="DR167" i="21"/>
  <c r="BC167" i="21" s="1"/>
  <c r="DQ167" i="21"/>
  <c r="BB167" i="21" s="1"/>
  <c r="DP167" i="21"/>
  <c r="BA167" i="21" s="1"/>
  <c r="DO167" i="21"/>
  <c r="DN167" i="21"/>
  <c r="AY167" i="21" s="1"/>
  <c r="DM167" i="21"/>
  <c r="AX167" i="21" s="1"/>
  <c r="DL167" i="21"/>
  <c r="AW167" i="21" s="1"/>
  <c r="DK167" i="21"/>
  <c r="DJ167" i="21"/>
  <c r="DI167" i="21"/>
  <c r="AT167" i="21" s="1"/>
  <c r="DH167" i="21"/>
  <c r="DG167" i="21"/>
  <c r="AR167" i="21" s="1"/>
  <c r="DF167" i="21"/>
  <c r="DE167" i="21"/>
  <c r="AP167" i="21" s="1"/>
  <c r="DD167" i="21"/>
  <c r="DC167" i="21"/>
  <c r="AN167" i="21" s="1"/>
  <c r="DB167" i="21"/>
  <c r="AM167" i="21" s="1"/>
  <c r="DA167" i="21"/>
  <c r="AL167" i="21" s="1"/>
  <c r="CZ167" i="21"/>
  <c r="AK167" i="21" s="1"/>
  <c r="CY167" i="21"/>
  <c r="AJ167" i="21" s="1"/>
  <c r="CX167" i="21"/>
  <c r="CW167" i="21"/>
  <c r="AH167" i="21" s="1"/>
  <c r="CV167" i="21"/>
  <c r="AG167" i="21" s="1"/>
  <c r="CU167" i="21"/>
  <c r="CT167" i="21"/>
  <c r="CS167" i="21"/>
  <c r="AD167" i="21" s="1"/>
  <c r="CR167" i="21"/>
  <c r="CQ167" i="21"/>
  <c r="CP167" i="21"/>
  <c r="CO167" i="21"/>
  <c r="Z167" i="21" s="1"/>
  <c r="CN167" i="21"/>
  <c r="CM167" i="21"/>
  <c r="X167" i="21" s="1"/>
  <c r="CL167" i="21"/>
  <c r="W167" i="21" s="1"/>
  <c r="CK167" i="21"/>
  <c r="V167" i="21" s="1"/>
  <c r="CJ167" i="21"/>
  <c r="U167" i="21" s="1"/>
  <c r="CI167" i="21"/>
  <c r="T167" i="21" s="1"/>
  <c r="CH167" i="21"/>
  <c r="S167" i="21" s="1"/>
  <c r="CG167" i="21"/>
  <c r="R167" i="21" s="1"/>
  <c r="CF167" i="21"/>
  <c r="Q167" i="21" s="1"/>
  <c r="CE167" i="21"/>
  <c r="CD167" i="21"/>
  <c r="O167" i="21" s="1"/>
  <c r="CC167" i="21"/>
  <c r="N167" i="21" s="1"/>
  <c r="CB167" i="21"/>
  <c r="CA167" i="21"/>
  <c r="L167" i="21" s="1"/>
  <c r="BZ167" i="21"/>
  <c r="K167" i="21" s="1"/>
  <c r="BY167" i="21"/>
  <c r="J167" i="21" s="1"/>
  <c r="BX167" i="21"/>
  <c r="BW167" i="21"/>
  <c r="BV167" i="21"/>
  <c r="G167" i="21" s="1"/>
  <c r="BU167" i="21"/>
  <c r="F167" i="21" s="1"/>
  <c r="BT167" i="21"/>
  <c r="E167" i="21" s="1"/>
  <c r="BS167" i="21"/>
  <c r="D167" i="21" s="1"/>
  <c r="BP167" i="21"/>
  <c r="BO167" i="21"/>
  <c r="BK167" i="21"/>
  <c r="BI167" i="21"/>
  <c r="BH167" i="21"/>
  <c r="BE167" i="21"/>
  <c r="BD167" i="21"/>
  <c r="AZ167" i="21"/>
  <c r="AV167" i="21"/>
  <c r="AU167" i="21"/>
  <c r="AS167" i="21"/>
  <c r="AQ167" i="21"/>
  <c r="AO167" i="21"/>
  <c r="AI167" i="21"/>
  <c r="AF167" i="21"/>
  <c r="AE167" i="21"/>
  <c r="AC167" i="21"/>
  <c r="AB167" i="21"/>
  <c r="AA167" i="21"/>
  <c r="Y167" i="21"/>
  <c r="P167" i="21"/>
  <c r="M167" i="21"/>
  <c r="I167" i="21"/>
  <c r="H167" i="21"/>
  <c r="C167" i="21"/>
  <c r="B167" i="21"/>
  <c r="A167" i="21"/>
  <c r="EF166" i="21"/>
  <c r="BQ166" i="21" s="1"/>
  <c r="EE166" i="21"/>
  <c r="BP166" i="21" s="1"/>
  <c r="ED166" i="21"/>
  <c r="EC166" i="21"/>
  <c r="EB166" i="21"/>
  <c r="BM166" i="21" s="1"/>
  <c r="EA166" i="21"/>
  <c r="BL166" i="21" s="1"/>
  <c r="DZ166" i="21"/>
  <c r="DY166" i="21"/>
  <c r="BJ166" i="21" s="1"/>
  <c r="DX166" i="21"/>
  <c r="BI166" i="21" s="1"/>
  <c r="DW166" i="21"/>
  <c r="BH166" i="21" s="1"/>
  <c r="DV166" i="21"/>
  <c r="DU166" i="21"/>
  <c r="BF166" i="21" s="1"/>
  <c r="DT166" i="21"/>
  <c r="BE166" i="21" s="1"/>
  <c r="DS166" i="21"/>
  <c r="BD166" i="21" s="1"/>
  <c r="DR166" i="21"/>
  <c r="DQ166" i="21"/>
  <c r="BB166" i="21" s="1"/>
  <c r="DP166" i="21"/>
  <c r="BA166" i="21" s="1"/>
  <c r="DO166" i="21"/>
  <c r="AZ166" i="21" s="1"/>
  <c r="DN166" i="21"/>
  <c r="DM166" i="21"/>
  <c r="AX166" i="21" s="1"/>
  <c r="DL166" i="21"/>
  <c r="AW166" i="21" s="1"/>
  <c r="DK166" i="21"/>
  <c r="DJ166" i="21"/>
  <c r="DI166" i="21"/>
  <c r="AT166" i="21" s="1"/>
  <c r="DH166" i="21"/>
  <c r="AS166" i="21" s="1"/>
  <c r="DG166" i="21"/>
  <c r="AR166" i="21" s="1"/>
  <c r="DF166" i="21"/>
  <c r="DE166" i="21"/>
  <c r="AP166" i="21" s="1"/>
  <c r="DD166" i="21"/>
  <c r="AO166" i="21" s="1"/>
  <c r="DC166" i="21"/>
  <c r="AN166" i="21" s="1"/>
  <c r="DB166" i="21"/>
  <c r="DA166" i="21"/>
  <c r="AL166" i="21" s="1"/>
  <c r="CZ166" i="21"/>
  <c r="AK166" i="21" s="1"/>
  <c r="CY166" i="21"/>
  <c r="AJ166" i="21" s="1"/>
  <c r="CX166" i="21"/>
  <c r="CW166" i="21"/>
  <c r="CV166" i="21"/>
  <c r="AG166" i="21" s="1"/>
  <c r="CU166" i="21"/>
  <c r="AF166" i="21" s="1"/>
  <c r="CT166" i="21"/>
  <c r="CS166" i="21"/>
  <c r="AD166" i="21" s="1"/>
  <c r="CR166" i="21"/>
  <c r="AC166" i="21" s="1"/>
  <c r="CQ166" i="21"/>
  <c r="AB166" i="21" s="1"/>
  <c r="CP166" i="21"/>
  <c r="CO166" i="21"/>
  <c r="Z166" i="21" s="1"/>
  <c r="CN166" i="21"/>
  <c r="Y166" i="21" s="1"/>
  <c r="CM166" i="21"/>
  <c r="X166" i="21" s="1"/>
  <c r="CL166" i="21"/>
  <c r="CK166" i="21"/>
  <c r="V166" i="21" s="1"/>
  <c r="CJ166" i="21"/>
  <c r="U166" i="21" s="1"/>
  <c r="CI166" i="21"/>
  <c r="T166" i="21" s="1"/>
  <c r="CH166" i="21"/>
  <c r="CG166" i="21"/>
  <c r="R166" i="21" s="1"/>
  <c r="CF166" i="21"/>
  <c r="Q166" i="21" s="1"/>
  <c r="CE166" i="21"/>
  <c r="CD166" i="21"/>
  <c r="CC166" i="21"/>
  <c r="N166" i="21" s="1"/>
  <c r="CB166" i="21"/>
  <c r="M166" i="21" s="1"/>
  <c r="CA166" i="21"/>
  <c r="L166" i="21" s="1"/>
  <c r="BZ166" i="21"/>
  <c r="BY166" i="21"/>
  <c r="J166" i="21" s="1"/>
  <c r="BX166" i="21"/>
  <c r="I166" i="21" s="1"/>
  <c r="BW166" i="21"/>
  <c r="BV166" i="21"/>
  <c r="BU166" i="21"/>
  <c r="BT166" i="21"/>
  <c r="E166" i="21" s="1"/>
  <c r="BS166" i="21"/>
  <c r="D166" i="21" s="1"/>
  <c r="BO166" i="21"/>
  <c r="BN166" i="21"/>
  <c r="BK166" i="21"/>
  <c r="BG166" i="21"/>
  <c r="BC166" i="21"/>
  <c r="AY166" i="21"/>
  <c r="AV166" i="21"/>
  <c r="AU166" i="21"/>
  <c r="AQ166" i="21"/>
  <c r="AM166" i="21"/>
  <c r="AI166" i="21"/>
  <c r="AH166" i="21"/>
  <c r="AE166" i="21"/>
  <c r="AA166" i="21"/>
  <c r="W166" i="21"/>
  <c r="S166" i="21"/>
  <c r="P166" i="21"/>
  <c r="O166" i="21"/>
  <c r="K166" i="21"/>
  <c r="H166" i="21"/>
  <c r="G166" i="21"/>
  <c r="F166" i="21"/>
  <c r="C166" i="21"/>
  <c r="B166" i="21"/>
  <c r="A166" i="21"/>
  <c r="EF165" i="21"/>
  <c r="BQ165" i="21" s="1"/>
  <c r="EE165" i="21"/>
  <c r="BP165" i="21" s="1"/>
  <c r="ED165" i="21"/>
  <c r="BO165" i="21" s="1"/>
  <c r="EC165" i="21"/>
  <c r="BN165" i="21" s="1"/>
  <c r="EB165" i="21"/>
  <c r="BM165" i="21" s="1"/>
  <c r="EA165" i="21"/>
  <c r="DZ165" i="21"/>
  <c r="BK165" i="21" s="1"/>
  <c r="DY165" i="21"/>
  <c r="BJ165" i="21" s="1"/>
  <c r="DX165" i="21"/>
  <c r="BI165" i="21" s="1"/>
  <c r="DW165" i="21"/>
  <c r="DV165" i="21"/>
  <c r="BG165" i="21" s="1"/>
  <c r="DU165" i="21"/>
  <c r="BF165" i="21" s="1"/>
  <c r="DT165" i="21"/>
  <c r="BE165" i="21" s="1"/>
  <c r="DS165" i="21"/>
  <c r="BD165" i="21" s="1"/>
  <c r="DR165" i="21"/>
  <c r="DQ165" i="21"/>
  <c r="BB165" i="21" s="1"/>
  <c r="DP165" i="21"/>
  <c r="BA165" i="21" s="1"/>
  <c r="DO165" i="21"/>
  <c r="AZ165" i="21" s="1"/>
  <c r="DN165" i="21"/>
  <c r="AY165" i="21" s="1"/>
  <c r="DM165" i="21"/>
  <c r="AX165" i="21" s="1"/>
  <c r="DL165" i="21"/>
  <c r="AW165" i="21" s="1"/>
  <c r="DK165" i="21"/>
  <c r="DJ165" i="21"/>
  <c r="DI165" i="21"/>
  <c r="AT165" i="21" s="1"/>
  <c r="DH165" i="21"/>
  <c r="AS165" i="21" s="1"/>
  <c r="DG165" i="21"/>
  <c r="DF165" i="21"/>
  <c r="AQ165" i="21" s="1"/>
  <c r="DE165" i="21"/>
  <c r="AP165" i="21" s="1"/>
  <c r="DD165" i="21"/>
  <c r="AO165" i="21" s="1"/>
  <c r="DC165" i="21"/>
  <c r="AN165" i="21" s="1"/>
  <c r="DB165" i="21"/>
  <c r="DA165" i="21"/>
  <c r="AL165" i="21" s="1"/>
  <c r="CZ165" i="21"/>
  <c r="AK165" i="21" s="1"/>
  <c r="CY165" i="21"/>
  <c r="AJ165" i="21" s="1"/>
  <c r="CX165" i="21"/>
  <c r="AI165" i="21" s="1"/>
  <c r="CW165" i="21"/>
  <c r="AH165" i="21" s="1"/>
  <c r="CV165" i="21"/>
  <c r="AG165" i="21" s="1"/>
  <c r="CU165" i="21"/>
  <c r="CT165" i="21"/>
  <c r="AE165" i="21" s="1"/>
  <c r="CS165" i="21"/>
  <c r="AD165" i="21" s="1"/>
  <c r="CR165" i="21"/>
  <c r="AC165" i="21" s="1"/>
  <c r="CQ165" i="21"/>
  <c r="CP165" i="21"/>
  <c r="AA165" i="21" s="1"/>
  <c r="CO165" i="21"/>
  <c r="Z165" i="21" s="1"/>
  <c r="CN165" i="21"/>
  <c r="Y165" i="21" s="1"/>
  <c r="CM165" i="21"/>
  <c r="X165" i="21" s="1"/>
  <c r="CL165" i="21"/>
  <c r="CK165" i="21"/>
  <c r="V165" i="21" s="1"/>
  <c r="CJ165" i="21"/>
  <c r="U165" i="21" s="1"/>
  <c r="CI165" i="21"/>
  <c r="T165" i="21" s="1"/>
  <c r="CH165" i="21"/>
  <c r="S165" i="21" s="1"/>
  <c r="CG165" i="21"/>
  <c r="R165" i="21" s="1"/>
  <c r="CF165" i="21"/>
  <c r="Q165" i="21" s="1"/>
  <c r="CE165" i="21"/>
  <c r="CD165" i="21"/>
  <c r="CC165" i="21"/>
  <c r="N165" i="21" s="1"/>
  <c r="CB165" i="21"/>
  <c r="M165" i="21" s="1"/>
  <c r="CA165" i="21"/>
  <c r="BZ165" i="21"/>
  <c r="K165" i="21" s="1"/>
  <c r="BY165" i="21"/>
  <c r="J165" i="21" s="1"/>
  <c r="BX165" i="21"/>
  <c r="I165" i="21" s="1"/>
  <c r="BW165" i="21"/>
  <c r="H165" i="21" s="1"/>
  <c r="BV165" i="21"/>
  <c r="BU165" i="21"/>
  <c r="F165" i="21" s="1"/>
  <c r="BT165" i="21"/>
  <c r="E165" i="21" s="1"/>
  <c r="BS165" i="21"/>
  <c r="D165" i="21" s="1"/>
  <c r="BL165" i="21"/>
  <c r="BH165" i="21"/>
  <c r="BC165" i="21"/>
  <c r="AV165" i="21"/>
  <c r="AU165" i="21"/>
  <c r="AR165" i="21"/>
  <c r="AM165" i="21"/>
  <c r="AF165" i="21"/>
  <c r="AB165" i="21"/>
  <c r="W165" i="21"/>
  <c r="P165" i="21"/>
  <c r="O165" i="21"/>
  <c r="L165" i="21"/>
  <c r="G165" i="21"/>
  <c r="C165" i="21"/>
  <c r="B165" i="21"/>
  <c r="A165" i="21"/>
  <c r="EF164" i="21"/>
  <c r="BQ164" i="21" s="1"/>
  <c r="EE164" i="21"/>
  <c r="BP164" i="21" s="1"/>
  <c r="ED164" i="21"/>
  <c r="EC164" i="21"/>
  <c r="EB164" i="21"/>
  <c r="BM164" i="21" s="1"/>
  <c r="EA164" i="21"/>
  <c r="BL164" i="21" s="1"/>
  <c r="DZ164" i="21"/>
  <c r="DY164" i="21"/>
  <c r="BJ164" i="21" s="1"/>
  <c r="DX164" i="21"/>
  <c r="BI164" i="21" s="1"/>
  <c r="DW164" i="21"/>
  <c r="BH164" i="21" s="1"/>
  <c r="DV164" i="21"/>
  <c r="DU164" i="21"/>
  <c r="BF164" i="21" s="1"/>
  <c r="DT164" i="21"/>
  <c r="BE164" i="21" s="1"/>
  <c r="DS164" i="21"/>
  <c r="BD164" i="21" s="1"/>
  <c r="DR164" i="21"/>
  <c r="DQ164" i="21"/>
  <c r="BB164" i="21" s="1"/>
  <c r="DP164" i="21"/>
  <c r="BA164" i="21" s="1"/>
  <c r="DO164" i="21"/>
  <c r="AZ164" i="21" s="1"/>
  <c r="DN164" i="21"/>
  <c r="DM164" i="21"/>
  <c r="DL164" i="21"/>
  <c r="AW164" i="21" s="1"/>
  <c r="DK164" i="21"/>
  <c r="AV164" i="21" s="1"/>
  <c r="DJ164" i="21"/>
  <c r="DI164" i="21"/>
  <c r="AT164" i="21" s="1"/>
  <c r="DH164" i="21"/>
  <c r="AS164" i="21" s="1"/>
  <c r="DG164" i="21"/>
  <c r="AR164" i="21" s="1"/>
  <c r="DF164" i="21"/>
  <c r="DE164" i="21"/>
  <c r="AP164" i="21" s="1"/>
  <c r="DD164" i="21"/>
  <c r="AO164" i="21" s="1"/>
  <c r="DC164" i="21"/>
  <c r="AN164" i="21" s="1"/>
  <c r="DB164" i="21"/>
  <c r="DA164" i="21"/>
  <c r="AL164" i="21" s="1"/>
  <c r="CZ164" i="21"/>
  <c r="AK164" i="21" s="1"/>
  <c r="CY164" i="21"/>
  <c r="AJ164" i="21" s="1"/>
  <c r="CX164" i="21"/>
  <c r="CW164" i="21"/>
  <c r="CV164" i="21"/>
  <c r="AG164" i="21" s="1"/>
  <c r="CU164" i="21"/>
  <c r="AF164" i="21" s="1"/>
  <c r="CT164" i="21"/>
  <c r="CS164" i="21"/>
  <c r="AD164" i="21" s="1"/>
  <c r="CR164" i="21"/>
  <c r="AC164" i="21" s="1"/>
  <c r="CQ164" i="21"/>
  <c r="AB164" i="21" s="1"/>
  <c r="CP164" i="21"/>
  <c r="CO164" i="21"/>
  <c r="Z164" i="21" s="1"/>
  <c r="CN164" i="21"/>
  <c r="Y164" i="21" s="1"/>
  <c r="CM164" i="21"/>
  <c r="X164" i="21" s="1"/>
  <c r="CL164" i="21"/>
  <c r="CK164" i="21"/>
  <c r="V164" i="21" s="1"/>
  <c r="CJ164" i="21"/>
  <c r="U164" i="21" s="1"/>
  <c r="CI164" i="21"/>
  <c r="T164" i="21" s="1"/>
  <c r="CH164" i="21"/>
  <c r="CG164" i="21"/>
  <c r="CF164" i="21"/>
  <c r="Q164" i="21" s="1"/>
  <c r="CE164" i="21"/>
  <c r="P164" i="21" s="1"/>
  <c r="CD164" i="21"/>
  <c r="CC164" i="21"/>
  <c r="N164" i="21" s="1"/>
  <c r="CB164" i="21"/>
  <c r="M164" i="21" s="1"/>
  <c r="CA164" i="21"/>
  <c r="L164" i="21" s="1"/>
  <c r="BZ164" i="21"/>
  <c r="BY164" i="21"/>
  <c r="J164" i="21" s="1"/>
  <c r="BX164" i="21"/>
  <c r="I164" i="21" s="1"/>
  <c r="BW164" i="21"/>
  <c r="H164" i="21" s="1"/>
  <c r="BV164" i="21"/>
  <c r="BU164" i="21"/>
  <c r="F164" i="21" s="1"/>
  <c r="BT164" i="21"/>
  <c r="E164" i="21" s="1"/>
  <c r="BS164" i="21"/>
  <c r="D164" i="21" s="1"/>
  <c r="BO164" i="21"/>
  <c r="BN164" i="21"/>
  <c r="BK164" i="21"/>
  <c r="BG164" i="21"/>
  <c r="BC164" i="21"/>
  <c r="AY164" i="21"/>
  <c r="AX164" i="21"/>
  <c r="AU164" i="21"/>
  <c r="AQ164" i="21"/>
  <c r="AM164" i="21"/>
  <c r="AI164" i="21"/>
  <c r="AH164" i="21"/>
  <c r="AE164" i="21"/>
  <c r="AA164" i="21"/>
  <c r="W164" i="21"/>
  <c r="S164" i="21"/>
  <c r="R164" i="21"/>
  <c r="O164" i="21"/>
  <c r="K164" i="21"/>
  <c r="G164" i="21"/>
  <c r="C164" i="21"/>
  <c r="B164" i="21"/>
  <c r="A164" i="21"/>
  <c r="EF163" i="21"/>
  <c r="EE163" i="21"/>
  <c r="BP163" i="21" s="1"/>
  <c r="ED163" i="21"/>
  <c r="BO163" i="21" s="1"/>
  <c r="EC163" i="21"/>
  <c r="EB163" i="21"/>
  <c r="EA163" i="21"/>
  <c r="BL163" i="21" s="1"/>
  <c r="DZ163" i="21"/>
  <c r="BK163" i="21" s="1"/>
  <c r="DY163" i="21"/>
  <c r="BJ163" i="21" s="1"/>
  <c r="DX163" i="21"/>
  <c r="DW163" i="21"/>
  <c r="BH163" i="21" s="1"/>
  <c r="DV163" i="21"/>
  <c r="BG163" i="21" s="1"/>
  <c r="DU163" i="21"/>
  <c r="DT163" i="21"/>
  <c r="DS163" i="21"/>
  <c r="BD163" i="21" s="1"/>
  <c r="DR163" i="21"/>
  <c r="BC163" i="21" s="1"/>
  <c r="DQ163" i="21"/>
  <c r="BB163" i="21" s="1"/>
  <c r="DP163" i="21"/>
  <c r="DO163" i="21"/>
  <c r="AZ163" i="21" s="1"/>
  <c r="DN163" i="21"/>
  <c r="AY163" i="21" s="1"/>
  <c r="DM163" i="21"/>
  <c r="DL163" i="21"/>
  <c r="DK163" i="21"/>
  <c r="AV163" i="21" s="1"/>
  <c r="DJ163" i="21"/>
  <c r="AU163" i="21" s="1"/>
  <c r="DI163" i="21"/>
  <c r="AT163" i="21" s="1"/>
  <c r="DH163" i="21"/>
  <c r="DG163" i="21"/>
  <c r="AR163" i="21" s="1"/>
  <c r="DF163" i="21"/>
  <c r="AQ163" i="21" s="1"/>
  <c r="DE163" i="21"/>
  <c r="DD163" i="21"/>
  <c r="DC163" i="21"/>
  <c r="AN163" i="21" s="1"/>
  <c r="DB163" i="21"/>
  <c r="AM163" i="21" s="1"/>
  <c r="DA163" i="21"/>
  <c r="AL163" i="21" s="1"/>
  <c r="CZ163" i="21"/>
  <c r="CY163" i="21"/>
  <c r="AJ163" i="21" s="1"/>
  <c r="CX163" i="21"/>
  <c r="AI163" i="21" s="1"/>
  <c r="CW163" i="21"/>
  <c r="CV163" i="21"/>
  <c r="CU163" i="21"/>
  <c r="AF163" i="21" s="1"/>
  <c r="CT163" i="21"/>
  <c r="AE163" i="21" s="1"/>
  <c r="CS163" i="21"/>
  <c r="AD163" i="21" s="1"/>
  <c r="CR163" i="21"/>
  <c r="CQ163" i="21"/>
  <c r="AB163" i="21" s="1"/>
  <c r="CP163" i="21"/>
  <c r="AA163" i="21" s="1"/>
  <c r="CO163" i="21"/>
  <c r="CN163" i="21"/>
  <c r="CM163" i="21"/>
  <c r="X163" i="21" s="1"/>
  <c r="CL163" i="21"/>
  <c r="W163" i="21" s="1"/>
  <c r="CK163" i="21"/>
  <c r="V163" i="21" s="1"/>
  <c r="CJ163" i="21"/>
  <c r="CI163" i="21"/>
  <c r="T163" i="21" s="1"/>
  <c r="CH163" i="21"/>
  <c r="S163" i="21" s="1"/>
  <c r="CG163" i="21"/>
  <c r="CF163" i="21"/>
  <c r="CE163" i="21"/>
  <c r="P163" i="21" s="1"/>
  <c r="CD163" i="21"/>
  <c r="O163" i="21" s="1"/>
  <c r="CC163" i="21"/>
  <c r="N163" i="21" s="1"/>
  <c r="CB163" i="21"/>
  <c r="CA163" i="21"/>
  <c r="L163" i="21" s="1"/>
  <c r="BZ163" i="21"/>
  <c r="K163" i="21" s="1"/>
  <c r="BY163" i="21"/>
  <c r="BX163" i="21"/>
  <c r="BW163" i="21"/>
  <c r="H163" i="21" s="1"/>
  <c r="BV163" i="21"/>
  <c r="G163" i="21" s="1"/>
  <c r="BU163" i="21"/>
  <c r="F163" i="21" s="1"/>
  <c r="BT163" i="21"/>
  <c r="BS163" i="21"/>
  <c r="D163" i="21" s="1"/>
  <c r="BQ163" i="21"/>
  <c r="BN163" i="21"/>
  <c r="BM163" i="21"/>
  <c r="BI163" i="21"/>
  <c r="BF163" i="21"/>
  <c r="BE163" i="21"/>
  <c r="BA163" i="21"/>
  <c r="AX163" i="21"/>
  <c r="AW163" i="21"/>
  <c r="AS163" i="21"/>
  <c r="AP163" i="21"/>
  <c r="AO163" i="21"/>
  <c r="AK163" i="21"/>
  <c r="AH163" i="21"/>
  <c r="AG163" i="21"/>
  <c r="AC163" i="21"/>
  <c r="Z163" i="21"/>
  <c r="Y163" i="21"/>
  <c r="U163" i="21"/>
  <c r="R163" i="21"/>
  <c r="Q163" i="21"/>
  <c r="M163" i="21"/>
  <c r="J163" i="21"/>
  <c r="I163" i="21"/>
  <c r="E163" i="21"/>
  <c r="C163" i="21"/>
  <c r="B163" i="21"/>
  <c r="A163" i="21"/>
  <c r="EF162" i="21"/>
  <c r="BQ162" i="21" s="1"/>
  <c r="EE162" i="21"/>
  <c r="ED162" i="21"/>
  <c r="BO162" i="21" s="1"/>
  <c r="EC162" i="21"/>
  <c r="BN162" i="21" s="1"/>
  <c r="EB162" i="21"/>
  <c r="BM162" i="21" s="1"/>
  <c r="EA162" i="21"/>
  <c r="DZ162" i="21"/>
  <c r="BK162" i="21" s="1"/>
  <c r="DY162" i="21"/>
  <c r="BJ162" i="21" s="1"/>
  <c r="DX162" i="21"/>
  <c r="BI162" i="21" s="1"/>
  <c r="DW162" i="21"/>
  <c r="DV162" i="21"/>
  <c r="BG162" i="21" s="1"/>
  <c r="DU162" i="21"/>
  <c r="BF162" i="21" s="1"/>
  <c r="DT162" i="21"/>
  <c r="DS162" i="21"/>
  <c r="BD162" i="21" s="1"/>
  <c r="DR162" i="21"/>
  <c r="BC162" i="21" s="1"/>
  <c r="DQ162" i="21"/>
  <c r="BB162" i="21" s="1"/>
  <c r="DP162" i="21"/>
  <c r="BA162" i="21" s="1"/>
  <c r="DO162" i="21"/>
  <c r="DN162" i="21"/>
  <c r="AY162" i="21" s="1"/>
  <c r="DM162" i="21"/>
  <c r="AX162" i="21" s="1"/>
  <c r="DL162" i="21"/>
  <c r="AW162" i="21" s="1"/>
  <c r="DK162" i="21"/>
  <c r="DJ162" i="21"/>
  <c r="AU162" i="21" s="1"/>
  <c r="DI162" i="21"/>
  <c r="AT162" i="21" s="1"/>
  <c r="DH162" i="21"/>
  <c r="AS162" i="21" s="1"/>
  <c r="DG162" i="21"/>
  <c r="AR162" i="21" s="1"/>
  <c r="DF162" i="21"/>
  <c r="AQ162" i="21" s="1"/>
  <c r="DE162" i="21"/>
  <c r="AP162" i="21" s="1"/>
  <c r="DD162" i="21"/>
  <c r="DC162" i="21"/>
  <c r="DB162" i="21"/>
  <c r="AM162" i="21" s="1"/>
  <c r="DA162" i="21"/>
  <c r="AL162" i="21" s="1"/>
  <c r="CZ162" i="21"/>
  <c r="AK162" i="21" s="1"/>
  <c r="CY162" i="21"/>
  <c r="CX162" i="21"/>
  <c r="AI162" i="21" s="1"/>
  <c r="CW162" i="21"/>
  <c r="AH162" i="21" s="1"/>
  <c r="CV162" i="21"/>
  <c r="AG162" i="21" s="1"/>
  <c r="CU162" i="21"/>
  <c r="CT162" i="21"/>
  <c r="AE162" i="21" s="1"/>
  <c r="CS162" i="21"/>
  <c r="AD162" i="21" s="1"/>
  <c r="CR162" i="21"/>
  <c r="AC162" i="21" s="1"/>
  <c r="CQ162" i="21"/>
  <c r="CP162" i="21"/>
  <c r="AA162" i="21" s="1"/>
  <c r="CO162" i="21"/>
  <c r="Z162" i="21" s="1"/>
  <c r="CN162" i="21"/>
  <c r="CM162" i="21"/>
  <c r="X162" i="21" s="1"/>
  <c r="CL162" i="21"/>
  <c r="W162" i="21" s="1"/>
  <c r="CK162" i="21"/>
  <c r="V162" i="21" s="1"/>
  <c r="CJ162" i="21"/>
  <c r="U162" i="21" s="1"/>
  <c r="CI162" i="21"/>
  <c r="CH162" i="21"/>
  <c r="S162" i="21" s="1"/>
  <c r="CG162" i="21"/>
  <c r="R162" i="21" s="1"/>
  <c r="CF162" i="21"/>
  <c r="Q162" i="21" s="1"/>
  <c r="CE162" i="21"/>
  <c r="CD162" i="21"/>
  <c r="O162" i="21" s="1"/>
  <c r="CC162" i="21"/>
  <c r="N162" i="21" s="1"/>
  <c r="CB162" i="21"/>
  <c r="M162" i="21" s="1"/>
  <c r="CA162" i="21"/>
  <c r="L162" i="21" s="1"/>
  <c r="BZ162" i="21"/>
  <c r="K162" i="21" s="1"/>
  <c r="BY162" i="21"/>
  <c r="J162" i="21" s="1"/>
  <c r="BX162" i="21"/>
  <c r="BW162" i="21"/>
  <c r="BV162" i="21"/>
  <c r="G162" i="21" s="1"/>
  <c r="BU162" i="21"/>
  <c r="F162" i="21" s="1"/>
  <c r="BT162" i="21"/>
  <c r="E162" i="21" s="1"/>
  <c r="BS162" i="21"/>
  <c r="BP162" i="21"/>
  <c r="BL162" i="21"/>
  <c r="BH162" i="21"/>
  <c r="BE162" i="21"/>
  <c r="AZ162" i="21"/>
  <c r="AV162" i="21"/>
  <c r="AO162" i="21"/>
  <c r="AN162" i="21"/>
  <c r="AJ162" i="21"/>
  <c r="AF162" i="21"/>
  <c r="AB162" i="21"/>
  <c r="Y162" i="21"/>
  <c r="T162" i="21"/>
  <c r="P162" i="21"/>
  <c r="I162" i="21"/>
  <c r="H162" i="21"/>
  <c r="D162" i="21"/>
  <c r="C162" i="21"/>
  <c r="B162" i="21"/>
  <c r="A162" i="21"/>
  <c r="EF161" i="21"/>
  <c r="BQ161" i="21" s="1"/>
  <c r="EE161" i="21"/>
  <c r="ED161" i="21"/>
  <c r="BO161" i="21" s="1"/>
  <c r="EC161" i="21"/>
  <c r="BN161" i="21" s="1"/>
  <c r="EB161" i="21"/>
  <c r="BM161" i="21" s="1"/>
  <c r="EA161" i="21"/>
  <c r="DZ161" i="21"/>
  <c r="DY161" i="21"/>
  <c r="BJ161" i="21" s="1"/>
  <c r="DX161" i="21"/>
  <c r="BI161" i="21" s="1"/>
  <c r="DW161" i="21"/>
  <c r="DV161" i="21"/>
  <c r="BG161" i="21" s="1"/>
  <c r="DU161" i="21"/>
  <c r="BF161" i="21" s="1"/>
  <c r="DT161" i="21"/>
  <c r="BE161" i="21" s="1"/>
  <c r="DS161" i="21"/>
  <c r="DR161" i="21"/>
  <c r="BC161" i="21" s="1"/>
  <c r="DQ161" i="21"/>
  <c r="BB161" i="21" s="1"/>
  <c r="DP161" i="21"/>
  <c r="BA161" i="21" s="1"/>
  <c r="DO161" i="21"/>
  <c r="DN161" i="21"/>
  <c r="AY161" i="21" s="1"/>
  <c r="DM161" i="21"/>
  <c r="AX161" i="21" s="1"/>
  <c r="DL161" i="21"/>
  <c r="AW161" i="21" s="1"/>
  <c r="DK161" i="21"/>
  <c r="DJ161" i="21"/>
  <c r="DI161" i="21"/>
  <c r="AT161" i="21" s="1"/>
  <c r="DH161" i="21"/>
  <c r="AS161" i="21" s="1"/>
  <c r="DG161" i="21"/>
  <c r="DF161" i="21"/>
  <c r="AQ161" i="21" s="1"/>
  <c r="DE161" i="21"/>
  <c r="AP161" i="21" s="1"/>
  <c r="DD161" i="21"/>
  <c r="AO161" i="21" s="1"/>
  <c r="DC161" i="21"/>
  <c r="DB161" i="21"/>
  <c r="AM161" i="21" s="1"/>
  <c r="DA161" i="21"/>
  <c r="AL161" i="21" s="1"/>
  <c r="CZ161" i="21"/>
  <c r="AK161" i="21" s="1"/>
  <c r="CY161" i="21"/>
  <c r="CX161" i="21"/>
  <c r="AI161" i="21" s="1"/>
  <c r="CW161" i="21"/>
  <c r="AH161" i="21" s="1"/>
  <c r="CV161" i="21"/>
  <c r="AG161" i="21" s="1"/>
  <c r="CU161" i="21"/>
  <c r="CT161" i="21"/>
  <c r="CS161" i="21"/>
  <c r="AD161" i="21" s="1"/>
  <c r="CR161" i="21"/>
  <c r="AC161" i="21" s="1"/>
  <c r="CQ161" i="21"/>
  <c r="CP161" i="21"/>
  <c r="AA161" i="21" s="1"/>
  <c r="CO161" i="21"/>
  <c r="Z161" i="21" s="1"/>
  <c r="CN161" i="21"/>
  <c r="Y161" i="21" s="1"/>
  <c r="CM161" i="21"/>
  <c r="CL161" i="21"/>
  <c r="W161" i="21" s="1"/>
  <c r="CK161" i="21"/>
  <c r="V161" i="21" s="1"/>
  <c r="CJ161" i="21"/>
  <c r="U161" i="21" s="1"/>
  <c r="CI161" i="21"/>
  <c r="CH161" i="21"/>
  <c r="S161" i="21" s="1"/>
  <c r="CG161" i="21"/>
  <c r="R161" i="21" s="1"/>
  <c r="CF161" i="21"/>
  <c r="Q161" i="21" s="1"/>
  <c r="CE161" i="21"/>
  <c r="CD161" i="21"/>
  <c r="CC161" i="21"/>
  <c r="N161" i="21" s="1"/>
  <c r="CB161" i="21"/>
  <c r="M161" i="21" s="1"/>
  <c r="CA161" i="21"/>
  <c r="BZ161" i="21"/>
  <c r="K161" i="21" s="1"/>
  <c r="BY161" i="21"/>
  <c r="J161" i="21" s="1"/>
  <c r="BX161" i="21"/>
  <c r="I161" i="21" s="1"/>
  <c r="BW161" i="21"/>
  <c r="BV161" i="21"/>
  <c r="G161" i="21" s="1"/>
  <c r="BU161" i="21"/>
  <c r="F161" i="21" s="1"/>
  <c r="BT161" i="21"/>
  <c r="E161" i="21" s="1"/>
  <c r="BS161" i="21"/>
  <c r="BP161" i="21"/>
  <c r="BL161" i="21"/>
  <c r="BK161" i="21"/>
  <c r="BH161" i="21"/>
  <c r="BD161" i="21"/>
  <c r="AZ161" i="21"/>
  <c r="AV161" i="21"/>
  <c r="AU161" i="21"/>
  <c r="AR161" i="21"/>
  <c r="AN161" i="21"/>
  <c r="AJ161" i="21"/>
  <c r="AF161" i="21"/>
  <c r="AE161" i="21"/>
  <c r="AB161" i="21"/>
  <c r="X161" i="21"/>
  <c r="T161" i="21"/>
  <c r="P161" i="21"/>
  <c r="O161" i="21"/>
  <c r="L161" i="21"/>
  <c r="H161" i="21"/>
  <c r="D161" i="21"/>
  <c r="C161" i="21"/>
  <c r="B161" i="21"/>
  <c r="A161" i="21"/>
  <c r="EF160" i="21"/>
  <c r="BQ160" i="21" s="1"/>
  <c r="EE160" i="21"/>
  <c r="BP160" i="21" s="1"/>
  <c r="ED160" i="21"/>
  <c r="EC160" i="21"/>
  <c r="EB160" i="21"/>
  <c r="BM160" i="21" s="1"/>
  <c r="EA160" i="21"/>
  <c r="BL160" i="21" s="1"/>
  <c r="DZ160" i="21"/>
  <c r="BK160" i="21" s="1"/>
  <c r="DY160" i="21"/>
  <c r="BJ160" i="21" s="1"/>
  <c r="DX160" i="21"/>
  <c r="BI160" i="21" s="1"/>
  <c r="DW160" i="21"/>
  <c r="BH160" i="21" s="1"/>
  <c r="DV160" i="21"/>
  <c r="BG160" i="21" s="1"/>
  <c r="DU160" i="21"/>
  <c r="DT160" i="21"/>
  <c r="BE160" i="21" s="1"/>
  <c r="DS160" i="21"/>
  <c r="BD160" i="21" s="1"/>
  <c r="DR160" i="21"/>
  <c r="BC160" i="21" s="1"/>
  <c r="DQ160" i="21"/>
  <c r="BB160" i="21" s="1"/>
  <c r="DP160" i="21"/>
  <c r="BA160" i="21" s="1"/>
  <c r="DO160" i="21"/>
  <c r="AZ160" i="21" s="1"/>
  <c r="DN160" i="21"/>
  <c r="AY160" i="21" s="1"/>
  <c r="DM160" i="21"/>
  <c r="DL160" i="21"/>
  <c r="AW160" i="21" s="1"/>
  <c r="DK160" i="21"/>
  <c r="AV160" i="21" s="1"/>
  <c r="DJ160" i="21"/>
  <c r="DI160" i="21"/>
  <c r="AT160" i="21" s="1"/>
  <c r="DH160" i="21"/>
  <c r="AS160" i="21" s="1"/>
  <c r="DG160" i="21"/>
  <c r="AR160" i="21" s="1"/>
  <c r="DF160" i="21"/>
  <c r="AQ160" i="21" s="1"/>
  <c r="DE160" i="21"/>
  <c r="DD160" i="21"/>
  <c r="AO160" i="21" s="1"/>
  <c r="DC160" i="21"/>
  <c r="AN160" i="21" s="1"/>
  <c r="DB160" i="21"/>
  <c r="AM160" i="21" s="1"/>
  <c r="DA160" i="21"/>
  <c r="AL160" i="21" s="1"/>
  <c r="CZ160" i="21"/>
  <c r="AK160" i="21" s="1"/>
  <c r="CY160" i="21"/>
  <c r="AJ160" i="21" s="1"/>
  <c r="CX160" i="21"/>
  <c r="AI160" i="21" s="1"/>
  <c r="CW160" i="21"/>
  <c r="CV160" i="21"/>
  <c r="AG160" i="21" s="1"/>
  <c r="CU160" i="21"/>
  <c r="AF160" i="21" s="1"/>
  <c r="CT160" i="21"/>
  <c r="AE160" i="21" s="1"/>
  <c r="CS160" i="21"/>
  <c r="AD160" i="21" s="1"/>
  <c r="CR160" i="21"/>
  <c r="AC160" i="21" s="1"/>
  <c r="CQ160" i="21"/>
  <c r="AB160" i="21" s="1"/>
  <c r="CP160" i="21"/>
  <c r="AA160" i="21" s="1"/>
  <c r="CO160" i="21"/>
  <c r="CN160" i="21"/>
  <c r="Y160" i="21" s="1"/>
  <c r="CM160" i="21"/>
  <c r="X160" i="21" s="1"/>
  <c r="CL160" i="21"/>
  <c r="W160" i="21" s="1"/>
  <c r="CK160" i="21"/>
  <c r="V160" i="21" s="1"/>
  <c r="CJ160" i="21"/>
  <c r="U160" i="21" s="1"/>
  <c r="CI160" i="21"/>
  <c r="T160" i="21" s="1"/>
  <c r="CH160" i="21"/>
  <c r="S160" i="21" s="1"/>
  <c r="CG160" i="21"/>
  <c r="CF160" i="21"/>
  <c r="Q160" i="21" s="1"/>
  <c r="CE160" i="21"/>
  <c r="P160" i="21" s="1"/>
  <c r="CD160" i="21"/>
  <c r="O160" i="21" s="1"/>
  <c r="CC160" i="21"/>
  <c r="N160" i="21" s="1"/>
  <c r="CB160" i="21"/>
  <c r="M160" i="21" s="1"/>
  <c r="CA160" i="21"/>
  <c r="L160" i="21" s="1"/>
  <c r="BZ160" i="21"/>
  <c r="K160" i="21" s="1"/>
  <c r="BY160" i="21"/>
  <c r="BX160" i="21"/>
  <c r="I160" i="21" s="1"/>
  <c r="BW160" i="21"/>
  <c r="H160" i="21" s="1"/>
  <c r="BV160" i="21"/>
  <c r="G160" i="21" s="1"/>
  <c r="BU160" i="21"/>
  <c r="F160" i="21" s="1"/>
  <c r="BT160" i="21"/>
  <c r="E160" i="21" s="1"/>
  <c r="BS160" i="21"/>
  <c r="D160" i="21" s="1"/>
  <c r="BO160" i="21"/>
  <c r="BN160" i="21"/>
  <c r="BF160" i="21"/>
  <c r="AX160" i="21"/>
  <c r="AU160" i="21"/>
  <c r="AP160" i="21"/>
  <c r="AH160" i="21"/>
  <c r="Z160" i="21"/>
  <c r="R160" i="21"/>
  <c r="J160" i="21"/>
  <c r="C160" i="21"/>
  <c r="B160" i="21"/>
  <c r="A160" i="21"/>
  <c r="EF159" i="21"/>
  <c r="EE159" i="21"/>
  <c r="BP159" i="21" s="1"/>
  <c r="ED159" i="21"/>
  <c r="BO159" i="21" s="1"/>
  <c r="EC159" i="21"/>
  <c r="EB159" i="21"/>
  <c r="EA159" i="21"/>
  <c r="BL159" i="21" s="1"/>
  <c r="DZ159" i="21"/>
  <c r="BK159" i="21" s="1"/>
  <c r="DY159" i="21"/>
  <c r="DX159" i="21"/>
  <c r="DW159" i="21"/>
  <c r="BH159" i="21" s="1"/>
  <c r="DV159" i="21"/>
  <c r="BG159" i="21" s="1"/>
  <c r="DU159" i="21"/>
  <c r="DT159" i="21"/>
  <c r="DS159" i="21"/>
  <c r="BD159" i="21" s="1"/>
  <c r="DR159" i="21"/>
  <c r="BC159" i="21" s="1"/>
  <c r="DQ159" i="21"/>
  <c r="DP159" i="21"/>
  <c r="DO159" i="21"/>
  <c r="AZ159" i="21" s="1"/>
  <c r="DN159" i="21"/>
  <c r="AY159" i="21" s="1"/>
  <c r="DM159" i="21"/>
  <c r="DL159" i="21"/>
  <c r="DK159" i="21"/>
  <c r="AV159" i="21" s="1"/>
  <c r="DJ159" i="21"/>
  <c r="AU159" i="21" s="1"/>
  <c r="DI159" i="21"/>
  <c r="DH159" i="21"/>
  <c r="DG159" i="21"/>
  <c r="AR159" i="21" s="1"/>
  <c r="DF159" i="21"/>
  <c r="AQ159" i="21" s="1"/>
  <c r="DE159" i="21"/>
  <c r="DD159" i="21"/>
  <c r="DC159" i="21"/>
  <c r="AN159" i="21" s="1"/>
  <c r="DB159" i="21"/>
  <c r="AM159" i="21" s="1"/>
  <c r="DA159" i="21"/>
  <c r="CZ159" i="21"/>
  <c r="CY159" i="21"/>
  <c r="AJ159" i="21" s="1"/>
  <c r="CX159" i="21"/>
  <c r="AI159" i="21" s="1"/>
  <c r="CW159" i="21"/>
  <c r="CV159" i="21"/>
  <c r="CU159" i="21"/>
  <c r="AF159" i="21" s="1"/>
  <c r="CT159" i="21"/>
  <c r="AE159" i="21" s="1"/>
  <c r="CS159" i="21"/>
  <c r="CR159" i="21"/>
  <c r="CQ159" i="21"/>
  <c r="AB159" i="21" s="1"/>
  <c r="CP159" i="21"/>
  <c r="AA159" i="21" s="1"/>
  <c r="CO159" i="21"/>
  <c r="CN159" i="21"/>
  <c r="CM159" i="21"/>
  <c r="X159" i="21" s="1"/>
  <c r="CL159" i="21"/>
  <c r="W159" i="21" s="1"/>
  <c r="CK159" i="21"/>
  <c r="CJ159" i="21"/>
  <c r="CI159" i="21"/>
  <c r="T159" i="21" s="1"/>
  <c r="CH159" i="21"/>
  <c r="S159" i="21" s="1"/>
  <c r="CG159" i="21"/>
  <c r="CF159" i="21"/>
  <c r="CE159" i="21"/>
  <c r="P159" i="21" s="1"/>
  <c r="CD159" i="21"/>
  <c r="O159" i="21" s="1"/>
  <c r="CC159" i="21"/>
  <c r="CB159" i="21"/>
  <c r="CA159" i="21"/>
  <c r="L159" i="21" s="1"/>
  <c r="BZ159" i="21"/>
  <c r="K159" i="21" s="1"/>
  <c r="BY159" i="21"/>
  <c r="BX159" i="21"/>
  <c r="BW159" i="21"/>
  <c r="H159" i="21" s="1"/>
  <c r="BV159" i="21"/>
  <c r="G159" i="21" s="1"/>
  <c r="BU159" i="21"/>
  <c r="BT159" i="21"/>
  <c r="BS159" i="21"/>
  <c r="D159" i="21" s="1"/>
  <c r="BQ159" i="21"/>
  <c r="BN159" i="21"/>
  <c r="BM159" i="21"/>
  <c r="BJ159" i="21"/>
  <c r="BI159" i="21"/>
  <c r="BF159" i="21"/>
  <c r="BE159" i="21"/>
  <c r="BB159" i="21"/>
  <c r="BA159" i="21"/>
  <c r="AX159" i="21"/>
  <c r="AW159" i="21"/>
  <c r="AT159" i="21"/>
  <c r="AS159" i="21"/>
  <c r="AP159" i="21"/>
  <c r="AO159" i="21"/>
  <c r="AL159" i="21"/>
  <c r="AK159" i="21"/>
  <c r="AH159" i="21"/>
  <c r="AG159" i="21"/>
  <c r="AD159" i="21"/>
  <c r="AC159" i="21"/>
  <c r="Z159" i="21"/>
  <c r="Y159" i="21"/>
  <c r="V159" i="21"/>
  <c r="U159" i="21"/>
  <c r="R159" i="21"/>
  <c r="Q159" i="21"/>
  <c r="N159" i="21"/>
  <c r="M159" i="21"/>
  <c r="J159" i="21"/>
  <c r="I159" i="21"/>
  <c r="F159" i="21"/>
  <c r="E159" i="21"/>
  <c r="C159" i="21"/>
  <c r="B159" i="21"/>
  <c r="A159" i="21"/>
  <c r="EF158" i="21"/>
  <c r="BQ158" i="21" s="1"/>
  <c r="EE158" i="21"/>
  <c r="BP158" i="21" s="1"/>
  <c r="ED158" i="21"/>
  <c r="BO158" i="21" s="1"/>
  <c r="EC158" i="21"/>
  <c r="BN158" i="21" s="1"/>
  <c r="EB158" i="21"/>
  <c r="EA158" i="21"/>
  <c r="BL158" i="21" s="1"/>
  <c r="DZ158" i="21"/>
  <c r="BK158" i="21" s="1"/>
  <c r="DY158" i="21"/>
  <c r="BJ158" i="21" s="1"/>
  <c r="DX158" i="21"/>
  <c r="BI158" i="21" s="1"/>
  <c r="DW158" i="21"/>
  <c r="DV158" i="21"/>
  <c r="BG158" i="21" s="1"/>
  <c r="DU158" i="21"/>
  <c r="BF158" i="21" s="1"/>
  <c r="DT158" i="21"/>
  <c r="DS158" i="21"/>
  <c r="DR158" i="21"/>
  <c r="BC158" i="21" s="1"/>
  <c r="DQ158" i="21"/>
  <c r="BB158" i="21" s="1"/>
  <c r="DP158" i="21"/>
  <c r="BA158" i="21" s="1"/>
  <c r="DO158" i="21"/>
  <c r="AZ158" i="21" s="1"/>
  <c r="DN158" i="21"/>
  <c r="AY158" i="21" s="1"/>
  <c r="DM158" i="21"/>
  <c r="AX158" i="21" s="1"/>
  <c r="DL158" i="21"/>
  <c r="DK158" i="21"/>
  <c r="AV158" i="21" s="1"/>
  <c r="DJ158" i="21"/>
  <c r="AU158" i="21" s="1"/>
  <c r="DI158" i="21"/>
  <c r="AT158" i="21" s="1"/>
  <c r="DH158" i="21"/>
  <c r="AS158" i="21" s="1"/>
  <c r="DG158" i="21"/>
  <c r="DF158" i="21"/>
  <c r="AQ158" i="21" s="1"/>
  <c r="DE158" i="21"/>
  <c r="AP158" i="21" s="1"/>
  <c r="DD158" i="21"/>
  <c r="DC158" i="21"/>
  <c r="DB158" i="21"/>
  <c r="AM158" i="21" s="1"/>
  <c r="DA158" i="21"/>
  <c r="AL158" i="21" s="1"/>
  <c r="CZ158" i="21"/>
  <c r="AK158" i="21" s="1"/>
  <c r="CY158" i="21"/>
  <c r="AJ158" i="21" s="1"/>
  <c r="CX158" i="21"/>
  <c r="AI158" i="21" s="1"/>
  <c r="CW158" i="21"/>
  <c r="AH158" i="21" s="1"/>
  <c r="CV158" i="21"/>
  <c r="CU158" i="21"/>
  <c r="AF158" i="21" s="1"/>
  <c r="CT158" i="21"/>
  <c r="AE158" i="21" s="1"/>
  <c r="CS158" i="21"/>
  <c r="AD158" i="21" s="1"/>
  <c r="CR158" i="21"/>
  <c r="AC158" i="21" s="1"/>
  <c r="CQ158" i="21"/>
  <c r="CP158" i="21"/>
  <c r="AA158" i="21" s="1"/>
  <c r="CO158" i="21"/>
  <c r="Z158" i="21" s="1"/>
  <c r="CN158" i="21"/>
  <c r="CM158" i="21"/>
  <c r="CL158" i="21"/>
  <c r="W158" i="21" s="1"/>
  <c r="CK158" i="21"/>
  <c r="V158" i="21" s="1"/>
  <c r="CJ158" i="21"/>
  <c r="U158" i="21" s="1"/>
  <c r="CI158" i="21"/>
  <c r="T158" i="21" s="1"/>
  <c r="CH158" i="21"/>
  <c r="S158" i="21" s="1"/>
  <c r="CG158" i="21"/>
  <c r="R158" i="21" s="1"/>
  <c r="CF158" i="21"/>
  <c r="CE158" i="21"/>
  <c r="P158" i="21" s="1"/>
  <c r="CD158" i="21"/>
  <c r="O158" i="21" s="1"/>
  <c r="CC158" i="21"/>
  <c r="N158" i="21" s="1"/>
  <c r="CB158" i="21"/>
  <c r="M158" i="21" s="1"/>
  <c r="CA158" i="21"/>
  <c r="BZ158" i="21"/>
  <c r="K158" i="21" s="1"/>
  <c r="BY158" i="21"/>
  <c r="J158" i="21" s="1"/>
  <c r="BX158" i="21"/>
  <c r="BW158" i="21"/>
  <c r="BV158" i="21"/>
  <c r="G158" i="21" s="1"/>
  <c r="BU158" i="21"/>
  <c r="F158" i="21" s="1"/>
  <c r="BT158" i="21"/>
  <c r="E158" i="21" s="1"/>
  <c r="BS158" i="21"/>
  <c r="D158" i="21" s="1"/>
  <c r="BM158" i="21"/>
  <c r="BH158" i="21"/>
  <c r="BE158" i="21"/>
  <c r="BD158" i="21"/>
  <c r="AW158" i="21"/>
  <c r="AR158" i="21"/>
  <c r="AO158" i="21"/>
  <c r="AN158" i="21"/>
  <c r="AG158" i="21"/>
  <c r="AB158" i="21"/>
  <c r="Y158" i="21"/>
  <c r="X158" i="21"/>
  <c r="Q158" i="21"/>
  <c r="L158" i="21"/>
  <c r="I158" i="21"/>
  <c r="H158" i="21"/>
  <c r="C158" i="21"/>
  <c r="B158" i="21"/>
  <c r="A158" i="21"/>
  <c r="EF157" i="21"/>
  <c r="BQ157" i="21" s="1"/>
  <c r="EE157" i="21"/>
  <c r="BP157" i="21" s="1"/>
  <c r="ED157" i="21"/>
  <c r="BO157" i="21" s="1"/>
  <c r="EC157" i="21"/>
  <c r="BN157" i="21" s="1"/>
  <c r="EB157" i="21"/>
  <c r="BM157" i="21" s="1"/>
  <c r="EA157" i="21"/>
  <c r="BL157" i="21" s="1"/>
  <c r="DZ157" i="21"/>
  <c r="DY157" i="21"/>
  <c r="BJ157" i="21" s="1"/>
  <c r="DX157" i="21"/>
  <c r="BI157" i="21" s="1"/>
  <c r="DW157" i="21"/>
  <c r="DV157" i="21"/>
  <c r="BG157" i="21" s="1"/>
  <c r="DU157" i="21"/>
  <c r="BF157" i="21" s="1"/>
  <c r="DT157" i="21"/>
  <c r="BE157" i="21" s="1"/>
  <c r="DS157" i="21"/>
  <c r="BD157" i="21" s="1"/>
  <c r="DR157" i="21"/>
  <c r="DQ157" i="21"/>
  <c r="BB157" i="21" s="1"/>
  <c r="DP157" i="21"/>
  <c r="BA157" i="21" s="1"/>
  <c r="DO157" i="21"/>
  <c r="AZ157" i="21" s="1"/>
  <c r="DN157" i="21"/>
  <c r="AY157" i="21" s="1"/>
  <c r="DM157" i="21"/>
  <c r="AX157" i="21" s="1"/>
  <c r="DL157" i="21"/>
  <c r="AW157" i="21" s="1"/>
  <c r="DK157" i="21"/>
  <c r="DJ157" i="21"/>
  <c r="DI157" i="21"/>
  <c r="AT157" i="21" s="1"/>
  <c r="DH157" i="21"/>
  <c r="AS157" i="21" s="1"/>
  <c r="DG157" i="21"/>
  <c r="AR157" i="21" s="1"/>
  <c r="DF157" i="21"/>
  <c r="AQ157" i="21" s="1"/>
  <c r="DE157" i="21"/>
  <c r="AP157" i="21" s="1"/>
  <c r="DD157" i="21"/>
  <c r="AO157" i="21" s="1"/>
  <c r="DC157" i="21"/>
  <c r="AN157" i="21" s="1"/>
  <c r="DB157" i="21"/>
  <c r="DA157" i="21"/>
  <c r="AL157" i="21" s="1"/>
  <c r="CZ157" i="21"/>
  <c r="AK157" i="21" s="1"/>
  <c r="CY157" i="21"/>
  <c r="AJ157" i="21" s="1"/>
  <c r="CX157" i="21"/>
  <c r="AI157" i="21" s="1"/>
  <c r="CW157" i="21"/>
  <c r="AH157" i="21" s="1"/>
  <c r="CV157" i="21"/>
  <c r="AG157" i="21" s="1"/>
  <c r="CU157" i="21"/>
  <c r="AF157" i="21" s="1"/>
  <c r="CT157" i="21"/>
  <c r="CS157" i="21"/>
  <c r="AD157" i="21" s="1"/>
  <c r="CR157" i="21"/>
  <c r="AC157" i="21" s="1"/>
  <c r="CQ157" i="21"/>
  <c r="CP157" i="21"/>
  <c r="AA157" i="21" s="1"/>
  <c r="CO157" i="21"/>
  <c r="Z157" i="21" s="1"/>
  <c r="CN157" i="21"/>
  <c r="Y157" i="21" s="1"/>
  <c r="CM157" i="21"/>
  <c r="X157" i="21" s="1"/>
  <c r="CL157" i="21"/>
  <c r="CK157" i="21"/>
  <c r="V157" i="21" s="1"/>
  <c r="CJ157" i="21"/>
  <c r="U157" i="21" s="1"/>
  <c r="CI157" i="21"/>
  <c r="T157" i="21" s="1"/>
  <c r="CH157" i="21"/>
  <c r="S157" i="21" s="1"/>
  <c r="CG157" i="21"/>
  <c r="R157" i="21" s="1"/>
  <c r="CF157" i="21"/>
  <c r="Q157" i="21" s="1"/>
  <c r="CE157" i="21"/>
  <c r="CD157" i="21"/>
  <c r="CC157" i="21"/>
  <c r="N157" i="21" s="1"/>
  <c r="CB157" i="21"/>
  <c r="M157" i="21" s="1"/>
  <c r="CA157" i="21"/>
  <c r="L157" i="21" s="1"/>
  <c r="BZ157" i="21"/>
  <c r="K157" i="21" s="1"/>
  <c r="BY157" i="21"/>
  <c r="J157" i="21" s="1"/>
  <c r="BX157" i="21"/>
  <c r="I157" i="21" s="1"/>
  <c r="BW157" i="21"/>
  <c r="H157" i="21" s="1"/>
  <c r="BV157" i="21"/>
  <c r="BU157" i="21"/>
  <c r="F157" i="21" s="1"/>
  <c r="BT157" i="21"/>
  <c r="E157" i="21" s="1"/>
  <c r="BS157" i="21"/>
  <c r="D157" i="21" s="1"/>
  <c r="BK157" i="21"/>
  <c r="BH157" i="21"/>
  <c r="BC157" i="21"/>
  <c r="AV157" i="21"/>
  <c r="AU157" i="21"/>
  <c r="AM157" i="21"/>
  <c r="AE157" i="21"/>
  <c r="AB157" i="21"/>
  <c r="W157" i="21"/>
  <c r="P157" i="21"/>
  <c r="O157" i="21"/>
  <c r="G157" i="21"/>
  <c r="C157" i="21"/>
  <c r="B157" i="21"/>
  <c r="A157" i="21"/>
  <c r="EF156" i="21"/>
  <c r="BQ156" i="21" s="1"/>
  <c r="EE156" i="21"/>
  <c r="BP156" i="21" s="1"/>
  <c r="ED156" i="21"/>
  <c r="EC156" i="21"/>
  <c r="EB156" i="21"/>
  <c r="BM156" i="21" s="1"/>
  <c r="EA156" i="21"/>
  <c r="BL156" i="21" s="1"/>
  <c r="DZ156" i="21"/>
  <c r="BK156" i="21" s="1"/>
  <c r="DY156" i="21"/>
  <c r="BJ156" i="21" s="1"/>
  <c r="DX156" i="21"/>
  <c r="BI156" i="21" s="1"/>
  <c r="DW156" i="21"/>
  <c r="BH156" i="21" s="1"/>
  <c r="DV156" i="21"/>
  <c r="DU156" i="21"/>
  <c r="BF156" i="21" s="1"/>
  <c r="DT156" i="21"/>
  <c r="BE156" i="21" s="1"/>
  <c r="DS156" i="21"/>
  <c r="BD156" i="21" s="1"/>
  <c r="DR156" i="21"/>
  <c r="DQ156" i="21"/>
  <c r="BB156" i="21" s="1"/>
  <c r="DP156" i="21"/>
  <c r="BA156" i="21" s="1"/>
  <c r="DO156" i="21"/>
  <c r="AZ156" i="21" s="1"/>
  <c r="DN156" i="21"/>
  <c r="AY156" i="21" s="1"/>
  <c r="DM156" i="21"/>
  <c r="AX156" i="21" s="1"/>
  <c r="DL156" i="21"/>
  <c r="AW156" i="21" s="1"/>
  <c r="DK156" i="21"/>
  <c r="AV156" i="21" s="1"/>
  <c r="DJ156" i="21"/>
  <c r="DI156" i="21"/>
  <c r="AT156" i="21" s="1"/>
  <c r="DH156" i="21"/>
  <c r="AS156" i="21" s="1"/>
  <c r="DG156" i="21"/>
  <c r="AR156" i="21" s="1"/>
  <c r="DF156" i="21"/>
  <c r="DE156" i="21"/>
  <c r="AP156" i="21" s="1"/>
  <c r="DD156" i="21"/>
  <c r="AO156" i="21" s="1"/>
  <c r="DC156" i="21"/>
  <c r="AN156" i="21" s="1"/>
  <c r="DB156" i="21"/>
  <c r="DA156" i="21"/>
  <c r="AL156" i="21" s="1"/>
  <c r="CZ156" i="21"/>
  <c r="AK156" i="21" s="1"/>
  <c r="CY156" i="21"/>
  <c r="AJ156" i="21" s="1"/>
  <c r="CX156" i="21"/>
  <c r="CW156" i="21"/>
  <c r="CV156" i="21"/>
  <c r="AG156" i="21" s="1"/>
  <c r="CU156" i="21"/>
  <c r="AF156" i="21" s="1"/>
  <c r="CT156" i="21"/>
  <c r="AE156" i="21" s="1"/>
  <c r="CS156" i="21"/>
  <c r="AD156" i="21" s="1"/>
  <c r="CR156" i="21"/>
  <c r="AC156" i="21" s="1"/>
  <c r="CQ156" i="21"/>
  <c r="AB156" i="21" s="1"/>
  <c r="CP156" i="21"/>
  <c r="CO156" i="21"/>
  <c r="Z156" i="21" s="1"/>
  <c r="CN156" i="21"/>
  <c r="Y156" i="21" s="1"/>
  <c r="CM156" i="21"/>
  <c r="X156" i="21" s="1"/>
  <c r="CL156" i="21"/>
  <c r="CK156" i="21"/>
  <c r="V156" i="21" s="1"/>
  <c r="CJ156" i="21"/>
  <c r="U156" i="21" s="1"/>
  <c r="CI156" i="21"/>
  <c r="T156" i="21" s="1"/>
  <c r="CH156" i="21"/>
  <c r="S156" i="21" s="1"/>
  <c r="CG156" i="21"/>
  <c r="R156" i="21" s="1"/>
  <c r="CF156" i="21"/>
  <c r="Q156" i="21" s="1"/>
  <c r="CE156" i="21"/>
  <c r="P156" i="21" s="1"/>
  <c r="CD156" i="21"/>
  <c r="CC156" i="21"/>
  <c r="N156" i="21" s="1"/>
  <c r="CB156" i="21"/>
  <c r="M156" i="21" s="1"/>
  <c r="CA156" i="21"/>
  <c r="L156" i="21" s="1"/>
  <c r="BZ156" i="21"/>
  <c r="BY156" i="21"/>
  <c r="J156" i="21" s="1"/>
  <c r="BX156" i="21"/>
  <c r="I156" i="21" s="1"/>
  <c r="BW156" i="21"/>
  <c r="H156" i="21" s="1"/>
  <c r="BV156" i="21"/>
  <c r="BU156" i="21"/>
  <c r="F156" i="21" s="1"/>
  <c r="BT156" i="21"/>
  <c r="E156" i="21" s="1"/>
  <c r="BS156" i="21"/>
  <c r="D156" i="21" s="1"/>
  <c r="BO156" i="21"/>
  <c r="BN156" i="21"/>
  <c r="BG156" i="21"/>
  <c r="BC156" i="21"/>
  <c r="AU156" i="21"/>
  <c r="AQ156" i="21"/>
  <c r="AM156" i="21"/>
  <c r="AI156" i="21"/>
  <c r="AH156" i="21"/>
  <c r="AA156" i="21"/>
  <c r="W156" i="21"/>
  <c r="O156" i="21"/>
  <c r="K156" i="21"/>
  <c r="G156" i="21"/>
  <c r="C156" i="21"/>
  <c r="B156" i="21"/>
  <c r="A156" i="21"/>
  <c r="EF155" i="21"/>
  <c r="BQ155" i="21" s="1"/>
  <c r="EE155" i="21"/>
  <c r="BP155" i="21" s="1"/>
  <c r="ED155" i="21"/>
  <c r="BO155" i="21" s="1"/>
  <c r="EC155" i="21"/>
  <c r="EB155" i="21"/>
  <c r="EA155" i="21"/>
  <c r="BL155" i="21" s="1"/>
  <c r="DZ155" i="21"/>
  <c r="BK155" i="21" s="1"/>
  <c r="DY155" i="21"/>
  <c r="DX155" i="21"/>
  <c r="BI155" i="21" s="1"/>
  <c r="DW155" i="21"/>
  <c r="BH155" i="21" s="1"/>
  <c r="DV155" i="21"/>
  <c r="BG155" i="21" s="1"/>
  <c r="DU155" i="21"/>
  <c r="DT155" i="21"/>
  <c r="DS155" i="21"/>
  <c r="BD155" i="21" s="1"/>
  <c r="DR155" i="21"/>
  <c r="BC155" i="21" s="1"/>
  <c r="DQ155" i="21"/>
  <c r="DP155" i="21"/>
  <c r="BA155" i="21" s="1"/>
  <c r="DO155" i="21"/>
  <c r="AZ155" i="21" s="1"/>
  <c r="DN155" i="21"/>
  <c r="AY155" i="21" s="1"/>
  <c r="DM155" i="21"/>
  <c r="DL155" i="21"/>
  <c r="DK155" i="21"/>
  <c r="AV155" i="21" s="1"/>
  <c r="DJ155" i="21"/>
  <c r="AU155" i="21" s="1"/>
  <c r="DI155" i="21"/>
  <c r="DH155" i="21"/>
  <c r="AS155" i="21" s="1"/>
  <c r="DG155" i="21"/>
  <c r="AR155" i="21" s="1"/>
  <c r="DF155" i="21"/>
  <c r="AQ155" i="21" s="1"/>
  <c r="DE155" i="21"/>
  <c r="DD155" i="21"/>
  <c r="DC155" i="21"/>
  <c r="AN155" i="21" s="1"/>
  <c r="DB155" i="21"/>
  <c r="AM155" i="21" s="1"/>
  <c r="DA155" i="21"/>
  <c r="CZ155" i="21"/>
  <c r="AK155" i="21" s="1"/>
  <c r="CY155" i="21"/>
  <c r="AJ155" i="21" s="1"/>
  <c r="CX155" i="21"/>
  <c r="AI155" i="21" s="1"/>
  <c r="CW155" i="21"/>
  <c r="CV155" i="21"/>
  <c r="CU155" i="21"/>
  <c r="AF155" i="21" s="1"/>
  <c r="CT155" i="21"/>
  <c r="AE155" i="21" s="1"/>
  <c r="CS155" i="21"/>
  <c r="CR155" i="21"/>
  <c r="AC155" i="21" s="1"/>
  <c r="CQ155" i="21"/>
  <c r="AB155" i="21" s="1"/>
  <c r="CP155" i="21"/>
  <c r="AA155" i="21" s="1"/>
  <c r="CO155" i="21"/>
  <c r="CN155" i="21"/>
  <c r="CM155" i="21"/>
  <c r="X155" i="21" s="1"/>
  <c r="CL155" i="21"/>
  <c r="W155" i="21" s="1"/>
  <c r="CK155" i="21"/>
  <c r="CJ155" i="21"/>
  <c r="U155" i="21" s="1"/>
  <c r="CI155" i="21"/>
  <c r="T155" i="21" s="1"/>
  <c r="CH155" i="21"/>
  <c r="S155" i="21" s="1"/>
  <c r="CG155" i="21"/>
  <c r="CF155" i="21"/>
  <c r="CE155" i="21"/>
  <c r="P155" i="21" s="1"/>
  <c r="CD155" i="21"/>
  <c r="O155" i="21" s="1"/>
  <c r="CC155" i="21"/>
  <c r="CB155" i="21"/>
  <c r="M155" i="21" s="1"/>
  <c r="CA155" i="21"/>
  <c r="L155" i="21" s="1"/>
  <c r="BZ155" i="21"/>
  <c r="K155" i="21" s="1"/>
  <c r="BY155" i="21"/>
  <c r="BX155" i="21"/>
  <c r="BW155" i="21"/>
  <c r="H155" i="21" s="1"/>
  <c r="BV155" i="21"/>
  <c r="G155" i="21" s="1"/>
  <c r="BU155" i="21"/>
  <c r="BT155" i="21"/>
  <c r="E155" i="21" s="1"/>
  <c r="BS155" i="21"/>
  <c r="D155" i="21" s="1"/>
  <c r="BN155" i="21"/>
  <c r="BM155" i="21"/>
  <c r="BJ155" i="21"/>
  <c r="BF155" i="21"/>
  <c r="BE155" i="21"/>
  <c r="BB155" i="21"/>
  <c r="AX155" i="21"/>
  <c r="AW155" i="21"/>
  <c r="AT155" i="21"/>
  <c r="AP155" i="21"/>
  <c r="AO155" i="21"/>
  <c r="AL155" i="21"/>
  <c r="AH155" i="21"/>
  <c r="AG155" i="21"/>
  <c r="AD155" i="21"/>
  <c r="Z155" i="21"/>
  <c r="Y155" i="21"/>
  <c r="V155" i="21"/>
  <c r="R155" i="21"/>
  <c r="Q155" i="21"/>
  <c r="N155" i="21"/>
  <c r="J155" i="21"/>
  <c r="I155" i="21"/>
  <c r="F155" i="21"/>
  <c r="C155" i="21"/>
  <c r="B155" i="21"/>
  <c r="A155" i="21"/>
  <c r="EF154" i="21"/>
  <c r="EE154" i="21"/>
  <c r="ED154" i="21"/>
  <c r="BO154" i="21" s="1"/>
  <c r="EC154" i="21"/>
  <c r="BN154" i="21" s="1"/>
  <c r="EB154" i="21"/>
  <c r="EA154" i="21"/>
  <c r="DZ154" i="21"/>
  <c r="BK154" i="21" s="1"/>
  <c r="DY154" i="21"/>
  <c r="BJ154" i="21" s="1"/>
  <c r="DX154" i="21"/>
  <c r="DW154" i="21"/>
  <c r="DV154" i="21"/>
  <c r="BG154" i="21" s="1"/>
  <c r="DU154" i="21"/>
  <c r="BF154" i="21" s="1"/>
  <c r="DT154" i="21"/>
  <c r="DS154" i="21"/>
  <c r="DR154" i="21"/>
  <c r="BC154" i="21" s="1"/>
  <c r="DQ154" i="21"/>
  <c r="BB154" i="21" s="1"/>
  <c r="DP154" i="21"/>
  <c r="DO154" i="21"/>
  <c r="DN154" i="21"/>
  <c r="AY154" i="21" s="1"/>
  <c r="DM154" i="21"/>
  <c r="AX154" i="21" s="1"/>
  <c r="DL154" i="21"/>
  <c r="DK154" i="21"/>
  <c r="DJ154" i="21"/>
  <c r="AU154" i="21" s="1"/>
  <c r="DI154" i="21"/>
  <c r="AT154" i="21" s="1"/>
  <c r="DH154" i="21"/>
  <c r="DG154" i="21"/>
  <c r="DF154" i="21"/>
  <c r="AQ154" i="21" s="1"/>
  <c r="DE154" i="21"/>
  <c r="AP154" i="21" s="1"/>
  <c r="DD154" i="21"/>
  <c r="DC154" i="21"/>
  <c r="DB154" i="21"/>
  <c r="AM154" i="21" s="1"/>
  <c r="DA154" i="21"/>
  <c r="AL154" i="21" s="1"/>
  <c r="CZ154" i="21"/>
  <c r="CY154" i="21"/>
  <c r="CX154" i="21"/>
  <c r="AI154" i="21" s="1"/>
  <c r="CW154" i="21"/>
  <c r="AH154" i="21" s="1"/>
  <c r="CV154" i="21"/>
  <c r="CU154" i="21"/>
  <c r="CT154" i="21"/>
  <c r="AE154" i="21" s="1"/>
  <c r="CS154" i="21"/>
  <c r="AD154" i="21" s="1"/>
  <c r="CR154" i="21"/>
  <c r="CQ154" i="21"/>
  <c r="CP154" i="21"/>
  <c r="AA154" i="21" s="1"/>
  <c r="CO154" i="21"/>
  <c r="Z154" i="21" s="1"/>
  <c r="CN154" i="21"/>
  <c r="CM154" i="21"/>
  <c r="CL154" i="21"/>
  <c r="W154" i="21" s="1"/>
  <c r="CK154" i="21"/>
  <c r="V154" i="21" s="1"/>
  <c r="CJ154" i="21"/>
  <c r="CI154" i="21"/>
  <c r="CH154" i="21"/>
  <c r="S154" i="21" s="1"/>
  <c r="CG154" i="21"/>
  <c r="R154" i="21" s="1"/>
  <c r="CF154" i="21"/>
  <c r="CE154" i="21"/>
  <c r="CD154" i="21"/>
  <c r="O154" i="21" s="1"/>
  <c r="CC154" i="21"/>
  <c r="N154" i="21" s="1"/>
  <c r="CB154" i="21"/>
  <c r="CA154" i="21"/>
  <c r="BZ154" i="21"/>
  <c r="K154" i="21" s="1"/>
  <c r="BY154" i="21"/>
  <c r="J154" i="21" s="1"/>
  <c r="BX154" i="21"/>
  <c r="BW154" i="21"/>
  <c r="BV154" i="21"/>
  <c r="G154" i="21" s="1"/>
  <c r="BU154" i="21"/>
  <c r="F154" i="21" s="1"/>
  <c r="BT154" i="21"/>
  <c r="BS154" i="21"/>
  <c r="BQ154" i="21"/>
  <c r="BP154" i="21"/>
  <c r="BM154" i="21"/>
  <c r="BL154" i="21"/>
  <c r="BI154" i="21"/>
  <c r="BH154" i="21"/>
  <c r="BE154" i="21"/>
  <c r="BD154" i="21"/>
  <c r="BA154" i="21"/>
  <c r="AZ154" i="21"/>
  <c r="AW154" i="21"/>
  <c r="AV154" i="21"/>
  <c r="AS154" i="21"/>
  <c r="AR154" i="21"/>
  <c r="AO154" i="21"/>
  <c r="AN154" i="21"/>
  <c r="AK154" i="21"/>
  <c r="AJ154" i="21"/>
  <c r="AG154" i="21"/>
  <c r="AF154" i="21"/>
  <c r="AC154" i="21"/>
  <c r="AB154" i="21"/>
  <c r="Y154" i="21"/>
  <c r="X154" i="21"/>
  <c r="U154" i="21"/>
  <c r="T154" i="21"/>
  <c r="Q154" i="21"/>
  <c r="P154" i="21"/>
  <c r="M154" i="21"/>
  <c r="L154" i="21"/>
  <c r="I154" i="21"/>
  <c r="H154" i="21"/>
  <c r="E154" i="21"/>
  <c r="D154" i="21"/>
  <c r="C154" i="21"/>
  <c r="B154" i="21"/>
  <c r="A154" i="21"/>
  <c r="EF153" i="21"/>
  <c r="BQ153" i="21" s="1"/>
  <c r="EE153" i="21"/>
  <c r="ED153" i="21"/>
  <c r="BO153" i="21" s="1"/>
  <c r="EC153" i="21"/>
  <c r="BN153" i="21" s="1"/>
  <c r="EB153" i="21"/>
  <c r="BM153" i="21" s="1"/>
  <c r="EA153" i="21"/>
  <c r="DZ153" i="21"/>
  <c r="BK153" i="21" s="1"/>
  <c r="DY153" i="21"/>
  <c r="BJ153" i="21" s="1"/>
  <c r="DX153" i="21"/>
  <c r="BI153" i="21" s="1"/>
  <c r="DW153" i="21"/>
  <c r="DV153" i="21"/>
  <c r="BG153" i="21" s="1"/>
  <c r="DU153" i="21"/>
  <c r="BF153" i="21" s="1"/>
  <c r="DT153" i="21"/>
  <c r="BE153" i="21" s="1"/>
  <c r="DS153" i="21"/>
  <c r="DR153" i="21"/>
  <c r="BC153" i="21" s="1"/>
  <c r="DQ153" i="21"/>
  <c r="BB153" i="21" s="1"/>
  <c r="DP153" i="21"/>
  <c r="BA153" i="21" s="1"/>
  <c r="DO153" i="21"/>
  <c r="DN153" i="21"/>
  <c r="AY153" i="21" s="1"/>
  <c r="DM153" i="21"/>
  <c r="AX153" i="21" s="1"/>
  <c r="DL153" i="21"/>
  <c r="AW153" i="21" s="1"/>
  <c r="DK153" i="21"/>
  <c r="DJ153" i="21"/>
  <c r="AU153" i="21" s="1"/>
  <c r="DI153" i="21"/>
  <c r="AT153" i="21" s="1"/>
  <c r="DH153" i="21"/>
  <c r="AS153" i="21" s="1"/>
  <c r="DG153" i="21"/>
  <c r="DF153" i="21"/>
  <c r="AQ153" i="21" s="1"/>
  <c r="DE153" i="21"/>
  <c r="AP153" i="21" s="1"/>
  <c r="DD153" i="21"/>
  <c r="AO153" i="21" s="1"/>
  <c r="DC153" i="21"/>
  <c r="DB153" i="21"/>
  <c r="AM153" i="21" s="1"/>
  <c r="DA153" i="21"/>
  <c r="AL153" i="21" s="1"/>
  <c r="CZ153" i="21"/>
  <c r="AK153" i="21" s="1"/>
  <c r="CY153" i="21"/>
  <c r="CX153" i="21"/>
  <c r="AI153" i="21" s="1"/>
  <c r="CW153" i="21"/>
  <c r="AH153" i="21" s="1"/>
  <c r="CV153" i="21"/>
  <c r="AG153" i="21" s="1"/>
  <c r="CU153" i="21"/>
  <c r="CT153" i="21"/>
  <c r="AE153" i="21" s="1"/>
  <c r="CS153" i="21"/>
  <c r="AD153" i="21" s="1"/>
  <c r="CR153" i="21"/>
  <c r="AC153" i="21" s="1"/>
  <c r="CQ153" i="21"/>
  <c r="CP153" i="21"/>
  <c r="AA153" i="21" s="1"/>
  <c r="CO153" i="21"/>
  <c r="Z153" i="21" s="1"/>
  <c r="CN153" i="21"/>
  <c r="Y153" i="21" s="1"/>
  <c r="CM153" i="21"/>
  <c r="CL153" i="21"/>
  <c r="W153" i="21" s="1"/>
  <c r="CK153" i="21"/>
  <c r="V153" i="21" s="1"/>
  <c r="CJ153" i="21"/>
  <c r="U153" i="21" s="1"/>
  <c r="CI153" i="21"/>
  <c r="CH153" i="21"/>
  <c r="S153" i="21" s="1"/>
  <c r="CG153" i="21"/>
  <c r="R153" i="21" s="1"/>
  <c r="CF153" i="21"/>
  <c r="Q153" i="21" s="1"/>
  <c r="CE153" i="21"/>
  <c r="CD153" i="21"/>
  <c r="O153" i="21" s="1"/>
  <c r="CC153" i="21"/>
  <c r="N153" i="21" s="1"/>
  <c r="CB153" i="21"/>
  <c r="M153" i="21" s="1"/>
  <c r="CA153" i="21"/>
  <c r="BZ153" i="21"/>
  <c r="K153" i="21" s="1"/>
  <c r="BY153" i="21"/>
  <c r="J153" i="21" s="1"/>
  <c r="BX153" i="21"/>
  <c r="I153" i="21" s="1"/>
  <c r="BW153" i="21"/>
  <c r="BV153" i="21"/>
  <c r="G153" i="21" s="1"/>
  <c r="BU153" i="21"/>
  <c r="F153" i="21" s="1"/>
  <c r="BT153" i="21"/>
  <c r="E153" i="21" s="1"/>
  <c r="BS153" i="21"/>
  <c r="BP153" i="21"/>
  <c r="BL153" i="21"/>
  <c r="BH153" i="21"/>
  <c r="BD153" i="21"/>
  <c r="AZ153" i="21"/>
  <c r="AV153" i="21"/>
  <c r="AR153" i="21"/>
  <c r="AN153" i="21"/>
  <c r="AJ153" i="21"/>
  <c r="AF153" i="21"/>
  <c r="AB153" i="21"/>
  <c r="X153" i="21"/>
  <c r="T153" i="21"/>
  <c r="P153" i="21"/>
  <c r="L153" i="21"/>
  <c r="H153" i="21"/>
  <c r="D153" i="21"/>
  <c r="C153" i="21"/>
  <c r="B153" i="21"/>
  <c r="A153" i="21"/>
  <c r="EF152" i="21"/>
  <c r="BQ152" i="21" s="1"/>
  <c r="EE152" i="21"/>
  <c r="BP152" i="21" s="1"/>
  <c r="ED152" i="21"/>
  <c r="EC152" i="21"/>
  <c r="EB152" i="21"/>
  <c r="BM152" i="21" s="1"/>
  <c r="EA152" i="21"/>
  <c r="BL152" i="21" s="1"/>
  <c r="DZ152" i="21"/>
  <c r="BK152" i="21" s="1"/>
  <c r="DY152" i="21"/>
  <c r="DX152" i="21"/>
  <c r="BI152" i="21" s="1"/>
  <c r="DW152" i="21"/>
  <c r="BH152" i="21" s="1"/>
  <c r="DV152" i="21"/>
  <c r="DU152" i="21"/>
  <c r="DT152" i="21"/>
  <c r="BE152" i="21" s="1"/>
  <c r="DS152" i="21"/>
  <c r="BD152" i="21" s="1"/>
  <c r="DR152" i="21"/>
  <c r="BC152" i="21" s="1"/>
  <c r="DQ152" i="21"/>
  <c r="DP152" i="21"/>
  <c r="BA152" i="21" s="1"/>
  <c r="DO152" i="21"/>
  <c r="AZ152" i="21" s="1"/>
  <c r="DN152" i="21"/>
  <c r="DM152" i="21"/>
  <c r="DL152" i="21"/>
  <c r="AW152" i="21" s="1"/>
  <c r="DK152" i="21"/>
  <c r="AV152" i="21" s="1"/>
  <c r="DJ152" i="21"/>
  <c r="AU152" i="21" s="1"/>
  <c r="DI152" i="21"/>
  <c r="DH152" i="21"/>
  <c r="AS152" i="21" s="1"/>
  <c r="DG152" i="21"/>
  <c r="AR152" i="21" s="1"/>
  <c r="DF152" i="21"/>
  <c r="AQ152" i="21" s="1"/>
  <c r="DE152" i="21"/>
  <c r="DD152" i="21"/>
  <c r="AO152" i="21" s="1"/>
  <c r="DC152" i="21"/>
  <c r="AN152" i="21" s="1"/>
  <c r="DB152" i="21"/>
  <c r="AM152" i="21" s="1"/>
  <c r="DA152" i="21"/>
  <c r="CZ152" i="21"/>
  <c r="AK152" i="21" s="1"/>
  <c r="CY152" i="21"/>
  <c r="AJ152" i="21" s="1"/>
  <c r="CX152" i="21"/>
  <c r="CW152" i="21"/>
  <c r="CV152" i="21"/>
  <c r="AG152" i="21" s="1"/>
  <c r="CU152" i="21"/>
  <c r="AF152" i="21" s="1"/>
  <c r="CT152" i="21"/>
  <c r="AE152" i="21" s="1"/>
  <c r="CS152" i="21"/>
  <c r="CR152" i="21"/>
  <c r="AC152" i="21" s="1"/>
  <c r="CQ152" i="21"/>
  <c r="AB152" i="21" s="1"/>
  <c r="CP152" i="21"/>
  <c r="CO152" i="21"/>
  <c r="CN152" i="21"/>
  <c r="Y152" i="21" s="1"/>
  <c r="CM152" i="21"/>
  <c r="X152" i="21" s="1"/>
  <c r="CL152" i="21"/>
  <c r="W152" i="21" s="1"/>
  <c r="CK152" i="21"/>
  <c r="CJ152" i="21"/>
  <c r="U152" i="21" s="1"/>
  <c r="CI152" i="21"/>
  <c r="T152" i="21" s="1"/>
  <c r="CH152" i="21"/>
  <c r="CG152" i="21"/>
  <c r="CF152" i="21"/>
  <c r="Q152" i="21" s="1"/>
  <c r="CE152" i="21"/>
  <c r="P152" i="21" s="1"/>
  <c r="CD152" i="21"/>
  <c r="O152" i="21" s="1"/>
  <c r="CC152" i="21"/>
  <c r="CB152" i="21"/>
  <c r="M152" i="21" s="1"/>
  <c r="CA152" i="21"/>
  <c r="L152" i="21" s="1"/>
  <c r="BZ152" i="21"/>
  <c r="K152" i="21" s="1"/>
  <c r="BY152" i="21"/>
  <c r="BX152" i="21"/>
  <c r="I152" i="21" s="1"/>
  <c r="BW152" i="21"/>
  <c r="H152" i="21" s="1"/>
  <c r="BV152" i="21"/>
  <c r="G152" i="21" s="1"/>
  <c r="BU152" i="21"/>
  <c r="BT152" i="21"/>
  <c r="E152" i="21" s="1"/>
  <c r="BS152" i="21"/>
  <c r="D152" i="21" s="1"/>
  <c r="BO152" i="21"/>
  <c r="BN152" i="21"/>
  <c r="BJ152" i="21"/>
  <c r="BG152" i="21"/>
  <c r="BF152" i="21"/>
  <c r="BB152" i="21"/>
  <c r="AY152" i="21"/>
  <c r="AX152" i="21"/>
  <c r="AT152" i="21"/>
  <c r="AP152" i="21"/>
  <c r="AL152" i="21"/>
  <c r="AI152" i="21"/>
  <c r="AH152" i="21"/>
  <c r="AD152" i="21"/>
  <c r="AA152" i="21"/>
  <c r="Z152" i="21"/>
  <c r="V152" i="21"/>
  <c r="S152" i="21"/>
  <c r="R152" i="21"/>
  <c r="N152" i="21"/>
  <c r="J152" i="21"/>
  <c r="F152" i="21"/>
  <c r="C152" i="21"/>
  <c r="B152" i="21"/>
  <c r="A152" i="21"/>
  <c r="EF151" i="21"/>
  <c r="BQ151" i="21" s="1"/>
  <c r="EE151" i="21"/>
  <c r="BP151" i="21" s="1"/>
  <c r="ED151" i="21"/>
  <c r="BO151" i="21" s="1"/>
  <c r="EC151" i="21"/>
  <c r="EB151" i="21"/>
  <c r="EA151" i="21"/>
  <c r="BL151" i="21" s="1"/>
  <c r="DZ151" i="21"/>
  <c r="BK151" i="21" s="1"/>
  <c r="DY151" i="21"/>
  <c r="DX151" i="21"/>
  <c r="BI151" i="21" s="1"/>
  <c r="DW151" i="21"/>
  <c r="BH151" i="21" s="1"/>
  <c r="DV151" i="21"/>
  <c r="BG151" i="21" s="1"/>
  <c r="DU151" i="21"/>
  <c r="DT151" i="21"/>
  <c r="DS151" i="21"/>
  <c r="BD151" i="21" s="1"/>
  <c r="DR151" i="21"/>
  <c r="BC151" i="21" s="1"/>
  <c r="DQ151" i="21"/>
  <c r="DP151" i="21"/>
  <c r="BA151" i="21" s="1"/>
  <c r="DO151" i="21"/>
  <c r="AZ151" i="21" s="1"/>
  <c r="DN151" i="21"/>
  <c r="AY151" i="21" s="1"/>
  <c r="DM151" i="21"/>
  <c r="DL151" i="21"/>
  <c r="DK151" i="21"/>
  <c r="AV151" i="21" s="1"/>
  <c r="DJ151" i="21"/>
  <c r="AU151" i="21" s="1"/>
  <c r="DI151" i="21"/>
  <c r="DH151" i="21"/>
  <c r="AS151" i="21" s="1"/>
  <c r="DG151" i="21"/>
  <c r="AR151" i="21" s="1"/>
  <c r="DF151" i="21"/>
  <c r="AQ151" i="21" s="1"/>
  <c r="DE151" i="21"/>
  <c r="DD151" i="21"/>
  <c r="DC151" i="21"/>
  <c r="AN151" i="21" s="1"/>
  <c r="DB151" i="21"/>
  <c r="AM151" i="21" s="1"/>
  <c r="DA151" i="21"/>
  <c r="CZ151" i="21"/>
  <c r="AK151" i="21" s="1"/>
  <c r="CY151" i="21"/>
  <c r="AJ151" i="21" s="1"/>
  <c r="CX151" i="21"/>
  <c r="AI151" i="21" s="1"/>
  <c r="CW151" i="21"/>
  <c r="CV151" i="21"/>
  <c r="CU151" i="21"/>
  <c r="AF151" i="21" s="1"/>
  <c r="CT151" i="21"/>
  <c r="AE151" i="21" s="1"/>
  <c r="CS151" i="21"/>
  <c r="CR151" i="21"/>
  <c r="AC151" i="21" s="1"/>
  <c r="CQ151" i="21"/>
  <c r="AB151" i="21" s="1"/>
  <c r="CP151" i="21"/>
  <c r="AA151" i="21" s="1"/>
  <c r="CO151" i="21"/>
  <c r="CN151" i="21"/>
  <c r="CM151" i="21"/>
  <c r="X151" i="21" s="1"/>
  <c r="CL151" i="21"/>
  <c r="W151" i="21" s="1"/>
  <c r="CK151" i="21"/>
  <c r="CJ151" i="21"/>
  <c r="U151" i="21" s="1"/>
  <c r="CI151" i="21"/>
  <c r="T151" i="21" s="1"/>
  <c r="CH151" i="21"/>
  <c r="S151" i="21" s="1"/>
  <c r="CG151" i="21"/>
  <c r="CF151" i="21"/>
  <c r="CE151" i="21"/>
  <c r="P151" i="21" s="1"/>
  <c r="CD151" i="21"/>
  <c r="O151" i="21" s="1"/>
  <c r="CC151" i="21"/>
  <c r="CB151" i="21"/>
  <c r="M151" i="21" s="1"/>
  <c r="CA151" i="21"/>
  <c r="L151" i="21" s="1"/>
  <c r="BZ151" i="21"/>
  <c r="K151" i="21" s="1"/>
  <c r="BY151" i="21"/>
  <c r="BX151" i="21"/>
  <c r="BW151" i="21"/>
  <c r="H151" i="21" s="1"/>
  <c r="BV151" i="21"/>
  <c r="G151" i="21" s="1"/>
  <c r="BU151" i="21"/>
  <c r="BT151" i="21"/>
  <c r="E151" i="21" s="1"/>
  <c r="BS151" i="21"/>
  <c r="D151" i="21" s="1"/>
  <c r="BN151" i="21"/>
  <c r="BM151" i="21"/>
  <c r="BJ151" i="21"/>
  <c r="BF151" i="21"/>
  <c r="BE151" i="21"/>
  <c r="BB151" i="21"/>
  <c r="AX151" i="21"/>
  <c r="AW151" i="21"/>
  <c r="AT151" i="21"/>
  <c r="AP151" i="21"/>
  <c r="AO151" i="21"/>
  <c r="AL151" i="21"/>
  <c r="AH151" i="21"/>
  <c r="AG151" i="21"/>
  <c r="AD151" i="21"/>
  <c r="Z151" i="21"/>
  <c r="Y151" i="21"/>
  <c r="V151" i="21"/>
  <c r="R151" i="21"/>
  <c r="Q151" i="21"/>
  <c r="N151" i="21"/>
  <c r="J151" i="21"/>
  <c r="I151" i="21"/>
  <c r="F151" i="21"/>
  <c r="C151" i="21"/>
  <c r="B151" i="21"/>
  <c r="A151" i="21"/>
  <c r="EF150" i="21"/>
  <c r="EE150" i="21"/>
  <c r="ED150" i="21"/>
  <c r="BO150" i="21" s="1"/>
  <c r="EC150" i="21"/>
  <c r="BN150" i="21" s="1"/>
  <c r="EB150" i="21"/>
  <c r="EA150" i="21"/>
  <c r="DZ150" i="21"/>
  <c r="BK150" i="21" s="1"/>
  <c r="DY150" i="21"/>
  <c r="BJ150" i="21" s="1"/>
  <c r="DX150" i="21"/>
  <c r="DW150" i="21"/>
  <c r="DV150" i="21"/>
  <c r="BG150" i="21" s="1"/>
  <c r="DU150" i="21"/>
  <c r="BF150" i="21" s="1"/>
  <c r="DT150" i="21"/>
  <c r="DS150" i="21"/>
  <c r="DR150" i="21"/>
  <c r="BC150" i="21" s="1"/>
  <c r="DQ150" i="21"/>
  <c r="BB150" i="21" s="1"/>
  <c r="DP150" i="21"/>
  <c r="DO150" i="21"/>
  <c r="DN150" i="21"/>
  <c r="AY150" i="21" s="1"/>
  <c r="DM150" i="21"/>
  <c r="AX150" i="21" s="1"/>
  <c r="DL150" i="21"/>
  <c r="DK150" i="21"/>
  <c r="DJ150" i="21"/>
  <c r="AU150" i="21" s="1"/>
  <c r="DI150" i="21"/>
  <c r="AT150" i="21" s="1"/>
  <c r="DH150" i="21"/>
  <c r="DG150" i="21"/>
  <c r="DF150" i="21"/>
  <c r="AQ150" i="21" s="1"/>
  <c r="DE150" i="21"/>
  <c r="AP150" i="21" s="1"/>
  <c r="DD150" i="21"/>
  <c r="DC150" i="21"/>
  <c r="DB150" i="21"/>
  <c r="AM150" i="21" s="1"/>
  <c r="DA150" i="21"/>
  <c r="AL150" i="21" s="1"/>
  <c r="CZ150" i="21"/>
  <c r="CY150" i="21"/>
  <c r="CX150" i="21"/>
  <c r="AI150" i="21" s="1"/>
  <c r="CW150" i="21"/>
  <c r="AH150" i="21" s="1"/>
  <c r="CV150" i="21"/>
  <c r="CU150" i="21"/>
  <c r="CT150" i="21"/>
  <c r="AE150" i="21" s="1"/>
  <c r="CS150" i="21"/>
  <c r="AD150" i="21" s="1"/>
  <c r="CR150" i="21"/>
  <c r="CQ150" i="21"/>
  <c r="CP150" i="21"/>
  <c r="AA150" i="21" s="1"/>
  <c r="CO150" i="21"/>
  <c r="Z150" i="21" s="1"/>
  <c r="CN150" i="21"/>
  <c r="CM150" i="21"/>
  <c r="CL150" i="21"/>
  <c r="W150" i="21" s="1"/>
  <c r="CK150" i="21"/>
  <c r="V150" i="21" s="1"/>
  <c r="CJ150" i="21"/>
  <c r="CI150" i="21"/>
  <c r="CH150" i="21"/>
  <c r="S150" i="21" s="1"/>
  <c r="CG150" i="21"/>
  <c r="R150" i="21" s="1"/>
  <c r="CF150" i="21"/>
  <c r="CE150" i="21"/>
  <c r="CD150" i="21"/>
  <c r="O150" i="21" s="1"/>
  <c r="CC150" i="21"/>
  <c r="N150" i="21" s="1"/>
  <c r="CB150" i="21"/>
  <c r="CA150" i="21"/>
  <c r="BZ150" i="21"/>
  <c r="K150" i="21" s="1"/>
  <c r="BY150" i="21"/>
  <c r="J150" i="21" s="1"/>
  <c r="BX150" i="21"/>
  <c r="BW150" i="21"/>
  <c r="BV150" i="21"/>
  <c r="G150" i="21" s="1"/>
  <c r="BU150" i="21"/>
  <c r="F150" i="21" s="1"/>
  <c r="BT150" i="21"/>
  <c r="BS150" i="21"/>
  <c r="BQ150" i="21"/>
  <c r="BP150" i="21"/>
  <c r="BM150" i="21"/>
  <c r="BL150" i="21"/>
  <c r="BI150" i="21"/>
  <c r="BH150" i="21"/>
  <c r="BE150" i="21"/>
  <c r="BD150" i="21"/>
  <c r="BA150" i="21"/>
  <c r="AZ150" i="21"/>
  <c r="AW150" i="21"/>
  <c r="AV150" i="21"/>
  <c r="AS150" i="21"/>
  <c r="AR150" i="21"/>
  <c r="AO150" i="21"/>
  <c r="AN150" i="21"/>
  <c r="AK150" i="21"/>
  <c r="AJ150" i="21"/>
  <c r="AG150" i="21"/>
  <c r="AF150" i="21"/>
  <c r="AC150" i="21"/>
  <c r="AB150" i="21"/>
  <c r="Y150" i="21"/>
  <c r="X150" i="21"/>
  <c r="U150" i="21"/>
  <c r="T150" i="21"/>
  <c r="Q150" i="21"/>
  <c r="P150" i="21"/>
  <c r="M150" i="21"/>
  <c r="L150" i="21"/>
  <c r="I150" i="21"/>
  <c r="H150" i="21"/>
  <c r="E150" i="21"/>
  <c r="D150" i="21"/>
  <c r="C150" i="21"/>
  <c r="B150" i="21"/>
  <c r="A150" i="21"/>
  <c r="EF149" i="21"/>
  <c r="BQ149" i="21" s="1"/>
  <c r="EE149" i="21"/>
  <c r="ED149" i="21"/>
  <c r="BO149" i="21" s="1"/>
  <c r="EC149" i="21"/>
  <c r="BN149" i="21" s="1"/>
  <c r="EB149" i="21"/>
  <c r="BM149" i="21" s="1"/>
  <c r="EA149" i="21"/>
  <c r="DZ149" i="21"/>
  <c r="BK149" i="21" s="1"/>
  <c r="DY149" i="21"/>
  <c r="BJ149" i="21" s="1"/>
  <c r="DX149" i="21"/>
  <c r="BI149" i="21" s="1"/>
  <c r="DW149" i="21"/>
  <c r="DV149" i="21"/>
  <c r="BG149" i="21" s="1"/>
  <c r="DU149" i="21"/>
  <c r="BF149" i="21" s="1"/>
  <c r="DT149" i="21"/>
  <c r="BE149" i="21" s="1"/>
  <c r="DS149" i="21"/>
  <c r="DR149" i="21"/>
  <c r="BC149" i="21" s="1"/>
  <c r="DQ149" i="21"/>
  <c r="BB149" i="21" s="1"/>
  <c r="DP149" i="21"/>
  <c r="BA149" i="21" s="1"/>
  <c r="DO149" i="21"/>
  <c r="DN149" i="21"/>
  <c r="AY149" i="21" s="1"/>
  <c r="DM149" i="21"/>
  <c r="AX149" i="21" s="1"/>
  <c r="DL149" i="21"/>
  <c r="AW149" i="21" s="1"/>
  <c r="DK149" i="21"/>
  <c r="DJ149" i="21"/>
  <c r="AU149" i="21" s="1"/>
  <c r="DI149" i="21"/>
  <c r="AT149" i="21" s="1"/>
  <c r="DH149" i="21"/>
  <c r="AS149" i="21" s="1"/>
  <c r="DG149" i="21"/>
  <c r="DF149" i="21"/>
  <c r="AQ149" i="21" s="1"/>
  <c r="DE149" i="21"/>
  <c r="AP149" i="21" s="1"/>
  <c r="DD149" i="21"/>
  <c r="AO149" i="21" s="1"/>
  <c r="DC149" i="21"/>
  <c r="DB149" i="21"/>
  <c r="AM149" i="21" s="1"/>
  <c r="DA149" i="21"/>
  <c r="AL149" i="21" s="1"/>
  <c r="CZ149" i="21"/>
  <c r="AK149" i="21" s="1"/>
  <c r="CY149" i="21"/>
  <c r="CX149" i="21"/>
  <c r="AI149" i="21" s="1"/>
  <c r="CW149" i="21"/>
  <c r="AH149" i="21" s="1"/>
  <c r="CV149" i="21"/>
  <c r="AG149" i="21" s="1"/>
  <c r="CU149" i="21"/>
  <c r="CT149" i="21"/>
  <c r="AE149" i="21" s="1"/>
  <c r="CS149" i="21"/>
  <c r="AD149" i="21" s="1"/>
  <c r="CR149" i="21"/>
  <c r="AC149" i="21" s="1"/>
  <c r="CQ149" i="21"/>
  <c r="CP149" i="21"/>
  <c r="AA149" i="21" s="1"/>
  <c r="CO149" i="21"/>
  <c r="Z149" i="21" s="1"/>
  <c r="CN149" i="21"/>
  <c r="Y149" i="21" s="1"/>
  <c r="CM149" i="21"/>
  <c r="CL149" i="21"/>
  <c r="W149" i="21" s="1"/>
  <c r="CK149" i="21"/>
  <c r="V149" i="21" s="1"/>
  <c r="CJ149" i="21"/>
  <c r="U149" i="21" s="1"/>
  <c r="CI149" i="21"/>
  <c r="CH149" i="21"/>
  <c r="S149" i="21" s="1"/>
  <c r="CG149" i="21"/>
  <c r="R149" i="21" s="1"/>
  <c r="CF149" i="21"/>
  <c r="Q149" i="21" s="1"/>
  <c r="CE149" i="21"/>
  <c r="CD149" i="21"/>
  <c r="O149" i="21" s="1"/>
  <c r="CC149" i="21"/>
  <c r="N149" i="21" s="1"/>
  <c r="CB149" i="21"/>
  <c r="M149" i="21" s="1"/>
  <c r="CA149" i="21"/>
  <c r="BZ149" i="21"/>
  <c r="K149" i="21" s="1"/>
  <c r="BY149" i="21"/>
  <c r="J149" i="21" s="1"/>
  <c r="BX149" i="21"/>
  <c r="I149" i="21" s="1"/>
  <c r="BW149" i="21"/>
  <c r="BV149" i="21"/>
  <c r="G149" i="21" s="1"/>
  <c r="BU149" i="21"/>
  <c r="F149" i="21" s="1"/>
  <c r="BT149" i="21"/>
  <c r="E149" i="21" s="1"/>
  <c r="BS149" i="21"/>
  <c r="BP149" i="21"/>
  <c r="BL149" i="21"/>
  <c r="BH149" i="21"/>
  <c r="BD149" i="21"/>
  <c r="AZ149" i="21"/>
  <c r="AV149" i="21"/>
  <c r="AR149" i="21"/>
  <c r="AN149" i="21"/>
  <c r="AJ149" i="21"/>
  <c r="AF149" i="21"/>
  <c r="AB149" i="21"/>
  <c r="X149" i="21"/>
  <c r="T149" i="21"/>
  <c r="P149" i="21"/>
  <c r="L149" i="21"/>
  <c r="H149" i="21"/>
  <c r="D149" i="21"/>
  <c r="C149" i="21"/>
  <c r="B149" i="21"/>
  <c r="A149" i="21"/>
  <c r="EF148" i="21"/>
  <c r="BQ148" i="21" s="1"/>
  <c r="EE148" i="21"/>
  <c r="BP148" i="21" s="1"/>
  <c r="ED148" i="21"/>
  <c r="EC148" i="21"/>
  <c r="EB148" i="21"/>
  <c r="BM148" i="21" s="1"/>
  <c r="EA148" i="21"/>
  <c r="BL148" i="21" s="1"/>
  <c r="DZ148" i="21"/>
  <c r="BK148" i="21" s="1"/>
  <c r="DY148" i="21"/>
  <c r="DX148" i="21"/>
  <c r="BI148" i="21" s="1"/>
  <c r="DW148" i="21"/>
  <c r="BH148" i="21" s="1"/>
  <c r="DV148" i="21"/>
  <c r="BG148" i="21" s="1"/>
  <c r="DU148" i="21"/>
  <c r="DT148" i="21"/>
  <c r="BE148" i="21" s="1"/>
  <c r="DS148" i="21"/>
  <c r="BD148" i="21" s="1"/>
  <c r="DR148" i="21"/>
  <c r="BC148" i="21" s="1"/>
  <c r="DQ148" i="21"/>
  <c r="DP148" i="21"/>
  <c r="BA148" i="21" s="1"/>
  <c r="DO148" i="21"/>
  <c r="AZ148" i="21" s="1"/>
  <c r="DN148" i="21"/>
  <c r="AY148" i="21" s="1"/>
  <c r="DM148" i="21"/>
  <c r="DL148" i="21"/>
  <c r="AW148" i="21" s="1"/>
  <c r="DK148" i="21"/>
  <c r="AV148" i="21" s="1"/>
  <c r="DJ148" i="21"/>
  <c r="AU148" i="21" s="1"/>
  <c r="DI148" i="21"/>
  <c r="DH148" i="21"/>
  <c r="AS148" i="21" s="1"/>
  <c r="DG148" i="21"/>
  <c r="AR148" i="21" s="1"/>
  <c r="DF148" i="21"/>
  <c r="AQ148" i="21" s="1"/>
  <c r="DE148" i="21"/>
  <c r="DD148" i="21"/>
  <c r="AO148" i="21" s="1"/>
  <c r="DC148" i="21"/>
  <c r="AN148" i="21" s="1"/>
  <c r="DB148" i="21"/>
  <c r="AM148" i="21" s="1"/>
  <c r="DA148" i="21"/>
  <c r="CZ148" i="21"/>
  <c r="AK148" i="21" s="1"/>
  <c r="CY148" i="21"/>
  <c r="AJ148" i="21" s="1"/>
  <c r="CX148" i="21"/>
  <c r="AI148" i="21" s="1"/>
  <c r="CW148" i="21"/>
  <c r="CV148" i="21"/>
  <c r="AG148" i="21" s="1"/>
  <c r="CU148" i="21"/>
  <c r="AF148" i="21" s="1"/>
  <c r="CT148" i="21"/>
  <c r="AE148" i="21" s="1"/>
  <c r="CS148" i="21"/>
  <c r="CR148" i="21"/>
  <c r="AC148" i="21" s="1"/>
  <c r="CQ148" i="21"/>
  <c r="AB148" i="21" s="1"/>
  <c r="CP148" i="21"/>
  <c r="AA148" i="21" s="1"/>
  <c r="CO148" i="21"/>
  <c r="CN148" i="21"/>
  <c r="Y148" i="21" s="1"/>
  <c r="CM148" i="21"/>
  <c r="X148" i="21" s="1"/>
  <c r="CL148" i="21"/>
  <c r="W148" i="21" s="1"/>
  <c r="CK148" i="21"/>
  <c r="CJ148" i="21"/>
  <c r="U148" i="21" s="1"/>
  <c r="CI148" i="21"/>
  <c r="T148" i="21" s="1"/>
  <c r="CH148" i="21"/>
  <c r="S148" i="21" s="1"/>
  <c r="CG148" i="21"/>
  <c r="CF148" i="21"/>
  <c r="Q148" i="21" s="1"/>
  <c r="CE148" i="21"/>
  <c r="P148" i="21" s="1"/>
  <c r="CD148" i="21"/>
  <c r="O148" i="21" s="1"/>
  <c r="CC148" i="21"/>
  <c r="CB148" i="21"/>
  <c r="M148" i="21" s="1"/>
  <c r="CA148" i="21"/>
  <c r="L148" i="21" s="1"/>
  <c r="BZ148" i="21"/>
  <c r="K148" i="21" s="1"/>
  <c r="BY148" i="21"/>
  <c r="BX148" i="21"/>
  <c r="I148" i="21" s="1"/>
  <c r="BW148" i="21"/>
  <c r="H148" i="21" s="1"/>
  <c r="BV148" i="21"/>
  <c r="G148" i="21" s="1"/>
  <c r="BU148" i="21"/>
  <c r="BT148" i="21"/>
  <c r="E148" i="21" s="1"/>
  <c r="BS148" i="21"/>
  <c r="D148" i="21" s="1"/>
  <c r="BO148" i="21"/>
  <c r="BN148" i="21"/>
  <c r="BJ148" i="21"/>
  <c r="BF148" i="21"/>
  <c r="BB148" i="21"/>
  <c r="AX148" i="21"/>
  <c r="AT148" i="21"/>
  <c r="AP148" i="21"/>
  <c r="AL148" i="21"/>
  <c r="AH148" i="21"/>
  <c r="AD148" i="21"/>
  <c r="Z148" i="21"/>
  <c r="V148" i="21"/>
  <c r="R148" i="21"/>
  <c r="N148" i="21"/>
  <c r="J148" i="21"/>
  <c r="F148" i="21"/>
  <c r="C148" i="21"/>
  <c r="B148" i="21"/>
  <c r="A148" i="21"/>
  <c r="EF147" i="21"/>
  <c r="BQ147" i="21" s="1"/>
  <c r="EE147" i="21"/>
  <c r="BP147" i="21" s="1"/>
  <c r="ED147" i="21"/>
  <c r="EC147" i="21"/>
  <c r="BN147" i="21" s="1"/>
  <c r="EB147" i="21"/>
  <c r="EA147" i="21"/>
  <c r="BL147" i="21" s="1"/>
  <c r="DZ147" i="21"/>
  <c r="DY147" i="21"/>
  <c r="DX147" i="21"/>
  <c r="DW147" i="21"/>
  <c r="BH147" i="21" s="1"/>
  <c r="DV147" i="21"/>
  <c r="DU147" i="21"/>
  <c r="BF147" i="21" s="1"/>
  <c r="DT147" i="21"/>
  <c r="BE147" i="21" s="1"/>
  <c r="DS147" i="21"/>
  <c r="BD147" i="21" s="1"/>
  <c r="DR147" i="21"/>
  <c r="DQ147" i="21"/>
  <c r="BB147" i="21" s="1"/>
  <c r="DP147" i="21"/>
  <c r="BA147" i="21" s="1"/>
  <c r="DO147" i="21"/>
  <c r="AZ147" i="21" s="1"/>
  <c r="DN147" i="21"/>
  <c r="DM147" i="21"/>
  <c r="AX147" i="21" s="1"/>
  <c r="DL147" i="21"/>
  <c r="AW147" i="21" s="1"/>
  <c r="DK147" i="21"/>
  <c r="AV147" i="21" s="1"/>
  <c r="DJ147" i="21"/>
  <c r="DI147" i="21"/>
  <c r="AT147" i="21" s="1"/>
  <c r="DH147" i="21"/>
  <c r="AS147" i="21" s="1"/>
  <c r="DG147" i="21"/>
  <c r="AR147" i="21" s="1"/>
  <c r="DF147" i="21"/>
  <c r="DE147" i="21"/>
  <c r="AP147" i="21" s="1"/>
  <c r="DD147" i="21"/>
  <c r="AO147" i="21" s="1"/>
  <c r="DC147" i="21"/>
  <c r="AN147" i="21" s="1"/>
  <c r="DB147" i="21"/>
  <c r="DA147" i="21"/>
  <c r="AL147" i="21" s="1"/>
  <c r="CZ147" i="21"/>
  <c r="AK147" i="21" s="1"/>
  <c r="CY147" i="21"/>
  <c r="AJ147" i="21" s="1"/>
  <c r="CX147" i="21"/>
  <c r="CW147" i="21"/>
  <c r="AH147" i="21" s="1"/>
  <c r="CV147" i="21"/>
  <c r="CU147" i="21"/>
  <c r="AF147" i="21" s="1"/>
  <c r="CT147" i="21"/>
  <c r="CS147" i="21"/>
  <c r="CR147" i="21"/>
  <c r="AC147" i="21" s="1"/>
  <c r="CQ147" i="21"/>
  <c r="AB147" i="21" s="1"/>
  <c r="CP147" i="21"/>
  <c r="CO147" i="21"/>
  <c r="Z147" i="21" s="1"/>
  <c r="CN147" i="21"/>
  <c r="Y147" i="21" s="1"/>
  <c r="CM147" i="21"/>
  <c r="X147" i="21" s="1"/>
  <c r="CL147" i="21"/>
  <c r="CK147" i="21"/>
  <c r="V147" i="21" s="1"/>
  <c r="CJ147" i="21"/>
  <c r="U147" i="21" s="1"/>
  <c r="CI147" i="21"/>
  <c r="T147" i="21" s="1"/>
  <c r="CH147" i="21"/>
  <c r="CG147" i="21"/>
  <c r="R147" i="21" s="1"/>
  <c r="CF147" i="21"/>
  <c r="Q147" i="21" s="1"/>
  <c r="CE147" i="21"/>
  <c r="P147" i="21" s="1"/>
  <c r="CD147" i="21"/>
  <c r="CC147" i="21"/>
  <c r="N147" i="21" s="1"/>
  <c r="CB147" i="21"/>
  <c r="M147" i="21" s="1"/>
  <c r="CA147" i="21"/>
  <c r="L147" i="21" s="1"/>
  <c r="BZ147" i="21"/>
  <c r="BY147" i="21"/>
  <c r="J147" i="21" s="1"/>
  <c r="BX147" i="21"/>
  <c r="I147" i="21" s="1"/>
  <c r="BW147" i="21"/>
  <c r="H147" i="21" s="1"/>
  <c r="BV147" i="21"/>
  <c r="BU147" i="21"/>
  <c r="F147" i="21" s="1"/>
  <c r="BT147" i="21"/>
  <c r="E147" i="21" s="1"/>
  <c r="BS147" i="21"/>
  <c r="D147" i="21" s="1"/>
  <c r="BO147" i="21"/>
  <c r="BM147" i="21"/>
  <c r="BK147" i="21"/>
  <c r="BJ147" i="21"/>
  <c r="BI147" i="21"/>
  <c r="BG147" i="21"/>
  <c r="BC147" i="21"/>
  <c r="AY147" i="21"/>
  <c r="AU147" i="21"/>
  <c r="AQ147" i="21"/>
  <c r="AM147" i="21"/>
  <c r="AI147" i="21"/>
  <c r="AG147" i="21"/>
  <c r="AE147" i="21"/>
  <c r="AD147" i="21"/>
  <c r="AA147" i="21"/>
  <c r="W147" i="21"/>
  <c r="S147" i="21"/>
  <c r="O147" i="21"/>
  <c r="K147" i="21"/>
  <c r="G147" i="21"/>
  <c r="C147" i="21"/>
  <c r="B147" i="21"/>
  <c r="A147" i="21"/>
  <c r="EF146" i="21"/>
  <c r="EE146" i="21"/>
  <c r="ED146" i="21"/>
  <c r="BO146" i="21" s="1"/>
  <c r="EC146" i="21"/>
  <c r="BN146" i="21" s="1"/>
  <c r="EB146" i="21"/>
  <c r="EA146" i="21"/>
  <c r="DZ146" i="21"/>
  <c r="BK146" i="21" s="1"/>
  <c r="DY146" i="21"/>
  <c r="BJ146" i="21" s="1"/>
  <c r="DX146" i="21"/>
  <c r="DW146" i="21"/>
  <c r="DV146" i="21"/>
  <c r="BG146" i="21" s="1"/>
  <c r="DU146" i="21"/>
  <c r="BF146" i="21" s="1"/>
  <c r="DT146" i="21"/>
  <c r="DS146" i="21"/>
  <c r="BD146" i="21" s="1"/>
  <c r="DR146" i="21"/>
  <c r="BC146" i="21" s="1"/>
  <c r="DQ146" i="21"/>
  <c r="BB146" i="21" s="1"/>
  <c r="DP146" i="21"/>
  <c r="DO146" i="21"/>
  <c r="AZ146" i="21" s="1"/>
  <c r="DN146" i="21"/>
  <c r="AY146" i="21" s="1"/>
  <c r="DM146" i="21"/>
  <c r="AX146" i="21" s="1"/>
  <c r="DL146" i="21"/>
  <c r="DK146" i="21"/>
  <c r="AV146" i="21" s="1"/>
  <c r="DJ146" i="21"/>
  <c r="AU146" i="21" s="1"/>
  <c r="DI146" i="21"/>
  <c r="AT146" i="21" s="1"/>
  <c r="DH146" i="21"/>
  <c r="DG146" i="21"/>
  <c r="DF146" i="21"/>
  <c r="AQ146" i="21" s="1"/>
  <c r="DE146" i="21"/>
  <c r="AP146" i="21" s="1"/>
  <c r="DD146" i="21"/>
  <c r="DC146" i="21"/>
  <c r="AN146" i="21" s="1"/>
  <c r="DB146" i="21"/>
  <c r="AM146" i="21" s="1"/>
  <c r="DA146" i="21"/>
  <c r="AL146" i="21" s="1"/>
  <c r="CZ146" i="21"/>
  <c r="CY146" i="21"/>
  <c r="AJ146" i="21" s="1"/>
  <c r="CX146" i="21"/>
  <c r="AI146" i="21" s="1"/>
  <c r="CW146" i="21"/>
  <c r="AH146" i="21" s="1"/>
  <c r="CV146" i="21"/>
  <c r="CU146" i="21"/>
  <c r="AF146" i="21" s="1"/>
  <c r="CT146" i="21"/>
  <c r="AE146" i="21" s="1"/>
  <c r="CS146" i="21"/>
  <c r="AD146" i="21" s="1"/>
  <c r="CR146" i="21"/>
  <c r="CQ146" i="21"/>
  <c r="AB146" i="21" s="1"/>
  <c r="CP146" i="21"/>
  <c r="AA146" i="21" s="1"/>
  <c r="CO146" i="21"/>
  <c r="Z146" i="21" s="1"/>
  <c r="CN146" i="21"/>
  <c r="CM146" i="21"/>
  <c r="X146" i="21" s="1"/>
  <c r="CL146" i="21"/>
  <c r="W146" i="21" s="1"/>
  <c r="CK146" i="21"/>
  <c r="V146" i="21" s="1"/>
  <c r="CJ146" i="21"/>
  <c r="CI146" i="21"/>
  <c r="T146" i="21" s="1"/>
  <c r="CH146" i="21"/>
  <c r="S146" i="21" s="1"/>
  <c r="CG146" i="21"/>
  <c r="R146" i="21" s="1"/>
  <c r="CF146" i="21"/>
  <c r="CE146" i="21"/>
  <c r="P146" i="21" s="1"/>
  <c r="CD146" i="21"/>
  <c r="O146" i="21" s="1"/>
  <c r="CC146" i="21"/>
  <c r="N146" i="21" s="1"/>
  <c r="CB146" i="21"/>
  <c r="CA146" i="21"/>
  <c r="L146" i="21" s="1"/>
  <c r="BZ146" i="21"/>
  <c r="K146" i="21" s="1"/>
  <c r="BY146" i="21"/>
  <c r="J146" i="21" s="1"/>
  <c r="BX146" i="21"/>
  <c r="BW146" i="21"/>
  <c r="H146" i="21" s="1"/>
  <c r="BV146" i="21"/>
  <c r="G146" i="21" s="1"/>
  <c r="BU146" i="21"/>
  <c r="F146" i="21" s="1"/>
  <c r="BT146" i="21"/>
  <c r="BS146" i="21"/>
  <c r="D146" i="21" s="1"/>
  <c r="BQ146" i="21"/>
  <c r="BP146" i="21"/>
  <c r="BM146" i="21"/>
  <c r="BL146" i="21"/>
  <c r="BI146" i="21"/>
  <c r="BH146" i="21"/>
  <c r="BE146" i="21"/>
  <c r="BA146" i="21"/>
  <c r="AW146" i="21"/>
  <c r="AS146" i="21"/>
  <c r="AR146" i="21"/>
  <c r="AO146" i="21"/>
  <c r="AK146" i="21"/>
  <c r="AG146" i="21"/>
  <c r="AC146" i="21"/>
  <c r="Y146" i="21"/>
  <c r="U146" i="21"/>
  <c r="Q146" i="21"/>
  <c r="M146" i="21"/>
  <c r="I146" i="21"/>
  <c r="E146" i="21"/>
  <c r="C146" i="21"/>
  <c r="B146" i="21"/>
  <c r="A146" i="21"/>
  <c r="EF145" i="21"/>
  <c r="BQ145" i="21" s="1"/>
  <c r="EE145" i="21"/>
  <c r="BP145" i="21" s="1"/>
  <c r="ED145" i="21"/>
  <c r="EC145" i="21"/>
  <c r="BN145" i="21" s="1"/>
  <c r="EB145" i="21"/>
  <c r="BM145" i="21" s="1"/>
  <c r="EA145" i="21"/>
  <c r="BL145" i="21" s="1"/>
  <c r="DZ145" i="21"/>
  <c r="DY145" i="21"/>
  <c r="BJ145" i="21" s="1"/>
  <c r="DX145" i="21"/>
  <c r="BI145" i="21" s="1"/>
  <c r="DW145" i="21"/>
  <c r="BH145" i="21" s="1"/>
  <c r="DV145" i="21"/>
  <c r="DU145" i="21"/>
  <c r="BF145" i="21" s="1"/>
  <c r="DT145" i="21"/>
  <c r="BE145" i="21" s="1"/>
  <c r="DS145" i="21"/>
  <c r="BD145" i="21" s="1"/>
  <c r="DR145" i="21"/>
  <c r="DQ145" i="21"/>
  <c r="BB145" i="21" s="1"/>
  <c r="DP145" i="21"/>
  <c r="BA145" i="21" s="1"/>
  <c r="DO145" i="21"/>
  <c r="AZ145" i="21" s="1"/>
  <c r="DN145" i="21"/>
  <c r="DM145" i="21"/>
  <c r="AX145" i="21" s="1"/>
  <c r="DL145" i="21"/>
  <c r="AW145" i="21" s="1"/>
  <c r="DK145" i="21"/>
  <c r="AV145" i="21" s="1"/>
  <c r="DJ145" i="21"/>
  <c r="DI145" i="21"/>
  <c r="AT145" i="21" s="1"/>
  <c r="DH145" i="21"/>
  <c r="AS145" i="21" s="1"/>
  <c r="DG145" i="21"/>
  <c r="AR145" i="21" s="1"/>
  <c r="DF145" i="21"/>
  <c r="DE145" i="21"/>
  <c r="AP145" i="21" s="1"/>
  <c r="DD145" i="21"/>
  <c r="AO145" i="21" s="1"/>
  <c r="DC145" i="21"/>
  <c r="AN145" i="21" s="1"/>
  <c r="DB145" i="21"/>
  <c r="DA145" i="21"/>
  <c r="AL145" i="21" s="1"/>
  <c r="CZ145" i="21"/>
  <c r="AK145" i="21" s="1"/>
  <c r="CY145" i="21"/>
  <c r="AJ145" i="21" s="1"/>
  <c r="CX145" i="21"/>
  <c r="CW145" i="21"/>
  <c r="AH145" i="21" s="1"/>
  <c r="CV145" i="21"/>
  <c r="AG145" i="21" s="1"/>
  <c r="CU145" i="21"/>
  <c r="AF145" i="21" s="1"/>
  <c r="CT145" i="21"/>
  <c r="CS145" i="21"/>
  <c r="AD145" i="21" s="1"/>
  <c r="CR145" i="21"/>
  <c r="AC145" i="21" s="1"/>
  <c r="CQ145" i="21"/>
  <c r="AB145" i="21" s="1"/>
  <c r="CP145" i="21"/>
  <c r="CO145" i="21"/>
  <c r="Z145" i="21" s="1"/>
  <c r="CN145" i="21"/>
  <c r="Y145" i="21" s="1"/>
  <c r="CM145" i="21"/>
  <c r="X145" i="21" s="1"/>
  <c r="CL145" i="21"/>
  <c r="CK145" i="21"/>
  <c r="V145" i="21" s="1"/>
  <c r="CJ145" i="21"/>
  <c r="U145" i="21" s="1"/>
  <c r="CI145" i="21"/>
  <c r="T145" i="21" s="1"/>
  <c r="CH145" i="21"/>
  <c r="CG145" i="21"/>
  <c r="R145" i="21" s="1"/>
  <c r="CF145" i="21"/>
  <c r="Q145" i="21" s="1"/>
  <c r="CE145" i="21"/>
  <c r="P145" i="21" s="1"/>
  <c r="CD145" i="21"/>
  <c r="CC145" i="21"/>
  <c r="N145" i="21" s="1"/>
  <c r="CB145" i="21"/>
  <c r="M145" i="21" s="1"/>
  <c r="CA145" i="21"/>
  <c r="L145" i="21" s="1"/>
  <c r="BZ145" i="21"/>
  <c r="BY145" i="21"/>
  <c r="J145" i="21" s="1"/>
  <c r="BX145" i="21"/>
  <c r="I145" i="21" s="1"/>
  <c r="BW145" i="21"/>
  <c r="H145" i="21" s="1"/>
  <c r="BV145" i="21"/>
  <c r="BU145" i="21"/>
  <c r="F145" i="21" s="1"/>
  <c r="BT145" i="21"/>
  <c r="E145" i="21" s="1"/>
  <c r="BS145" i="21"/>
  <c r="D145" i="21" s="1"/>
  <c r="BO145" i="21"/>
  <c r="BK145" i="21"/>
  <c r="BG145" i="21"/>
  <c r="BC145" i="21"/>
  <c r="AY145" i="21"/>
  <c r="AU145" i="21"/>
  <c r="AQ145" i="21"/>
  <c r="AM145" i="21"/>
  <c r="AI145" i="21"/>
  <c r="AE145" i="21"/>
  <c r="AA145" i="21"/>
  <c r="W145" i="21"/>
  <c r="S145" i="21"/>
  <c r="O145" i="21"/>
  <c r="K145" i="21"/>
  <c r="G145" i="21"/>
  <c r="C145" i="21"/>
  <c r="B145" i="21"/>
  <c r="A145" i="21"/>
  <c r="EF144" i="21"/>
  <c r="BQ144" i="21" s="1"/>
  <c r="EE144" i="21"/>
  <c r="BP144" i="21" s="1"/>
  <c r="ED144" i="21"/>
  <c r="EC144" i="21"/>
  <c r="EB144" i="21"/>
  <c r="BM144" i="21" s="1"/>
  <c r="EA144" i="21"/>
  <c r="BL144" i="21" s="1"/>
  <c r="DZ144" i="21"/>
  <c r="BK144" i="21" s="1"/>
  <c r="DY144" i="21"/>
  <c r="BJ144" i="21" s="1"/>
  <c r="DX144" i="21"/>
  <c r="BI144" i="21" s="1"/>
  <c r="DW144" i="21"/>
  <c r="BH144" i="21" s="1"/>
  <c r="DV144" i="21"/>
  <c r="DU144" i="21"/>
  <c r="BF144" i="21" s="1"/>
  <c r="DT144" i="21"/>
  <c r="BE144" i="21" s="1"/>
  <c r="DS144" i="21"/>
  <c r="BD144" i="21" s="1"/>
  <c r="DR144" i="21"/>
  <c r="BC144" i="21" s="1"/>
  <c r="DQ144" i="21"/>
  <c r="BB144" i="21" s="1"/>
  <c r="DP144" i="21"/>
  <c r="BA144" i="21" s="1"/>
  <c r="DO144" i="21"/>
  <c r="AZ144" i="21" s="1"/>
  <c r="DN144" i="21"/>
  <c r="DM144" i="21"/>
  <c r="DL144" i="21"/>
  <c r="AW144" i="21" s="1"/>
  <c r="DK144" i="21"/>
  <c r="AV144" i="21" s="1"/>
  <c r="DJ144" i="21"/>
  <c r="AU144" i="21" s="1"/>
  <c r="DI144" i="21"/>
  <c r="AT144" i="21" s="1"/>
  <c r="DH144" i="21"/>
  <c r="AS144" i="21" s="1"/>
  <c r="DG144" i="21"/>
  <c r="AR144" i="21" s="1"/>
  <c r="DF144" i="21"/>
  <c r="DE144" i="21"/>
  <c r="AP144" i="21" s="1"/>
  <c r="DD144" i="21"/>
  <c r="AO144" i="21" s="1"/>
  <c r="DC144" i="21"/>
  <c r="AN144" i="21" s="1"/>
  <c r="DB144" i="21"/>
  <c r="AM144" i="21" s="1"/>
  <c r="DA144" i="21"/>
  <c r="AL144" i="21" s="1"/>
  <c r="CZ144" i="21"/>
  <c r="AK144" i="21" s="1"/>
  <c r="CY144" i="21"/>
  <c r="AJ144" i="21" s="1"/>
  <c r="CX144" i="21"/>
  <c r="CW144" i="21"/>
  <c r="CV144" i="21"/>
  <c r="AG144" i="21" s="1"/>
  <c r="CU144" i="21"/>
  <c r="AF144" i="21" s="1"/>
  <c r="CT144" i="21"/>
  <c r="AE144" i="21" s="1"/>
  <c r="CS144" i="21"/>
  <c r="AD144" i="21" s="1"/>
  <c r="CR144" i="21"/>
  <c r="AC144" i="21" s="1"/>
  <c r="CQ144" i="21"/>
  <c r="AB144" i="21" s="1"/>
  <c r="CP144" i="21"/>
  <c r="CO144" i="21"/>
  <c r="Z144" i="21" s="1"/>
  <c r="CN144" i="21"/>
  <c r="Y144" i="21" s="1"/>
  <c r="CM144" i="21"/>
  <c r="X144" i="21" s="1"/>
  <c r="CL144" i="21"/>
  <c r="W144" i="21" s="1"/>
  <c r="CK144" i="21"/>
  <c r="V144" i="21" s="1"/>
  <c r="CJ144" i="21"/>
  <c r="U144" i="21" s="1"/>
  <c r="CI144" i="21"/>
  <c r="T144" i="21" s="1"/>
  <c r="CH144" i="21"/>
  <c r="CG144" i="21"/>
  <c r="CF144" i="21"/>
  <c r="Q144" i="21" s="1"/>
  <c r="CE144" i="21"/>
  <c r="P144" i="21" s="1"/>
  <c r="CD144" i="21"/>
  <c r="O144" i="21" s="1"/>
  <c r="CC144" i="21"/>
  <c r="N144" i="21" s="1"/>
  <c r="CB144" i="21"/>
  <c r="M144" i="21" s="1"/>
  <c r="CA144" i="21"/>
  <c r="L144" i="21" s="1"/>
  <c r="BZ144" i="21"/>
  <c r="BY144" i="21"/>
  <c r="J144" i="21" s="1"/>
  <c r="BX144" i="21"/>
  <c r="I144" i="21" s="1"/>
  <c r="BW144" i="21"/>
  <c r="H144" i="21" s="1"/>
  <c r="BV144" i="21"/>
  <c r="G144" i="21" s="1"/>
  <c r="BU144" i="21"/>
  <c r="F144" i="21" s="1"/>
  <c r="BT144" i="21"/>
  <c r="E144" i="21" s="1"/>
  <c r="BS144" i="21"/>
  <c r="D144" i="21" s="1"/>
  <c r="BO144" i="21"/>
  <c r="BN144" i="21"/>
  <c r="BG144" i="21"/>
  <c r="AY144" i="21"/>
  <c r="AX144" i="21"/>
  <c r="AQ144" i="21"/>
  <c r="AI144" i="21"/>
  <c r="AH144" i="21"/>
  <c r="AA144" i="21"/>
  <c r="S144" i="21"/>
  <c r="R144" i="21"/>
  <c r="K144" i="21"/>
  <c r="C144" i="21"/>
  <c r="B144" i="21"/>
  <c r="A144" i="21"/>
  <c r="EF143" i="21"/>
  <c r="EE143" i="21"/>
  <c r="BP143" i="21" s="1"/>
  <c r="ED143" i="21"/>
  <c r="BO143" i="21" s="1"/>
  <c r="EC143" i="21"/>
  <c r="EB143" i="21"/>
  <c r="EA143" i="21"/>
  <c r="BL143" i="21" s="1"/>
  <c r="DZ143" i="21"/>
  <c r="BK143" i="21" s="1"/>
  <c r="DY143" i="21"/>
  <c r="DX143" i="21"/>
  <c r="DW143" i="21"/>
  <c r="BH143" i="21" s="1"/>
  <c r="DV143" i="21"/>
  <c r="BG143" i="21" s="1"/>
  <c r="DU143" i="21"/>
  <c r="DT143" i="21"/>
  <c r="DS143" i="21"/>
  <c r="BD143" i="21" s="1"/>
  <c r="DR143" i="21"/>
  <c r="BC143" i="21" s="1"/>
  <c r="DQ143" i="21"/>
  <c r="DP143" i="21"/>
  <c r="DO143" i="21"/>
  <c r="AZ143" i="21" s="1"/>
  <c r="DN143" i="21"/>
  <c r="AY143" i="21" s="1"/>
  <c r="DM143" i="21"/>
  <c r="DL143" i="21"/>
  <c r="DK143" i="21"/>
  <c r="AV143" i="21" s="1"/>
  <c r="DJ143" i="21"/>
  <c r="AU143" i="21" s="1"/>
  <c r="DI143" i="21"/>
  <c r="DH143" i="21"/>
  <c r="DG143" i="21"/>
  <c r="AR143" i="21" s="1"/>
  <c r="DF143" i="21"/>
  <c r="AQ143" i="21" s="1"/>
  <c r="DE143" i="21"/>
  <c r="DD143" i="21"/>
  <c r="DC143" i="21"/>
  <c r="AN143" i="21" s="1"/>
  <c r="DB143" i="21"/>
  <c r="AM143" i="21" s="1"/>
  <c r="DA143" i="21"/>
  <c r="CZ143" i="21"/>
  <c r="CY143" i="21"/>
  <c r="AJ143" i="21" s="1"/>
  <c r="CX143" i="21"/>
  <c r="AI143" i="21" s="1"/>
  <c r="CW143" i="21"/>
  <c r="CV143" i="21"/>
  <c r="CU143" i="21"/>
  <c r="AF143" i="21" s="1"/>
  <c r="CT143" i="21"/>
  <c r="AE143" i="21" s="1"/>
  <c r="CS143" i="21"/>
  <c r="CR143" i="21"/>
  <c r="CQ143" i="21"/>
  <c r="AB143" i="21" s="1"/>
  <c r="CP143" i="21"/>
  <c r="AA143" i="21" s="1"/>
  <c r="CO143" i="21"/>
  <c r="CN143" i="21"/>
  <c r="CM143" i="21"/>
  <c r="X143" i="21" s="1"/>
  <c r="CL143" i="21"/>
  <c r="W143" i="21" s="1"/>
  <c r="CK143" i="21"/>
  <c r="CJ143" i="21"/>
  <c r="CI143" i="21"/>
  <c r="T143" i="21" s="1"/>
  <c r="CH143" i="21"/>
  <c r="S143" i="21" s="1"/>
  <c r="CG143" i="21"/>
  <c r="CF143" i="21"/>
  <c r="CE143" i="21"/>
  <c r="P143" i="21" s="1"/>
  <c r="CD143" i="21"/>
  <c r="O143" i="21" s="1"/>
  <c r="CC143" i="21"/>
  <c r="CB143" i="21"/>
  <c r="CA143" i="21"/>
  <c r="L143" i="21" s="1"/>
  <c r="BZ143" i="21"/>
  <c r="K143" i="21" s="1"/>
  <c r="BY143" i="21"/>
  <c r="BX143" i="21"/>
  <c r="BW143" i="21"/>
  <c r="H143" i="21" s="1"/>
  <c r="BV143" i="21"/>
  <c r="G143" i="21" s="1"/>
  <c r="BU143" i="21"/>
  <c r="BT143" i="21"/>
  <c r="BS143" i="21"/>
  <c r="D143" i="21" s="1"/>
  <c r="BQ143" i="21"/>
  <c r="BN143" i="21"/>
  <c r="BM143" i="21"/>
  <c r="BJ143" i="21"/>
  <c r="BI143" i="21"/>
  <c r="BF143" i="21"/>
  <c r="BE143" i="21"/>
  <c r="BB143" i="21"/>
  <c r="BA143" i="21"/>
  <c r="AX143" i="21"/>
  <c r="AW143" i="21"/>
  <c r="AT143" i="21"/>
  <c r="AS143" i="21"/>
  <c r="AP143" i="21"/>
  <c r="AO143" i="21"/>
  <c r="AL143" i="21"/>
  <c r="AK143" i="21"/>
  <c r="AH143" i="21"/>
  <c r="AG143" i="21"/>
  <c r="AD143" i="21"/>
  <c r="AC143" i="21"/>
  <c r="Z143" i="21"/>
  <c r="Y143" i="21"/>
  <c r="V143" i="21"/>
  <c r="U143" i="21"/>
  <c r="R143" i="21"/>
  <c r="Q143" i="21"/>
  <c r="N143" i="21"/>
  <c r="M143" i="21"/>
  <c r="J143" i="21"/>
  <c r="I143" i="21"/>
  <c r="F143" i="21"/>
  <c r="E143" i="21"/>
  <c r="C143" i="21"/>
  <c r="B143" i="21"/>
  <c r="A143" i="21"/>
  <c r="EF142" i="21"/>
  <c r="BQ142" i="21" s="1"/>
  <c r="EE142" i="21"/>
  <c r="ED142" i="21"/>
  <c r="BO142" i="21" s="1"/>
  <c r="EC142" i="21"/>
  <c r="BN142" i="21" s="1"/>
  <c r="EB142" i="21"/>
  <c r="EA142" i="21"/>
  <c r="DZ142" i="21"/>
  <c r="BK142" i="21" s="1"/>
  <c r="DY142" i="21"/>
  <c r="BJ142" i="21" s="1"/>
  <c r="DX142" i="21"/>
  <c r="BI142" i="21" s="1"/>
  <c r="DW142" i="21"/>
  <c r="DV142" i="21"/>
  <c r="BG142" i="21" s="1"/>
  <c r="DU142" i="21"/>
  <c r="BF142" i="21" s="1"/>
  <c r="DT142" i="21"/>
  <c r="DS142" i="21"/>
  <c r="DR142" i="21"/>
  <c r="BC142" i="21" s="1"/>
  <c r="DQ142" i="21"/>
  <c r="BB142" i="21" s="1"/>
  <c r="DP142" i="21"/>
  <c r="BA142" i="21" s="1"/>
  <c r="DO142" i="21"/>
  <c r="DN142" i="21"/>
  <c r="AY142" i="21" s="1"/>
  <c r="DM142" i="21"/>
  <c r="AX142" i="21" s="1"/>
  <c r="DL142" i="21"/>
  <c r="DK142" i="21"/>
  <c r="DJ142" i="21"/>
  <c r="AU142" i="21" s="1"/>
  <c r="DI142" i="21"/>
  <c r="AT142" i="21" s="1"/>
  <c r="DH142" i="21"/>
  <c r="AS142" i="21" s="1"/>
  <c r="DG142" i="21"/>
  <c r="DF142" i="21"/>
  <c r="AQ142" i="21" s="1"/>
  <c r="DE142" i="21"/>
  <c r="AP142" i="21" s="1"/>
  <c r="DD142" i="21"/>
  <c r="DC142" i="21"/>
  <c r="DB142" i="21"/>
  <c r="AM142" i="21" s="1"/>
  <c r="DA142" i="21"/>
  <c r="AL142" i="21" s="1"/>
  <c r="CZ142" i="21"/>
  <c r="AK142" i="21" s="1"/>
  <c r="CY142" i="21"/>
  <c r="CX142" i="21"/>
  <c r="AI142" i="21" s="1"/>
  <c r="CW142" i="21"/>
  <c r="AH142" i="21" s="1"/>
  <c r="CV142" i="21"/>
  <c r="CU142" i="21"/>
  <c r="CT142" i="21"/>
  <c r="AE142" i="21" s="1"/>
  <c r="CS142" i="21"/>
  <c r="AD142" i="21" s="1"/>
  <c r="CR142" i="21"/>
  <c r="AC142" i="21" s="1"/>
  <c r="CQ142" i="21"/>
  <c r="CP142" i="21"/>
  <c r="AA142" i="21" s="1"/>
  <c r="CO142" i="21"/>
  <c r="Z142" i="21" s="1"/>
  <c r="CN142" i="21"/>
  <c r="CM142" i="21"/>
  <c r="CL142" i="21"/>
  <c r="W142" i="21" s="1"/>
  <c r="CK142" i="21"/>
  <c r="V142" i="21" s="1"/>
  <c r="CJ142" i="21"/>
  <c r="U142" i="21" s="1"/>
  <c r="CI142" i="21"/>
  <c r="CH142" i="21"/>
  <c r="S142" i="21" s="1"/>
  <c r="CG142" i="21"/>
  <c r="R142" i="21" s="1"/>
  <c r="CF142" i="21"/>
  <c r="CE142" i="21"/>
  <c r="CD142" i="21"/>
  <c r="O142" i="21" s="1"/>
  <c r="CC142" i="21"/>
  <c r="N142" i="21" s="1"/>
  <c r="CB142" i="21"/>
  <c r="M142" i="21" s="1"/>
  <c r="CA142" i="21"/>
  <c r="BZ142" i="21"/>
  <c r="K142" i="21" s="1"/>
  <c r="BY142" i="21"/>
  <c r="J142" i="21" s="1"/>
  <c r="BX142" i="21"/>
  <c r="BW142" i="21"/>
  <c r="BV142" i="21"/>
  <c r="G142" i="21" s="1"/>
  <c r="BU142" i="21"/>
  <c r="F142" i="21" s="1"/>
  <c r="BT142" i="21"/>
  <c r="E142" i="21" s="1"/>
  <c r="BS142" i="21"/>
  <c r="BP142" i="21"/>
  <c r="BM142" i="21"/>
  <c r="BL142" i="21"/>
  <c r="BH142" i="21"/>
  <c r="BE142" i="21"/>
  <c r="BD142" i="21"/>
  <c r="AZ142" i="21"/>
  <c r="AW142" i="21"/>
  <c r="AV142" i="21"/>
  <c r="AR142" i="21"/>
  <c r="AO142" i="21"/>
  <c r="AN142" i="21"/>
  <c r="AJ142" i="21"/>
  <c r="AG142" i="21"/>
  <c r="AF142" i="21"/>
  <c r="AB142" i="21"/>
  <c r="Y142" i="21"/>
  <c r="X142" i="21"/>
  <c r="T142" i="21"/>
  <c r="Q142" i="21"/>
  <c r="P142" i="21"/>
  <c r="L142" i="21"/>
  <c r="I142" i="21"/>
  <c r="H142" i="21"/>
  <c r="D142" i="21"/>
  <c r="C142" i="21"/>
  <c r="B142" i="21"/>
  <c r="A142" i="21"/>
  <c r="EF141" i="21"/>
  <c r="BQ141" i="21" s="1"/>
  <c r="EE141" i="21"/>
  <c r="BP141" i="21" s="1"/>
  <c r="ED141" i="21"/>
  <c r="EC141" i="21"/>
  <c r="BN141" i="21" s="1"/>
  <c r="EB141" i="21"/>
  <c r="BM141" i="21" s="1"/>
  <c r="EA141" i="21"/>
  <c r="BL141" i="21" s="1"/>
  <c r="DZ141" i="21"/>
  <c r="DY141" i="21"/>
  <c r="BJ141" i="21" s="1"/>
  <c r="DX141" i="21"/>
  <c r="BI141" i="21" s="1"/>
  <c r="DW141" i="21"/>
  <c r="BH141" i="21" s="1"/>
  <c r="DV141" i="21"/>
  <c r="DU141" i="21"/>
  <c r="BF141" i="21" s="1"/>
  <c r="DT141" i="21"/>
  <c r="BE141" i="21" s="1"/>
  <c r="DS141" i="21"/>
  <c r="BD141" i="21" s="1"/>
  <c r="DR141" i="21"/>
  <c r="DQ141" i="21"/>
  <c r="BB141" i="21" s="1"/>
  <c r="DP141" i="21"/>
  <c r="BA141" i="21" s="1"/>
  <c r="DO141" i="21"/>
  <c r="AZ141" i="21" s="1"/>
  <c r="DN141" i="21"/>
  <c r="DM141" i="21"/>
  <c r="AX141" i="21" s="1"/>
  <c r="DL141" i="21"/>
  <c r="AW141" i="21" s="1"/>
  <c r="DK141" i="21"/>
  <c r="AV141" i="21" s="1"/>
  <c r="DJ141" i="21"/>
  <c r="DI141" i="21"/>
  <c r="AT141" i="21" s="1"/>
  <c r="DH141" i="21"/>
  <c r="AS141" i="21" s="1"/>
  <c r="DG141" i="21"/>
  <c r="AR141" i="21" s="1"/>
  <c r="DF141" i="21"/>
  <c r="DE141" i="21"/>
  <c r="AP141" i="21" s="1"/>
  <c r="DD141" i="21"/>
  <c r="AO141" i="21" s="1"/>
  <c r="DC141" i="21"/>
  <c r="AN141" i="21" s="1"/>
  <c r="DB141" i="21"/>
  <c r="DA141" i="21"/>
  <c r="AL141" i="21" s="1"/>
  <c r="CZ141" i="21"/>
  <c r="AK141" i="21" s="1"/>
  <c r="CY141" i="21"/>
  <c r="AJ141" i="21" s="1"/>
  <c r="CX141" i="21"/>
  <c r="CW141" i="21"/>
  <c r="AH141" i="21" s="1"/>
  <c r="CV141" i="21"/>
  <c r="AG141" i="21" s="1"/>
  <c r="CU141" i="21"/>
  <c r="AF141" i="21" s="1"/>
  <c r="CT141" i="21"/>
  <c r="CS141" i="21"/>
  <c r="AD141" i="21" s="1"/>
  <c r="CR141" i="21"/>
  <c r="AC141" i="21" s="1"/>
  <c r="CQ141" i="21"/>
  <c r="AB141" i="21" s="1"/>
  <c r="CP141" i="21"/>
  <c r="CO141" i="21"/>
  <c r="Z141" i="21" s="1"/>
  <c r="CN141" i="21"/>
  <c r="Y141" i="21" s="1"/>
  <c r="CM141" i="21"/>
  <c r="X141" i="21" s="1"/>
  <c r="CL141" i="21"/>
  <c r="CK141" i="21"/>
  <c r="V141" i="21" s="1"/>
  <c r="CJ141" i="21"/>
  <c r="U141" i="21" s="1"/>
  <c r="CI141" i="21"/>
  <c r="T141" i="21" s="1"/>
  <c r="CH141" i="21"/>
  <c r="CG141" i="21"/>
  <c r="R141" i="21" s="1"/>
  <c r="CF141" i="21"/>
  <c r="Q141" i="21" s="1"/>
  <c r="CE141" i="21"/>
  <c r="P141" i="21" s="1"/>
  <c r="CD141" i="21"/>
  <c r="CC141" i="21"/>
  <c r="N141" i="21" s="1"/>
  <c r="CB141" i="21"/>
  <c r="M141" i="21" s="1"/>
  <c r="CA141" i="21"/>
  <c r="L141" i="21" s="1"/>
  <c r="BZ141" i="21"/>
  <c r="BY141" i="21"/>
  <c r="J141" i="21" s="1"/>
  <c r="BX141" i="21"/>
  <c r="I141" i="21" s="1"/>
  <c r="BW141" i="21"/>
  <c r="H141" i="21" s="1"/>
  <c r="BV141" i="21"/>
  <c r="BU141" i="21"/>
  <c r="F141" i="21" s="1"/>
  <c r="BT141" i="21"/>
  <c r="E141" i="21" s="1"/>
  <c r="BS141" i="21"/>
  <c r="D141" i="21" s="1"/>
  <c r="BO141" i="21"/>
  <c r="BK141" i="21"/>
  <c r="BG141" i="21"/>
  <c r="BC141" i="21"/>
  <c r="AY141" i="21"/>
  <c r="AU141" i="21"/>
  <c r="AQ141" i="21"/>
  <c r="AM141" i="21"/>
  <c r="AI141" i="21"/>
  <c r="AE141" i="21"/>
  <c r="AA141" i="21"/>
  <c r="W141" i="21"/>
  <c r="S141" i="21"/>
  <c r="O141" i="21"/>
  <c r="K141" i="21"/>
  <c r="G141" i="21"/>
  <c r="C141" i="21"/>
  <c r="B141" i="21"/>
  <c r="A141" i="21"/>
  <c r="EF140" i="21"/>
  <c r="BQ140" i="21" s="1"/>
  <c r="EE140" i="21"/>
  <c r="BP140" i="21" s="1"/>
  <c r="ED140" i="21"/>
  <c r="EC140" i="21"/>
  <c r="EB140" i="21"/>
  <c r="BM140" i="21" s="1"/>
  <c r="EA140" i="21"/>
  <c r="BL140" i="21" s="1"/>
  <c r="DZ140" i="21"/>
  <c r="BK140" i="21" s="1"/>
  <c r="DY140" i="21"/>
  <c r="DX140" i="21"/>
  <c r="BI140" i="21" s="1"/>
  <c r="DW140" i="21"/>
  <c r="BH140" i="21" s="1"/>
  <c r="DV140" i="21"/>
  <c r="DU140" i="21"/>
  <c r="DT140" i="21"/>
  <c r="BE140" i="21" s="1"/>
  <c r="DS140" i="21"/>
  <c r="BD140" i="21" s="1"/>
  <c r="DR140" i="21"/>
  <c r="BC140" i="21" s="1"/>
  <c r="DQ140" i="21"/>
  <c r="DP140" i="21"/>
  <c r="BA140" i="21" s="1"/>
  <c r="DO140" i="21"/>
  <c r="AZ140" i="21" s="1"/>
  <c r="DN140" i="21"/>
  <c r="DM140" i="21"/>
  <c r="DL140" i="21"/>
  <c r="AW140" i="21" s="1"/>
  <c r="DK140" i="21"/>
  <c r="AV140" i="21" s="1"/>
  <c r="DJ140" i="21"/>
  <c r="AU140" i="21" s="1"/>
  <c r="DI140" i="21"/>
  <c r="DH140" i="21"/>
  <c r="AS140" i="21" s="1"/>
  <c r="DG140" i="21"/>
  <c r="AR140" i="21" s="1"/>
  <c r="DF140" i="21"/>
  <c r="DE140" i="21"/>
  <c r="DD140" i="21"/>
  <c r="AO140" i="21" s="1"/>
  <c r="DC140" i="21"/>
  <c r="AN140" i="21" s="1"/>
  <c r="DB140" i="21"/>
  <c r="AM140" i="21" s="1"/>
  <c r="DA140" i="21"/>
  <c r="CZ140" i="21"/>
  <c r="AK140" i="21" s="1"/>
  <c r="CY140" i="21"/>
  <c r="AJ140" i="21" s="1"/>
  <c r="CX140" i="21"/>
  <c r="CW140" i="21"/>
  <c r="CV140" i="21"/>
  <c r="AG140" i="21" s="1"/>
  <c r="CU140" i="21"/>
  <c r="AF140" i="21" s="1"/>
  <c r="CT140" i="21"/>
  <c r="AE140" i="21" s="1"/>
  <c r="CS140" i="21"/>
  <c r="CR140" i="21"/>
  <c r="AC140" i="21" s="1"/>
  <c r="CQ140" i="21"/>
  <c r="AB140" i="21" s="1"/>
  <c r="CP140" i="21"/>
  <c r="CO140" i="21"/>
  <c r="CN140" i="21"/>
  <c r="Y140" i="21" s="1"/>
  <c r="CM140" i="21"/>
  <c r="X140" i="21" s="1"/>
  <c r="CL140" i="21"/>
  <c r="W140" i="21" s="1"/>
  <c r="CK140" i="21"/>
  <c r="CJ140" i="21"/>
  <c r="U140" i="21" s="1"/>
  <c r="CI140" i="21"/>
  <c r="T140" i="21" s="1"/>
  <c r="CH140" i="21"/>
  <c r="CG140" i="21"/>
  <c r="CF140" i="21"/>
  <c r="Q140" i="21" s="1"/>
  <c r="CE140" i="21"/>
  <c r="P140" i="21" s="1"/>
  <c r="CD140" i="21"/>
  <c r="O140" i="21" s="1"/>
  <c r="CC140" i="21"/>
  <c r="CB140" i="21"/>
  <c r="M140" i="21" s="1"/>
  <c r="CA140" i="21"/>
  <c r="L140" i="21" s="1"/>
  <c r="BZ140" i="21"/>
  <c r="BY140" i="21"/>
  <c r="BX140" i="21"/>
  <c r="I140" i="21" s="1"/>
  <c r="BW140" i="21"/>
  <c r="H140" i="21" s="1"/>
  <c r="BV140" i="21"/>
  <c r="G140" i="21" s="1"/>
  <c r="BU140" i="21"/>
  <c r="BT140" i="21"/>
  <c r="E140" i="21" s="1"/>
  <c r="BS140" i="21"/>
  <c r="D140" i="21" s="1"/>
  <c r="BO140" i="21"/>
  <c r="BN140" i="21"/>
  <c r="BJ140" i="21"/>
  <c r="BG140" i="21"/>
  <c r="BF140" i="21"/>
  <c r="BB140" i="21"/>
  <c r="AY140" i="21"/>
  <c r="AX140" i="21"/>
  <c r="AT140" i="21"/>
  <c r="AQ140" i="21"/>
  <c r="AP140" i="21"/>
  <c r="AL140" i="21"/>
  <c r="AI140" i="21"/>
  <c r="AH140" i="21"/>
  <c r="AD140" i="21"/>
  <c r="AA140" i="21"/>
  <c r="Z140" i="21"/>
  <c r="V140" i="21"/>
  <c r="S140" i="21"/>
  <c r="R140" i="21"/>
  <c r="N140" i="21"/>
  <c r="K140" i="21"/>
  <c r="J140" i="21"/>
  <c r="F140" i="21"/>
  <c r="C140" i="21"/>
  <c r="B140" i="21"/>
  <c r="A140" i="21"/>
  <c r="EF139" i="21"/>
  <c r="BQ139" i="21" s="1"/>
  <c r="EE139" i="21"/>
  <c r="BP139" i="21" s="1"/>
  <c r="ED139" i="21"/>
  <c r="BO139" i="21" s="1"/>
  <c r="EC139" i="21"/>
  <c r="EB139" i="21"/>
  <c r="BM139" i="21" s="1"/>
  <c r="EA139" i="21"/>
  <c r="BL139" i="21" s="1"/>
  <c r="DZ139" i="21"/>
  <c r="BK139" i="21" s="1"/>
  <c r="DY139" i="21"/>
  <c r="DX139" i="21"/>
  <c r="BI139" i="21" s="1"/>
  <c r="DW139" i="21"/>
  <c r="BH139" i="21" s="1"/>
  <c r="DV139" i="21"/>
  <c r="BG139" i="21" s="1"/>
  <c r="DU139" i="21"/>
  <c r="DT139" i="21"/>
  <c r="BE139" i="21" s="1"/>
  <c r="DS139" i="21"/>
  <c r="BD139" i="21" s="1"/>
  <c r="DR139" i="21"/>
  <c r="BC139" i="21" s="1"/>
  <c r="DQ139" i="21"/>
  <c r="DP139" i="21"/>
  <c r="BA139" i="21" s="1"/>
  <c r="DO139" i="21"/>
  <c r="AZ139" i="21" s="1"/>
  <c r="DN139" i="21"/>
  <c r="AY139" i="21" s="1"/>
  <c r="DM139" i="21"/>
  <c r="DL139" i="21"/>
  <c r="AW139" i="21" s="1"/>
  <c r="DK139" i="21"/>
  <c r="AV139" i="21" s="1"/>
  <c r="DJ139" i="21"/>
  <c r="AU139" i="21" s="1"/>
  <c r="DI139" i="21"/>
  <c r="DH139" i="21"/>
  <c r="AS139" i="21" s="1"/>
  <c r="DG139" i="21"/>
  <c r="AR139" i="21" s="1"/>
  <c r="DF139" i="21"/>
  <c r="AQ139" i="21" s="1"/>
  <c r="DE139" i="21"/>
  <c r="DD139" i="21"/>
  <c r="DC139" i="21"/>
  <c r="AN139" i="21" s="1"/>
  <c r="DB139" i="21"/>
  <c r="AM139" i="21" s="1"/>
  <c r="DA139" i="21"/>
  <c r="CZ139" i="21"/>
  <c r="AK139" i="21" s="1"/>
  <c r="CY139" i="21"/>
  <c r="AJ139" i="21" s="1"/>
  <c r="CX139" i="21"/>
  <c r="AI139" i="21" s="1"/>
  <c r="CW139" i="21"/>
  <c r="CV139" i="21"/>
  <c r="AG139" i="21" s="1"/>
  <c r="CU139" i="21"/>
  <c r="AF139" i="21" s="1"/>
  <c r="CT139" i="21"/>
  <c r="AE139" i="21" s="1"/>
  <c r="CS139" i="21"/>
  <c r="CR139" i="21"/>
  <c r="AC139" i="21" s="1"/>
  <c r="CQ139" i="21"/>
  <c r="AB139" i="21" s="1"/>
  <c r="CP139" i="21"/>
  <c r="AA139" i="21" s="1"/>
  <c r="CO139" i="21"/>
  <c r="CN139" i="21"/>
  <c r="Y139" i="21" s="1"/>
  <c r="CM139" i="21"/>
  <c r="X139" i="21" s="1"/>
  <c r="CL139" i="21"/>
  <c r="W139" i="21" s="1"/>
  <c r="CK139" i="21"/>
  <c r="CJ139" i="21"/>
  <c r="U139" i="21" s="1"/>
  <c r="CI139" i="21"/>
  <c r="T139" i="21" s="1"/>
  <c r="CH139" i="21"/>
  <c r="S139" i="21" s="1"/>
  <c r="CG139" i="21"/>
  <c r="CF139" i="21"/>
  <c r="Q139" i="21" s="1"/>
  <c r="CE139" i="21"/>
  <c r="P139" i="21" s="1"/>
  <c r="CD139" i="21"/>
  <c r="O139" i="21" s="1"/>
  <c r="CC139" i="21"/>
  <c r="CB139" i="21"/>
  <c r="M139" i="21" s="1"/>
  <c r="CA139" i="21"/>
  <c r="L139" i="21" s="1"/>
  <c r="BZ139" i="21"/>
  <c r="K139" i="21" s="1"/>
  <c r="BY139" i="21"/>
  <c r="BX139" i="21"/>
  <c r="BW139" i="21"/>
  <c r="H139" i="21" s="1"/>
  <c r="BV139" i="21"/>
  <c r="G139" i="21" s="1"/>
  <c r="BU139" i="21"/>
  <c r="BT139" i="21"/>
  <c r="E139" i="21" s="1"/>
  <c r="BS139" i="21"/>
  <c r="D139" i="21" s="1"/>
  <c r="BN139" i="21"/>
  <c r="BJ139" i="21"/>
  <c r="BF139" i="21"/>
  <c r="BB139" i="21"/>
  <c r="AX139" i="21"/>
  <c r="AT139" i="21"/>
  <c r="AP139" i="21"/>
  <c r="AO139" i="21"/>
  <c r="AL139" i="21"/>
  <c r="AH139" i="21"/>
  <c r="AD139" i="21"/>
  <c r="Z139" i="21"/>
  <c r="V139" i="21"/>
  <c r="R139" i="21"/>
  <c r="N139" i="21"/>
  <c r="J139" i="21"/>
  <c r="I139" i="21"/>
  <c r="F139" i="21"/>
  <c r="C139" i="21"/>
  <c r="B139" i="21"/>
  <c r="A139" i="21"/>
  <c r="EF138" i="21"/>
  <c r="EE138" i="21"/>
  <c r="ED138" i="21"/>
  <c r="BO138" i="21" s="1"/>
  <c r="EC138" i="21"/>
  <c r="BN138" i="21" s="1"/>
  <c r="EB138" i="21"/>
  <c r="EA138" i="21"/>
  <c r="DZ138" i="21"/>
  <c r="BK138" i="21" s="1"/>
  <c r="DY138" i="21"/>
  <c r="BJ138" i="21" s="1"/>
  <c r="DX138" i="21"/>
  <c r="DW138" i="21"/>
  <c r="DV138" i="21"/>
  <c r="BG138" i="21" s="1"/>
  <c r="DU138" i="21"/>
  <c r="BF138" i="21" s="1"/>
  <c r="DT138" i="21"/>
  <c r="DS138" i="21"/>
  <c r="DR138" i="21"/>
  <c r="BC138" i="21" s="1"/>
  <c r="DQ138" i="21"/>
  <c r="BB138" i="21" s="1"/>
  <c r="DP138" i="21"/>
  <c r="DO138" i="21"/>
  <c r="DN138" i="21"/>
  <c r="AY138" i="21" s="1"/>
  <c r="DM138" i="21"/>
  <c r="AX138" i="21" s="1"/>
  <c r="DL138" i="21"/>
  <c r="DK138" i="21"/>
  <c r="DJ138" i="21"/>
  <c r="AU138" i="21" s="1"/>
  <c r="DI138" i="21"/>
  <c r="AT138" i="21" s="1"/>
  <c r="DH138" i="21"/>
  <c r="DG138" i="21"/>
  <c r="DF138" i="21"/>
  <c r="AQ138" i="21" s="1"/>
  <c r="DE138" i="21"/>
  <c r="AP138" i="21" s="1"/>
  <c r="DD138" i="21"/>
  <c r="DC138" i="21"/>
  <c r="DB138" i="21"/>
  <c r="AM138" i="21" s="1"/>
  <c r="DA138" i="21"/>
  <c r="AL138" i="21" s="1"/>
  <c r="CZ138" i="21"/>
  <c r="CY138" i="21"/>
  <c r="CX138" i="21"/>
  <c r="AI138" i="21" s="1"/>
  <c r="CW138" i="21"/>
  <c r="AH138" i="21" s="1"/>
  <c r="CV138" i="21"/>
  <c r="CU138" i="21"/>
  <c r="CT138" i="21"/>
  <c r="AE138" i="21" s="1"/>
  <c r="CS138" i="21"/>
  <c r="AD138" i="21" s="1"/>
  <c r="CR138" i="21"/>
  <c r="CQ138" i="21"/>
  <c r="CP138" i="21"/>
  <c r="AA138" i="21" s="1"/>
  <c r="CO138" i="21"/>
  <c r="Z138" i="21" s="1"/>
  <c r="CN138" i="21"/>
  <c r="CM138" i="21"/>
  <c r="CL138" i="21"/>
  <c r="W138" i="21" s="1"/>
  <c r="CK138" i="21"/>
  <c r="V138" i="21" s="1"/>
  <c r="CJ138" i="21"/>
  <c r="CI138" i="21"/>
  <c r="CH138" i="21"/>
  <c r="S138" i="21" s="1"/>
  <c r="CG138" i="21"/>
  <c r="R138" i="21" s="1"/>
  <c r="CF138" i="21"/>
  <c r="CE138" i="21"/>
  <c r="CD138" i="21"/>
  <c r="O138" i="21" s="1"/>
  <c r="CC138" i="21"/>
  <c r="N138" i="21" s="1"/>
  <c r="CB138" i="21"/>
  <c r="CA138" i="21"/>
  <c r="BZ138" i="21"/>
  <c r="K138" i="21" s="1"/>
  <c r="BY138" i="21"/>
  <c r="J138" i="21" s="1"/>
  <c r="BX138" i="21"/>
  <c r="BW138" i="21"/>
  <c r="BV138" i="21"/>
  <c r="G138" i="21" s="1"/>
  <c r="BU138" i="21"/>
  <c r="F138" i="21" s="1"/>
  <c r="BT138" i="21"/>
  <c r="BS138" i="21"/>
  <c r="BQ138" i="21"/>
  <c r="BP138" i="21"/>
  <c r="BM138" i="21"/>
  <c r="BL138" i="21"/>
  <c r="BI138" i="21"/>
  <c r="BH138" i="21"/>
  <c r="BE138" i="21"/>
  <c r="BD138" i="21"/>
  <c r="BA138" i="21"/>
  <c r="AZ138" i="21"/>
  <c r="AW138" i="21"/>
  <c r="AV138" i="21"/>
  <c r="AS138" i="21"/>
  <c r="AR138" i="21"/>
  <c r="AO138" i="21"/>
  <c r="AN138" i="21"/>
  <c r="AK138" i="21"/>
  <c r="AJ138" i="21"/>
  <c r="AG138" i="21"/>
  <c r="AF138" i="21"/>
  <c r="AC138" i="21"/>
  <c r="AB138" i="21"/>
  <c r="Y138" i="21"/>
  <c r="X138" i="21"/>
  <c r="U138" i="21"/>
  <c r="T138" i="21"/>
  <c r="Q138" i="21"/>
  <c r="P138" i="21"/>
  <c r="M138" i="21"/>
  <c r="L138" i="21"/>
  <c r="I138" i="21"/>
  <c r="H138" i="21"/>
  <c r="E138" i="21"/>
  <c r="D138" i="21"/>
  <c r="C138" i="21"/>
  <c r="B138" i="21"/>
  <c r="A138" i="21"/>
  <c r="EF137" i="21"/>
  <c r="BQ137" i="21" s="1"/>
  <c r="EE137" i="21"/>
  <c r="BP137" i="21" s="1"/>
  <c r="ED137" i="21"/>
  <c r="EC137" i="21"/>
  <c r="BN137" i="21" s="1"/>
  <c r="EB137" i="21"/>
  <c r="BM137" i="21" s="1"/>
  <c r="EA137" i="21"/>
  <c r="DZ137" i="21"/>
  <c r="DY137" i="21"/>
  <c r="BJ137" i="21" s="1"/>
  <c r="DX137" i="21"/>
  <c r="BI137" i="21" s="1"/>
  <c r="DW137" i="21"/>
  <c r="BH137" i="21" s="1"/>
  <c r="DV137" i="21"/>
  <c r="DU137" i="21"/>
  <c r="BF137" i="21" s="1"/>
  <c r="DT137" i="21"/>
  <c r="BE137" i="21" s="1"/>
  <c r="DS137" i="21"/>
  <c r="DR137" i="21"/>
  <c r="DQ137" i="21"/>
  <c r="BB137" i="21" s="1"/>
  <c r="DP137" i="21"/>
  <c r="BA137" i="21" s="1"/>
  <c r="DO137" i="21"/>
  <c r="AZ137" i="21" s="1"/>
  <c r="DN137" i="21"/>
  <c r="DM137" i="21"/>
  <c r="AX137" i="21" s="1"/>
  <c r="DL137" i="21"/>
  <c r="AW137" i="21" s="1"/>
  <c r="DK137" i="21"/>
  <c r="DJ137" i="21"/>
  <c r="DI137" i="21"/>
  <c r="AT137" i="21" s="1"/>
  <c r="DH137" i="21"/>
  <c r="AS137" i="21" s="1"/>
  <c r="DG137" i="21"/>
  <c r="AR137" i="21" s="1"/>
  <c r="DF137" i="21"/>
  <c r="DE137" i="21"/>
  <c r="AP137" i="21" s="1"/>
  <c r="DD137" i="21"/>
  <c r="AO137" i="21" s="1"/>
  <c r="DC137" i="21"/>
  <c r="DB137" i="21"/>
  <c r="DA137" i="21"/>
  <c r="AL137" i="21" s="1"/>
  <c r="CZ137" i="21"/>
  <c r="AK137" i="21" s="1"/>
  <c r="CY137" i="21"/>
  <c r="AJ137" i="21" s="1"/>
  <c r="CX137" i="21"/>
  <c r="CW137" i="21"/>
  <c r="AH137" i="21" s="1"/>
  <c r="CV137" i="21"/>
  <c r="AG137" i="21" s="1"/>
  <c r="CU137" i="21"/>
  <c r="CT137" i="21"/>
  <c r="CS137" i="21"/>
  <c r="AD137" i="21" s="1"/>
  <c r="CR137" i="21"/>
  <c r="AC137" i="21" s="1"/>
  <c r="CQ137" i="21"/>
  <c r="AB137" i="21" s="1"/>
  <c r="CP137" i="21"/>
  <c r="CO137" i="21"/>
  <c r="Z137" i="21" s="1"/>
  <c r="CN137" i="21"/>
  <c r="Y137" i="21" s="1"/>
  <c r="CM137" i="21"/>
  <c r="CL137" i="21"/>
  <c r="CK137" i="21"/>
  <c r="V137" i="21" s="1"/>
  <c r="CJ137" i="21"/>
  <c r="U137" i="21" s="1"/>
  <c r="CI137" i="21"/>
  <c r="T137" i="21" s="1"/>
  <c r="CH137" i="21"/>
  <c r="CG137" i="21"/>
  <c r="R137" i="21" s="1"/>
  <c r="CF137" i="21"/>
  <c r="Q137" i="21" s="1"/>
  <c r="CE137" i="21"/>
  <c r="CD137" i="21"/>
  <c r="CC137" i="21"/>
  <c r="N137" i="21" s="1"/>
  <c r="CB137" i="21"/>
  <c r="M137" i="21" s="1"/>
  <c r="CA137" i="21"/>
  <c r="L137" i="21" s="1"/>
  <c r="BZ137" i="21"/>
  <c r="BY137" i="21"/>
  <c r="J137" i="21" s="1"/>
  <c r="BX137" i="21"/>
  <c r="I137" i="21" s="1"/>
  <c r="BW137" i="21"/>
  <c r="BV137" i="21"/>
  <c r="BU137" i="21"/>
  <c r="F137" i="21" s="1"/>
  <c r="BT137" i="21"/>
  <c r="E137" i="21" s="1"/>
  <c r="BS137" i="21"/>
  <c r="D137" i="21" s="1"/>
  <c r="BO137" i="21"/>
  <c r="BL137" i="21"/>
  <c r="BK137" i="21"/>
  <c r="BG137" i="21"/>
  <c r="BD137" i="21"/>
  <c r="BC137" i="21"/>
  <c r="AY137" i="21"/>
  <c r="AV137" i="21"/>
  <c r="AU137" i="21"/>
  <c r="AQ137" i="21"/>
  <c r="AN137" i="21"/>
  <c r="AM137" i="21"/>
  <c r="AI137" i="21"/>
  <c r="AF137" i="21"/>
  <c r="AE137" i="21"/>
  <c r="AA137" i="21"/>
  <c r="X137" i="21"/>
  <c r="W137" i="21"/>
  <c r="S137" i="21"/>
  <c r="P137" i="21"/>
  <c r="O137" i="21"/>
  <c r="K137" i="21"/>
  <c r="H137" i="21"/>
  <c r="G137" i="21"/>
  <c r="C137" i="21"/>
  <c r="B137" i="21"/>
  <c r="A137" i="21"/>
  <c r="EF136" i="21"/>
  <c r="BQ136" i="21" s="1"/>
  <c r="EE136" i="21"/>
  <c r="BP136" i="21" s="1"/>
  <c r="ED136" i="21"/>
  <c r="EC136" i="21"/>
  <c r="EB136" i="21"/>
  <c r="BM136" i="21" s="1"/>
  <c r="EA136" i="21"/>
  <c r="BL136" i="21" s="1"/>
  <c r="DZ136" i="21"/>
  <c r="BK136" i="21" s="1"/>
  <c r="DY136" i="21"/>
  <c r="BJ136" i="21" s="1"/>
  <c r="DX136" i="21"/>
  <c r="BI136" i="21" s="1"/>
  <c r="DW136" i="21"/>
  <c r="BH136" i="21" s="1"/>
  <c r="DV136" i="21"/>
  <c r="BG136" i="21" s="1"/>
  <c r="DU136" i="21"/>
  <c r="DT136" i="21"/>
  <c r="BE136" i="21" s="1"/>
  <c r="DS136" i="21"/>
  <c r="BD136" i="21" s="1"/>
  <c r="DR136" i="21"/>
  <c r="BC136" i="21" s="1"/>
  <c r="DQ136" i="21"/>
  <c r="DP136" i="21"/>
  <c r="BA136" i="21" s="1"/>
  <c r="DO136" i="21"/>
  <c r="AZ136" i="21" s="1"/>
  <c r="DN136" i="21"/>
  <c r="AY136" i="21" s="1"/>
  <c r="DM136" i="21"/>
  <c r="DL136" i="21"/>
  <c r="AW136" i="21" s="1"/>
  <c r="DK136" i="21"/>
  <c r="AV136" i="21" s="1"/>
  <c r="DJ136" i="21"/>
  <c r="AU136" i="21" s="1"/>
  <c r="DI136" i="21"/>
  <c r="DH136" i="21"/>
  <c r="AS136" i="21" s="1"/>
  <c r="DG136" i="21"/>
  <c r="AR136" i="21" s="1"/>
  <c r="DF136" i="21"/>
  <c r="AQ136" i="21" s="1"/>
  <c r="DE136" i="21"/>
  <c r="AP136" i="21" s="1"/>
  <c r="DD136" i="21"/>
  <c r="AO136" i="21" s="1"/>
  <c r="DC136" i="21"/>
  <c r="AN136" i="21" s="1"/>
  <c r="DB136" i="21"/>
  <c r="AM136" i="21" s="1"/>
  <c r="DA136" i="21"/>
  <c r="CZ136" i="21"/>
  <c r="AK136" i="21" s="1"/>
  <c r="CY136" i="21"/>
  <c r="AJ136" i="21" s="1"/>
  <c r="CX136" i="21"/>
  <c r="AI136" i="21" s="1"/>
  <c r="CW136" i="21"/>
  <c r="CV136" i="21"/>
  <c r="AG136" i="21" s="1"/>
  <c r="CU136" i="21"/>
  <c r="AF136" i="21" s="1"/>
  <c r="CT136" i="21"/>
  <c r="AE136" i="21" s="1"/>
  <c r="CS136" i="21"/>
  <c r="AD136" i="21" s="1"/>
  <c r="CR136" i="21"/>
  <c r="AC136" i="21" s="1"/>
  <c r="CQ136" i="21"/>
  <c r="AB136" i="21" s="1"/>
  <c r="CP136" i="21"/>
  <c r="AA136" i="21" s="1"/>
  <c r="CO136" i="21"/>
  <c r="CN136" i="21"/>
  <c r="Y136" i="21" s="1"/>
  <c r="CM136" i="21"/>
  <c r="X136" i="21" s="1"/>
  <c r="CL136" i="21"/>
  <c r="W136" i="21" s="1"/>
  <c r="CK136" i="21"/>
  <c r="CJ136" i="21"/>
  <c r="U136" i="21" s="1"/>
  <c r="CI136" i="21"/>
  <c r="T136" i="21" s="1"/>
  <c r="CH136" i="21"/>
  <c r="S136" i="21" s="1"/>
  <c r="CG136" i="21"/>
  <c r="CF136" i="21"/>
  <c r="Q136" i="21" s="1"/>
  <c r="CE136" i="21"/>
  <c r="P136" i="21" s="1"/>
  <c r="CD136" i="21"/>
  <c r="O136" i="21" s="1"/>
  <c r="CC136" i="21"/>
  <c r="CB136" i="21"/>
  <c r="M136" i="21" s="1"/>
  <c r="CA136" i="21"/>
  <c r="L136" i="21" s="1"/>
  <c r="BZ136" i="21"/>
  <c r="K136" i="21" s="1"/>
  <c r="BY136" i="21"/>
  <c r="J136" i="21" s="1"/>
  <c r="BX136" i="21"/>
  <c r="I136" i="21" s="1"/>
  <c r="BW136" i="21"/>
  <c r="H136" i="21" s="1"/>
  <c r="BV136" i="21"/>
  <c r="G136" i="21" s="1"/>
  <c r="BU136" i="21"/>
  <c r="BT136" i="21"/>
  <c r="E136" i="21" s="1"/>
  <c r="BS136" i="21"/>
  <c r="D136" i="21" s="1"/>
  <c r="BO136" i="21"/>
  <c r="BN136" i="21"/>
  <c r="BF136" i="21"/>
  <c r="BB136" i="21"/>
  <c r="AX136" i="21"/>
  <c r="AT136" i="21"/>
  <c r="AL136" i="21"/>
  <c r="AH136" i="21"/>
  <c r="Z136" i="21"/>
  <c r="V136" i="21"/>
  <c r="R136" i="21"/>
  <c r="N136" i="21"/>
  <c r="F136" i="21"/>
  <c r="C136" i="21"/>
  <c r="B136" i="21"/>
  <c r="A136" i="21"/>
  <c r="EF135" i="21"/>
  <c r="BQ135" i="21" s="1"/>
  <c r="EE135" i="21"/>
  <c r="BP135" i="21" s="1"/>
  <c r="ED135" i="21"/>
  <c r="BO135" i="21" s="1"/>
  <c r="EC135" i="21"/>
  <c r="EB135" i="21"/>
  <c r="EA135" i="21"/>
  <c r="BL135" i="21" s="1"/>
  <c r="DZ135" i="21"/>
  <c r="BK135" i="21" s="1"/>
  <c r="DY135" i="21"/>
  <c r="DX135" i="21"/>
  <c r="BI135" i="21" s="1"/>
  <c r="DW135" i="21"/>
  <c r="BH135" i="21" s="1"/>
  <c r="DV135" i="21"/>
  <c r="BG135" i="21" s="1"/>
  <c r="DU135" i="21"/>
  <c r="DT135" i="21"/>
  <c r="DS135" i="21"/>
  <c r="BD135" i="21" s="1"/>
  <c r="DR135" i="21"/>
  <c r="BC135" i="21" s="1"/>
  <c r="DQ135" i="21"/>
  <c r="DP135" i="21"/>
  <c r="BA135" i="21" s="1"/>
  <c r="DO135" i="21"/>
  <c r="AZ135" i="21" s="1"/>
  <c r="DN135" i="21"/>
  <c r="AY135" i="21" s="1"/>
  <c r="DM135" i="21"/>
  <c r="DL135" i="21"/>
  <c r="DK135" i="21"/>
  <c r="AV135" i="21" s="1"/>
  <c r="DJ135" i="21"/>
  <c r="AU135" i="21" s="1"/>
  <c r="DI135" i="21"/>
  <c r="DH135" i="21"/>
  <c r="AS135" i="21" s="1"/>
  <c r="DG135" i="21"/>
  <c r="AR135" i="21" s="1"/>
  <c r="DF135" i="21"/>
  <c r="AQ135" i="21" s="1"/>
  <c r="DE135" i="21"/>
  <c r="DD135" i="21"/>
  <c r="DC135" i="21"/>
  <c r="AN135" i="21" s="1"/>
  <c r="DB135" i="21"/>
  <c r="AM135" i="21" s="1"/>
  <c r="DA135" i="21"/>
  <c r="CZ135" i="21"/>
  <c r="AK135" i="21" s="1"/>
  <c r="CY135" i="21"/>
  <c r="AJ135" i="21" s="1"/>
  <c r="CX135" i="21"/>
  <c r="AI135" i="21" s="1"/>
  <c r="CW135" i="21"/>
  <c r="CV135" i="21"/>
  <c r="CU135" i="21"/>
  <c r="AF135" i="21" s="1"/>
  <c r="CT135" i="21"/>
  <c r="AE135" i="21" s="1"/>
  <c r="CS135" i="21"/>
  <c r="CR135" i="21"/>
  <c r="AC135" i="21" s="1"/>
  <c r="CQ135" i="21"/>
  <c r="AB135" i="21" s="1"/>
  <c r="CP135" i="21"/>
  <c r="AA135" i="21" s="1"/>
  <c r="CO135" i="21"/>
  <c r="CN135" i="21"/>
  <c r="CM135" i="21"/>
  <c r="X135" i="21" s="1"/>
  <c r="CL135" i="21"/>
  <c r="W135" i="21" s="1"/>
  <c r="CK135" i="21"/>
  <c r="CJ135" i="21"/>
  <c r="U135" i="21" s="1"/>
  <c r="CI135" i="21"/>
  <c r="T135" i="21" s="1"/>
  <c r="CH135" i="21"/>
  <c r="S135" i="21" s="1"/>
  <c r="CG135" i="21"/>
  <c r="CF135" i="21"/>
  <c r="CE135" i="21"/>
  <c r="P135" i="21" s="1"/>
  <c r="CD135" i="21"/>
  <c r="O135" i="21" s="1"/>
  <c r="CC135" i="21"/>
  <c r="CB135" i="21"/>
  <c r="M135" i="21" s="1"/>
  <c r="CA135" i="21"/>
  <c r="L135" i="21" s="1"/>
  <c r="BZ135" i="21"/>
  <c r="K135" i="21" s="1"/>
  <c r="BY135" i="21"/>
  <c r="BX135" i="21"/>
  <c r="BW135" i="21"/>
  <c r="H135" i="21" s="1"/>
  <c r="BV135" i="21"/>
  <c r="G135" i="21" s="1"/>
  <c r="BU135" i="21"/>
  <c r="BT135" i="21"/>
  <c r="E135" i="21" s="1"/>
  <c r="BS135" i="21"/>
  <c r="D135" i="21" s="1"/>
  <c r="BN135" i="21"/>
  <c r="BM135" i="21"/>
  <c r="BJ135" i="21"/>
  <c r="BF135" i="21"/>
  <c r="BE135" i="21"/>
  <c r="BB135" i="21"/>
  <c r="AX135" i="21"/>
  <c r="AW135" i="21"/>
  <c r="AT135" i="21"/>
  <c r="AP135" i="21"/>
  <c r="AO135" i="21"/>
  <c r="AL135" i="21"/>
  <c r="AH135" i="21"/>
  <c r="AG135" i="21"/>
  <c r="AD135" i="21"/>
  <c r="Z135" i="21"/>
  <c r="Y135" i="21"/>
  <c r="V135" i="21"/>
  <c r="R135" i="21"/>
  <c r="Q135" i="21"/>
  <c r="N135" i="21"/>
  <c r="J135" i="21"/>
  <c r="I135" i="21"/>
  <c r="F135" i="21"/>
  <c r="C135" i="21"/>
  <c r="B135" i="21"/>
  <c r="A135" i="21"/>
  <c r="EF134" i="21"/>
  <c r="EE134" i="21"/>
  <c r="ED134" i="21"/>
  <c r="BO134" i="21" s="1"/>
  <c r="EC134" i="21"/>
  <c r="BN134" i="21" s="1"/>
  <c r="EB134" i="21"/>
  <c r="EA134" i="21"/>
  <c r="DZ134" i="21"/>
  <c r="BK134" i="21" s="1"/>
  <c r="DY134" i="21"/>
  <c r="BJ134" i="21" s="1"/>
  <c r="DX134" i="21"/>
  <c r="DW134" i="21"/>
  <c r="DV134" i="21"/>
  <c r="BG134" i="21" s="1"/>
  <c r="DU134" i="21"/>
  <c r="BF134" i="21" s="1"/>
  <c r="DT134" i="21"/>
  <c r="DS134" i="21"/>
  <c r="DR134" i="21"/>
  <c r="BC134" i="21" s="1"/>
  <c r="DQ134" i="21"/>
  <c r="BB134" i="21" s="1"/>
  <c r="DP134" i="21"/>
  <c r="DO134" i="21"/>
  <c r="DN134" i="21"/>
  <c r="AY134" i="21" s="1"/>
  <c r="DM134" i="21"/>
  <c r="AX134" i="21" s="1"/>
  <c r="DL134" i="21"/>
  <c r="DK134" i="21"/>
  <c r="DJ134" i="21"/>
  <c r="AU134" i="21" s="1"/>
  <c r="DI134" i="21"/>
  <c r="AT134" i="21" s="1"/>
  <c r="DH134" i="21"/>
  <c r="DG134" i="21"/>
  <c r="DF134" i="21"/>
  <c r="AQ134" i="21" s="1"/>
  <c r="DE134" i="21"/>
  <c r="AP134" i="21" s="1"/>
  <c r="DD134" i="21"/>
  <c r="DC134" i="21"/>
  <c r="DB134" i="21"/>
  <c r="AM134" i="21" s="1"/>
  <c r="DA134" i="21"/>
  <c r="AL134" i="21" s="1"/>
  <c r="CZ134" i="21"/>
  <c r="CY134" i="21"/>
  <c r="CX134" i="21"/>
  <c r="AI134" i="21" s="1"/>
  <c r="CW134" i="21"/>
  <c r="AH134" i="21" s="1"/>
  <c r="CV134" i="21"/>
  <c r="CU134" i="21"/>
  <c r="CT134" i="21"/>
  <c r="AE134" i="21" s="1"/>
  <c r="CS134" i="21"/>
  <c r="AD134" i="21" s="1"/>
  <c r="CR134" i="21"/>
  <c r="CQ134" i="21"/>
  <c r="CP134" i="21"/>
  <c r="AA134" i="21" s="1"/>
  <c r="CO134" i="21"/>
  <c r="Z134" i="21" s="1"/>
  <c r="CN134" i="21"/>
  <c r="CM134" i="21"/>
  <c r="CL134" i="21"/>
  <c r="W134" i="21" s="1"/>
  <c r="CK134" i="21"/>
  <c r="V134" i="21" s="1"/>
  <c r="CJ134" i="21"/>
  <c r="CI134" i="21"/>
  <c r="CH134" i="21"/>
  <c r="S134" i="21" s="1"/>
  <c r="CG134" i="21"/>
  <c r="R134" i="21" s="1"/>
  <c r="CF134" i="21"/>
  <c r="CE134" i="21"/>
  <c r="CD134" i="21"/>
  <c r="O134" i="21" s="1"/>
  <c r="CC134" i="21"/>
  <c r="N134" i="21" s="1"/>
  <c r="CB134" i="21"/>
  <c r="CA134" i="21"/>
  <c r="BZ134" i="21"/>
  <c r="K134" i="21" s="1"/>
  <c r="BY134" i="21"/>
  <c r="J134" i="21" s="1"/>
  <c r="BX134" i="21"/>
  <c r="BW134" i="21"/>
  <c r="BV134" i="21"/>
  <c r="G134" i="21" s="1"/>
  <c r="BU134" i="21"/>
  <c r="F134" i="21" s="1"/>
  <c r="BT134" i="21"/>
  <c r="BS134" i="21"/>
  <c r="BQ134" i="21"/>
  <c r="BP134" i="21"/>
  <c r="BM134" i="21"/>
  <c r="BL134" i="21"/>
  <c r="BI134" i="21"/>
  <c r="BH134" i="21"/>
  <c r="BE134" i="21"/>
  <c r="BD134" i="21"/>
  <c r="BA134" i="21"/>
  <c r="AZ134" i="21"/>
  <c r="AW134" i="21"/>
  <c r="AV134" i="21"/>
  <c r="AS134" i="21"/>
  <c r="AR134" i="21"/>
  <c r="AO134" i="21"/>
  <c r="AN134" i="21"/>
  <c r="AK134" i="21"/>
  <c r="AJ134" i="21"/>
  <c r="AG134" i="21"/>
  <c r="AF134" i="21"/>
  <c r="AC134" i="21"/>
  <c r="AB134" i="21"/>
  <c r="Y134" i="21"/>
  <c r="X134" i="21"/>
  <c r="U134" i="21"/>
  <c r="T134" i="21"/>
  <c r="Q134" i="21"/>
  <c r="P134" i="21"/>
  <c r="M134" i="21"/>
  <c r="L134" i="21"/>
  <c r="I134" i="21"/>
  <c r="H134" i="21"/>
  <c r="E134" i="21"/>
  <c r="D134" i="21"/>
  <c r="C134" i="21"/>
  <c r="B134" i="21"/>
  <c r="A134" i="21"/>
  <c r="EF133" i="21"/>
  <c r="BQ133" i="21" s="1"/>
  <c r="EE133" i="21"/>
  <c r="BP133" i="21" s="1"/>
  <c r="ED133" i="21"/>
  <c r="EC133" i="21"/>
  <c r="BN133" i="21" s="1"/>
  <c r="EB133" i="21"/>
  <c r="BM133" i="21" s="1"/>
  <c r="EA133" i="21"/>
  <c r="DZ133" i="21"/>
  <c r="DY133" i="21"/>
  <c r="BJ133" i="21" s="1"/>
  <c r="DX133" i="21"/>
  <c r="BI133" i="21" s="1"/>
  <c r="DW133" i="21"/>
  <c r="BH133" i="21" s="1"/>
  <c r="DV133" i="21"/>
  <c r="DU133" i="21"/>
  <c r="BF133" i="21" s="1"/>
  <c r="DT133" i="21"/>
  <c r="BE133" i="21" s="1"/>
  <c r="DS133" i="21"/>
  <c r="BD133" i="21" s="1"/>
  <c r="DR133" i="21"/>
  <c r="DQ133" i="21"/>
  <c r="BB133" i="21" s="1"/>
  <c r="DP133" i="21"/>
  <c r="BA133" i="21" s="1"/>
  <c r="DO133" i="21"/>
  <c r="AZ133" i="21" s="1"/>
  <c r="DN133" i="21"/>
  <c r="DM133" i="21"/>
  <c r="AX133" i="21" s="1"/>
  <c r="DL133" i="21"/>
  <c r="AW133" i="21" s="1"/>
  <c r="DK133" i="21"/>
  <c r="DJ133" i="21"/>
  <c r="DI133" i="21"/>
  <c r="AT133" i="21" s="1"/>
  <c r="DH133" i="21"/>
  <c r="AS133" i="21" s="1"/>
  <c r="DG133" i="21"/>
  <c r="AR133" i="21" s="1"/>
  <c r="DF133" i="21"/>
  <c r="DE133" i="21"/>
  <c r="AP133" i="21" s="1"/>
  <c r="DD133" i="21"/>
  <c r="AO133" i="21" s="1"/>
  <c r="DC133" i="21"/>
  <c r="DB133" i="21"/>
  <c r="DA133" i="21"/>
  <c r="AL133" i="21" s="1"/>
  <c r="CZ133" i="21"/>
  <c r="AK133" i="21" s="1"/>
  <c r="CY133" i="21"/>
  <c r="AJ133" i="21" s="1"/>
  <c r="CX133" i="21"/>
  <c r="CW133" i="21"/>
  <c r="AH133" i="21" s="1"/>
  <c r="CV133" i="21"/>
  <c r="AG133" i="21" s="1"/>
  <c r="CU133" i="21"/>
  <c r="CT133" i="21"/>
  <c r="CS133" i="21"/>
  <c r="AD133" i="21" s="1"/>
  <c r="CR133" i="21"/>
  <c r="AC133" i="21" s="1"/>
  <c r="CQ133" i="21"/>
  <c r="AB133" i="21" s="1"/>
  <c r="CP133" i="21"/>
  <c r="CO133" i="21"/>
  <c r="Z133" i="21" s="1"/>
  <c r="CN133" i="21"/>
  <c r="Y133" i="21" s="1"/>
  <c r="CM133" i="21"/>
  <c r="X133" i="21" s="1"/>
  <c r="CL133" i="21"/>
  <c r="CK133" i="21"/>
  <c r="V133" i="21" s="1"/>
  <c r="CJ133" i="21"/>
  <c r="U133" i="21" s="1"/>
  <c r="CI133" i="21"/>
  <c r="T133" i="21" s="1"/>
  <c r="CH133" i="21"/>
  <c r="CG133" i="21"/>
  <c r="R133" i="21" s="1"/>
  <c r="CF133" i="21"/>
  <c r="Q133" i="21" s="1"/>
  <c r="CE133" i="21"/>
  <c r="CD133" i="21"/>
  <c r="CC133" i="21"/>
  <c r="N133" i="21" s="1"/>
  <c r="CB133" i="21"/>
  <c r="M133" i="21" s="1"/>
  <c r="CA133" i="21"/>
  <c r="L133" i="21" s="1"/>
  <c r="BZ133" i="21"/>
  <c r="BY133" i="21"/>
  <c r="J133" i="21" s="1"/>
  <c r="BX133" i="21"/>
  <c r="I133" i="21" s="1"/>
  <c r="BW133" i="21"/>
  <c r="BV133" i="21"/>
  <c r="BU133" i="21"/>
  <c r="F133" i="21" s="1"/>
  <c r="BT133" i="21"/>
  <c r="E133" i="21" s="1"/>
  <c r="BS133" i="21"/>
  <c r="D133" i="21" s="1"/>
  <c r="BO133" i="21"/>
  <c r="BL133" i="21"/>
  <c r="BK133" i="21"/>
  <c r="BG133" i="21"/>
  <c r="BC133" i="21"/>
  <c r="AY133" i="21"/>
  <c r="AV133" i="21"/>
  <c r="AU133" i="21"/>
  <c r="AQ133" i="21"/>
  <c r="AN133" i="21"/>
  <c r="AM133" i="21"/>
  <c r="AI133" i="21"/>
  <c r="AF133" i="21"/>
  <c r="AE133" i="21"/>
  <c r="AA133" i="21"/>
  <c r="W133" i="21"/>
  <c r="S133" i="21"/>
  <c r="P133" i="21"/>
  <c r="O133" i="21"/>
  <c r="K133" i="21"/>
  <c r="H133" i="21"/>
  <c r="G133" i="21"/>
  <c r="C133" i="21"/>
  <c r="B133" i="21"/>
  <c r="A133" i="21"/>
  <c r="EF132" i="21"/>
  <c r="BQ132" i="21" s="1"/>
  <c r="EE132" i="21"/>
  <c r="BP132" i="21" s="1"/>
  <c r="ED132" i="21"/>
  <c r="EC132" i="21"/>
  <c r="EB132" i="21"/>
  <c r="BM132" i="21" s="1"/>
  <c r="EA132" i="21"/>
  <c r="BL132" i="21" s="1"/>
  <c r="DZ132" i="21"/>
  <c r="BK132" i="21" s="1"/>
  <c r="DY132" i="21"/>
  <c r="BJ132" i="21" s="1"/>
  <c r="DX132" i="21"/>
  <c r="BI132" i="21" s="1"/>
  <c r="DW132" i="21"/>
  <c r="BH132" i="21" s="1"/>
  <c r="DV132" i="21"/>
  <c r="BG132" i="21" s="1"/>
  <c r="DU132" i="21"/>
  <c r="BF132" i="21" s="1"/>
  <c r="DT132" i="21"/>
  <c r="BE132" i="21" s="1"/>
  <c r="DS132" i="21"/>
  <c r="BD132" i="21" s="1"/>
  <c r="DR132" i="21"/>
  <c r="BC132" i="21" s="1"/>
  <c r="DQ132" i="21"/>
  <c r="DP132" i="21"/>
  <c r="BA132" i="21" s="1"/>
  <c r="DO132" i="21"/>
  <c r="AZ132" i="21" s="1"/>
  <c r="DN132" i="21"/>
  <c r="AY132" i="21" s="1"/>
  <c r="DM132" i="21"/>
  <c r="AX132" i="21" s="1"/>
  <c r="DL132" i="21"/>
  <c r="AW132" i="21" s="1"/>
  <c r="DK132" i="21"/>
  <c r="AV132" i="21" s="1"/>
  <c r="DJ132" i="21"/>
  <c r="AU132" i="21" s="1"/>
  <c r="DI132" i="21"/>
  <c r="AT132" i="21" s="1"/>
  <c r="DH132" i="21"/>
  <c r="AS132" i="21" s="1"/>
  <c r="DG132" i="21"/>
  <c r="AR132" i="21" s="1"/>
  <c r="DF132" i="21"/>
  <c r="DE132" i="21"/>
  <c r="AP132" i="21" s="1"/>
  <c r="DD132" i="21"/>
  <c r="AO132" i="21" s="1"/>
  <c r="DC132" i="21"/>
  <c r="AN132" i="21" s="1"/>
  <c r="DB132" i="21"/>
  <c r="AM132" i="21" s="1"/>
  <c r="DA132" i="21"/>
  <c r="AL132" i="21" s="1"/>
  <c r="CZ132" i="21"/>
  <c r="AK132" i="21" s="1"/>
  <c r="CY132" i="21"/>
  <c r="AJ132" i="21" s="1"/>
  <c r="CX132" i="21"/>
  <c r="CW132" i="21"/>
  <c r="CV132" i="21"/>
  <c r="AG132" i="21" s="1"/>
  <c r="CU132" i="21"/>
  <c r="AF132" i="21" s="1"/>
  <c r="CT132" i="21"/>
  <c r="AE132" i="21" s="1"/>
  <c r="CS132" i="21"/>
  <c r="AD132" i="21" s="1"/>
  <c r="CR132" i="21"/>
  <c r="AC132" i="21" s="1"/>
  <c r="CQ132" i="21"/>
  <c r="AB132" i="21" s="1"/>
  <c r="CP132" i="21"/>
  <c r="AA132" i="21" s="1"/>
  <c r="CO132" i="21"/>
  <c r="Z132" i="21" s="1"/>
  <c r="CN132" i="21"/>
  <c r="Y132" i="21" s="1"/>
  <c r="CM132" i="21"/>
  <c r="X132" i="21" s="1"/>
  <c r="CL132" i="21"/>
  <c r="W132" i="21" s="1"/>
  <c r="CK132" i="21"/>
  <c r="CJ132" i="21"/>
  <c r="U132" i="21" s="1"/>
  <c r="CI132" i="21"/>
  <c r="T132" i="21" s="1"/>
  <c r="CH132" i="21"/>
  <c r="S132" i="21" s="1"/>
  <c r="CG132" i="21"/>
  <c r="R132" i="21" s="1"/>
  <c r="CF132" i="21"/>
  <c r="Q132" i="21" s="1"/>
  <c r="CE132" i="21"/>
  <c r="P132" i="21" s="1"/>
  <c r="CD132" i="21"/>
  <c r="O132" i="21" s="1"/>
  <c r="CC132" i="21"/>
  <c r="N132" i="21" s="1"/>
  <c r="CB132" i="21"/>
  <c r="M132" i="21" s="1"/>
  <c r="CA132" i="21"/>
  <c r="L132" i="21" s="1"/>
  <c r="BZ132" i="21"/>
  <c r="BY132" i="21"/>
  <c r="J132" i="21" s="1"/>
  <c r="BX132" i="21"/>
  <c r="I132" i="21" s="1"/>
  <c r="BW132" i="21"/>
  <c r="H132" i="21" s="1"/>
  <c r="BV132" i="21"/>
  <c r="G132" i="21" s="1"/>
  <c r="BU132" i="21"/>
  <c r="F132" i="21" s="1"/>
  <c r="BT132" i="21"/>
  <c r="E132" i="21" s="1"/>
  <c r="BS132" i="21"/>
  <c r="D132" i="21" s="1"/>
  <c r="BO132" i="21"/>
  <c r="BN132" i="21"/>
  <c r="BB132" i="21"/>
  <c r="AQ132" i="21"/>
  <c r="AI132" i="21"/>
  <c r="AH132" i="21"/>
  <c r="V132" i="21"/>
  <c r="K132" i="21"/>
  <c r="C132" i="21"/>
  <c r="B132" i="21"/>
  <c r="A132" i="21"/>
  <c r="EF131" i="21"/>
  <c r="EE131" i="21"/>
  <c r="BP131" i="21" s="1"/>
  <c r="ED131" i="21"/>
  <c r="BO131" i="21" s="1"/>
  <c r="EC131" i="21"/>
  <c r="EB131" i="21"/>
  <c r="EA131" i="21"/>
  <c r="BL131" i="21" s="1"/>
  <c r="DZ131" i="21"/>
  <c r="BK131" i="21" s="1"/>
  <c r="DY131" i="21"/>
  <c r="DX131" i="21"/>
  <c r="DW131" i="21"/>
  <c r="BH131" i="21" s="1"/>
  <c r="DV131" i="21"/>
  <c r="BG131" i="21" s="1"/>
  <c r="DU131" i="21"/>
  <c r="DT131" i="21"/>
  <c r="DS131" i="21"/>
  <c r="BD131" i="21" s="1"/>
  <c r="DR131" i="21"/>
  <c r="BC131" i="21" s="1"/>
  <c r="DQ131" i="21"/>
  <c r="DP131" i="21"/>
  <c r="DO131" i="21"/>
  <c r="AZ131" i="21" s="1"/>
  <c r="DN131" i="21"/>
  <c r="AY131" i="21" s="1"/>
  <c r="DM131" i="21"/>
  <c r="DL131" i="21"/>
  <c r="DK131" i="21"/>
  <c r="AV131" i="21" s="1"/>
  <c r="DJ131" i="21"/>
  <c r="AU131" i="21" s="1"/>
  <c r="DI131" i="21"/>
  <c r="DH131" i="21"/>
  <c r="DG131" i="21"/>
  <c r="AR131" i="21" s="1"/>
  <c r="DF131" i="21"/>
  <c r="AQ131" i="21" s="1"/>
  <c r="DE131" i="21"/>
  <c r="DD131" i="21"/>
  <c r="DC131" i="21"/>
  <c r="AN131" i="21" s="1"/>
  <c r="DB131" i="21"/>
  <c r="AM131" i="21" s="1"/>
  <c r="DA131" i="21"/>
  <c r="CZ131" i="21"/>
  <c r="CY131" i="21"/>
  <c r="AJ131" i="21" s="1"/>
  <c r="CX131" i="21"/>
  <c r="AI131" i="21" s="1"/>
  <c r="CW131" i="21"/>
  <c r="CV131" i="21"/>
  <c r="CU131" i="21"/>
  <c r="AF131" i="21" s="1"/>
  <c r="CT131" i="21"/>
  <c r="AE131" i="21" s="1"/>
  <c r="CS131" i="21"/>
  <c r="CR131" i="21"/>
  <c r="CQ131" i="21"/>
  <c r="AB131" i="21" s="1"/>
  <c r="CP131" i="21"/>
  <c r="AA131" i="21" s="1"/>
  <c r="CO131" i="21"/>
  <c r="CN131" i="21"/>
  <c r="CM131" i="21"/>
  <c r="X131" i="21" s="1"/>
  <c r="CL131" i="21"/>
  <c r="W131" i="21" s="1"/>
  <c r="CK131" i="21"/>
  <c r="CJ131" i="21"/>
  <c r="CI131" i="21"/>
  <c r="T131" i="21" s="1"/>
  <c r="CH131" i="21"/>
  <c r="S131" i="21" s="1"/>
  <c r="CG131" i="21"/>
  <c r="CF131" i="21"/>
  <c r="CE131" i="21"/>
  <c r="P131" i="21" s="1"/>
  <c r="CD131" i="21"/>
  <c r="O131" i="21" s="1"/>
  <c r="CC131" i="21"/>
  <c r="CB131" i="21"/>
  <c r="CA131" i="21"/>
  <c r="L131" i="21" s="1"/>
  <c r="BZ131" i="21"/>
  <c r="K131" i="21" s="1"/>
  <c r="BY131" i="21"/>
  <c r="BX131" i="21"/>
  <c r="BW131" i="21"/>
  <c r="H131" i="21" s="1"/>
  <c r="BV131" i="21"/>
  <c r="G131" i="21" s="1"/>
  <c r="BU131" i="21"/>
  <c r="BT131" i="21"/>
  <c r="BS131" i="21"/>
  <c r="D131" i="21" s="1"/>
  <c r="BQ131" i="21"/>
  <c r="BN131" i="21"/>
  <c r="BM131" i="21"/>
  <c r="BJ131" i="21"/>
  <c r="BI131" i="21"/>
  <c r="BF131" i="21"/>
  <c r="BE131" i="21"/>
  <c r="BB131" i="21"/>
  <c r="BA131" i="21"/>
  <c r="AX131" i="21"/>
  <c r="AW131" i="21"/>
  <c r="AT131" i="21"/>
  <c r="AS131" i="21"/>
  <c r="AP131" i="21"/>
  <c r="AO131" i="21"/>
  <c r="AL131" i="21"/>
  <c r="AK131" i="21"/>
  <c r="AH131" i="21"/>
  <c r="AG131" i="21"/>
  <c r="AD131" i="21"/>
  <c r="AC131" i="21"/>
  <c r="Z131" i="21"/>
  <c r="Y131" i="21"/>
  <c r="V131" i="21"/>
  <c r="U131" i="21"/>
  <c r="R131" i="21"/>
  <c r="Q131" i="21"/>
  <c r="N131" i="21"/>
  <c r="M131" i="21"/>
  <c r="J131" i="21"/>
  <c r="I131" i="21"/>
  <c r="F131" i="21"/>
  <c r="E131" i="21"/>
  <c r="C131" i="21"/>
  <c r="B131" i="21"/>
  <c r="A131" i="21"/>
  <c r="EF130" i="21"/>
  <c r="BQ130" i="21" s="1"/>
  <c r="EE130" i="21"/>
  <c r="ED130" i="21"/>
  <c r="BO130" i="21" s="1"/>
  <c r="EC130" i="21"/>
  <c r="BN130" i="21" s="1"/>
  <c r="EB130" i="21"/>
  <c r="EA130" i="21"/>
  <c r="DZ130" i="21"/>
  <c r="BK130" i="21" s="1"/>
  <c r="DY130" i="21"/>
  <c r="BJ130" i="21" s="1"/>
  <c r="DX130" i="21"/>
  <c r="BI130" i="21" s="1"/>
  <c r="DW130" i="21"/>
  <c r="DV130" i="21"/>
  <c r="BG130" i="21" s="1"/>
  <c r="DU130" i="21"/>
  <c r="BF130" i="21" s="1"/>
  <c r="DT130" i="21"/>
  <c r="DS130" i="21"/>
  <c r="DR130" i="21"/>
  <c r="BC130" i="21" s="1"/>
  <c r="DQ130" i="21"/>
  <c r="BB130" i="21" s="1"/>
  <c r="DP130" i="21"/>
  <c r="BA130" i="21" s="1"/>
  <c r="DO130" i="21"/>
  <c r="DN130" i="21"/>
  <c r="AY130" i="21" s="1"/>
  <c r="DM130" i="21"/>
  <c r="AX130" i="21" s="1"/>
  <c r="DL130" i="21"/>
  <c r="DK130" i="21"/>
  <c r="DJ130" i="21"/>
  <c r="AU130" i="21" s="1"/>
  <c r="DI130" i="21"/>
  <c r="AT130" i="21" s="1"/>
  <c r="DH130" i="21"/>
  <c r="AS130" i="21" s="1"/>
  <c r="DG130" i="21"/>
  <c r="DF130" i="21"/>
  <c r="AQ130" i="21" s="1"/>
  <c r="DE130" i="21"/>
  <c r="AP130" i="21" s="1"/>
  <c r="DD130" i="21"/>
  <c r="DC130" i="21"/>
  <c r="DB130" i="21"/>
  <c r="AM130" i="21" s="1"/>
  <c r="DA130" i="21"/>
  <c r="AL130" i="21" s="1"/>
  <c r="CZ130" i="21"/>
  <c r="AK130" i="21" s="1"/>
  <c r="CY130" i="21"/>
  <c r="CX130" i="21"/>
  <c r="AI130" i="21" s="1"/>
  <c r="CW130" i="21"/>
  <c r="AH130" i="21" s="1"/>
  <c r="CV130" i="21"/>
  <c r="CU130" i="21"/>
  <c r="CT130" i="21"/>
  <c r="AE130" i="21" s="1"/>
  <c r="CS130" i="21"/>
  <c r="AD130" i="21" s="1"/>
  <c r="CR130" i="21"/>
  <c r="AC130" i="21" s="1"/>
  <c r="CQ130" i="21"/>
  <c r="CP130" i="21"/>
  <c r="AA130" i="21" s="1"/>
  <c r="CO130" i="21"/>
  <c r="Z130" i="21" s="1"/>
  <c r="CN130" i="21"/>
  <c r="CM130" i="21"/>
  <c r="CL130" i="21"/>
  <c r="W130" i="21" s="1"/>
  <c r="CK130" i="21"/>
  <c r="V130" i="21" s="1"/>
  <c r="CJ130" i="21"/>
  <c r="U130" i="21" s="1"/>
  <c r="CI130" i="21"/>
  <c r="CH130" i="21"/>
  <c r="S130" i="21" s="1"/>
  <c r="CG130" i="21"/>
  <c r="R130" i="21" s="1"/>
  <c r="CF130" i="21"/>
  <c r="CE130" i="21"/>
  <c r="CD130" i="21"/>
  <c r="O130" i="21" s="1"/>
  <c r="CC130" i="21"/>
  <c r="N130" i="21" s="1"/>
  <c r="CB130" i="21"/>
  <c r="M130" i="21" s="1"/>
  <c r="CA130" i="21"/>
  <c r="BZ130" i="21"/>
  <c r="K130" i="21" s="1"/>
  <c r="BY130" i="21"/>
  <c r="J130" i="21" s="1"/>
  <c r="BX130" i="21"/>
  <c r="BW130" i="21"/>
  <c r="BV130" i="21"/>
  <c r="G130" i="21" s="1"/>
  <c r="BU130" i="21"/>
  <c r="F130" i="21" s="1"/>
  <c r="BT130" i="21"/>
  <c r="E130" i="21" s="1"/>
  <c r="BS130" i="21"/>
  <c r="BP130" i="21"/>
  <c r="BM130" i="21"/>
  <c r="BL130" i="21"/>
  <c r="BH130" i="21"/>
  <c r="BE130" i="21"/>
  <c r="BD130" i="21"/>
  <c r="AZ130" i="21"/>
  <c r="AW130" i="21"/>
  <c r="AV130" i="21"/>
  <c r="AR130" i="21"/>
  <c r="AO130" i="21"/>
  <c r="AN130" i="21"/>
  <c r="AJ130" i="21"/>
  <c r="AG130" i="21"/>
  <c r="AF130" i="21"/>
  <c r="AB130" i="21"/>
  <c r="Y130" i="21"/>
  <c r="X130" i="21"/>
  <c r="T130" i="21"/>
  <c r="Q130" i="21"/>
  <c r="P130" i="21"/>
  <c r="L130" i="21"/>
  <c r="I130" i="21"/>
  <c r="H130" i="21"/>
  <c r="D130" i="21"/>
  <c r="C130" i="21"/>
  <c r="B130" i="21"/>
  <c r="A130" i="21"/>
  <c r="EF129" i="21"/>
  <c r="BQ129" i="21" s="1"/>
  <c r="EE129" i="21"/>
  <c r="BP129" i="21" s="1"/>
  <c r="ED129" i="21"/>
  <c r="EC129" i="21"/>
  <c r="BN129" i="21" s="1"/>
  <c r="EB129" i="21"/>
  <c r="BM129" i="21" s="1"/>
  <c r="EA129" i="21"/>
  <c r="BL129" i="21" s="1"/>
  <c r="DZ129" i="21"/>
  <c r="DY129" i="21"/>
  <c r="BJ129" i="21" s="1"/>
  <c r="DX129" i="21"/>
  <c r="BI129" i="21" s="1"/>
  <c r="DW129" i="21"/>
  <c r="BH129" i="21" s="1"/>
  <c r="DV129" i="21"/>
  <c r="DU129" i="21"/>
  <c r="BF129" i="21" s="1"/>
  <c r="DT129" i="21"/>
  <c r="BE129" i="21" s="1"/>
  <c r="DS129" i="21"/>
  <c r="BD129" i="21" s="1"/>
  <c r="DR129" i="21"/>
  <c r="DQ129" i="21"/>
  <c r="BB129" i="21" s="1"/>
  <c r="DP129" i="21"/>
  <c r="BA129" i="21" s="1"/>
  <c r="DO129" i="21"/>
  <c r="AZ129" i="21" s="1"/>
  <c r="DN129" i="21"/>
  <c r="DM129" i="21"/>
  <c r="AX129" i="21" s="1"/>
  <c r="DL129" i="21"/>
  <c r="AW129" i="21" s="1"/>
  <c r="DK129" i="21"/>
  <c r="DJ129" i="21"/>
  <c r="DI129" i="21"/>
  <c r="AT129" i="21" s="1"/>
  <c r="DH129" i="21"/>
  <c r="AS129" i="21" s="1"/>
  <c r="DG129" i="21"/>
  <c r="AR129" i="21" s="1"/>
  <c r="DF129" i="21"/>
  <c r="DE129" i="21"/>
  <c r="AP129" i="21" s="1"/>
  <c r="DD129" i="21"/>
  <c r="AO129" i="21" s="1"/>
  <c r="DC129" i="21"/>
  <c r="AN129" i="21" s="1"/>
  <c r="DB129" i="21"/>
  <c r="DA129" i="21"/>
  <c r="AL129" i="21" s="1"/>
  <c r="CZ129" i="21"/>
  <c r="AK129" i="21" s="1"/>
  <c r="CY129" i="21"/>
  <c r="AJ129" i="21" s="1"/>
  <c r="CX129" i="21"/>
  <c r="CW129" i="21"/>
  <c r="AH129" i="21" s="1"/>
  <c r="CV129" i="21"/>
  <c r="AG129" i="21" s="1"/>
  <c r="CU129" i="21"/>
  <c r="AF129" i="21" s="1"/>
  <c r="CT129" i="21"/>
  <c r="CS129" i="21"/>
  <c r="AD129" i="21" s="1"/>
  <c r="CR129" i="21"/>
  <c r="AC129" i="21" s="1"/>
  <c r="CQ129" i="21"/>
  <c r="AB129" i="21" s="1"/>
  <c r="CP129" i="21"/>
  <c r="CO129" i="21"/>
  <c r="Z129" i="21" s="1"/>
  <c r="CN129" i="21"/>
  <c r="Y129" i="21" s="1"/>
  <c r="CM129" i="21"/>
  <c r="X129" i="21" s="1"/>
  <c r="CL129" i="21"/>
  <c r="CK129" i="21"/>
  <c r="V129" i="21" s="1"/>
  <c r="CJ129" i="21"/>
  <c r="U129" i="21" s="1"/>
  <c r="CI129" i="21"/>
  <c r="T129" i="21" s="1"/>
  <c r="CH129" i="21"/>
  <c r="CG129" i="21"/>
  <c r="R129" i="21" s="1"/>
  <c r="CF129" i="21"/>
  <c r="Q129" i="21" s="1"/>
  <c r="CE129" i="21"/>
  <c r="CD129" i="21"/>
  <c r="CC129" i="21"/>
  <c r="N129" i="21" s="1"/>
  <c r="CB129" i="21"/>
  <c r="M129" i="21" s="1"/>
  <c r="CA129" i="21"/>
  <c r="L129" i="21" s="1"/>
  <c r="BZ129" i="21"/>
  <c r="BY129" i="21"/>
  <c r="J129" i="21" s="1"/>
  <c r="BX129" i="21"/>
  <c r="I129" i="21" s="1"/>
  <c r="BW129" i="21"/>
  <c r="H129" i="21" s="1"/>
  <c r="BV129" i="21"/>
  <c r="BU129" i="21"/>
  <c r="F129" i="21" s="1"/>
  <c r="BT129" i="21"/>
  <c r="E129" i="21" s="1"/>
  <c r="BS129" i="21"/>
  <c r="D129" i="21" s="1"/>
  <c r="BO129" i="21"/>
  <c r="BK129" i="21"/>
  <c r="BG129" i="21"/>
  <c r="BC129" i="21"/>
  <c r="AY129" i="21"/>
  <c r="AV129" i="21"/>
  <c r="AU129" i="21"/>
  <c r="AQ129" i="21"/>
  <c r="AM129" i="21"/>
  <c r="AI129" i="21"/>
  <c r="AE129" i="21"/>
  <c r="AA129" i="21"/>
  <c r="W129" i="21"/>
  <c r="S129" i="21"/>
  <c r="P129" i="21"/>
  <c r="O129" i="21"/>
  <c r="K129" i="21"/>
  <c r="G129" i="21"/>
  <c r="C129" i="21"/>
  <c r="B129" i="21"/>
  <c r="A129" i="21"/>
  <c r="EF128" i="21"/>
  <c r="BQ128" i="21" s="1"/>
  <c r="EE128" i="21"/>
  <c r="BP128" i="21" s="1"/>
  <c r="ED128" i="21"/>
  <c r="EC128" i="21"/>
  <c r="EB128" i="21"/>
  <c r="BM128" i="21" s="1"/>
  <c r="EA128" i="21"/>
  <c r="BL128" i="21" s="1"/>
  <c r="DZ128" i="21"/>
  <c r="BK128" i="21" s="1"/>
  <c r="DY128" i="21"/>
  <c r="DX128" i="21"/>
  <c r="BI128" i="21" s="1"/>
  <c r="DW128" i="21"/>
  <c r="BH128" i="21" s="1"/>
  <c r="DV128" i="21"/>
  <c r="BG128" i="21" s="1"/>
  <c r="DU128" i="21"/>
  <c r="BF128" i="21" s="1"/>
  <c r="DT128" i="21"/>
  <c r="BE128" i="21" s="1"/>
  <c r="DS128" i="21"/>
  <c r="BD128" i="21" s="1"/>
  <c r="DR128" i="21"/>
  <c r="BC128" i="21" s="1"/>
  <c r="DQ128" i="21"/>
  <c r="DP128" i="21"/>
  <c r="BA128" i="21" s="1"/>
  <c r="DO128" i="21"/>
  <c r="AZ128" i="21" s="1"/>
  <c r="DN128" i="21"/>
  <c r="DM128" i="21"/>
  <c r="AX128" i="21" s="1"/>
  <c r="DL128" i="21"/>
  <c r="AW128" i="21" s="1"/>
  <c r="DK128" i="21"/>
  <c r="AV128" i="21" s="1"/>
  <c r="DJ128" i="21"/>
  <c r="AU128" i="21" s="1"/>
  <c r="DI128" i="21"/>
  <c r="AT128" i="21" s="1"/>
  <c r="DH128" i="21"/>
  <c r="AS128" i="21" s="1"/>
  <c r="DG128" i="21"/>
  <c r="AR128" i="21" s="1"/>
  <c r="DF128" i="21"/>
  <c r="DE128" i="21"/>
  <c r="DD128" i="21"/>
  <c r="AO128" i="21" s="1"/>
  <c r="DC128" i="21"/>
  <c r="AN128" i="21" s="1"/>
  <c r="DB128" i="21"/>
  <c r="AM128" i="21" s="1"/>
  <c r="DA128" i="21"/>
  <c r="AL128" i="21" s="1"/>
  <c r="CZ128" i="21"/>
  <c r="AK128" i="21" s="1"/>
  <c r="CY128" i="21"/>
  <c r="AJ128" i="21" s="1"/>
  <c r="CX128" i="21"/>
  <c r="CW128" i="21"/>
  <c r="CV128" i="21"/>
  <c r="AG128" i="21" s="1"/>
  <c r="CU128" i="21"/>
  <c r="AF128" i="21" s="1"/>
  <c r="CT128" i="21"/>
  <c r="AE128" i="21" s="1"/>
  <c r="CS128" i="21"/>
  <c r="CR128" i="21"/>
  <c r="AC128" i="21" s="1"/>
  <c r="CQ128" i="21"/>
  <c r="AB128" i="21" s="1"/>
  <c r="CP128" i="21"/>
  <c r="AA128" i="21" s="1"/>
  <c r="CO128" i="21"/>
  <c r="Z128" i="21" s="1"/>
  <c r="CN128" i="21"/>
  <c r="Y128" i="21" s="1"/>
  <c r="CM128" i="21"/>
  <c r="X128" i="21" s="1"/>
  <c r="CL128" i="21"/>
  <c r="W128" i="21" s="1"/>
  <c r="CK128" i="21"/>
  <c r="CJ128" i="21"/>
  <c r="U128" i="21" s="1"/>
  <c r="CI128" i="21"/>
  <c r="T128" i="21" s="1"/>
  <c r="CH128" i="21"/>
  <c r="CG128" i="21"/>
  <c r="R128" i="21" s="1"/>
  <c r="CF128" i="21"/>
  <c r="Q128" i="21" s="1"/>
  <c r="CE128" i="21"/>
  <c r="P128" i="21" s="1"/>
  <c r="CD128" i="21"/>
  <c r="O128" i="21" s="1"/>
  <c r="CC128" i="21"/>
  <c r="N128" i="21" s="1"/>
  <c r="CB128" i="21"/>
  <c r="M128" i="21" s="1"/>
  <c r="CA128" i="21"/>
  <c r="L128" i="21" s="1"/>
  <c r="BZ128" i="21"/>
  <c r="BY128" i="21"/>
  <c r="BX128" i="21"/>
  <c r="I128" i="21" s="1"/>
  <c r="BW128" i="21"/>
  <c r="H128" i="21" s="1"/>
  <c r="BV128" i="21"/>
  <c r="G128" i="21" s="1"/>
  <c r="BU128" i="21"/>
  <c r="F128" i="21" s="1"/>
  <c r="BT128" i="21"/>
  <c r="E128" i="21" s="1"/>
  <c r="BS128" i="21"/>
  <c r="D128" i="21" s="1"/>
  <c r="BO128" i="21"/>
  <c r="BN128" i="21"/>
  <c r="BJ128" i="21"/>
  <c r="BB128" i="21"/>
  <c r="AY128" i="21"/>
  <c r="AQ128" i="21"/>
  <c r="AP128" i="21"/>
  <c r="AI128" i="21"/>
  <c r="AH128" i="21"/>
  <c r="AD128" i="21"/>
  <c r="V128" i="21"/>
  <c r="S128" i="21"/>
  <c r="K128" i="21"/>
  <c r="J128" i="21"/>
  <c r="C128" i="21"/>
  <c r="B128" i="21"/>
  <c r="A128" i="21"/>
  <c r="EF127" i="21"/>
  <c r="EE127" i="21"/>
  <c r="BP127" i="21" s="1"/>
  <c r="ED127" i="21"/>
  <c r="BO127" i="21" s="1"/>
  <c r="EC127" i="21"/>
  <c r="EB127" i="21"/>
  <c r="EA127" i="21"/>
  <c r="BL127" i="21" s="1"/>
  <c r="DZ127" i="21"/>
  <c r="BK127" i="21" s="1"/>
  <c r="DY127" i="21"/>
  <c r="DX127" i="21"/>
  <c r="DW127" i="21"/>
  <c r="BH127" i="21" s="1"/>
  <c r="DV127" i="21"/>
  <c r="BG127" i="21" s="1"/>
  <c r="DU127" i="21"/>
  <c r="DT127" i="21"/>
  <c r="DS127" i="21"/>
  <c r="BD127" i="21" s="1"/>
  <c r="DR127" i="21"/>
  <c r="BC127" i="21" s="1"/>
  <c r="DQ127" i="21"/>
  <c r="DP127" i="21"/>
  <c r="DO127" i="21"/>
  <c r="AZ127" i="21" s="1"/>
  <c r="DN127" i="21"/>
  <c r="AY127" i="21" s="1"/>
  <c r="DM127" i="21"/>
  <c r="DL127" i="21"/>
  <c r="DK127" i="21"/>
  <c r="AV127" i="21" s="1"/>
  <c r="DJ127" i="21"/>
  <c r="AU127" i="21" s="1"/>
  <c r="DI127" i="21"/>
  <c r="DH127" i="21"/>
  <c r="DG127" i="21"/>
  <c r="AR127" i="21" s="1"/>
  <c r="DF127" i="21"/>
  <c r="AQ127" i="21" s="1"/>
  <c r="DE127" i="21"/>
  <c r="DD127" i="21"/>
  <c r="DC127" i="21"/>
  <c r="AN127" i="21" s="1"/>
  <c r="DB127" i="21"/>
  <c r="AM127" i="21" s="1"/>
  <c r="DA127" i="21"/>
  <c r="CZ127" i="21"/>
  <c r="CY127" i="21"/>
  <c r="AJ127" i="21" s="1"/>
  <c r="CX127" i="21"/>
  <c r="AI127" i="21" s="1"/>
  <c r="CW127" i="21"/>
  <c r="CV127" i="21"/>
  <c r="CU127" i="21"/>
  <c r="AF127" i="21" s="1"/>
  <c r="CT127" i="21"/>
  <c r="AE127" i="21" s="1"/>
  <c r="CS127" i="21"/>
  <c r="CR127" i="21"/>
  <c r="CQ127" i="21"/>
  <c r="AB127" i="21" s="1"/>
  <c r="CP127" i="21"/>
  <c r="AA127" i="21" s="1"/>
  <c r="CO127" i="21"/>
  <c r="CN127" i="21"/>
  <c r="CM127" i="21"/>
  <c r="X127" i="21" s="1"/>
  <c r="CL127" i="21"/>
  <c r="W127" i="21" s="1"/>
  <c r="CK127" i="21"/>
  <c r="CJ127" i="21"/>
  <c r="CI127" i="21"/>
  <c r="T127" i="21" s="1"/>
  <c r="CH127" i="21"/>
  <c r="S127" i="21" s="1"/>
  <c r="CG127" i="21"/>
  <c r="CF127" i="21"/>
  <c r="CE127" i="21"/>
  <c r="P127" i="21" s="1"/>
  <c r="CD127" i="21"/>
  <c r="O127" i="21" s="1"/>
  <c r="CC127" i="21"/>
  <c r="CB127" i="21"/>
  <c r="CA127" i="21"/>
  <c r="L127" i="21" s="1"/>
  <c r="BZ127" i="21"/>
  <c r="K127" i="21" s="1"/>
  <c r="BY127" i="21"/>
  <c r="BX127" i="21"/>
  <c r="BW127" i="21"/>
  <c r="H127" i="21" s="1"/>
  <c r="BV127" i="21"/>
  <c r="G127" i="21" s="1"/>
  <c r="BU127" i="21"/>
  <c r="BT127" i="21"/>
  <c r="BS127" i="21"/>
  <c r="D127" i="21" s="1"/>
  <c r="BQ127" i="21"/>
  <c r="BN127" i="21"/>
  <c r="BM127" i="21"/>
  <c r="BJ127" i="21"/>
  <c r="BI127" i="21"/>
  <c r="BF127" i="21"/>
  <c r="BE127" i="21"/>
  <c r="BB127" i="21"/>
  <c r="BA127" i="21"/>
  <c r="AX127" i="21"/>
  <c r="AW127" i="21"/>
  <c r="AT127" i="21"/>
  <c r="AS127" i="21"/>
  <c r="AP127" i="21"/>
  <c r="AO127" i="21"/>
  <c r="AL127" i="21"/>
  <c r="AK127" i="21"/>
  <c r="AH127" i="21"/>
  <c r="AG127" i="21"/>
  <c r="AD127" i="21"/>
  <c r="AC127" i="21"/>
  <c r="Z127" i="21"/>
  <c r="Y127" i="21"/>
  <c r="V127" i="21"/>
  <c r="U127" i="21"/>
  <c r="R127" i="21"/>
  <c r="Q127" i="21"/>
  <c r="N127" i="21"/>
  <c r="M127" i="21"/>
  <c r="J127" i="21"/>
  <c r="I127" i="21"/>
  <c r="F127" i="21"/>
  <c r="E127" i="21"/>
  <c r="C127" i="21"/>
  <c r="B127" i="21"/>
  <c r="A127" i="21"/>
  <c r="EF126" i="21"/>
  <c r="BQ126" i="21" s="1"/>
  <c r="EE126" i="21"/>
  <c r="ED126" i="21"/>
  <c r="BO126" i="21" s="1"/>
  <c r="EC126" i="21"/>
  <c r="BN126" i="21" s="1"/>
  <c r="EB126" i="21"/>
  <c r="EA126" i="21"/>
  <c r="DZ126" i="21"/>
  <c r="BK126" i="21" s="1"/>
  <c r="DY126" i="21"/>
  <c r="BJ126" i="21" s="1"/>
  <c r="DX126" i="21"/>
  <c r="BI126" i="21" s="1"/>
  <c r="DW126" i="21"/>
  <c r="DV126" i="21"/>
  <c r="BG126" i="21" s="1"/>
  <c r="DU126" i="21"/>
  <c r="BF126" i="21" s="1"/>
  <c r="DT126" i="21"/>
  <c r="DS126" i="21"/>
  <c r="DR126" i="21"/>
  <c r="BC126" i="21" s="1"/>
  <c r="DQ126" i="21"/>
  <c r="BB126" i="21" s="1"/>
  <c r="DP126" i="21"/>
  <c r="BA126" i="21" s="1"/>
  <c r="DO126" i="21"/>
  <c r="DN126" i="21"/>
  <c r="AY126" i="21" s="1"/>
  <c r="DM126" i="21"/>
  <c r="AX126" i="21" s="1"/>
  <c r="DL126" i="21"/>
  <c r="DK126" i="21"/>
  <c r="DJ126" i="21"/>
  <c r="AU126" i="21" s="1"/>
  <c r="DI126" i="21"/>
  <c r="AT126" i="21" s="1"/>
  <c r="DH126" i="21"/>
  <c r="AS126" i="21" s="1"/>
  <c r="DG126" i="21"/>
  <c r="DF126" i="21"/>
  <c r="AQ126" i="21" s="1"/>
  <c r="DE126" i="21"/>
  <c r="AP126" i="21" s="1"/>
  <c r="DD126" i="21"/>
  <c r="DC126" i="21"/>
  <c r="DB126" i="21"/>
  <c r="AM126" i="21" s="1"/>
  <c r="DA126" i="21"/>
  <c r="AL126" i="21" s="1"/>
  <c r="CZ126" i="21"/>
  <c r="AK126" i="21" s="1"/>
  <c r="CY126" i="21"/>
  <c r="CX126" i="21"/>
  <c r="AI126" i="21" s="1"/>
  <c r="CW126" i="21"/>
  <c r="AH126" i="21" s="1"/>
  <c r="CV126" i="21"/>
  <c r="CU126" i="21"/>
  <c r="CT126" i="21"/>
  <c r="AE126" i="21" s="1"/>
  <c r="CS126" i="21"/>
  <c r="AD126" i="21" s="1"/>
  <c r="CR126" i="21"/>
  <c r="AC126" i="21" s="1"/>
  <c r="CQ126" i="21"/>
  <c r="CP126" i="21"/>
  <c r="AA126" i="21" s="1"/>
  <c r="CO126" i="21"/>
  <c r="Z126" i="21" s="1"/>
  <c r="CN126" i="21"/>
  <c r="CM126" i="21"/>
  <c r="CL126" i="21"/>
  <c r="W126" i="21" s="1"/>
  <c r="CK126" i="21"/>
  <c r="V126" i="21" s="1"/>
  <c r="CJ126" i="21"/>
  <c r="U126" i="21" s="1"/>
  <c r="CI126" i="21"/>
  <c r="CH126" i="21"/>
  <c r="S126" i="21" s="1"/>
  <c r="CG126" i="21"/>
  <c r="R126" i="21" s="1"/>
  <c r="CF126" i="21"/>
  <c r="CE126" i="21"/>
  <c r="CD126" i="21"/>
  <c r="O126" i="21" s="1"/>
  <c r="CC126" i="21"/>
  <c r="N126" i="21" s="1"/>
  <c r="CB126" i="21"/>
  <c r="M126" i="21" s="1"/>
  <c r="CA126" i="21"/>
  <c r="BZ126" i="21"/>
  <c r="K126" i="21" s="1"/>
  <c r="BY126" i="21"/>
  <c r="J126" i="21" s="1"/>
  <c r="BX126" i="21"/>
  <c r="I126" i="21" s="1"/>
  <c r="BW126" i="21"/>
  <c r="BV126" i="21"/>
  <c r="G126" i="21" s="1"/>
  <c r="BU126" i="21"/>
  <c r="F126" i="21" s="1"/>
  <c r="BT126" i="21"/>
  <c r="E126" i="21" s="1"/>
  <c r="BS126" i="21"/>
  <c r="BP126" i="21"/>
  <c r="BM126" i="21"/>
  <c r="BL126" i="21"/>
  <c r="BH126" i="21"/>
  <c r="BE126" i="21"/>
  <c r="BD126" i="21"/>
  <c r="AZ126" i="21"/>
  <c r="AW126" i="21"/>
  <c r="AV126" i="21"/>
  <c r="AR126" i="21"/>
  <c r="AO126" i="21"/>
  <c r="AN126" i="21"/>
  <c r="AJ126" i="21"/>
  <c r="AG126" i="21"/>
  <c r="AF126" i="21"/>
  <c r="AB126" i="21"/>
  <c r="Y126" i="21"/>
  <c r="X126" i="21"/>
  <c r="T126" i="21"/>
  <c r="Q126" i="21"/>
  <c r="P126" i="21"/>
  <c r="L126" i="21"/>
  <c r="H126" i="21"/>
  <c r="D126" i="21"/>
  <c r="C126" i="21"/>
  <c r="B126" i="21"/>
  <c r="A126" i="21"/>
  <c r="EF125" i="21"/>
  <c r="BQ125" i="21" s="1"/>
  <c r="EE125" i="21"/>
  <c r="ED125" i="21"/>
  <c r="BO125" i="21" s="1"/>
  <c r="EC125" i="21"/>
  <c r="BN125" i="21" s="1"/>
  <c r="EB125" i="21"/>
  <c r="BM125" i="21" s="1"/>
  <c r="EA125" i="21"/>
  <c r="DZ125" i="21"/>
  <c r="BK125" i="21" s="1"/>
  <c r="DY125" i="21"/>
  <c r="BJ125" i="21" s="1"/>
  <c r="DX125" i="21"/>
  <c r="DW125" i="21"/>
  <c r="DV125" i="21"/>
  <c r="BG125" i="21" s="1"/>
  <c r="DU125" i="21"/>
  <c r="BF125" i="21" s="1"/>
  <c r="DT125" i="21"/>
  <c r="BE125" i="21" s="1"/>
  <c r="DS125" i="21"/>
  <c r="DR125" i="21"/>
  <c r="BC125" i="21" s="1"/>
  <c r="DQ125" i="21"/>
  <c r="BB125" i="21" s="1"/>
  <c r="DP125" i="21"/>
  <c r="BA125" i="21" s="1"/>
  <c r="DO125" i="21"/>
  <c r="DN125" i="21"/>
  <c r="AY125" i="21" s="1"/>
  <c r="DM125" i="21"/>
  <c r="AX125" i="21" s="1"/>
  <c r="DL125" i="21"/>
  <c r="AW125" i="21" s="1"/>
  <c r="DK125" i="21"/>
  <c r="DJ125" i="21"/>
  <c r="AU125" i="21" s="1"/>
  <c r="DI125" i="21"/>
  <c r="AT125" i="21" s="1"/>
  <c r="DH125" i="21"/>
  <c r="AS125" i="21" s="1"/>
  <c r="DG125" i="21"/>
  <c r="DF125" i="21"/>
  <c r="AQ125" i="21" s="1"/>
  <c r="DE125" i="21"/>
  <c r="AP125" i="21" s="1"/>
  <c r="DD125" i="21"/>
  <c r="AO125" i="21" s="1"/>
  <c r="DC125" i="21"/>
  <c r="DB125" i="21"/>
  <c r="AM125" i="21" s="1"/>
  <c r="DA125" i="21"/>
  <c r="AL125" i="21" s="1"/>
  <c r="CZ125" i="21"/>
  <c r="AK125" i="21" s="1"/>
  <c r="CY125" i="21"/>
  <c r="CX125" i="21"/>
  <c r="AI125" i="21" s="1"/>
  <c r="CW125" i="21"/>
  <c r="AH125" i="21" s="1"/>
  <c r="CV125" i="21"/>
  <c r="AG125" i="21" s="1"/>
  <c r="CU125" i="21"/>
  <c r="CT125" i="21"/>
  <c r="AE125" i="21" s="1"/>
  <c r="CS125" i="21"/>
  <c r="AD125" i="21" s="1"/>
  <c r="CR125" i="21"/>
  <c r="CQ125" i="21"/>
  <c r="CP125" i="21"/>
  <c r="AA125" i="21" s="1"/>
  <c r="CO125" i="21"/>
  <c r="Z125" i="21" s="1"/>
  <c r="CN125" i="21"/>
  <c r="Y125" i="21" s="1"/>
  <c r="CM125" i="21"/>
  <c r="CL125" i="21"/>
  <c r="W125" i="21" s="1"/>
  <c r="CK125" i="21"/>
  <c r="V125" i="21" s="1"/>
  <c r="CJ125" i="21"/>
  <c r="U125" i="21" s="1"/>
  <c r="CI125" i="21"/>
  <c r="CH125" i="21"/>
  <c r="S125" i="21" s="1"/>
  <c r="CG125" i="21"/>
  <c r="R125" i="21" s="1"/>
  <c r="CF125" i="21"/>
  <c r="Q125" i="21" s="1"/>
  <c r="CE125" i="21"/>
  <c r="CD125" i="21"/>
  <c r="O125" i="21" s="1"/>
  <c r="CC125" i="21"/>
  <c r="N125" i="21" s="1"/>
  <c r="CB125" i="21"/>
  <c r="M125" i="21" s="1"/>
  <c r="CA125" i="21"/>
  <c r="BZ125" i="21"/>
  <c r="K125" i="21" s="1"/>
  <c r="BY125" i="21"/>
  <c r="J125" i="21" s="1"/>
  <c r="BX125" i="21"/>
  <c r="I125" i="21" s="1"/>
  <c r="BW125" i="21"/>
  <c r="BV125" i="21"/>
  <c r="G125" i="21" s="1"/>
  <c r="BU125" i="21"/>
  <c r="F125" i="21" s="1"/>
  <c r="BT125" i="21"/>
  <c r="E125" i="21" s="1"/>
  <c r="BS125" i="21"/>
  <c r="BP125" i="21"/>
  <c r="BL125" i="21"/>
  <c r="BI125" i="21"/>
  <c r="BH125" i="21"/>
  <c r="BD125" i="21"/>
  <c r="AZ125" i="21"/>
  <c r="AV125" i="21"/>
  <c r="AR125" i="21"/>
  <c r="AN125" i="21"/>
  <c r="AJ125" i="21"/>
  <c r="AF125" i="21"/>
  <c r="AC125" i="21"/>
  <c r="AB125" i="21"/>
  <c r="X125" i="21"/>
  <c r="T125" i="21"/>
  <c r="P125" i="21"/>
  <c r="L125" i="21"/>
  <c r="H125" i="21"/>
  <c r="D125" i="21"/>
  <c r="C125" i="21"/>
  <c r="B125" i="21"/>
  <c r="A125" i="21"/>
  <c r="EF124" i="21"/>
  <c r="BQ124" i="21" s="1"/>
  <c r="EE124" i="21"/>
  <c r="BP124" i="21" s="1"/>
  <c r="ED124" i="21"/>
  <c r="EC124" i="21"/>
  <c r="EB124" i="21"/>
  <c r="BM124" i="21" s="1"/>
  <c r="EA124" i="21"/>
  <c r="DZ124" i="21"/>
  <c r="BK124" i="21" s="1"/>
  <c r="DY124" i="21"/>
  <c r="DX124" i="21"/>
  <c r="BI124" i="21" s="1"/>
  <c r="DW124" i="21"/>
  <c r="BH124" i="21" s="1"/>
  <c r="DV124" i="21"/>
  <c r="DU124" i="21"/>
  <c r="DT124" i="21"/>
  <c r="BE124" i="21" s="1"/>
  <c r="DS124" i="21"/>
  <c r="BD124" i="21" s="1"/>
  <c r="DR124" i="21"/>
  <c r="BC124" i="21" s="1"/>
  <c r="DQ124" i="21"/>
  <c r="DP124" i="21"/>
  <c r="BA124" i="21" s="1"/>
  <c r="DO124" i="21"/>
  <c r="AZ124" i="21" s="1"/>
  <c r="DN124" i="21"/>
  <c r="AY124" i="21" s="1"/>
  <c r="DM124" i="21"/>
  <c r="DL124" i="21"/>
  <c r="AW124" i="21" s="1"/>
  <c r="DK124" i="21"/>
  <c r="DJ124" i="21"/>
  <c r="AU124" i="21" s="1"/>
  <c r="DI124" i="21"/>
  <c r="DH124" i="21"/>
  <c r="AS124" i="21" s="1"/>
  <c r="DG124" i="21"/>
  <c r="AR124" i="21" s="1"/>
  <c r="DF124" i="21"/>
  <c r="AQ124" i="21" s="1"/>
  <c r="DE124" i="21"/>
  <c r="AP124" i="21" s="1"/>
  <c r="DD124" i="21"/>
  <c r="AO124" i="21" s="1"/>
  <c r="DC124" i="21"/>
  <c r="AN124" i="21" s="1"/>
  <c r="DB124" i="21"/>
  <c r="AM124" i="21" s="1"/>
  <c r="DA124" i="21"/>
  <c r="CZ124" i="21"/>
  <c r="AK124" i="21" s="1"/>
  <c r="CY124" i="21"/>
  <c r="AJ124" i="21" s="1"/>
  <c r="CX124" i="21"/>
  <c r="AI124" i="21" s="1"/>
  <c r="CW124" i="21"/>
  <c r="AH124" i="21" s="1"/>
  <c r="CV124" i="21"/>
  <c r="AG124" i="21" s="1"/>
  <c r="CU124" i="21"/>
  <c r="AF124" i="21" s="1"/>
  <c r="CT124" i="21"/>
  <c r="CS124" i="21"/>
  <c r="CR124" i="21"/>
  <c r="AC124" i="21" s="1"/>
  <c r="CQ124" i="21"/>
  <c r="AB124" i="21" s="1"/>
  <c r="CP124" i="21"/>
  <c r="AA124" i="21" s="1"/>
  <c r="CO124" i="21"/>
  <c r="Z124" i="21" s="1"/>
  <c r="CN124" i="21"/>
  <c r="Y124" i="21" s="1"/>
  <c r="CM124" i="21"/>
  <c r="X124" i="21" s="1"/>
  <c r="CL124" i="21"/>
  <c r="W124" i="21" s="1"/>
  <c r="CK124" i="21"/>
  <c r="CJ124" i="21"/>
  <c r="U124" i="21" s="1"/>
  <c r="CI124" i="21"/>
  <c r="CH124" i="21"/>
  <c r="S124" i="21" s="1"/>
  <c r="CG124" i="21"/>
  <c r="CF124" i="21"/>
  <c r="Q124" i="21" s="1"/>
  <c r="CE124" i="21"/>
  <c r="CD124" i="21"/>
  <c r="O124" i="21" s="1"/>
  <c r="CC124" i="21"/>
  <c r="N124" i="21" s="1"/>
  <c r="CB124" i="21"/>
  <c r="M124" i="21" s="1"/>
  <c r="CA124" i="21"/>
  <c r="L124" i="21" s="1"/>
  <c r="BZ124" i="21"/>
  <c r="K124" i="21" s="1"/>
  <c r="BY124" i="21"/>
  <c r="BX124" i="21"/>
  <c r="I124" i="21" s="1"/>
  <c r="BW124" i="21"/>
  <c r="H124" i="21" s="1"/>
  <c r="BV124" i="21"/>
  <c r="G124" i="21" s="1"/>
  <c r="BU124" i="21"/>
  <c r="F124" i="21" s="1"/>
  <c r="BT124" i="21"/>
  <c r="E124" i="21" s="1"/>
  <c r="BS124" i="21"/>
  <c r="D124" i="21" s="1"/>
  <c r="BO124" i="21"/>
  <c r="BN124" i="21"/>
  <c r="BL124" i="21"/>
  <c r="BJ124" i="21"/>
  <c r="BG124" i="21"/>
  <c r="BF124" i="21"/>
  <c r="BB124" i="21"/>
  <c r="AX124" i="21"/>
  <c r="AV124" i="21"/>
  <c r="AT124" i="21"/>
  <c r="AL124" i="21"/>
  <c r="AE124" i="21"/>
  <c r="AD124" i="21"/>
  <c r="V124" i="21"/>
  <c r="T124" i="21"/>
  <c r="R124" i="21"/>
  <c r="P124" i="21"/>
  <c r="J124" i="21"/>
  <c r="C124" i="21"/>
  <c r="B124" i="21"/>
  <c r="A124" i="21"/>
  <c r="EF123" i="21"/>
  <c r="BQ123" i="21" s="1"/>
  <c r="EE123" i="21"/>
  <c r="BP123" i="21" s="1"/>
  <c r="ED123" i="21"/>
  <c r="EC123" i="21"/>
  <c r="EB123" i="21"/>
  <c r="BM123" i="21" s="1"/>
  <c r="EA123" i="21"/>
  <c r="BL123" i="21" s="1"/>
  <c r="DZ123" i="21"/>
  <c r="BK123" i="21" s="1"/>
  <c r="DY123" i="21"/>
  <c r="DX123" i="21"/>
  <c r="DW123" i="21"/>
  <c r="BH123" i="21" s="1"/>
  <c r="DV123" i="21"/>
  <c r="BG123" i="21" s="1"/>
  <c r="DU123" i="21"/>
  <c r="BF123" i="21" s="1"/>
  <c r="DT123" i="21"/>
  <c r="DS123" i="21"/>
  <c r="BD123" i="21" s="1"/>
  <c r="DR123" i="21"/>
  <c r="DQ123" i="21"/>
  <c r="DP123" i="21"/>
  <c r="BA123" i="21" s="1"/>
  <c r="DO123" i="21"/>
  <c r="AZ123" i="21" s="1"/>
  <c r="DN123" i="21"/>
  <c r="DM123" i="21"/>
  <c r="AX123" i="21" s="1"/>
  <c r="DL123" i="21"/>
  <c r="AW123" i="21" s="1"/>
  <c r="DK123" i="21"/>
  <c r="AV123" i="21" s="1"/>
  <c r="DJ123" i="21"/>
  <c r="DI123" i="21"/>
  <c r="DH123" i="21"/>
  <c r="AS123" i="21" s="1"/>
  <c r="DG123" i="21"/>
  <c r="AR123" i="21" s="1"/>
  <c r="DF123" i="21"/>
  <c r="AQ123" i="21" s="1"/>
  <c r="DE123" i="21"/>
  <c r="DD123" i="21"/>
  <c r="DC123" i="21"/>
  <c r="AN123" i="21" s="1"/>
  <c r="DB123" i="21"/>
  <c r="DA123" i="21"/>
  <c r="CZ123" i="21"/>
  <c r="AK123" i="21" s="1"/>
  <c r="CY123" i="21"/>
  <c r="AJ123" i="21" s="1"/>
  <c r="CX123" i="21"/>
  <c r="CW123" i="21"/>
  <c r="AH123" i="21" s="1"/>
  <c r="CV123" i="21"/>
  <c r="AG123" i="21" s="1"/>
  <c r="CU123" i="21"/>
  <c r="AF123" i="21" s="1"/>
  <c r="CT123" i="21"/>
  <c r="CS123" i="21"/>
  <c r="CR123" i="21"/>
  <c r="CQ123" i="21"/>
  <c r="AB123" i="21" s="1"/>
  <c r="CP123" i="21"/>
  <c r="AA123" i="21" s="1"/>
  <c r="CO123" i="21"/>
  <c r="Z123" i="21" s="1"/>
  <c r="CN123" i="21"/>
  <c r="CM123" i="21"/>
  <c r="X123" i="21" s="1"/>
  <c r="CL123" i="21"/>
  <c r="CK123" i="21"/>
  <c r="CJ123" i="21"/>
  <c r="U123" i="21" s="1"/>
  <c r="CI123" i="21"/>
  <c r="T123" i="21" s="1"/>
  <c r="CH123" i="21"/>
  <c r="S123" i="21" s="1"/>
  <c r="CG123" i="21"/>
  <c r="CF123" i="21"/>
  <c r="Q123" i="21" s="1"/>
  <c r="CE123" i="21"/>
  <c r="P123" i="21" s="1"/>
  <c r="CD123" i="21"/>
  <c r="CC123" i="21"/>
  <c r="N123" i="21" s="1"/>
  <c r="CB123" i="21"/>
  <c r="CA123" i="21"/>
  <c r="L123" i="21" s="1"/>
  <c r="BZ123" i="21"/>
  <c r="K123" i="21" s="1"/>
  <c r="BY123" i="21"/>
  <c r="BX123" i="21"/>
  <c r="I123" i="21" s="1"/>
  <c r="BW123" i="21"/>
  <c r="H123" i="21" s="1"/>
  <c r="BV123" i="21"/>
  <c r="BU123" i="21"/>
  <c r="F123" i="21" s="1"/>
  <c r="BT123" i="21"/>
  <c r="E123" i="21" s="1"/>
  <c r="BS123" i="21"/>
  <c r="D123" i="21" s="1"/>
  <c r="BO123" i="21"/>
  <c r="BN123" i="21"/>
  <c r="BJ123" i="21"/>
  <c r="BI123" i="21"/>
  <c r="BE123" i="21"/>
  <c r="BC123" i="21"/>
  <c r="BB123" i="21"/>
  <c r="AY123" i="21"/>
  <c r="AU123" i="21"/>
  <c r="AT123" i="21"/>
  <c r="AP123" i="21"/>
  <c r="AO123" i="21"/>
  <c r="AM123" i="21"/>
  <c r="AL123" i="21"/>
  <c r="AI123" i="21"/>
  <c r="AE123" i="21"/>
  <c r="AD123" i="21"/>
  <c r="AC123" i="21"/>
  <c r="Y123" i="21"/>
  <c r="W123" i="21"/>
  <c r="V123" i="21"/>
  <c r="R123" i="21"/>
  <c r="O123" i="21"/>
  <c r="M123" i="21"/>
  <c r="J123" i="21"/>
  <c r="G123" i="21"/>
  <c r="C123" i="21"/>
  <c r="B123" i="21"/>
  <c r="A123" i="21"/>
  <c r="EF122" i="21"/>
  <c r="EE122" i="21"/>
  <c r="BP122" i="21" s="1"/>
  <c r="ED122" i="21"/>
  <c r="BO122" i="21" s="1"/>
  <c r="EC122" i="21"/>
  <c r="EB122" i="21"/>
  <c r="EA122" i="21"/>
  <c r="DZ122" i="21"/>
  <c r="BK122" i="21" s="1"/>
  <c r="DY122" i="21"/>
  <c r="BJ122" i="21" s="1"/>
  <c r="DX122" i="21"/>
  <c r="DW122" i="21"/>
  <c r="BH122" i="21" s="1"/>
  <c r="DV122" i="21"/>
  <c r="BG122" i="21" s="1"/>
  <c r="DU122" i="21"/>
  <c r="BF122" i="21" s="1"/>
  <c r="DT122" i="21"/>
  <c r="BE122" i="21" s="1"/>
  <c r="DS122" i="21"/>
  <c r="BD122" i="21" s="1"/>
  <c r="DR122" i="21"/>
  <c r="BC122" i="21" s="1"/>
  <c r="DQ122" i="21"/>
  <c r="BB122" i="21" s="1"/>
  <c r="DP122" i="21"/>
  <c r="DO122" i="21"/>
  <c r="AZ122" i="21" s="1"/>
  <c r="DN122" i="21"/>
  <c r="AY122" i="21" s="1"/>
  <c r="DM122" i="21"/>
  <c r="AX122" i="21" s="1"/>
  <c r="DL122" i="21"/>
  <c r="AW122" i="21" s="1"/>
  <c r="DK122" i="21"/>
  <c r="AV122" i="21" s="1"/>
  <c r="DJ122" i="21"/>
  <c r="AU122" i="21" s="1"/>
  <c r="DI122" i="21"/>
  <c r="AT122" i="21" s="1"/>
  <c r="DH122" i="21"/>
  <c r="DG122" i="21"/>
  <c r="AR122" i="21" s="1"/>
  <c r="DF122" i="21"/>
  <c r="AQ122" i="21" s="1"/>
  <c r="DE122" i="21"/>
  <c r="AP122" i="21" s="1"/>
  <c r="DD122" i="21"/>
  <c r="AO122" i="21" s="1"/>
  <c r="DC122" i="21"/>
  <c r="AN122" i="21" s="1"/>
  <c r="DB122" i="21"/>
  <c r="AM122" i="21" s="1"/>
  <c r="DA122" i="21"/>
  <c r="CZ122" i="21"/>
  <c r="CY122" i="21"/>
  <c r="AJ122" i="21" s="1"/>
  <c r="CX122" i="21"/>
  <c r="AI122" i="21" s="1"/>
  <c r="CW122" i="21"/>
  <c r="AH122" i="21" s="1"/>
  <c r="CV122" i="21"/>
  <c r="AG122" i="21" s="1"/>
  <c r="CU122" i="21"/>
  <c r="CT122" i="21"/>
  <c r="AE122" i="21" s="1"/>
  <c r="CS122" i="21"/>
  <c r="AD122" i="21" s="1"/>
  <c r="CR122" i="21"/>
  <c r="CQ122" i="21"/>
  <c r="AB122" i="21" s="1"/>
  <c r="CP122" i="21"/>
  <c r="AA122" i="21" s="1"/>
  <c r="CO122" i="21"/>
  <c r="Z122" i="21" s="1"/>
  <c r="CN122" i="21"/>
  <c r="CM122" i="21"/>
  <c r="X122" i="21" s="1"/>
  <c r="CL122" i="21"/>
  <c r="W122" i="21" s="1"/>
  <c r="CK122" i="21"/>
  <c r="V122" i="21" s="1"/>
  <c r="CJ122" i="21"/>
  <c r="CI122" i="21"/>
  <c r="T122" i="21" s="1"/>
  <c r="CH122" i="21"/>
  <c r="S122" i="21" s="1"/>
  <c r="CG122" i="21"/>
  <c r="R122" i="21" s="1"/>
  <c r="CF122" i="21"/>
  <c r="CE122" i="21"/>
  <c r="P122" i="21" s="1"/>
  <c r="CD122" i="21"/>
  <c r="O122" i="21" s="1"/>
  <c r="CC122" i="21"/>
  <c r="N122" i="21" s="1"/>
  <c r="CB122" i="21"/>
  <c r="CA122" i="21"/>
  <c r="L122" i="21" s="1"/>
  <c r="BZ122" i="21"/>
  <c r="K122" i="21" s="1"/>
  <c r="BY122" i="21"/>
  <c r="J122" i="21" s="1"/>
  <c r="BX122" i="21"/>
  <c r="BW122" i="21"/>
  <c r="H122" i="21" s="1"/>
  <c r="BV122" i="21"/>
  <c r="G122" i="21" s="1"/>
  <c r="BU122" i="21"/>
  <c r="F122" i="21" s="1"/>
  <c r="BT122" i="21"/>
  <c r="BS122" i="21"/>
  <c r="D122" i="21" s="1"/>
  <c r="BQ122" i="21"/>
  <c r="BN122" i="21"/>
  <c r="BM122" i="21"/>
  <c r="BL122" i="21"/>
  <c r="BI122" i="21"/>
  <c r="BA122" i="21"/>
  <c r="AS122" i="21"/>
  <c r="AL122" i="21"/>
  <c r="AK122" i="21"/>
  <c r="AF122" i="21"/>
  <c r="AC122" i="21"/>
  <c r="Y122" i="21"/>
  <c r="U122" i="21"/>
  <c r="Q122" i="21"/>
  <c r="M122" i="21"/>
  <c r="I122" i="21"/>
  <c r="E122" i="21"/>
  <c r="C122" i="21"/>
  <c r="B122" i="21"/>
  <c r="A122" i="21"/>
  <c r="EF121" i="21"/>
  <c r="EE121" i="21"/>
  <c r="ED121" i="21"/>
  <c r="BO121" i="21" s="1"/>
  <c r="EC121" i="21"/>
  <c r="BN121" i="21" s="1"/>
  <c r="EB121" i="21"/>
  <c r="EA121" i="21"/>
  <c r="DZ121" i="21"/>
  <c r="DY121" i="21"/>
  <c r="BJ121" i="21" s="1"/>
  <c r="DX121" i="21"/>
  <c r="BI121" i="21" s="1"/>
  <c r="DW121" i="21"/>
  <c r="DV121" i="21"/>
  <c r="BG121" i="21" s="1"/>
  <c r="DU121" i="21"/>
  <c r="BF121" i="21" s="1"/>
  <c r="DT121" i="21"/>
  <c r="DS121" i="21"/>
  <c r="DR121" i="21"/>
  <c r="BC121" i="21" s="1"/>
  <c r="DQ121" i="21"/>
  <c r="BB121" i="21" s="1"/>
  <c r="DP121" i="21"/>
  <c r="BA121" i="21" s="1"/>
  <c r="DO121" i="21"/>
  <c r="DN121" i="21"/>
  <c r="AY121" i="21" s="1"/>
  <c r="DM121" i="21"/>
  <c r="AX121" i="21" s="1"/>
  <c r="DL121" i="21"/>
  <c r="DK121" i="21"/>
  <c r="DJ121" i="21"/>
  <c r="AU121" i="21" s="1"/>
  <c r="DI121" i="21"/>
  <c r="AT121" i="21" s="1"/>
  <c r="DH121" i="21"/>
  <c r="AS121" i="21" s="1"/>
  <c r="DG121" i="21"/>
  <c r="DF121" i="21"/>
  <c r="AQ121" i="21" s="1"/>
  <c r="DE121" i="21"/>
  <c r="AP121" i="21" s="1"/>
  <c r="DD121" i="21"/>
  <c r="DC121" i="21"/>
  <c r="DB121" i="21"/>
  <c r="AM121" i="21" s="1"/>
  <c r="DA121" i="21"/>
  <c r="AL121" i="21" s="1"/>
  <c r="CZ121" i="21"/>
  <c r="AK121" i="21" s="1"/>
  <c r="CY121" i="21"/>
  <c r="CX121" i="21"/>
  <c r="AI121" i="21" s="1"/>
  <c r="CW121" i="21"/>
  <c r="AH121" i="21" s="1"/>
  <c r="CV121" i="21"/>
  <c r="CU121" i="21"/>
  <c r="CT121" i="21"/>
  <c r="AE121" i="21" s="1"/>
  <c r="CS121" i="21"/>
  <c r="AD121" i="21" s="1"/>
  <c r="CR121" i="21"/>
  <c r="AC121" i="21" s="1"/>
  <c r="CQ121" i="21"/>
  <c r="CP121" i="21"/>
  <c r="AA121" i="21" s="1"/>
  <c r="CO121" i="21"/>
  <c r="Z121" i="21" s="1"/>
  <c r="CN121" i="21"/>
  <c r="CM121" i="21"/>
  <c r="CL121" i="21"/>
  <c r="W121" i="21" s="1"/>
  <c r="CK121" i="21"/>
  <c r="V121" i="21" s="1"/>
  <c r="CJ121" i="21"/>
  <c r="U121" i="21" s="1"/>
  <c r="CI121" i="21"/>
  <c r="CH121" i="21"/>
  <c r="S121" i="21" s="1"/>
  <c r="CG121" i="21"/>
  <c r="R121" i="21" s="1"/>
  <c r="CF121" i="21"/>
  <c r="CE121" i="21"/>
  <c r="CD121" i="21"/>
  <c r="O121" i="21" s="1"/>
  <c r="CC121" i="21"/>
  <c r="N121" i="21" s="1"/>
  <c r="CB121" i="21"/>
  <c r="M121" i="21" s="1"/>
  <c r="CA121" i="21"/>
  <c r="BZ121" i="21"/>
  <c r="K121" i="21" s="1"/>
  <c r="BY121" i="21"/>
  <c r="J121" i="21" s="1"/>
  <c r="BX121" i="21"/>
  <c r="BW121" i="21"/>
  <c r="BV121" i="21"/>
  <c r="G121" i="21" s="1"/>
  <c r="BU121" i="21"/>
  <c r="F121" i="21" s="1"/>
  <c r="BT121" i="21"/>
  <c r="E121" i="21" s="1"/>
  <c r="BS121" i="21"/>
  <c r="BQ121" i="21"/>
  <c r="BP121" i="21"/>
  <c r="BM121" i="21"/>
  <c r="BL121" i="21"/>
  <c r="BK121" i="21"/>
  <c r="BH121" i="21"/>
  <c r="BE121" i="21"/>
  <c r="BD121" i="21"/>
  <c r="AZ121" i="21"/>
  <c r="AW121" i="21"/>
  <c r="AV121" i="21"/>
  <c r="AR121" i="21"/>
  <c r="AO121" i="21"/>
  <c r="AN121" i="21"/>
  <c r="AJ121" i="21"/>
  <c r="AG121" i="21"/>
  <c r="AF121" i="21"/>
  <c r="AB121" i="21"/>
  <c r="Y121" i="21"/>
  <c r="X121" i="21"/>
  <c r="T121" i="21"/>
  <c r="Q121" i="21"/>
  <c r="P121" i="21"/>
  <c r="L121" i="21"/>
  <c r="I121" i="21"/>
  <c r="H121" i="21"/>
  <c r="D121" i="21"/>
  <c r="C121" i="21"/>
  <c r="B121" i="21"/>
  <c r="A121" i="21"/>
  <c r="EF120" i="21"/>
  <c r="BQ120" i="21" s="1"/>
  <c r="EE120" i="21"/>
  <c r="ED120" i="21"/>
  <c r="BO120" i="21" s="1"/>
  <c r="EC120" i="21"/>
  <c r="BN120" i="21" s="1"/>
  <c r="EB120" i="21"/>
  <c r="BM120" i="21" s="1"/>
  <c r="EA120" i="21"/>
  <c r="BL120" i="21" s="1"/>
  <c r="DZ120" i="21"/>
  <c r="BK120" i="21" s="1"/>
  <c r="DY120" i="21"/>
  <c r="BJ120" i="21" s="1"/>
  <c r="DX120" i="21"/>
  <c r="BI120" i="21" s="1"/>
  <c r="DW120" i="21"/>
  <c r="DV120" i="21"/>
  <c r="BG120" i="21" s="1"/>
  <c r="DU120" i="21"/>
  <c r="BF120" i="21" s="1"/>
  <c r="DT120" i="21"/>
  <c r="BE120" i="21" s="1"/>
  <c r="DS120" i="21"/>
  <c r="BD120" i="21" s="1"/>
  <c r="DR120" i="21"/>
  <c r="BC120" i="21" s="1"/>
  <c r="DQ120" i="21"/>
  <c r="BB120" i="21" s="1"/>
  <c r="DP120" i="21"/>
  <c r="BA120" i="21" s="1"/>
  <c r="DO120" i="21"/>
  <c r="AZ120" i="21" s="1"/>
  <c r="DN120" i="21"/>
  <c r="AY120" i="21" s="1"/>
  <c r="DM120" i="21"/>
  <c r="AX120" i="21" s="1"/>
  <c r="DL120" i="21"/>
  <c r="AW120" i="21" s="1"/>
  <c r="DK120" i="21"/>
  <c r="AV120" i="21" s="1"/>
  <c r="DJ120" i="21"/>
  <c r="AU120" i="21" s="1"/>
  <c r="DI120" i="21"/>
  <c r="AT120" i="21" s="1"/>
  <c r="DH120" i="21"/>
  <c r="AS120" i="21" s="1"/>
  <c r="DG120" i="21"/>
  <c r="AR120" i="21" s="1"/>
  <c r="DF120" i="21"/>
  <c r="AQ120" i="21" s="1"/>
  <c r="DE120" i="21"/>
  <c r="AP120" i="21" s="1"/>
  <c r="DD120" i="21"/>
  <c r="AO120" i="21" s="1"/>
  <c r="DC120" i="21"/>
  <c r="AN120" i="21" s="1"/>
  <c r="DB120" i="21"/>
  <c r="AM120" i="21" s="1"/>
  <c r="DA120" i="21"/>
  <c r="AL120" i="21" s="1"/>
  <c r="CZ120" i="21"/>
  <c r="AK120" i="21" s="1"/>
  <c r="CY120" i="21"/>
  <c r="CX120" i="21"/>
  <c r="AI120" i="21" s="1"/>
  <c r="CW120" i="21"/>
  <c r="AH120" i="21" s="1"/>
  <c r="CV120" i="21"/>
  <c r="AG120" i="21" s="1"/>
  <c r="CU120" i="21"/>
  <c r="AF120" i="21" s="1"/>
  <c r="CT120" i="21"/>
  <c r="AE120" i="21" s="1"/>
  <c r="CS120" i="21"/>
  <c r="AD120" i="21" s="1"/>
  <c r="CR120" i="21"/>
  <c r="AC120" i="21" s="1"/>
  <c r="CQ120" i="21"/>
  <c r="CP120" i="21"/>
  <c r="AA120" i="21" s="1"/>
  <c r="CO120" i="21"/>
  <c r="Z120" i="21" s="1"/>
  <c r="CN120" i="21"/>
  <c r="Y120" i="21" s="1"/>
  <c r="CM120" i="21"/>
  <c r="X120" i="21" s="1"/>
  <c r="CL120" i="21"/>
  <c r="W120" i="21" s="1"/>
  <c r="CK120" i="21"/>
  <c r="V120" i="21" s="1"/>
  <c r="CJ120" i="21"/>
  <c r="U120" i="21" s="1"/>
  <c r="CI120" i="21"/>
  <c r="T120" i="21" s="1"/>
  <c r="CH120" i="21"/>
  <c r="S120" i="21" s="1"/>
  <c r="CG120" i="21"/>
  <c r="R120" i="21" s="1"/>
  <c r="CF120" i="21"/>
  <c r="Q120" i="21" s="1"/>
  <c r="CE120" i="21"/>
  <c r="P120" i="21" s="1"/>
  <c r="CD120" i="21"/>
  <c r="O120" i="21" s="1"/>
  <c r="CC120" i="21"/>
  <c r="N120" i="21" s="1"/>
  <c r="CB120" i="21"/>
  <c r="M120" i="21" s="1"/>
  <c r="CA120" i="21"/>
  <c r="L120" i="21" s="1"/>
  <c r="BZ120" i="21"/>
  <c r="K120" i="21" s="1"/>
  <c r="BY120" i="21"/>
  <c r="J120" i="21" s="1"/>
  <c r="BX120" i="21"/>
  <c r="I120" i="21" s="1"/>
  <c r="BW120" i="21"/>
  <c r="H120" i="21" s="1"/>
  <c r="BV120" i="21"/>
  <c r="G120" i="21" s="1"/>
  <c r="BU120" i="21"/>
  <c r="F120" i="21" s="1"/>
  <c r="BT120" i="21"/>
  <c r="E120" i="21" s="1"/>
  <c r="BS120" i="21"/>
  <c r="BP120" i="21"/>
  <c r="BH120" i="21"/>
  <c r="AJ120" i="21"/>
  <c r="AB120" i="21"/>
  <c r="D120" i="21"/>
  <c r="C120" i="21"/>
  <c r="B120" i="21"/>
  <c r="A120" i="21"/>
  <c r="EF119" i="21"/>
  <c r="BQ119" i="21" s="1"/>
  <c r="EE119" i="21"/>
  <c r="BP119" i="21" s="1"/>
  <c r="ED119" i="21"/>
  <c r="EC119" i="21"/>
  <c r="EB119" i="21"/>
  <c r="BM119" i="21" s="1"/>
  <c r="EA119" i="21"/>
  <c r="BL119" i="21" s="1"/>
  <c r="DZ119" i="21"/>
  <c r="DY119" i="21"/>
  <c r="BJ119" i="21" s="1"/>
  <c r="DX119" i="21"/>
  <c r="BI119" i="21" s="1"/>
  <c r="DW119" i="21"/>
  <c r="BH119" i="21" s="1"/>
  <c r="DV119" i="21"/>
  <c r="DU119" i="21"/>
  <c r="DT119" i="21"/>
  <c r="BE119" i="21" s="1"/>
  <c r="DS119" i="21"/>
  <c r="BD119" i="21" s="1"/>
  <c r="DR119" i="21"/>
  <c r="DQ119" i="21"/>
  <c r="BB119" i="21" s="1"/>
  <c r="DP119" i="21"/>
  <c r="BA119" i="21" s="1"/>
  <c r="DO119" i="21"/>
  <c r="AZ119" i="21" s="1"/>
  <c r="DN119" i="21"/>
  <c r="DM119" i="21"/>
  <c r="DL119" i="21"/>
  <c r="AW119" i="21" s="1"/>
  <c r="DK119" i="21"/>
  <c r="AV119" i="21" s="1"/>
  <c r="DJ119" i="21"/>
  <c r="DI119" i="21"/>
  <c r="AT119" i="21" s="1"/>
  <c r="DH119" i="21"/>
  <c r="AS119" i="21" s="1"/>
  <c r="DG119" i="21"/>
  <c r="AR119" i="21" s="1"/>
  <c r="DF119" i="21"/>
  <c r="DE119" i="21"/>
  <c r="DD119" i="21"/>
  <c r="AO119" i="21" s="1"/>
  <c r="DC119" i="21"/>
  <c r="AN119" i="21" s="1"/>
  <c r="DB119" i="21"/>
  <c r="DA119" i="21"/>
  <c r="AL119" i="21" s="1"/>
  <c r="CZ119" i="21"/>
  <c r="AK119" i="21" s="1"/>
  <c r="CY119" i="21"/>
  <c r="AJ119" i="21" s="1"/>
  <c r="CX119" i="21"/>
  <c r="CW119" i="21"/>
  <c r="CV119" i="21"/>
  <c r="AG119" i="21" s="1"/>
  <c r="CU119" i="21"/>
  <c r="AF119" i="21" s="1"/>
  <c r="CT119" i="21"/>
  <c r="CS119" i="21"/>
  <c r="AD119" i="21" s="1"/>
  <c r="CR119" i="21"/>
  <c r="AC119" i="21" s="1"/>
  <c r="CQ119" i="21"/>
  <c r="AB119" i="21" s="1"/>
  <c r="CP119" i="21"/>
  <c r="CO119" i="21"/>
  <c r="CN119" i="21"/>
  <c r="Y119" i="21" s="1"/>
  <c r="CM119" i="21"/>
  <c r="X119" i="21" s="1"/>
  <c r="CL119" i="21"/>
  <c r="CK119" i="21"/>
  <c r="V119" i="21" s="1"/>
  <c r="CJ119" i="21"/>
  <c r="U119" i="21" s="1"/>
  <c r="CI119" i="21"/>
  <c r="T119" i="21" s="1"/>
  <c r="CH119" i="21"/>
  <c r="CG119" i="21"/>
  <c r="CF119" i="21"/>
  <c r="Q119" i="21" s="1"/>
  <c r="CE119" i="21"/>
  <c r="P119" i="21" s="1"/>
  <c r="CD119" i="21"/>
  <c r="CC119" i="21"/>
  <c r="N119" i="21" s="1"/>
  <c r="CB119" i="21"/>
  <c r="M119" i="21" s="1"/>
  <c r="CA119" i="21"/>
  <c r="L119" i="21" s="1"/>
  <c r="BZ119" i="21"/>
  <c r="BY119" i="21"/>
  <c r="BX119" i="21"/>
  <c r="I119" i="21" s="1"/>
  <c r="BW119" i="21"/>
  <c r="H119" i="21" s="1"/>
  <c r="BV119" i="21"/>
  <c r="BU119" i="21"/>
  <c r="F119" i="21" s="1"/>
  <c r="BT119" i="21"/>
  <c r="E119" i="21" s="1"/>
  <c r="BS119" i="21"/>
  <c r="D119" i="21" s="1"/>
  <c r="BO119" i="21"/>
  <c r="BN119" i="21"/>
  <c r="BK119" i="21"/>
  <c r="BG119" i="21"/>
  <c r="BF119" i="21"/>
  <c r="BC119" i="21"/>
  <c r="AY119" i="21"/>
  <c r="AX119" i="21"/>
  <c r="AU119" i="21"/>
  <c r="AQ119" i="21"/>
  <c r="AP119" i="21"/>
  <c r="AM119" i="21"/>
  <c r="AI119" i="21"/>
  <c r="AH119" i="21"/>
  <c r="AE119" i="21"/>
  <c r="AA119" i="21"/>
  <c r="Z119" i="21"/>
  <c r="W119" i="21"/>
  <c r="S119" i="21"/>
  <c r="R119" i="21"/>
  <c r="O119" i="21"/>
  <c r="K119" i="21"/>
  <c r="J119" i="21"/>
  <c r="G119" i="21"/>
  <c r="C119" i="21"/>
  <c r="B119" i="21"/>
  <c r="A119" i="21"/>
  <c r="EF118" i="21"/>
  <c r="EE118" i="21"/>
  <c r="BP118" i="21" s="1"/>
  <c r="ED118" i="21"/>
  <c r="BO118" i="21" s="1"/>
  <c r="EC118" i="21"/>
  <c r="EB118" i="21"/>
  <c r="EA118" i="21"/>
  <c r="BL118" i="21" s="1"/>
  <c r="DZ118" i="21"/>
  <c r="BK118" i="21" s="1"/>
  <c r="DY118" i="21"/>
  <c r="BJ118" i="21" s="1"/>
  <c r="DX118" i="21"/>
  <c r="DW118" i="21"/>
  <c r="BH118" i="21" s="1"/>
  <c r="DV118" i="21"/>
  <c r="BG118" i="21" s="1"/>
  <c r="DU118" i="21"/>
  <c r="BF118" i="21" s="1"/>
  <c r="DT118" i="21"/>
  <c r="DS118" i="21"/>
  <c r="BD118" i="21" s="1"/>
  <c r="DR118" i="21"/>
  <c r="BC118" i="21" s="1"/>
  <c r="DQ118" i="21"/>
  <c r="BB118" i="21" s="1"/>
  <c r="DP118" i="21"/>
  <c r="DO118" i="21"/>
  <c r="AZ118" i="21" s="1"/>
  <c r="DN118" i="21"/>
  <c r="AY118" i="21" s="1"/>
  <c r="DM118" i="21"/>
  <c r="AX118" i="21" s="1"/>
  <c r="DL118" i="21"/>
  <c r="DK118" i="21"/>
  <c r="AV118" i="21" s="1"/>
  <c r="DJ118" i="21"/>
  <c r="AU118" i="21" s="1"/>
  <c r="DI118" i="21"/>
  <c r="AT118" i="21" s="1"/>
  <c r="DH118" i="21"/>
  <c r="DG118" i="21"/>
  <c r="AR118" i="21" s="1"/>
  <c r="DF118" i="21"/>
  <c r="AQ118" i="21" s="1"/>
  <c r="DE118" i="21"/>
  <c r="AP118" i="21" s="1"/>
  <c r="DD118" i="21"/>
  <c r="DC118" i="21"/>
  <c r="AN118" i="21" s="1"/>
  <c r="DB118" i="21"/>
  <c r="AM118" i="21" s="1"/>
  <c r="DA118" i="21"/>
  <c r="AL118" i="21" s="1"/>
  <c r="CZ118" i="21"/>
  <c r="CY118" i="21"/>
  <c r="AJ118" i="21" s="1"/>
  <c r="CX118" i="21"/>
  <c r="AI118" i="21" s="1"/>
  <c r="CW118" i="21"/>
  <c r="AH118" i="21" s="1"/>
  <c r="CV118" i="21"/>
  <c r="CU118" i="21"/>
  <c r="AF118" i="21" s="1"/>
  <c r="CT118" i="21"/>
  <c r="AE118" i="21" s="1"/>
  <c r="CS118" i="21"/>
  <c r="AD118" i="21" s="1"/>
  <c r="CR118" i="21"/>
  <c r="CQ118" i="21"/>
  <c r="AB118" i="21" s="1"/>
  <c r="CP118" i="21"/>
  <c r="AA118" i="21" s="1"/>
  <c r="CO118" i="21"/>
  <c r="Z118" i="21" s="1"/>
  <c r="CN118" i="21"/>
  <c r="CM118" i="21"/>
  <c r="X118" i="21" s="1"/>
  <c r="CL118" i="21"/>
  <c r="W118" i="21" s="1"/>
  <c r="CK118" i="21"/>
  <c r="V118" i="21" s="1"/>
  <c r="CJ118" i="21"/>
  <c r="CI118" i="21"/>
  <c r="T118" i="21" s="1"/>
  <c r="CH118" i="21"/>
  <c r="S118" i="21" s="1"/>
  <c r="CG118" i="21"/>
  <c r="R118" i="21" s="1"/>
  <c r="CF118" i="21"/>
  <c r="CE118" i="21"/>
  <c r="P118" i="21" s="1"/>
  <c r="CD118" i="21"/>
  <c r="O118" i="21" s="1"/>
  <c r="CC118" i="21"/>
  <c r="N118" i="21" s="1"/>
  <c r="CB118" i="21"/>
  <c r="CA118" i="21"/>
  <c r="L118" i="21" s="1"/>
  <c r="BZ118" i="21"/>
  <c r="K118" i="21" s="1"/>
  <c r="BY118" i="21"/>
  <c r="J118" i="21" s="1"/>
  <c r="BX118" i="21"/>
  <c r="BW118" i="21"/>
  <c r="H118" i="21" s="1"/>
  <c r="BV118" i="21"/>
  <c r="G118" i="21" s="1"/>
  <c r="BU118" i="21"/>
  <c r="F118" i="21" s="1"/>
  <c r="BT118" i="21"/>
  <c r="BS118" i="21"/>
  <c r="D118" i="21" s="1"/>
  <c r="BQ118" i="21"/>
  <c r="BN118" i="21"/>
  <c r="BM118" i="21"/>
  <c r="BI118" i="21"/>
  <c r="BE118" i="21"/>
  <c r="BA118" i="21"/>
  <c r="AW118" i="21"/>
  <c r="AS118" i="21"/>
  <c r="AO118" i="21"/>
  <c r="AK118" i="21"/>
  <c r="AG118" i="21"/>
  <c r="AC118" i="21"/>
  <c r="Y118" i="21"/>
  <c r="U118" i="21"/>
  <c r="Q118" i="21"/>
  <c r="M118" i="21"/>
  <c r="I118" i="21"/>
  <c r="E118" i="21"/>
  <c r="C118" i="21"/>
  <c r="B118" i="21"/>
  <c r="A118" i="21"/>
  <c r="EF117" i="21"/>
  <c r="BQ117" i="21" s="1"/>
  <c r="EE117" i="21"/>
  <c r="BP117" i="21" s="1"/>
  <c r="ED117" i="21"/>
  <c r="BO117" i="21" s="1"/>
  <c r="EC117" i="21"/>
  <c r="BN117" i="21" s="1"/>
  <c r="EB117" i="21"/>
  <c r="BM117" i="21" s="1"/>
  <c r="EA117" i="21"/>
  <c r="BL117" i="21" s="1"/>
  <c r="DZ117" i="21"/>
  <c r="BK117" i="21" s="1"/>
  <c r="DY117" i="21"/>
  <c r="BJ117" i="21" s="1"/>
  <c r="DX117" i="21"/>
  <c r="DW117" i="21"/>
  <c r="BH117" i="21" s="1"/>
  <c r="DV117" i="21"/>
  <c r="BG117" i="21" s="1"/>
  <c r="DU117" i="21"/>
  <c r="BF117" i="21" s="1"/>
  <c r="DT117" i="21"/>
  <c r="BE117" i="21" s="1"/>
  <c r="DS117" i="21"/>
  <c r="BD117" i="21" s="1"/>
  <c r="DR117" i="21"/>
  <c r="BC117" i="21" s="1"/>
  <c r="DQ117" i="21"/>
  <c r="BB117" i="21" s="1"/>
  <c r="DP117" i="21"/>
  <c r="DO117" i="21"/>
  <c r="AZ117" i="21" s="1"/>
  <c r="DN117" i="21"/>
  <c r="AY117" i="21" s="1"/>
  <c r="DM117" i="21"/>
  <c r="AX117" i="21" s="1"/>
  <c r="DL117" i="21"/>
  <c r="DK117" i="21"/>
  <c r="AV117" i="21" s="1"/>
  <c r="DJ117" i="21"/>
  <c r="AU117" i="21" s="1"/>
  <c r="DI117" i="21"/>
  <c r="DH117" i="21"/>
  <c r="AS117" i="21" s="1"/>
  <c r="DG117" i="21"/>
  <c r="AR117" i="21" s="1"/>
  <c r="DF117" i="21"/>
  <c r="AQ117" i="21" s="1"/>
  <c r="DE117" i="21"/>
  <c r="DD117" i="21"/>
  <c r="AO117" i="21" s="1"/>
  <c r="DC117" i="21"/>
  <c r="AN117" i="21" s="1"/>
  <c r="DB117" i="21"/>
  <c r="AM117" i="21" s="1"/>
  <c r="DA117" i="21"/>
  <c r="CZ117" i="21"/>
  <c r="CY117" i="21"/>
  <c r="CX117" i="21"/>
  <c r="AI117" i="21" s="1"/>
  <c r="CW117" i="21"/>
  <c r="AH117" i="21" s="1"/>
  <c r="CV117" i="21"/>
  <c r="AG117" i="21" s="1"/>
  <c r="CU117" i="21"/>
  <c r="AF117" i="21" s="1"/>
  <c r="CT117" i="21"/>
  <c r="AE117" i="21" s="1"/>
  <c r="CS117" i="21"/>
  <c r="CR117" i="21"/>
  <c r="CQ117" i="21"/>
  <c r="AB117" i="21" s="1"/>
  <c r="CP117" i="21"/>
  <c r="AA117" i="21" s="1"/>
  <c r="CO117" i="21"/>
  <c r="CN117" i="21"/>
  <c r="Y117" i="21" s="1"/>
  <c r="CM117" i="21"/>
  <c r="X117" i="21" s="1"/>
  <c r="CL117" i="21"/>
  <c r="W117" i="21" s="1"/>
  <c r="CK117" i="21"/>
  <c r="CJ117" i="21"/>
  <c r="CI117" i="21"/>
  <c r="T117" i="21" s="1"/>
  <c r="CH117" i="21"/>
  <c r="S117" i="21" s="1"/>
  <c r="CG117" i="21"/>
  <c r="R117" i="21" s="1"/>
  <c r="CF117" i="21"/>
  <c r="Q117" i="21" s="1"/>
  <c r="CE117" i="21"/>
  <c r="P117" i="21" s="1"/>
  <c r="CD117" i="21"/>
  <c r="O117" i="21" s="1"/>
  <c r="CC117" i="21"/>
  <c r="CB117" i="21"/>
  <c r="CA117" i="21"/>
  <c r="L117" i="21" s="1"/>
  <c r="BZ117" i="21"/>
  <c r="K117" i="21" s="1"/>
  <c r="BY117" i="21"/>
  <c r="BX117" i="21"/>
  <c r="BW117" i="21"/>
  <c r="BV117" i="21"/>
  <c r="G117" i="21" s="1"/>
  <c r="BU117" i="21"/>
  <c r="BT117" i="21"/>
  <c r="E117" i="21" s="1"/>
  <c r="BS117" i="21"/>
  <c r="D117" i="21" s="1"/>
  <c r="BI117" i="21"/>
  <c r="BA117" i="21"/>
  <c r="AW117" i="21"/>
  <c r="AT117" i="21"/>
  <c r="AP117" i="21"/>
  <c r="AL117" i="21"/>
  <c r="AK117" i="21"/>
  <c r="AJ117" i="21"/>
  <c r="AD117" i="21"/>
  <c r="AC117" i="21"/>
  <c r="Z117" i="21"/>
  <c r="V117" i="21"/>
  <c r="U117" i="21"/>
  <c r="N117" i="21"/>
  <c r="M117" i="21"/>
  <c r="J117" i="21"/>
  <c r="I117" i="21"/>
  <c r="H117" i="21"/>
  <c r="F117" i="21"/>
  <c r="C117" i="21"/>
  <c r="B117" i="21"/>
  <c r="A117" i="21"/>
  <c r="EF116" i="21"/>
  <c r="EE116" i="21"/>
  <c r="BP116" i="21" s="1"/>
  <c r="ED116" i="21"/>
  <c r="BO116" i="21" s="1"/>
  <c r="EC116" i="21"/>
  <c r="BN116" i="21" s="1"/>
  <c r="EB116" i="21"/>
  <c r="BM116" i="21" s="1"/>
  <c r="EA116" i="21"/>
  <c r="BL116" i="21" s="1"/>
  <c r="DZ116" i="21"/>
  <c r="BK116" i="21" s="1"/>
  <c r="DY116" i="21"/>
  <c r="BJ116" i="21" s="1"/>
  <c r="DX116" i="21"/>
  <c r="DW116" i="21"/>
  <c r="BH116" i="21" s="1"/>
  <c r="DV116" i="21"/>
  <c r="DU116" i="21"/>
  <c r="BF116" i="21" s="1"/>
  <c r="DT116" i="21"/>
  <c r="BE116" i="21" s="1"/>
  <c r="DS116" i="21"/>
  <c r="BD116" i="21" s="1"/>
  <c r="DR116" i="21"/>
  <c r="BC116" i="21" s="1"/>
  <c r="DQ116" i="21"/>
  <c r="BB116" i="21" s="1"/>
  <c r="DP116" i="21"/>
  <c r="BA116" i="21" s="1"/>
  <c r="DO116" i="21"/>
  <c r="DN116" i="21"/>
  <c r="AY116" i="21" s="1"/>
  <c r="DM116" i="21"/>
  <c r="AX116" i="21" s="1"/>
  <c r="DL116" i="21"/>
  <c r="AW116" i="21" s="1"/>
  <c r="DK116" i="21"/>
  <c r="DJ116" i="21"/>
  <c r="AU116" i="21" s="1"/>
  <c r="DI116" i="21"/>
  <c r="AT116" i="21" s="1"/>
  <c r="DH116" i="21"/>
  <c r="AS116" i="21" s="1"/>
  <c r="DG116" i="21"/>
  <c r="AR116" i="21" s="1"/>
  <c r="DF116" i="21"/>
  <c r="AQ116" i="21" s="1"/>
  <c r="DE116" i="21"/>
  <c r="AP116" i="21" s="1"/>
  <c r="DD116" i="21"/>
  <c r="DC116" i="21"/>
  <c r="AN116" i="21" s="1"/>
  <c r="DB116" i="21"/>
  <c r="AM116" i="21" s="1"/>
  <c r="DA116" i="21"/>
  <c r="AL116" i="21" s="1"/>
  <c r="CZ116" i="21"/>
  <c r="AK116" i="21" s="1"/>
  <c r="CY116" i="21"/>
  <c r="AJ116" i="21" s="1"/>
  <c r="CX116" i="21"/>
  <c r="AI116" i="21" s="1"/>
  <c r="CW116" i="21"/>
  <c r="AH116" i="21" s="1"/>
  <c r="CV116" i="21"/>
  <c r="AG116" i="21" s="1"/>
  <c r="CU116" i="21"/>
  <c r="CT116" i="21"/>
  <c r="AE116" i="21" s="1"/>
  <c r="CS116" i="21"/>
  <c r="AD116" i="21" s="1"/>
  <c r="CR116" i="21"/>
  <c r="CQ116" i="21"/>
  <c r="AB116" i="21" s="1"/>
  <c r="CP116" i="21"/>
  <c r="AA116" i="21" s="1"/>
  <c r="CO116" i="21"/>
  <c r="Z116" i="21" s="1"/>
  <c r="CN116" i="21"/>
  <c r="Y116" i="21" s="1"/>
  <c r="CM116" i="21"/>
  <c r="CL116" i="21"/>
  <c r="W116" i="21" s="1"/>
  <c r="CK116" i="21"/>
  <c r="V116" i="21" s="1"/>
  <c r="CJ116" i="21"/>
  <c r="CI116" i="21"/>
  <c r="T116" i="21" s="1"/>
  <c r="CH116" i="21"/>
  <c r="S116" i="21" s="1"/>
  <c r="CG116" i="21"/>
  <c r="R116" i="21" s="1"/>
  <c r="CF116" i="21"/>
  <c r="Q116" i="21" s="1"/>
  <c r="CE116" i="21"/>
  <c r="P116" i="21" s="1"/>
  <c r="CD116" i="21"/>
  <c r="O116" i="21" s="1"/>
  <c r="CC116" i="21"/>
  <c r="N116" i="21" s="1"/>
  <c r="CB116" i="21"/>
  <c r="CA116" i="21"/>
  <c r="BZ116" i="21"/>
  <c r="K116" i="21" s="1"/>
  <c r="BY116" i="21"/>
  <c r="J116" i="21" s="1"/>
  <c r="BX116" i="21"/>
  <c r="I116" i="21" s="1"/>
  <c r="BW116" i="21"/>
  <c r="H116" i="21" s="1"/>
  <c r="BV116" i="21"/>
  <c r="G116" i="21" s="1"/>
  <c r="BU116" i="21"/>
  <c r="F116" i="21" s="1"/>
  <c r="BT116" i="21"/>
  <c r="BS116" i="21"/>
  <c r="D116" i="21" s="1"/>
  <c r="BQ116" i="21"/>
  <c r="BI116" i="21"/>
  <c r="BG116" i="21"/>
  <c r="AZ116" i="21"/>
  <c r="AV116" i="21"/>
  <c r="AO116" i="21"/>
  <c r="AF116" i="21"/>
  <c r="AC116" i="21"/>
  <c r="X116" i="21"/>
  <c r="U116" i="21"/>
  <c r="M116" i="21"/>
  <c r="L116" i="21"/>
  <c r="E116" i="21"/>
  <c r="C116" i="21"/>
  <c r="B116" i="21"/>
  <c r="A116" i="21"/>
  <c r="EF115" i="21"/>
  <c r="BQ115" i="21" s="1"/>
  <c r="EE115" i="21"/>
  <c r="BP115" i="21" s="1"/>
  <c r="ED115" i="21"/>
  <c r="EC115" i="21"/>
  <c r="EB115" i="21"/>
  <c r="BM115" i="21" s="1"/>
  <c r="EA115" i="21"/>
  <c r="BL115" i="21" s="1"/>
  <c r="DZ115" i="21"/>
  <c r="DY115" i="21"/>
  <c r="DX115" i="21"/>
  <c r="BI115" i="21" s="1"/>
  <c r="DW115" i="21"/>
  <c r="BH115" i="21" s="1"/>
  <c r="DV115" i="21"/>
  <c r="BG115" i="21" s="1"/>
  <c r="DU115" i="21"/>
  <c r="BF115" i="21" s="1"/>
  <c r="DT115" i="21"/>
  <c r="BE115" i="21" s="1"/>
  <c r="DS115" i="21"/>
  <c r="BD115" i="21" s="1"/>
  <c r="DR115" i="21"/>
  <c r="DQ115" i="21"/>
  <c r="BB115" i="21" s="1"/>
  <c r="DP115" i="21"/>
  <c r="BA115" i="21" s="1"/>
  <c r="DO115" i="21"/>
  <c r="AZ115" i="21" s="1"/>
  <c r="DN115" i="21"/>
  <c r="DM115" i="21"/>
  <c r="AX115" i="21" s="1"/>
  <c r="DL115" i="21"/>
  <c r="AW115" i="21" s="1"/>
  <c r="DK115" i="21"/>
  <c r="AV115" i="21" s="1"/>
  <c r="DJ115" i="21"/>
  <c r="DI115" i="21"/>
  <c r="DH115" i="21"/>
  <c r="AS115" i="21" s="1"/>
  <c r="DG115" i="21"/>
  <c r="AR115" i="21" s="1"/>
  <c r="DF115" i="21"/>
  <c r="DE115" i="21"/>
  <c r="AP115" i="21" s="1"/>
  <c r="DD115" i="21"/>
  <c r="AO115" i="21" s="1"/>
  <c r="DC115" i="21"/>
  <c r="AN115" i="21" s="1"/>
  <c r="DB115" i="21"/>
  <c r="DA115" i="21"/>
  <c r="AL115" i="21" s="1"/>
  <c r="CZ115" i="21"/>
  <c r="AK115" i="21" s="1"/>
  <c r="CY115" i="21"/>
  <c r="AJ115" i="21" s="1"/>
  <c r="CX115" i="21"/>
  <c r="AI115" i="21" s="1"/>
  <c r="CW115" i="21"/>
  <c r="CV115" i="21"/>
  <c r="AG115" i="21" s="1"/>
  <c r="CU115" i="21"/>
  <c r="CT115" i="21"/>
  <c r="CS115" i="21"/>
  <c r="AD115" i="21" s="1"/>
  <c r="CR115" i="21"/>
  <c r="AC115" i="21" s="1"/>
  <c r="CQ115" i="21"/>
  <c r="AB115" i="21" s="1"/>
  <c r="CP115" i="21"/>
  <c r="CO115" i="21"/>
  <c r="Z115" i="21" s="1"/>
  <c r="CN115" i="21"/>
  <c r="Y115" i="21" s="1"/>
  <c r="CM115" i="21"/>
  <c r="X115" i="21" s="1"/>
  <c r="CL115" i="21"/>
  <c r="W115" i="21" s="1"/>
  <c r="CK115" i="21"/>
  <c r="V115" i="21" s="1"/>
  <c r="CJ115" i="21"/>
  <c r="U115" i="21" s="1"/>
  <c r="CI115" i="21"/>
  <c r="T115" i="21" s="1"/>
  <c r="CH115" i="21"/>
  <c r="CG115" i="21"/>
  <c r="CF115" i="21"/>
  <c r="Q115" i="21" s="1"/>
  <c r="CE115" i="21"/>
  <c r="P115" i="21" s="1"/>
  <c r="CD115" i="21"/>
  <c r="O115" i="21" s="1"/>
  <c r="CC115" i="21"/>
  <c r="CB115" i="21"/>
  <c r="M115" i="21" s="1"/>
  <c r="CA115" i="21"/>
  <c r="L115" i="21" s="1"/>
  <c r="BZ115" i="21"/>
  <c r="BY115" i="21"/>
  <c r="J115" i="21" s="1"/>
  <c r="BX115" i="21"/>
  <c r="I115" i="21" s="1"/>
  <c r="BW115" i="21"/>
  <c r="H115" i="21" s="1"/>
  <c r="BV115" i="21"/>
  <c r="BU115" i="21"/>
  <c r="F115" i="21" s="1"/>
  <c r="BT115" i="21"/>
  <c r="E115" i="21" s="1"/>
  <c r="BS115" i="21"/>
  <c r="D115" i="21" s="1"/>
  <c r="BO115" i="21"/>
  <c r="BN115" i="21"/>
  <c r="BK115" i="21"/>
  <c r="BJ115" i="21"/>
  <c r="BC115" i="21"/>
  <c r="AY115" i="21"/>
  <c r="AU115" i="21"/>
  <c r="AT115" i="21"/>
  <c r="AQ115" i="21"/>
  <c r="AM115" i="21"/>
  <c r="AH115" i="21"/>
  <c r="AF115" i="21"/>
  <c r="AE115" i="21"/>
  <c r="AA115" i="21"/>
  <c r="S115" i="21"/>
  <c r="R115" i="21"/>
  <c r="N115" i="21"/>
  <c r="K115" i="21"/>
  <c r="G115" i="21"/>
  <c r="C115" i="21"/>
  <c r="B115" i="21"/>
  <c r="A115" i="21"/>
  <c r="EF114" i="21"/>
  <c r="BQ114" i="21" s="1"/>
  <c r="EE114" i="21"/>
  <c r="BP114" i="21" s="1"/>
  <c r="ED114" i="21"/>
  <c r="BO114" i="21" s="1"/>
  <c r="EC114" i="21"/>
  <c r="EB114" i="21"/>
  <c r="EA114" i="21"/>
  <c r="BL114" i="21" s="1"/>
  <c r="DZ114" i="21"/>
  <c r="DY114" i="21"/>
  <c r="DX114" i="21"/>
  <c r="BI114" i="21" s="1"/>
  <c r="DW114" i="21"/>
  <c r="BH114" i="21" s="1"/>
  <c r="DV114" i="21"/>
  <c r="BG114" i="21" s="1"/>
  <c r="DU114" i="21"/>
  <c r="DT114" i="21"/>
  <c r="DS114" i="21"/>
  <c r="BD114" i="21" s="1"/>
  <c r="DR114" i="21"/>
  <c r="BC114" i="21" s="1"/>
  <c r="DQ114" i="21"/>
  <c r="DP114" i="21"/>
  <c r="BA114" i="21" s="1"/>
  <c r="DO114" i="21"/>
  <c r="AZ114" i="21" s="1"/>
  <c r="DN114" i="21"/>
  <c r="AY114" i="21" s="1"/>
  <c r="DM114" i="21"/>
  <c r="DL114" i="21"/>
  <c r="AW114" i="21" s="1"/>
  <c r="DK114" i="21"/>
  <c r="AV114" i="21" s="1"/>
  <c r="DJ114" i="21"/>
  <c r="DI114" i="21"/>
  <c r="DH114" i="21"/>
  <c r="AS114" i="21" s="1"/>
  <c r="DG114" i="21"/>
  <c r="AR114" i="21" s="1"/>
  <c r="DF114" i="21"/>
  <c r="AQ114" i="21" s="1"/>
  <c r="DE114" i="21"/>
  <c r="DD114" i="21"/>
  <c r="DC114" i="21"/>
  <c r="AN114" i="21" s="1"/>
  <c r="DB114" i="21"/>
  <c r="AM114" i="21" s="1"/>
  <c r="DA114" i="21"/>
  <c r="CZ114" i="21"/>
  <c r="AK114" i="21" s="1"/>
  <c r="CY114" i="21"/>
  <c r="AJ114" i="21" s="1"/>
  <c r="CX114" i="21"/>
  <c r="AI114" i="21" s="1"/>
  <c r="CW114" i="21"/>
  <c r="CV114" i="21"/>
  <c r="CU114" i="21"/>
  <c r="AF114" i="21" s="1"/>
  <c r="CT114" i="21"/>
  <c r="AE114" i="21" s="1"/>
  <c r="CS114" i="21"/>
  <c r="CR114" i="21"/>
  <c r="AC114" i="21" s="1"/>
  <c r="CQ114" i="21"/>
  <c r="AB114" i="21" s="1"/>
  <c r="CP114" i="21"/>
  <c r="AA114" i="21" s="1"/>
  <c r="CO114" i="21"/>
  <c r="CN114" i="21"/>
  <c r="Y114" i="21" s="1"/>
  <c r="CM114" i="21"/>
  <c r="X114" i="21" s="1"/>
  <c r="CL114" i="21"/>
  <c r="W114" i="21" s="1"/>
  <c r="CK114" i="21"/>
  <c r="CJ114" i="21"/>
  <c r="CI114" i="21"/>
  <c r="T114" i="21" s="1"/>
  <c r="CH114" i="21"/>
  <c r="S114" i="21" s="1"/>
  <c r="CG114" i="21"/>
  <c r="CF114" i="21"/>
  <c r="Q114" i="21" s="1"/>
  <c r="CE114" i="21"/>
  <c r="P114" i="21" s="1"/>
  <c r="CD114" i="21"/>
  <c r="CC114" i="21"/>
  <c r="CB114" i="21"/>
  <c r="CA114" i="21"/>
  <c r="L114" i="21" s="1"/>
  <c r="BZ114" i="21"/>
  <c r="K114" i="21" s="1"/>
  <c r="BY114" i="21"/>
  <c r="BX114" i="21"/>
  <c r="I114" i="21" s="1"/>
  <c r="BW114" i="21"/>
  <c r="H114" i="21" s="1"/>
  <c r="BV114" i="21"/>
  <c r="G114" i="21" s="1"/>
  <c r="BU114" i="21"/>
  <c r="BT114" i="21"/>
  <c r="BS114" i="21"/>
  <c r="D114" i="21" s="1"/>
  <c r="BN114" i="21"/>
  <c r="BM114" i="21"/>
  <c r="BK114" i="21"/>
  <c r="BJ114" i="21"/>
  <c r="BF114" i="21"/>
  <c r="BE114" i="21"/>
  <c r="BB114" i="21"/>
  <c r="AX114" i="21"/>
  <c r="AU114" i="21"/>
  <c r="AT114" i="21"/>
  <c r="AP114" i="21"/>
  <c r="AO114" i="21"/>
  <c r="AL114" i="21"/>
  <c r="AH114" i="21"/>
  <c r="AG114" i="21"/>
  <c r="AD114" i="21"/>
  <c r="Z114" i="21"/>
  <c r="V114" i="21"/>
  <c r="U114" i="21"/>
  <c r="R114" i="21"/>
  <c r="O114" i="21"/>
  <c r="N114" i="21"/>
  <c r="M114" i="21"/>
  <c r="J114" i="21"/>
  <c r="F114" i="21"/>
  <c r="E114" i="21"/>
  <c r="C114" i="21"/>
  <c r="B114" i="21"/>
  <c r="A114" i="21"/>
  <c r="EF113" i="21"/>
  <c r="BQ113" i="21" s="1"/>
  <c r="EE113" i="21"/>
  <c r="ED113" i="21"/>
  <c r="BO113" i="21" s="1"/>
  <c r="EC113" i="21"/>
  <c r="EB113" i="21"/>
  <c r="BM113" i="21" s="1"/>
  <c r="EA113" i="21"/>
  <c r="BL113" i="21" s="1"/>
  <c r="DZ113" i="21"/>
  <c r="BK113" i="21" s="1"/>
  <c r="DY113" i="21"/>
  <c r="BJ113" i="21" s="1"/>
  <c r="DX113" i="21"/>
  <c r="BI113" i="21" s="1"/>
  <c r="DW113" i="21"/>
  <c r="DV113" i="21"/>
  <c r="BG113" i="21" s="1"/>
  <c r="DU113" i="21"/>
  <c r="BF113" i="21" s="1"/>
  <c r="DT113" i="21"/>
  <c r="BE113" i="21" s="1"/>
  <c r="DS113" i="21"/>
  <c r="DR113" i="21"/>
  <c r="BC113" i="21" s="1"/>
  <c r="DQ113" i="21"/>
  <c r="BB113" i="21" s="1"/>
  <c r="DP113" i="21"/>
  <c r="BA113" i="21" s="1"/>
  <c r="DO113" i="21"/>
  <c r="DN113" i="21"/>
  <c r="AY113" i="21" s="1"/>
  <c r="DM113" i="21"/>
  <c r="AX113" i="21" s="1"/>
  <c r="DL113" i="21"/>
  <c r="AW113" i="21" s="1"/>
  <c r="DK113" i="21"/>
  <c r="AV113" i="21" s="1"/>
  <c r="DJ113" i="21"/>
  <c r="AU113" i="21" s="1"/>
  <c r="DI113" i="21"/>
  <c r="DH113" i="21"/>
  <c r="AS113" i="21" s="1"/>
  <c r="DG113" i="21"/>
  <c r="DF113" i="21"/>
  <c r="AQ113" i="21" s="1"/>
  <c r="DE113" i="21"/>
  <c r="AP113" i="21" s="1"/>
  <c r="DD113" i="21"/>
  <c r="AO113" i="21" s="1"/>
  <c r="DC113" i="21"/>
  <c r="DB113" i="21"/>
  <c r="AM113" i="21" s="1"/>
  <c r="DA113" i="21"/>
  <c r="AL113" i="21" s="1"/>
  <c r="CZ113" i="21"/>
  <c r="AK113" i="21" s="1"/>
  <c r="CY113" i="21"/>
  <c r="CX113" i="21"/>
  <c r="AI113" i="21" s="1"/>
  <c r="CW113" i="21"/>
  <c r="CV113" i="21"/>
  <c r="CU113" i="21"/>
  <c r="AF113" i="21" s="1"/>
  <c r="CT113" i="21"/>
  <c r="AE113" i="21" s="1"/>
  <c r="CS113" i="21"/>
  <c r="AD113" i="21" s="1"/>
  <c r="CR113" i="21"/>
  <c r="AC113" i="21" s="1"/>
  <c r="CQ113" i="21"/>
  <c r="CP113" i="21"/>
  <c r="AA113" i="21" s="1"/>
  <c r="CO113" i="21"/>
  <c r="Z113" i="21" s="1"/>
  <c r="CN113" i="21"/>
  <c r="Y113" i="21" s="1"/>
  <c r="CM113" i="21"/>
  <c r="CL113" i="21"/>
  <c r="W113" i="21" s="1"/>
  <c r="CK113" i="21"/>
  <c r="V113" i="21" s="1"/>
  <c r="CJ113" i="21"/>
  <c r="U113" i="21" s="1"/>
  <c r="CI113" i="21"/>
  <c r="CH113" i="21"/>
  <c r="S113" i="21" s="1"/>
  <c r="CG113" i="21"/>
  <c r="R113" i="21" s="1"/>
  <c r="CF113" i="21"/>
  <c r="Q113" i="21" s="1"/>
  <c r="CE113" i="21"/>
  <c r="P113" i="21" s="1"/>
  <c r="CD113" i="21"/>
  <c r="O113" i="21" s="1"/>
  <c r="CC113" i="21"/>
  <c r="N113" i="21" s="1"/>
  <c r="CB113" i="21"/>
  <c r="CA113" i="21"/>
  <c r="BZ113" i="21"/>
  <c r="K113" i="21" s="1"/>
  <c r="BY113" i="21"/>
  <c r="J113" i="21" s="1"/>
  <c r="BX113" i="21"/>
  <c r="I113" i="21" s="1"/>
  <c r="BW113" i="21"/>
  <c r="BV113" i="21"/>
  <c r="G113" i="21" s="1"/>
  <c r="BU113" i="21"/>
  <c r="F113" i="21" s="1"/>
  <c r="BT113" i="21"/>
  <c r="BS113" i="21"/>
  <c r="BP113" i="21"/>
  <c r="BN113" i="21"/>
  <c r="BH113" i="21"/>
  <c r="BD113" i="21"/>
  <c r="AZ113" i="21"/>
  <c r="AT113" i="21"/>
  <c r="AR113" i="21"/>
  <c r="AN113" i="21"/>
  <c r="AJ113" i="21"/>
  <c r="AH113" i="21"/>
  <c r="AG113" i="21"/>
  <c r="AB113" i="21"/>
  <c r="X113" i="21"/>
  <c r="T113" i="21"/>
  <c r="M113" i="21"/>
  <c r="L113" i="21"/>
  <c r="H113" i="21"/>
  <c r="E113" i="21"/>
  <c r="D113" i="21"/>
  <c r="C113" i="21"/>
  <c r="B113" i="21"/>
  <c r="A113" i="21"/>
  <c r="EF112" i="21"/>
  <c r="BQ112" i="21" s="1"/>
  <c r="EE112" i="21"/>
  <c r="BP112" i="21" s="1"/>
  <c r="ED112" i="21"/>
  <c r="EC112" i="21"/>
  <c r="BN112" i="21" s="1"/>
  <c r="EB112" i="21"/>
  <c r="EA112" i="21"/>
  <c r="BL112" i="21" s="1"/>
  <c r="DZ112" i="21"/>
  <c r="DY112" i="21"/>
  <c r="BJ112" i="21" s="1"/>
  <c r="DX112" i="21"/>
  <c r="DW112" i="21"/>
  <c r="DV112" i="21"/>
  <c r="DU112" i="21"/>
  <c r="BF112" i="21" s="1"/>
  <c r="DT112" i="21"/>
  <c r="BE112" i="21" s="1"/>
  <c r="DS112" i="21"/>
  <c r="BD112" i="21" s="1"/>
  <c r="DR112" i="21"/>
  <c r="DQ112" i="21"/>
  <c r="BB112" i="21" s="1"/>
  <c r="DP112" i="21"/>
  <c r="BA112" i="21" s="1"/>
  <c r="DO112" i="21"/>
  <c r="DN112" i="21"/>
  <c r="DM112" i="21"/>
  <c r="AX112" i="21" s="1"/>
  <c r="DL112" i="21"/>
  <c r="AW112" i="21" s="1"/>
  <c r="DK112" i="21"/>
  <c r="AV112" i="21" s="1"/>
  <c r="DJ112" i="21"/>
  <c r="DI112" i="21"/>
  <c r="AT112" i="21" s="1"/>
  <c r="DH112" i="21"/>
  <c r="DG112" i="21"/>
  <c r="AR112" i="21" s="1"/>
  <c r="DF112" i="21"/>
  <c r="DE112" i="21"/>
  <c r="AP112" i="21" s="1"/>
  <c r="DD112" i="21"/>
  <c r="AO112" i="21" s="1"/>
  <c r="DC112" i="21"/>
  <c r="AN112" i="21" s="1"/>
  <c r="DB112" i="21"/>
  <c r="DA112" i="21"/>
  <c r="AL112" i="21" s="1"/>
  <c r="CZ112" i="21"/>
  <c r="AK112" i="21" s="1"/>
  <c r="CY112" i="21"/>
  <c r="AJ112" i="21" s="1"/>
  <c r="CX112" i="21"/>
  <c r="CW112" i="21"/>
  <c r="AH112" i="21" s="1"/>
  <c r="CV112" i="21"/>
  <c r="CU112" i="21"/>
  <c r="AF112" i="21" s="1"/>
  <c r="CT112" i="21"/>
  <c r="CS112" i="21"/>
  <c r="AD112" i="21" s="1"/>
  <c r="CR112" i="21"/>
  <c r="CQ112" i="21"/>
  <c r="CP112" i="21"/>
  <c r="CO112" i="21"/>
  <c r="Z112" i="21" s="1"/>
  <c r="CN112" i="21"/>
  <c r="Y112" i="21" s="1"/>
  <c r="CM112" i="21"/>
  <c r="X112" i="21" s="1"/>
  <c r="CL112" i="21"/>
  <c r="CK112" i="21"/>
  <c r="V112" i="21" s="1"/>
  <c r="CJ112" i="21"/>
  <c r="U112" i="21" s="1"/>
  <c r="CI112" i="21"/>
  <c r="CH112" i="21"/>
  <c r="CG112" i="21"/>
  <c r="R112" i="21" s="1"/>
  <c r="CF112" i="21"/>
  <c r="Q112" i="21" s="1"/>
  <c r="CE112" i="21"/>
  <c r="P112" i="21" s="1"/>
  <c r="CD112" i="21"/>
  <c r="CC112" i="21"/>
  <c r="N112" i="21" s="1"/>
  <c r="CB112" i="21"/>
  <c r="CA112" i="21"/>
  <c r="L112" i="21" s="1"/>
  <c r="BZ112" i="21"/>
  <c r="BY112" i="21"/>
  <c r="J112" i="21" s="1"/>
  <c r="BX112" i="21"/>
  <c r="I112" i="21" s="1"/>
  <c r="BW112" i="21"/>
  <c r="H112" i="21" s="1"/>
  <c r="BV112" i="21"/>
  <c r="BU112" i="21"/>
  <c r="F112" i="21" s="1"/>
  <c r="BT112" i="21"/>
  <c r="E112" i="21" s="1"/>
  <c r="BS112" i="21"/>
  <c r="D112" i="21" s="1"/>
  <c r="BO112" i="21"/>
  <c r="BM112" i="21"/>
  <c r="BK112" i="21"/>
  <c r="BI112" i="21"/>
  <c r="BH112" i="21"/>
  <c r="BG112" i="21"/>
  <c r="BC112" i="21"/>
  <c r="AZ112" i="21"/>
  <c r="AY112" i="21"/>
  <c r="AU112" i="21"/>
  <c r="AS112" i="21"/>
  <c r="AQ112" i="21"/>
  <c r="AM112" i="21"/>
  <c r="AI112" i="21"/>
  <c r="AG112" i="21"/>
  <c r="AE112" i="21"/>
  <c r="AC112" i="21"/>
  <c r="AB112" i="21"/>
  <c r="AA112" i="21"/>
  <c r="W112" i="21"/>
  <c r="T112" i="21"/>
  <c r="S112" i="21"/>
  <c r="O112" i="21"/>
  <c r="M112" i="21"/>
  <c r="K112" i="21"/>
  <c r="G112" i="21"/>
  <c r="C112" i="21"/>
  <c r="B112" i="21"/>
  <c r="A112" i="21"/>
  <c r="EF111" i="21"/>
  <c r="BQ111" i="21" s="1"/>
  <c r="EE111" i="21"/>
  <c r="ED111" i="21"/>
  <c r="BO111" i="21" s="1"/>
  <c r="EC111" i="21"/>
  <c r="BN111" i="21" s="1"/>
  <c r="EB111" i="21"/>
  <c r="BM111" i="21" s="1"/>
  <c r="EA111" i="21"/>
  <c r="BL111" i="21" s="1"/>
  <c r="DZ111" i="21"/>
  <c r="BK111" i="21" s="1"/>
  <c r="DY111" i="21"/>
  <c r="DX111" i="21"/>
  <c r="BI111" i="21" s="1"/>
  <c r="DW111" i="21"/>
  <c r="BH111" i="21" s="1"/>
  <c r="DV111" i="21"/>
  <c r="BG111" i="21" s="1"/>
  <c r="DU111" i="21"/>
  <c r="DT111" i="21"/>
  <c r="BE111" i="21" s="1"/>
  <c r="DS111" i="21"/>
  <c r="BD111" i="21" s="1"/>
  <c r="DR111" i="21"/>
  <c r="BC111" i="21" s="1"/>
  <c r="DQ111" i="21"/>
  <c r="DP111" i="21"/>
  <c r="BA111" i="21" s="1"/>
  <c r="DO111" i="21"/>
  <c r="AZ111" i="21" s="1"/>
  <c r="DN111" i="21"/>
  <c r="DM111" i="21"/>
  <c r="DL111" i="21"/>
  <c r="AW111" i="21" s="1"/>
  <c r="DK111" i="21"/>
  <c r="AV111" i="21" s="1"/>
  <c r="DJ111" i="21"/>
  <c r="AU111" i="21" s="1"/>
  <c r="DI111" i="21"/>
  <c r="DH111" i="21"/>
  <c r="AS111" i="21" s="1"/>
  <c r="DG111" i="21"/>
  <c r="AR111" i="21" s="1"/>
  <c r="DF111" i="21"/>
  <c r="AQ111" i="21" s="1"/>
  <c r="DE111" i="21"/>
  <c r="DD111" i="21"/>
  <c r="AO111" i="21" s="1"/>
  <c r="DC111" i="21"/>
  <c r="AN111" i="21" s="1"/>
  <c r="DB111" i="21"/>
  <c r="AM111" i="21" s="1"/>
  <c r="DA111" i="21"/>
  <c r="CZ111" i="21"/>
  <c r="AK111" i="21" s="1"/>
  <c r="CY111" i="21"/>
  <c r="CX111" i="21"/>
  <c r="AI111" i="21" s="1"/>
  <c r="CW111" i="21"/>
  <c r="AH111" i="21" s="1"/>
  <c r="CV111" i="21"/>
  <c r="AG111" i="21" s="1"/>
  <c r="CU111" i="21"/>
  <c r="AF111" i="21" s="1"/>
  <c r="CT111" i="21"/>
  <c r="AE111" i="21" s="1"/>
  <c r="CS111" i="21"/>
  <c r="CR111" i="21"/>
  <c r="AC111" i="21" s="1"/>
  <c r="CQ111" i="21"/>
  <c r="AB111" i="21" s="1"/>
  <c r="CP111" i="21"/>
  <c r="AA111" i="21" s="1"/>
  <c r="CO111" i="21"/>
  <c r="CN111" i="21"/>
  <c r="Y111" i="21" s="1"/>
  <c r="CM111" i="21"/>
  <c r="X111" i="21" s="1"/>
  <c r="CL111" i="21"/>
  <c r="W111" i="21" s="1"/>
  <c r="CK111" i="21"/>
  <c r="CJ111" i="21"/>
  <c r="U111" i="21" s="1"/>
  <c r="CI111" i="21"/>
  <c r="T111" i="21" s="1"/>
  <c r="CH111" i="21"/>
  <c r="S111" i="21" s="1"/>
  <c r="CG111" i="21"/>
  <c r="CF111" i="21"/>
  <c r="Q111" i="21" s="1"/>
  <c r="CE111" i="21"/>
  <c r="P111" i="21" s="1"/>
  <c r="CD111" i="21"/>
  <c r="O111" i="21" s="1"/>
  <c r="CC111" i="21"/>
  <c r="CB111" i="21"/>
  <c r="M111" i="21" s="1"/>
  <c r="CA111" i="21"/>
  <c r="L111" i="21" s="1"/>
  <c r="BZ111" i="21"/>
  <c r="K111" i="21" s="1"/>
  <c r="BY111" i="21"/>
  <c r="BX111" i="21"/>
  <c r="I111" i="21" s="1"/>
  <c r="BW111" i="21"/>
  <c r="H111" i="21" s="1"/>
  <c r="BV111" i="21"/>
  <c r="G111" i="21" s="1"/>
  <c r="BU111" i="21"/>
  <c r="BT111" i="21"/>
  <c r="E111" i="21" s="1"/>
  <c r="BS111" i="21"/>
  <c r="D111" i="21" s="1"/>
  <c r="BP111" i="21"/>
  <c r="BJ111" i="21"/>
  <c r="BF111" i="21"/>
  <c r="BB111" i="21"/>
  <c r="AY111" i="21"/>
  <c r="AX111" i="21"/>
  <c r="AT111" i="21"/>
  <c r="AP111" i="21"/>
  <c r="AL111" i="21"/>
  <c r="AJ111" i="21"/>
  <c r="AD111" i="21"/>
  <c r="Z111" i="21"/>
  <c r="V111" i="21"/>
  <c r="R111" i="21"/>
  <c r="N111" i="21"/>
  <c r="J111" i="21"/>
  <c r="F111" i="21"/>
  <c r="C111" i="21"/>
  <c r="B111" i="21"/>
  <c r="A111" i="21"/>
  <c r="EF110" i="21"/>
  <c r="BQ110" i="21" s="1"/>
  <c r="EE110" i="21"/>
  <c r="BP110" i="21" s="1"/>
  <c r="ED110" i="21"/>
  <c r="EC110" i="21"/>
  <c r="EB110" i="21"/>
  <c r="BM110" i="21" s="1"/>
  <c r="EA110" i="21"/>
  <c r="BL110" i="21" s="1"/>
  <c r="DZ110" i="21"/>
  <c r="DY110" i="21"/>
  <c r="DX110" i="21"/>
  <c r="BI110" i="21" s="1"/>
  <c r="DW110" i="21"/>
  <c r="BH110" i="21" s="1"/>
  <c r="DV110" i="21"/>
  <c r="DU110" i="21"/>
  <c r="DT110" i="21"/>
  <c r="BE110" i="21" s="1"/>
  <c r="DS110" i="21"/>
  <c r="BD110" i="21" s="1"/>
  <c r="DR110" i="21"/>
  <c r="DQ110" i="21"/>
  <c r="BB110" i="21" s="1"/>
  <c r="DP110" i="21"/>
  <c r="BA110" i="21" s="1"/>
  <c r="DO110" i="21"/>
  <c r="AZ110" i="21" s="1"/>
  <c r="DN110" i="21"/>
  <c r="DM110" i="21"/>
  <c r="DL110" i="21"/>
  <c r="AW110" i="21" s="1"/>
  <c r="DK110" i="21"/>
  <c r="AV110" i="21" s="1"/>
  <c r="DJ110" i="21"/>
  <c r="DI110" i="21"/>
  <c r="AT110" i="21" s="1"/>
  <c r="DH110" i="21"/>
  <c r="DG110" i="21"/>
  <c r="AR110" i="21" s="1"/>
  <c r="DF110" i="21"/>
  <c r="DE110" i="21"/>
  <c r="DD110" i="21"/>
  <c r="AO110" i="21" s="1"/>
  <c r="DC110" i="21"/>
  <c r="AN110" i="21" s="1"/>
  <c r="DB110" i="21"/>
  <c r="DA110" i="21"/>
  <c r="CZ110" i="21"/>
  <c r="AK110" i="21" s="1"/>
  <c r="CY110" i="21"/>
  <c r="AJ110" i="21" s="1"/>
  <c r="CX110" i="21"/>
  <c r="CW110" i="21"/>
  <c r="CV110" i="21"/>
  <c r="AG110" i="21" s="1"/>
  <c r="CU110" i="21"/>
  <c r="AF110" i="21" s="1"/>
  <c r="CT110" i="21"/>
  <c r="CS110" i="21"/>
  <c r="CR110" i="21"/>
  <c r="CQ110" i="21"/>
  <c r="AB110" i="21" s="1"/>
  <c r="CP110" i="21"/>
  <c r="CO110" i="21"/>
  <c r="Z110" i="21" s="1"/>
  <c r="CN110" i="21"/>
  <c r="Y110" i="21" s="1"/>
  <c r="CM110" i="21"/>
  <c r="X110" i="21" s="1"/>
  <c r="CL110" i="21"/>
  <c r="CK110" i="21"/>
  <c r="CJ110" i="21"/>
  <c r="U110" i="21" s="1"/>
  <c r="CI110" i="21"/>
  <c r="T110" i="21" s="1"/>
  <c r="CH110" i="21"/>
  <c r="CG110" i="21"/>
  <c r="R110" i="21" s="1"/>
  <c r="CF110" i="21"/>
  <c r="Q110" i="21" s="1"/>
  <c r="CE110" i="21"/>
  <c r="P110" i="21" s="1"/>
  <c r="CD110" i="21"/>
  <c r="CC110" i="21"/>
  <c r="CB110" i="21"/>
  <c r="CA110" i="21"/>
  <c r="L110" i="21" s="1"/>
  <c r="BZ110" i="21"/>
  <c r="BY110" i="21"/>
  <c r="BX110" i="21"/>
  <c r="I110" i="21" s="1"/>
  <c r="BW110" i="21"/>
  <c r="H110" i="21" s="1"/>
  <c r="BV110" i="21"/>
  <c r="BU110" i="21"/>
  <c r="BT110" i="21"/>
  <c r="E110" i="21" s="1"/>
  <c r="BS110" i="21"/>
  <c r="D110" i="21" s="1"/>
  <c r="BO110" i="21"/>
  <c r="BN110" i="21"/>
  <c r="BK110" i="21"/>
  <c r="BJ110" i="21"/>
  <c r="BG110" i="21"/>
  <c r="BF110" i="21"/>
  <c r="BC110" i="21"/>
  <c r="AY110" i="21"/>
  <c r="AX110" i="21"/>
  <c r="AU110" i="21"/>
  <c r="AS110" i="21"/>
  <c r="AQ110" i="21"/>
  <c r="AP110" i="21"/>
  <c r="AM110" i="21"/>
  <c r="AL110" i="21"/>
  <c r="AI110" i="21"/>
  <c r="AH110" i="21"/>
  <c r="AE110" i="21"/>
  <c r="AD110" i="21"/>
  <c r="AC110" i="21"/>
  <c r="AA110" i="21"/>
  <c r="W110" i="21"/>
  <c r="V110" i="21"/>
  <c r="S110" i="21"/>
  <c r="O110" i="21"/>
  <c r="N110" i="21"/>
  <c r="M110" i="21"/>
  <c r="K110" i="21"/>
  <c r="J110" i="21"/>
  <c r="G110" i="21"/>
  <c r="F110" i="21"/>
  <c r="C110" i="21"/>
  <c r="B110" i="21"/>
  <c r="A110" i="21"/>
  <c r="EF109" i="21"/>
  <c r="EE109" i="21"/>
  <c r="BP109" i="21" s="1"/>
  <c r="ED109" i="21"/>
  <c r="BO109" i="21" s="1"/>
  <c r="EC109" i="21"/>
  <c r="EB109" i="21"/>
  <c r="EA109" i="21"/>
  <c r="DZ109" i="21"/>
  <c r="BK109" i="21" s="1"/>
  <c r="DY109" i="21"/>
  <c r="DX109" i="21"/>
  <c r="BI109" i="21" s="1"/>
  <c r="DW109" i="21"/>
  <c r="DV109" i="21"/>
  <c r="BG109" i="21" s="1"/>
  <c r="DU109" i="21"/>
  <c r="BF109" i="21" s="1"/>
  <c r="DT109" i="21"/>
  <c r="DS109" i="21"/>
  <c r="BD109" i="21" s="1"/>
  <c r="DR109" i="21"/>
  <c r="BC109" i="21" s="1"/>
  <c r="DQ109" i="21"/>
  <c r="DP109" i="21"/>
  <c r="BA109" i="21" s="1"/>
  <c r="DO109" i="21"/>
  <c r="AZ109" i="21" s="1"/>
  <c r="DN109" i="21"/>
  <c r="AY109" i="21" s="1"/>
  <c r="DM109" i="21"/>
  <c r="AX109" i="21" s="1"/>
  <c r="DL109" i="21"/>
  <c r="DK109" i="21"/>
  <c r="DJ109" i="21"/>
  <c r="AU109" i="21" s="1"/>
  <c r="DI109" i="21"/>
  <c r="DH109" i="21"/>
  <c r="AS109" i="21" s="1"/>
  <c r="DG109" i="21"/>
  <c r="DF109" i="21"/>
  <c r="AQ109" i="21" s="1"/>
  <c r="DE109" i="21"/>
  <c r="DD109" i="21"/>
  <c r="DC109" i="21"/>
  <c r="AN109" i="21" s="1"/>
  <c r="DB109" i="21"/>
  <c r="AM109" i="21" s="1"/>
  <c r="DA109" i="21"/>
  <c r="AL109" i="21" s="1"/>
  <c r="CZ109" i="21"/>
  <c r="CY109" i="21"/>
  <c r="AJ109" i="21" s="1"/>
  <c r="CX109" i="21"/>
  <c r="AI109" i="21" s="1"/>
  <c r="CW109" i="21"/>
  <c r="CV109" i="21"/>
  <c r="CU109" i="21"/>
  <c r="CT109" i="21"/>
  <c r="AE109" i="21" s="1"/>
  <c r="CS109" i="21"/>
  <c r="CR109" i="21"/>
  <c r="AC109" i="21" s="1"/>
  <c r="CQ109" i="21"/>
  <c r="CP109" i="21"/>
  <c r="AA109" i="21" s="1"/>
  <c r="CO109" i="21"/>
  <c r="Z109" i="21" s="1"/>
  <c r="CN109" i="21"/>
  <c r="CM109" i="21"/>
  <c r="X109" i="21" s="1"/>
  <c r="CL109" i="21"/>
  <c r="W109" i="21" s="1"/>
  <c r="CK109" i="21"/>
  <c r="CJ109" i="21"/>
  <c r="U109" i="21" s="1"/>
  <c r="CI109" i="21"/>
  <c r="T109" i="21" s="1"/>
  <c r="CH109" i="21"/>
  <c r="S109" i="21" s="1"/>
  <c r="CG109" i="21"/>
  <c r="R109" i="21" s="1"/>
  <c r="CF109" i="21"/>
  <c r="CE109" i="21"/>
  <c r="CD109" i="21"/>
  <c r="O109" i="21" s="1"/>
  <c r="CC109" i="21"/>
  <c r="CB109" i="21"/>
  <c r="M109" i="21" s="1"/>
  <c r="CA109" i="21"/>
  <c r="BZ109" i="21"/>
  <c r="K109" i="21" s="1"/>
  <c r="BY109" i="21"/>
  <c r="BX109" i="21"/>
  <c r="BW109" i="21"/>
  <c r="H109" i="21" s="1"/>
  <c r="BV109" i="21"/>
  <c r="G109" i="21" s="1"/>
  <c r="BU109" i="21"/>
  <c r="F109" i="21" s="1"/>
  <c r="BT109" i="21"/>
  <c r="BS109" i="21"/>
  <c r="D109" i="21" s="1"/>
  <c r="BQ109" i="21"/>
  <c r="BN109" i="21"/>
  <c r="BM109" i="21"/>
  <c r="BL109" i="21"/>
  <c r="BJ109" i="21"/>
  <c r="BH109" i="21"/>
  <c r="BE109" i="21"/>
  <c r="BB109" i="21"/>
  <c r="AW109" i="21"/>
  <c r="AV109" i="21"/>
  <c r="AT109" i="21"/>
  <c r="AR109" i="21"/>
  <c r="AP109" i="21"/>
  <c r="AO109" i="21"/>
  <c r="AK109" i="21"/>
  <c r="AH109" i="21"/>
  <c r="AG109" i="21"/>
  <c r="AF109" i="21"/>
  <c r="AD109" i="21"/>
  <c r="AB109" i="21"/>
  <c r="Y109" i="21"/>
  <c r="V109" i="21"/>
  <c r="Q109" i="21"/>
  <c r="P109" i="21"/>
  <c r="N109" i="21"/>
  <c r="L109" i="21"/>
  <c r="J109" i="21"/>
  <c r="I109" i="21"/>
  <c r="E109" i="21"/>
  <c r="C109" i="21"/>
  <c r="B109" i="21"/>
  <c r="A109" i="21"/>
  <c r="EF108" i="21"/>
  <c r="BQ108" i="21" s="1"/>
  <c r="EE108" i="21"/>
  <c r="BP108" i="21" s="1"/>
  <c r="ED108" i="21"/>
  <c r="BO108" i="21" s="1"/>
  <c r="EC108" i="21"/>
  <c r="BN108" i="21" s="1"/>
  <c r="EB108" i="21"/>
  <c r="BM108" i="21" s="1"/>
  <c r="EA108" i="21"/>
  <c r="DZ108" i="21"/>
  <c r="DY108" i="21"/>
  <c r="BJ108" i="21" s="1"/>
  <c r="DX108" i="21"/>
  <c r="BI108" i="21" s="1"/>
  <c r="DW108" i="21"/>
  <c r="BH108" i="21" s="1"/>
  <c r="DV108" i="21"/>
  <c r="DU108" i="21"/>
  <c r="BF108" i="21" s="1"/>
  <c r="DT108" i="21"/>
  <c r="BE108" i="21" s="1"/>
  <c r="DS108" i="21"/>
  <c r="DR108" i="21"/>
  <c r="BC108" i="21" s="1"/>
  <c r="DQ108" i="21"/>
  <c r="BB108" i="21" s="1"/>
  <c r="DP108" i="21"/>
  <c r="BA108" i="21" s="1"/>
  <c r="DO108" i="21"/>
  <c r="DN108" i="21"/>
  <c r="AY108" i="21" s="1"/>
  <c r="DM108" i="21"/>
  <c r="AX108" i="21" s="1"/>
  <c r="DL108" i="21"/>
  <c r="AW108" i="21" s="1"/>
  <c r="DK108" i="21"/>
  <c r="DJ108" i="21"/>
  <c r="DI108" i="21"/>
  <c r="AT108" i="21" s="1"/>
  <c r="DH108" i="21"/>
  <c r="AS108" i="21" s="1"/>
  <c r="DG108" i="21"/>
  <c r="DF108" i="21"/>
  <c r="AQ108" i="21" s="1"/>
  <c r="DE108" i="21"/>
  <c r="AP108" i="21" s="1"/>
  <c r="DD108" i="21"/>
  <c r="AO108" i="21" s="1"/>
  <c r="DC108" i="21"/>
  <c r="AN108" i="21" s="1"/>
  <c r="DB108" i="21"/>
  <c r="AM108" i="21" s="1"/>
  <c r="DA108" i="21"/>
  <c r="AL108" i="21" s="1"/>
  <c r="CZ108" i="21"/>
  <c r="AK108" i="21" s="1"/>
  <c r="CY108" i="21"/>
  <c r="CX108" i="21"/>
  <c r="AI108" i="21" s="1"/>
  <c r="CW108" i="21"/>
  <c r="AH108" i="21" s="1"/>
  <c r="CV108" i="21"/>
  <c r="AG108" i="21" s="1"/>
  <c r="CU108" i="21"/>
  <c r="CT108" i="21"/>
  <c r="AE108" i="21" s="1"/>
  <c r="CS108" i="21"/>
  <c r="AD108" i="21" s="1"/>
  <c r="CR108" i="21"/>
  <c r="AC108" i="21" s="1"/>
  <c r="CQ108" i="21"/>
  <c r="CP108" i="21"/>
  <c r="CO108" i="21"/>
  <c r="Z108" i="21" s="1"/>
  <c r="CN108" i="21"/>
  <c r="Y108" i="21" s="1"/>
  <c r="CM108" i="21"/>
  <c r="CL108" i="21"/>
  <c r="W108" i="21" s="1"/>
  <c r="CK108" i="21"/>
  <c r="V108" i="21" s="1"/>
  <c r="CJ108" i="21"/>
  <c r="U108" i="21" s="1"/>
  <c r="CI108" i="21"/>
  <c r="CH108" i="21"/>
  <c r="S108" i="21" s="1"/>
  <c r="CG108" i="21"/>
  <c r="R108" i="21" s="1"/>
  <c r="CF108" i="21"/>
  <c r="Q108" i="21" s="1"/>
  <c r="CE108" i="21"/>
  <c r="P108" i="21" s="1"/>
  <c r="CD108" i="21"/>
  <c r="CC108" i="21"/>
  <c r="N108" i="21" s="1"/>
  <c r="CB108" i="21"/>
  <c r="M108" i="21" s="1"/>
  <c r="CA108" i="21"/>
  <c r="BZ108" i="21"/>
  <c r="K108" i="21" s="1"/>
  <c r="BY108" i="21"/>
  <c r="J108" i="21" s="1"/>
  <c r="BX108" i="21"/>
  <c r="I108" i="21" s="1"/>
  <c r="BW108" i="21"/>
  <c r="BV108" i="21"/>
  <c r="G108" i="21" s="1"/>
  <c r="BU108" i="21"/>
  <c r="F108" i="21" s="1"/>
  <c r="BT108" i="21"/>
  <c r="E108" i="21" s="1"/>
  <c r="BS108" i="21"/>
  <c r="D108" i="21" s="1"/>
  <c r="BL108" i="21"/>
  <c r="BK108" i="21"/>
  <c r="BG108" i="21"/>
  <c r="BD108" i="21"/>
  <c r="AZ108" i="21"/>
  <c r="AV108" i="21"/>
  <c r="AU108" i="21"/>
  <c r="AR108" i="21"/>
  <c r="AJ108" i="21"/>
  <c r="AF108" i="21"/>
  <c r="AB108" i="21"/>
  <c r="AA108" i="21"/>
  <c r="X108" i="21"/>
  <c r="T108" i="21"/>
  <c r="O108" i="21"/>
  <c r="L108" i="21"/>
  <c r="H108" i="21"/>
  <c r="C108" i="21"/>
  <c r="B108" i="21"/>
  <c r="A108" i="21"/>
  <c r="EF107" i="21"/>
  <c r="BQ107" i="21" s="1"/>
  <c r="EE107" i="21"/>
  <c r="BP107" i="21" s="1"/>
  <c r="ED107" i="21"/>
  <c r="EC107" i="21"/>
  <c r="EB107" i="21"/>
  <c r="BM107" i="21" s="1"/>
  <c r="EA107" i="21"/>
  <c r="BL107" i="21" s="1"/>
  <c r="DZ107" i="21"/>
  <c r="BK107" i="21" s="1"/>
  <c r="DY107" i="21"/>
  <c r="BJ107" i="21" s="1"/>
  <c r="DX107" i="21"/>
  <c r="BI107" i="21" s="1"/>
  <c r="DW107" i="21"/>
  <c r="DV107" i="21"/>
  <c r="BG107" i="21" s="1"/>
  <c r="DU107" i="21"/>
  <c r="BF107" i="21" s="1"/>
  <c r="DT107" i="21"/>
  <c r="BE107" i="21" s="1"/>
  <c r="DS107" i="21"/>
  <c r="DR107" i="21"/>
  <c r="BC107" i="21" s="1"/>
  <c r="DQ107" i="21"/>
  <c r="BB107" i="21" s="1"/>
  <c r="DP107" i="21"/>
  <c r="BA107" i="21" s="1"/>
  <c r="DO107" i="21"/>
  <c r="AZ107" i="21" s="1"/>
  <c r="DN107" i="21"/>
  <c r="AY107" i="21" s="1"/>
  <c r="DM107" i="21"/>
  <c r="AX107" i="21" s="1"/>
  <c r="DL107" i="21"/>
  <c r="AW107" i="21" s="1"/>
  <c r="DK107" i="21"/>
  <c r="DJ107" i="21"/>
  <c r="DI107" i="21"/>
  <c r="AT107" i="21" s="1"/>
  <c r="DH107" i="21"/>
  <c r="AS107" i="21" s="1"/>
  <c r="DG107" i="21"/>
  <c r="AR107" i="21" s="1"/>
  <c r="DF107" i="21"/>
  <c r="AQ107" i="21" s="1"/>
  <c r="DE107" i="21"/>
  <c r="AP107" i="21" s="1"/>
  <c r="DD107" i="21"/>
  <c r="AO107" i="21" s="1"/>
  <c r="DC107" i="21"/>
  <c r="DB107" i="21"/>
  <c r="DA107" i="21"/>
  <c r="AL107" i="21" s="1"/>
  <c r="CZ107" i="21"/>
  <c r="AK107" i="21" s="1"/>
  <c r="CY107" i="21"/>
  <c r="AJ107" i="21" s="1"/>
  <c r="CX107" i="21"/>
  <c r="AI107" i="21" s="1"/>
  <c r="CW107" i="21"/>
  <c r="AH107" i="21" s="1"/>
  <c r="CV107" i="21"/>
  <c r="AG107" i="21" s="1"/>
  <c r="CU107" i="21"/>
  <c r="CT107" i="21"/>
  <c r="CS107" i="21"/>
  <c r="AD107" i="21" s="1"/>
  <c r="CR107" i="21"/>
  <c r="AC107" i="21" s="1"/>
  <c r="CQ107" i="21"/>
  <c r="CP107" i="21"/>
  <c r="AA107" i="21" s="1"/>
  <c r="CO107" i="21"/>
  <c r="Z107" i="21" s="1"/>
  <c r="CN107" i="21"/>
  <c r="Y107" i="21" s="1"/>
  <c r="CM107" i="21"/>
  <c r="CL107" i="21"/>
  <c r="W107" i="21" s="1"/>
  <c r="CK107" i="21"/>
  <c r="V107" i="21" s="1"/>
  <c r="CJ107" i="21"/>
  <c r="U107" i="21" s="1"/>
  <c r="CI107" i="21"/>
  <c r="T107" i="21" s="1"/>
  <c r="CH107" i="21"/>
  <c r="CG107" i="21"/>
  <c r="CF107" i="21"/>
  <c r="Q107" i="21" s="1"/>
  <c r="CE107" i="21"/>
  <c r="P107" i="21" s="1"/>
  <c r="CD107" i="21"/>
  <c r="O107" i="21" s="1"/>
  <c r="CC107" i="21"/>
  <c r="N107" i="21" s="1"/>
  <c r="CB107" i="21"/>
  <c r="M107" i="21" s="1"/>
  <c r="CA107" i="21"/>
  <c r="BZ107" i="21"/>
  <c r="BY107" i="21"/>
  <c r="J107" i="21" s="1"/>
  <c r="BX107" i="21"/>
  <c r="I107" i="21" s="1"/>
  <c r="BW107" i="21"/>
  <c r="H107" i="21" s="1"/>
  <c r="BV107" i="21"/>
  <c r="G107" i="21" s="1"/>
  <c r="BU107" i="21"/>
  <c r="F107" i="21" s="1"/>
  <c r="BT107" i="21"/>
  <c r="E107" i="21" s="1"/>
  <c r="BS107" i="21"/>
  <c r="BO107" i="21"/>
  <c r="BN107" i="21"/>
  <c r="BH107" i="21"/>
  <c r="BD107" i="21"/>
  <c r="AV107" i="21"/>
  <c r="AU107" i="21"/>
  <c r="AN107" i="21"/>
  <c r="AM107" i="21"/>
  <c r="AF107" i="21"/>
  <c r="AE107" i="21"/>
  <c r="AB107" i="21"/>
  <c r="X107" i="21"/>
  <c r="S107" i="21"/>
  <c r="R107" i="21"/>
  <c r="L107" i="21"/>
  <c r="K107" i="21"/>
  <c r="D107" i="21"/>
  <c r="C107" i="21"/>
  <c r="B107" i="21"/>
  <c r="A107" i="21"/>
  <c r="EF106" i="21"/>
  <c r="BQ106" i="21" s="1"/>
  <c r="EE106" i="21"/>
  <c r="BP106" i="21" s="1"/>
  <c r="ED106" i="21"/>
  <c r="EC106" i="21"/>
  <c r="EB106" i="21"/>
  <c r="BM106" i="21" s="1"/>
  <c r="EA106" i="21"/>
  <c r="BL106" i="21" s="1"/>
  <c r="DZ106" i="21"/>
  <c r="DY106" i="21"/>
  <c r="DX106" i="21"/>
  <c r="BI106" i="21" s="1"/>
  <c r="DW106" i="21"/>
  <c r="BH106" i="21" s="1"/>
  <c r="DV106" i="21"/>
  <c r="DU106" i="21"/>
  <c r="DT106" i="21"/>
  <c r="BE106" i="21" s="1"/>
  <c r="DS106" i="21"/>
  <c r="BD106" i="21" s="1"/>
  <c r="DR106" i="21"/>
  <c r="DQ106" i="21"/>
  <c r="DP106" i="21"/>
  <c r="BA106" i="21" s="1"/>
  <c r="DO106" i="21"/>
  <c r="AZ106" i="21" s="1"/>
  <c r="DN106" i="21"/>
  <c r="DM106" i="21"/>
  <c r="DL106" i="21"/>
  <c r="AW106" i="21" s="1"/>
  <c r="DK106" i="21"/>
  <c r="AV106" i="21" s="1"/>
  <c r="DJ106" i="21"/>
  <c r="DI106" i="21"/>
  <c r="DH106" i="21"/>
  <c r="AS106" i="21" s="1"/>
  <c r="DG106" i="21"/>
  <c r="AR106" i="21" s="1"/>
  <c r="DF106" i="21"/>
  <c r="DE106" i="21"/>
  <c r="DD106" i="21"/>
  <c r="AO106" i="21" s="1"/>
  <c r="DC106" i="21"/>
  <c r="AN106" i="21" s="1"/>
  <c r="DB106" i="21"/>
  <c r="DA106" i="21"/>
  <c r="CZ106" i="21"/>
  <c r="AK106" i="21" s="1"/>
  <c r="CY106" i="21"/>
  <c r="AJ106" i="21" s="1"/>
  <c r="CX106" i="21"/>
  <c r="CW106" i="21"/>
  <c r="CV106" i="21"/>
  <c r="AG106" i="21" s="1"/>
  <c r="CU106" i="21"/>
  <c r="AF106" i="21" s="1"/>
  <c r="CT106" i="21"/>
  <c r="CS106" i="21"/>
  <c r="CR106" i="21"/>
  <c r="AC106" i="21" s="1"/>
  <c r="CQ106" i="21"/>
  <c r="AB106" i="21" s="1"/>
  <c r="CP106" i="21"/>
  <c r="CO106" i="21"/>
  <c r="CN106" i="21"/>
  <c r="Y106" i="21" s="1"/>
  <c r="CM106" i="21"/>
  <c r="X106" i="21" s="1"/>
  <c r="CL106" i="21"/>
  <c r="CK106" i="21"/>
  <c r="CJ106" i="21"/>
  <c r="U106" i="21" s="1"/>
  <c r="CI106" i="21"/>
  <c r="T106" i="21" s="1"/>
  <c r="CH106" i="21"/>
  <c r="CG106" i="21"/>
  <c r="CF106" i="21"/>
  <c r="Q106" i="21" s="1"/>
  <c r="CE106" i="21"/>
  <c r="P106" i="21" s="1"/>
  <c r="CD106" i="21"/>
  <c r="CC106" i="21"/>
  <c r="CB106" i="21"/>
  <c r="M106" i="21" s="1"/>
  <c r="CA106" i="21"/>
  <c r="L106" i="21" s="1"/>
  <c r="BZ106" i="21"/>
  <c r="BY106" i="21"/>
  <c r="BX106" i="21"/>
  <c r="I106" i="21" s="1"/>
  <c r="BW106" i="21"/>
  <c r="H106" i="21" s="1"/>
  <c r="BV106" i="21"/>
  <c r="BU106" i="21"/>
  <c r="BT106" i="21"/>
  <c r="E106" i="21" s="1"/>
  <c r="BS106" i="21"/>
  <c r="D106" i="21" s="1"/>
  <c r="BO106" i="21"/>
  <c r="BN106" i="21"/>
  <c r="BK106" i="21"/>
  <c r="BJ106" i="21"/>
  <c r="BG106" i="21"/>
  <c r="BF106" i="21"/>
  <c r="BC106" i="21"/>
  <c r="BB106" i="21"/>
  <c r="AY106" i="21"/>
  <c r="AX106" i="21"/>
  <c r="AU106" i="21"/>
  <c r="AT106" i="21"/>
  <c r="AQ106" i="21"/>
  <c r="AP106" i="21"/>
  <c r="AM106" i="21"/>
  <c r="AL106" i="21"/>
  <c r="AI106" i="21"/>
  <c r="AH106" i="21"/>
  <c r="AE106" i="21"/>
  <c r="AD106" i="21"/>
  <c r="AA106" i="21"/>
  <c r="Z106" i="21"/>
  <c r="W106" i="21"/>
  <c r="V106" i="21"/>
  <c r="S106" i="21"/>
  <c r="R106" i="21"/>
  <c r="O106" i="21"/>
  <c r="N106" i="21"/>
  <c r="K106" i="21"/>
  <c r="J106" i="21"/>
  <c r="G106" i="21"/>
  <c r="F106" i="21"/>
  <c r="C106" i="21"/>
  <c r="B106" i="21"/>
  <c r="A106" i="21"/>
  <c r="EF105" i="21"/>
  <c r="BQ105" i="21" s="1"/>
  <c r="EE105" i="21"/>
  <c r="BP105" i="21" s="1"/>
  <c r="ED105" i="21"/>
  <c r="BO105" i="21" s="1"/>
  <c r="EC105" i="21"/>
  <c r="EB105" i="21"/>
  <c r="EA105" i="21"/>
  <c r="BL105" i="21" s="1"/>
  <c r="DZ105" i="21"/>
  <c r="BK105" i="21" s="1"/>
  <c r="DY105" i="21"/>
  <c r="BJ105" i="21" s="1"/>
  <c r="DX105" i="21"/>
  <c r="DW105" i="21"/>
  <c r="BH105" i="21" s="1"/>
  <c r="DV105" i="21"/>
  <c r="BG105" i="21" s="1"/>
  <c r="DU105" i="21"/>
  <c r="BF105" i="21" s="1"/>
  <c r="DT105" i="21"/>
  <c r="BE105" i="21" s="1"/>
  <c r="DS105" i="21"/>
  <c r="BD105" i="21" s="1"/>
  <c r="DR105" i="21"/>
  <c r="BC105" i="21" s="1"/>
  <c r="DQ105" i="21"/>
  <c r="BB105" i="21" s="1"/>
  <c r="DP105" i="21"/>
  <c r="DO105" i="21"/>
  <c r="AZ105" i="21" s="1"/>
  <c r="DN105" i="21"/>
  <c r="AY105" i="21" s="1"/>
  <c r="DM105" i="21"/>
  <c r="DL105" i="21"/>
  <c r="AW105" i="21" s="1"/>
  <c r="DK105" i="21"/>
  <c r="AV105" i="21" s="1"/>
  <c r="DJ105" i="21"/>
  <c r="AU105" i="21" s="1"/>
  <c r="DI105" i="21"/>
  <c r="AT105" i="21" s="1"/>
  <c r="DH105" i="21"/>
  <c r="AS105" i="21" s="1"/>
  <c r="DG105" i="21"/>
  <c r="AR105" i="21" s="1"/>
  <c r="DF105" i="21"/>
  <c r="AQ105" i="21" s="1"/>
  <c r="DE105" i="21"/>
  <c r="DD105" i="21"/>
  <c r="DC105" i="21"/>
  <c r="AN105" i="21" s="1"/>
  <c r="DB105" i="21"/>
  <c r="AM105" i="21" s="1"/>
  <c r="DA105" i="21"/>
  <c r="AL105" i="21" s="1"/>
  <c r="CZ105" i="21"/>
  <c r="AK105" i="21" s="1"/>
  <c r="CY105" i="21"/>
  <c r="AJ105" i="21" s="1"/>
  <c r="CX105" i="21"/>
  <c r="AI105" i="21" s="1"/>
  <c r="CW105" i="21"/>
  <c r="CV105" i="21"/>
  <c r="CU105" i="21"/>
  <c r="AF105" i="21" s="1"/>
  <c r="CT105" i="21"/>
  <c r="AE105" i="21" s="1"/>
  <c r="CS105" i="21"/>
  <c r="AD105" i="21" s="1"/>
  <c r="CR105" i="21"/>
  <c r="CQ105" i="21"/>
  <c r="AB105" i="21" s="1"/>
  <c r="CP105" i="21"/>
  <c r="AA105" i="21" s="1"/>
  <c r="CO105" i="21"/>
  <c r="Z105" i="21" s="1"/>
  <c r="CN105" i="21"/>
  <c r="Y105" i="21" s="1"/>
  <c r="CM105" i="21"/>
  <c r="X105" i="21" s="1"/>
  <c r="CL105" i="21"/>
  <c r="W105" i="21" s="1"/>
  <c r="CK105" i="21"/>
  <c r="CJ105" i="21"/>
  <c r="CI105" i="21"/>
  <c r="T105" i="21" s="1"/>
  <c r="CH105" i="21"/>
  <c r="S105" i="21" s="1"/>
  <c r="CG105" i="21"/>
  <c r="R105" i="21" s="1"/>
  <c r="CF105" i="21"/>
  <c r="Q105" i="21" s="1"/>
  <c r="CE105" i="21"/>
  <c r="P105" i="21" s="1"/>
  <c r="CD105" i="21"/>
  <c r="O105" i="21" s="1"/>
  <c r="CC105" i="21"/>
  <c r="CB105" i="21"/>
  <c r="CA105" i="21"/>
  <c r="L105" i="21" s="1"/>
  <c r="BZ105" i="21"/>
  <c r="K105" i="21" s="1"/>
  <c r="BY105" i="21"/>
  <c r="J105" i="21" s="1"/>
  <c r="BX105" i="21"/>
  <c r="I105" i="21" s="1"/>
  <c r="BW105" i="21"/>
  <c r="H105" i="21" s="1"/>
  <c r="BV105" i="21"/>
  <c r="G105" i="21" s="1"/>
  <c r="BU105" i="21"/>
  <c r="BT105" i="21"/>
  <c r="BS105" i="21"/>
  <c r="D105" i="21" s="1"/>
  <c r="BN105" i="21"/>
  <c r="BM105" i="21"/>
  <c r="BI105" i="21"/>
  <c r="BA105" i="21"/>
  <c r="AX105" i="21"/>
  <c r="AP105" i="21"/>
  <c r="AO105" i="21"/>
  <c r="AH105" i="21"/>
  <c r="AG105" i="21"/>
  <c r="AC105" i="21"/>
  <c r="V105" i="21"/>
  <c r="U105" i="21"/>
  <c r="N105" i="21"/>
  <c r="M105" i="21"/>
  <c r="F105" i="21"/>
  <c r="E105" i="21"/>
  <c r="C105" i="21"/>
  <c r="B105" i="21"/>
  <c r="A105" i="21"/>
  <c r="EF104" i="21"/>
  <c r="BQ104" i="21" s="1"/>
  <c r="EE104" i="21"/>
  <c r="ED104" i="21"/>
  <c r="BO104" i="21" s="1"/>
  <c r="EC104" i="21"/>
  <c r="BN104" i="21" s="1"/>
  <c r="EB104" i="21"/>
  <c r="EA104" i="21"/>
  <c r="DZ104" i="21"/>
  <c r="BK104" i="21" s="1"/>
  <c r="DY104" i="21"/>
  <c r="BJ104" i="21" s="1"/>
  <c r="DX104" i="21"/>
  <c r="BI104" i="21" s="1"/>
  <c r="DW104" i="21"/>
  <c r="DV104" i="21"/>
  <c r="BG104" i="21" s="1"/>
  <c r="DU104" i="21"/>
  <c r="BF104" i="21" s="1"/>
  <c r="DT104" i="21"/>
  <c r="DS104" i="21"/>
  <c r="DR104" i="21"/>
  <c r="BC104" i="21" s="1"/>
  <c r="DQ104" i="21"/>
  <c r="BB104" i="21" s="1"/>
  <c r="DP104" i="21"/>
  <c r="BA104" i="21" s="1"/>
  <c r="DO104" i="21"/>
  <c r="DN104" i="21"/>
  <c r="AY104" i="21" s="1"/>
  <c r="DM104" i="21"/>
  <c r="AX104" i="21" s="1"/>
  <c r="DL104" i="21"/>
  <c r="AW104" i="21" s="1"/>
  <c r="DK104" i="21"/>
  <c r="DJ104" i="21"/>
  <c r="AU104" i="21" s="1"/>
  <c r="DI104" i="21"/>
  <c r="AT104" i="21" s="1"/>
  <c r="DH104" i="21"/>
  <c r="AS104" i="21" s="1"/>
  <c r="DG104" i="21"/>
  <c r="DF104" i="21"/>
  <c r="AQ104" i="21" s="1"/>
  <c r="DE104" i="21"/>
  <c r="AP104" i="21" s="1"/>
  <c r="DD104" i="21"/>
  <c r="DC104" i="21"/>
  <c r="DB104" i="21"/>
  <c r="AM104" i="21" s="1"/>
  <c r="DA104" i="21"/>
  <c r="AL104" i="21" s="1"/>
  <c r="CZ104" i="21"/>
  <c r="AK104" i="21" s="1"/>
  <c r="CY104" i="21"/>
  <c r="CX104" i="21"/>
  <c r="AI104" i="21" s="1"/>
  <c r="CW104" i="21"/>
  <c r="AH104" i="21" s="1"/>
  <c r="CV104" i="21"/>
  <c r="CU104" i="21"/>
  <c r="CT104" i="21"/>
  <c r="AE104" i="21" s="1"/>
  <c r="CS104" i="21"/>
  <c r="AD104" i="21" s="1"/>
  <c r="CR104" i="21"/>
  <c r="AC104" i="21" s="1"/>
  <c r="CQ104" i="21"/>
  <c r="CP104" i="21"/>
  <c r="AA104" i="21" s="1"/>
  <c r="CO104" i="21"/>
  <c r="Z104" i="21" s="1"/>
  <c r="CN104" i="21"/>
  <c r="CM104" i="21"/>
  <c r="CL104" i="21"/>
  <c r="W104" i="21" s="1"/>
  <c r="CK104" i="21"/>
  <c r="V104" i="21" s="1"/>
  <c r="CJ104" i="21"/>
  <c r="U104" i="21" s="1"/>
  <c r="CI104" i="21"/>
  <c r="CH104" i="21"/>
  <c r="S104" i="21" s="1"/>
  <c r="CG104" i="21"/>
  <c r="R104" i="21" s="1"/>
  <c r="CF104" i="21"/>
  <c r="Q104" i="21" s="1"/>
  <c r="CE104" i="21"/>
  <c r="CD104" i="21"/>
  <c r="O104" i="21" s="1"/>
  <c r="CC104" i="21"/>
  <c r="N104" i="21" s="1"/>
  <c r="CB104" i="21"/>
  <c r="M104" i="21" s="1"/>
  <c r="CA104" i="21"/>
  <c r="BZ104" i="21"/>
  <c r="K104" i="21" s="1"/>
  <c r="BY104" i="21"/>
  <c r="J104" i="21" s="1"/>
  <c r="BX104" i="21"/>
  <c r="BW104" i="21"/>
  <c r="BV104" i="21"/>
  <c r="G104" i="21" s="1"/>
  <c r="BU104" i="21"/>
  <c r="F104" i="21" s="1"/>
  <c r="BT104" i="21"/>
  <c r="E104" i="21" s="1"/>
  <c r="BS104" i="21"/>
  <c r="BP104" i="21"/>
  <c r="BM104" i="21"/>
  <c r="BL104" i="21"/>
  <c r="BH104" i="21"/>
  <c r="BE104" i="21"/>
  <c r="BD104" i="21"/>
  <c r="AZ104" i="21"/>
  <c r="AV104" i="21"/>
  <c r="AR104" i="21"/>
  <c r="AO104" i="21"/>
  <c r="AN104" i="21"/>
  <c r="AJ104" i="21"/>
  <c r="AG104" i="21"/>
  <c r="AF104" i="21"/>
  <c r="AB104" i="21"/>
  <c r="Y104" i="21"/>
  <c r="X104" i="21"/>
  <c r="T104" i="21"/>
  <c r="P104" i="21"/>
  <c r="L104" i="21"/>
  <c r="I104" i="21"/>
  <c r="H104" i="21"/>
  <c r="D104" i="21"/>
  <c r="C104" i="21"/>
  <c r="B104" i="21"/>
  <c r="A104" i="21"/>
  <c r="EF103" i="21"/>
  <c r="BQ103" i="21" s="1"/>
  <c r="EE103" i="21"/>
  <c r="BP103" i="21" s="1"/>
  <c r="ED103" i="21"/>
  <c r="EC103" i="21"/>
  <c r="BN103" i="21" s="1"/>
  <c r="EB103" i="21"/>
  <c r="BM103" i="21" s="1"/>
  <c r="EA103" i="21"/>
  <c r="BL103" i="21" s="1"/>
  <c r="DZ103" i="21"/>
  <c r="DY103" i="21"/>
  <c r="BJ103" i="21" s="1"/>
  <c r="DX103" i="21"/>
  <c r="BI103" i="21" s="1"/>
  <c r="DW103" i="21"/>
  <c r="BH103" i="21" s="1"/>
  <c r="DV103" i="21"/>
  <c r="DU103" i="21"/>
  <c r="BF103" i="21" s="1"/>
  <c r="DT103" i="21"/>
  <c r="BE103" i="21" s="1"/>
  <c r="DS103" i="21"/>
  <c r="BD103" i="21" s="1"/>
  <c r="DR103" i="21"/>
  <c r="DQ103" i="21"/>
  <c r="BB103" i="21" s="1"/>
  <c r="DP103" i="21"/>
  <c r="BA103" i="21" s="1"/>
  <c r="DO103" i="21"/>
  <c r="AZ103" i="21" s="1"/>
  <c r="DN103" i="21"/>
  <c r="DM103" i="21"/>
  <c r="AX103" i="21" s="1"/>
  <c r="DL103" i="21"/>
  <c r="AW103" i="21" s="1"/>
  <c r="DK103" i="21"/>
  <c r="AV103" i="21" s="1"/>
  <c r="DJ103" i="21"/>
  <c r="DI103" i="21"/>
  <c r="AT103" i="21" s="1"/>
  <c r="DH103" i="21"/>
  <c r="AS103" i="21" s="1"/>
  <c r="DG103" i="21"/>
  <c r="AR103" i="21" s="1"/>
  <c r="DF103" i="21"/>
  <c r="DE103" i="21"/>
  <c r="AP103" i="21" s="1"/>
  <c r="DD103" i="21"/>
  <c r="AO103" i="21" s="1"/>
  <c r="DC103" i="21"/>
  <c r="AN103" i="21" s="1"/>
  <c r="DB103" i="21"/>
  <c r="DA103" i="21"/>
  <c r="AL103" i="21" s="1"/>
  <c r="CZ103" i="21"/>
  <c r="AK103" i="21" s="1"/>
  <c r="CY103" i="21"/>
  <c r="AJ103" i="21" s="1"/>
  <c r="CX103" i="21"/>
  <c r="CW103" i="21"/>
  <c r="AH103" i="21" s="1"/>
  <c r="CV103" i="21"/>
  <c r="AG103" i="21" s="1"/>
  <c r="CU103" i="21"/>
  <c r="AF103" i="21" s="1"/>
  <c r="CT103" i="21"/>
  <c r="CS103" i="21"/>
  <c r="AD103" i="21" s="1"/>
  <c r="CR103" i="21"/>
  <c r="AC103" i="21" s="1"/>
  <c r="CQ103" i="21"/>
  <c r="AB103" i="21" s="1"/>
  <c r="CP103" i="21"/>
  <c r="CO103" i="21"/>
  <c r="Z103" i="21" s="1"/>
  <c r="CN103" i="21"/>
  <c r="Y103" i="21" s="1"/>
  <c r="CM103" i="21"/>
  <c r="X103" i="21" s="1"/>
  <c r="CL103" i="21"/>
  <c r="CK103" i="21"/>
  <c r="V103" i="21" s="1"/>
  <c r="CJ103" i="21"/>
  <c r="U103" i="21" s="1"/>
  <c r="CI103" i="21"/>
  <c r="T103" i="21" s="1"/>
  <c r="CH103" i="21"/>
  <c r="CG103" i="21"/>
  <c r="R103" i="21" s="1"/>
  <c r="CF103" i="21"/>
  <c r="Q103" i="21" s="1"/>
  <c r="CE103" i="21"/>
  <c r="P103" i="21" s="1"/>
  <c r="CD103" i="21"/>
  <c r="CC103" i="21"/>
  <c r="N103" i="21" s="1"/>
  <c r="CB103" i="21"/>
  <c r="M103" i="21" s="1"/>
  <c r="CA103" i="21"/>
  <c r="L103" i="21" s="1"/>
  <c r="BZ103" i="21"/>
  <c r="BY103" i="21"/>
  <c r="J103" i="21" s="1"/>
  <c r="BX103" i="21"/>
  <c r="I103" i="21" s="1"/>
  <c r="BW103" i="21"/>
  <c r="H103" i="21" s="1"/>
  <c r="BV103" i="21"/>
  <c r="BU103" i="21"/>
  <c r="F103" i="21" s="1"/>
  <c r="BT103" i="21"/>
  <c r="E103" i="21" s="1"/>
  <c r="BS103" i="21"/>
  <c r="D103" i="21" s="1"/>
  <c r="BO103" i="21"/>
  <c r="BK103" i="21"/>
  <c r="BG103" i="21"/>
  <c r="BC103" i="21"/>
  <c r="AY103" i="21"/>
  <c r="AU103" i="21"/>
  <c r="AQ103" i="21"/>
  <c r="AM103" i="21"/>
  <c r="AI103" i="21"/>
  <c r="AE103" i="21"/>
  <c r="AA103" i="21"/>
  <c r="W103" i="21"/>
  <c r="S103" i="21"/>
  <c r="O103" i="21"/>
  <c r="K103" i="21"/>
  <c r="G103" i="21"/>
  <c r="C103" i="21"/>
  <c r="B103" i="21"/>
  <c r="A103" i="21"/>
  <c r="EF102" i="21"/>
  <c r="BQ102" i="21" s="1"/>
  <c r="EE102" i="21"/>
  <c r="BP102" i="21" s="1"/>
  <c r="ED102" i="21"/>
  <c r="EC102" i="21"/>
  <c r="EB102" i="21"/>
  <c r="BM102" i="21" s="1"/>
  <c r="EA102" i="21"/>
  <c r="BL102" i="21" s="1"/>
  <c r="DZ102" i="21"/>
  <c r="BK102" i="21" s="1"/>
  <c r="DY102" i="21"/>
  <c r="BJ102" i="21" s="1"/>
  <c r="DX102" i="21"/>
  <c r="BI102" i="21" s="1"/>
  <c r="DW102" i="21"/>
  <c r="BH102" i="21" s="1"/>
  <c r="DV102" i="21"/>
  <c r="DU102" i="21"/>
  <c r="BF102" i="21" s="1"/>
  <c r="DT102" i="21"/>
  <c r="BE102" i="21" s="1"/>
  <c r="DS102" i="21"/>
  <c r="BD102" i="21" s="1"/>
  <c r="DR102" i="21"/>
  <c r="BC102" i="21" s="1"/>
  <c r="DQ102" i="21"/>
  <c r="BB102" i="21" s="1"/>
  <c r="DP102" i="21"/>
  <c r="BA102" i="21" s="1"/>
  <c r="DO102" i="21"/>
  <c r="AZ102" i="21" s="1"/>
  <c r="DN102" i="21"/>
  <c r="DM102" i="21"/>
  <c r="DL102" i="21"/>
  <c r="AW102" i="21" s="1"/>
  <c r="DK102" i="21"/>
  <c r="AV102" i="21" s="1"/>
  <c r="DJ102" i="21"/>
  <c r="AU102" i="21" s="1"/>
  <c r="DI102" i="21"/>
  <c r="AT102" i="21" s="1"/>
  <c r="DH102" i="21"/>
  <c r="AS102" i="21" s="1"/>
  <c r="DG102" i="21"/>
  <c r="AR102" i="21" s="1"/>
  <c r="DF102" i="21"/>
  <c r="DE102" i="21"/>
  <c r="AP102" i="21" s="1"/>
  <c r="DD102" i="21"/>
  <c r="AO102" i="21" s="1"/>
  <c r="DC102" i="21"/>
  <c r="AN102" i="21" s="1"/>
  <c r="DB102" i="21"/>
  <c r="AM102" i="21" s="1"/>
  <c r="DA102" i="21"/>
  <c r="AL102" i="21" s="1"/>
  <c r="CZ102" i="21"/>
  <c r="AK102" i="21" s="1"/>
  <c r="CY102" i="21"/>
  <c r="AJ102" i="21" s="1"/>
  <c r="CX102" i="21"/>
  <c r="CW102" i="21"/>
  <c r="CV102" i="21"/>
  <c r="AG102" i="21" s="1"/>
  <c r="CU102" i="21"/>
  <c r="AF102" i="21" s="1"/>
  <c r="CT102" i="21"/>
  <c r="AE102" i="21" s="1"/>
  <c r="CS102" i="21"/>
  <c r="AD102" i="21" s="1"/>
  <c r="CR102" i="21"/>
  <c r="AC102" i="21" s="1"/>
  <c r="CQ102" i="21"/>
  <c r="AB102" i="21" s="1"/>
  <c r="CP102" i="21"/>
  <c r="CO102" i="21"/>
  <c r="Z102" i="21" s="1"/>
  <c r="CN102" i="21"/>
  <c r="Y102" i="21" s="1"/>
  <c r="CM102" i="21"/>
  <c r="X102" i="21" s="1"/>
  <c r="CL102" i="21"/>
  <c r="W102" i="21" s="1"/>
  <c r="CK102" i="21"/>
  <c r="V102" i="21" s="1"/>
  <c r="CJ102" i="21"/>
  <c r="U102" i="21" s="1"/>
  <c r="CI102" i="21"/>
  <c r="T102" i="21" s="1"/>
  <c r="CH102" i="21"/>
  <c r="CG102" i="21"/>
  <c r="CF102" i="21"/>
  <c r="Q102" i="21" s="1"/>
  <c r="CE102" i="21"/>
  <c r="P102" i="21" s="1"/>
  <c r="CD102" i="21"/>
  <c r="O102" i="21" s="1"/>
  <c r="CC102" i="21"/>
  <c r="N102" i="21" s="1"/>
  <c r="CB102" i="21"/>
  <c r="M102" i="21" s="1"/>
  <c r="CA102" i="21"/>
  <c r="L102" i="21" s="1"/>
  <c r="BZ102" i="21"/>
  <c r="BY102" i="21"/>
  <c r="J102" i="21" s="1"/>
  <c r="BX102" i="21"/>
  <c r="I102" i="21" s="1"/>
  <c r="BW102" i="21"/>
  <c r="H102" i="21" s="1"/>
  <c r="BV102" i="21"/>
  <c r="G102" i="21" s="1"/>
  <c r="BU102" i="21"/>
  <c r="F102" i="21" s="1"/>
  <c r="BT102" i="21"/>
  <c r="E102" i="21" s="1"/>
  <c r="BS102" i="21"/>
  <c r="D102" i="21" s="1"/>
  <c r="BO102" i="21"/>
  <c r="BN102" i="21"/>
  <c r="BG102" i="21"/>
  <c r="AY102" i="21"/>
  <c r="AX102" i="21"/>
  <c r="AQ102" i="21"/>
  <c r="AI102" i="21"/>
  <c r="AH102" i="21"/>
  <c r="AA102" i="21"/>
  <c r="S102" i="21"/>
  <c r="R102" i="21"/>
  <c r="K102" i="21"/>
  <c r="C102" i="21"/>
  <c r="B102" i="21"/>
  <c r="A102" i="21"/>
  <c r="EF101" i="21"/>
  <c r="EE101" i="21"/>
  <c r="BP101" i="21" s="1"/>
  <c r="ED101" i="21"/>
  <c r="BO101" i="21" s="1"/>
  <c r="EC101" i="21"/>
  <c r="EB101" i="21"/>
  <c r="EA101" i="21"/>
  <c r="BL101" i="21" s="1"/>
  <c r="DZ101" i="21"/>
  <c r="BK101" i="21" s="1"/>
  <c r="DY101" i="21"/>
  <c r="DX101" i="21"/>
  <c r="DW101" i="21"/>
  <c r="BH101" i="21" s="1"/>
  <c r="DV101" i="21"/>
  <c r="BG101" i="21" s="1"/>
  <c r="DU101" i="21"/>
  <c r="DT101" i="21"/>
  <c r="DS101" i="21"/>
  <c r="BD101" i="21" s="1"/>
  <c r="DR101" i="21"/>
  <c r="BC101" i="21" s="1"/>
  <c r="DQ101" i="21"/>
  <c r="DP101" i="21"/>
  <c r="DO101" i="21"/>
  <c r="AZ101" i="21" s="1"/>
  <c r="DN101" i="21"/>
  <c r="AY101" i="21" s="1"/>
  <c r="DM101" i="21"/>
  <c r="DL101" i="21"/>
  <c r="DK101" i="21"/>
  <c r="AV101" i="21" s="1"/>
  <c r="DJ101" i="21"/>
  <c r="AU101" i="21" s="1"/>
  <c r="DI101" i="21"/>
  <c r="DH101" i="21"/>
  <c r="DG101" i="21"/>
  <c r="AR101" i="21" s="1"/>
  <c r="DF101" i="21"/>
  <c r="AQ101" i="21" s="1"/>
  <c r="DE101" i="21"/>
  <c r="DD101" i="21"/>
  <c r="DC101" i="21"/>
  <c r="AN101" i="21" s="1"/>
  <c r="DB101" i="21"/>
  <c r="AM101" i="21" s="1"/>
  <c r="DA101" i="21"/>
  <c r="CZ101" i="21"/>
  <c r="CY101" i="21"/>
  <c r="AJ101" i="21" s="1"/>
  <c r="CX101" i="21"/>
  <c r="AI101" i="21" s="1"/>
  <c r="CW101" i="21"/>
  <c r="CV101" i="21"/>
  <c r="CU101" i="21"/>
  <c r="AF101" i="21" s="1"/>
  <c r="CT101" i="21"/>
  <c r="AE101" i="21" s="1"/>
  <c r="CS101" i="21"/>
  <c r="CR101" i="21"/>
  <c r="CQ101" i="21"/>
  <c r="AB101" i="21" s="1"/>
  <c r="CP101" i="21"/>
  <c r="AA101" i="21" s="1"/>
  <c r="CO101" i="21"/>
  <c r="CN101" i="21"/>
  <c r="CM101" i="21"/>
  <c r="X101" i="21" s="1"/>
  <c r="CL101" i="21"/>
  <c r="W101" i="21" s="1"/>
  <c r="CK101" i="21"/>
  <c r="CJ101" i="21"/>
  <c r="CI101" i="21"/>
  <c r="T101" i="21" s="1"/>
  <c r="CH101" i="21"/>
  <c r="S101" i="21" s="1"/>
  <c r="CG101" i="21"/>
  <c r="CF101" i="21"/>
  <c r="CE101" i="21"/>
  <c r="P101" i="21" s="1"/>
  <c r="CD101" i="21"/>
  <c r="O101" i="21" s="1"/>
  <c r="CC101" i="21"/>
  <c r="CB101" i="21"/>
  <c r="CA101" i="21"/>
  <c r="L101" i="21" s="1"/>
  <c r="BZ101" i="21"/>
  <c r="K101" i="21" s="1"/>
  <c r="BY101" i="21"/>
  <c r="BX101" i="21"/>
  <c r="BW101" i="21"/>
  <c r="H101" i="21" s="1"/>
  <c r="BV101" i="21"/>
  <c r="G101" i="21" s="1"/>
  <c r="BU101" i="21"/>
  <c r="BT101" i="21"/>
  <c r="BS101" i="21"/>
  <c r="D101" i="21" s="1"/>
  <c r="BQ101" i="21"/>
  <c r="BN101" i="21"/>
  <c r="BM101" i="21"/>
  <c r="BJ101" i="21"/>
  <c r="BI101" i="21"/>
  <c r="BF101" i="21"/>
  <c r="BE101" i="21"/>
  <c r="BB101" i="21"/>
  <c r="BA101" i="21"/>
  <c r="AX101" i="21"/>
  <c r="AW101" i="21"/>
  <c r="AT101" i="21"/>
  <c r="AS101" i="21"/>
  <c r="AP101" i="21"/>
  <c r="AO101" i="21"/>
  <c r="AL101" i="21"/>
  <c r="AK101" i="21"/>
  <c r="AH101" i="21"/>
  <c r="AG101" i="21"/>
  <c r="AD101" i="21"/>
  <c r="AC101" i="21"/>
  <c r="Z101" i="21"/>
  <c r="Y101" i="21"/>
  <c r="V101" i="21"/>
  <c r="U101" i="21"/>
  <c r="R101" i="21"/>
  <c r="Q101" i="21"/>
  <c r="N101" i="21"/>
  <c r="M101" i="21"/>
  <c r="J101" i="21"/>
  <c r="I101" i="21"/>
  <c r="F101" i="21"/>
  <c r="E101" i="21"/>
  <c r="C101" i="21"/>
  <c r="B101" i="21"/>
  <c r="A101" i="21"/>
  <c r="EF100" i="21"/>
  <c r="BQ100" i="21" s="1"/>
  <c r="EE100" i="21"/>
  <c r="ED100" i="21"/>
  <c r="BO100" i="21" s="1"/>
  <c r="EC100" i="21"/>
  <c r="BN100" i="21" s="1"/>
  <c r="EB100" i="21"/>
  <c r="BM100" i="21" s="1"/>
  <c r="EA100" i="21"/>
  <c r="DZ100" i="21"/>
  <c r="BK100" i="21" s="1"/>
  <c r="DY100" i="21"/>
  <c r="BJ100" i="21" s="1"/>
  <c r="DX100" i="21"/>
  <c r="BI100" i="21" s="1"/>
  <c r="DW100" i="21"/>
  <c r="DV100" i="21"/>
  <c r="BG100" i="21" s="1"/>
  <c r="DU100" i="21"/>
  <c r="BF100" i="21" s="1"/>
  <c r="DT100" i="21"/>
  <c r="BE100" i="21" s="1"/>
  <c r="DS100" i="21"/>
  <c r="DR100" i="21"/>
  <c r="BC100" i="21" s="1"/>
  <c r="DQ100" i="21"/>
  <c r="BB100" i="21" s="1"/>
  <c r="DP100" i="21"/>
  <c r="BA100" i="21" s="1"/>
  <c r="DO100" i="21"/>
  <c r="DN100" i="21"/>
  <c r="AY100" i="21" s="1"/>
  <c r="DM100" i="21"/>
  <c r="AX100" i="21" s="1"/>
  <c r="DL100" i="21"/>
  <c r="AW100" i="21" s="1"/>
  <c r="DK100" i="21"/>
  <c r="DJ100" i="21"/>
  <c r="AU100" i="21" s="1"/>
  <c r="DI100" i="21"/>
  <c r="AT100" i="21" s="1"/>
  <c r="DH100" i="21"/>
  <c r="AS100" i="21" s="1"/>
  <c r="DG100" i="21"/>
  <c r="DF100" i="21"/>
  <c r="AQ100" i="21" s="1"/>
  <c r="DE100" i="21"/>
  <c r="AP100" i="21" s="1"/>
  <c r="DD100" i="21"/>
  <c r="DC100" i="21"/>
  <c r="DB100" i="21"/>
  <c r="AM100" i="21" s="1"/>
  <c r="DA100" i="21"/>
  <c r="AL100" i="21" s="1"/>
  <c r="CZ100" i="21"/>
  <c r="AK100" i="21" s="1"/>
  <c r="CY100" i="21"/>
  <c r="CX100" i="21"/>
  <c r="AI100" i="21" s="1"/>
  <c r="CW100" i="21"/>
  <c r="AH100" i="21" s="1"/>
  <c r="CV100" i="21"/>
  <c r="AG100" i="21" s="1"/>
  <c r="CU100" i="21"/>
  <c r="CT100" i="21"/>
  <c r="AE100" i="21" s="1"/>
  <c r="CS100" i="21"/>
  <c r="AD100" i="21" s="1"/>
  <c r="CR100" i="21"/>
  <c r="AC100" i="21" s="1"/>
  <c r="CQ100" i="21"/>
  <c r="CP100" i="21"/>
  <c r="AA100" i="21" s="1"/>
  <c r="CO100" i="21"/>
  <c r="Z100" i="21" s="1"/>
  <c r="CN100" i="21"/>
  <c r="Y100" i="21" s="1"/>
  <c r="CM100" i="21"/>
  <c r="CL100" i="21"/>
  <c r="W100" i="21" s="1"/>
  <c r="CK100" i="21"/>
  <c r="V100" i="21" s="1"/>
  <c r="CJ100" i="21"/>
  <c r="U100" i="21" s="1"/>
  <c r="CI100" i="21"/>
  <c r="CH100" i="21"/>
  <c r="S100" i="21" s="1"/>
  <c r="CG100" i="21"/>
  <c r="R100" i="21" s="1"/>
  <c r="CF100" i="21"/>
  <c r="Q100" i="21" s="1"/>
  <c r="CE100" i="21"/>
  <c r="CD100" i="21"/>
  <c r="O100" i="21" s="1"/>
  <c r="CC100" i="21"/>
  <c r="N100" i="21" s="1"/>
  <c r="CB100" i="21"/>
  <c r="M100" i="21" s="1"/>
  <c r="CA100" i="21"/>
  <c r="BZ100" i="21"/>
  <c r="K100" i="21" s="1"/>
  <c r="BY100" i="21"/>
  <c r="J100" i="21" s="1"/>
  <c r="BX100" i="21"/>
  <c r="BW100" i="21"/>
  <c r="BV100" i="21"/>
  <c r="G100" i="21" s="1"/>
  <c r="BU100" i="21"/>
  <c r="F100" i="21" s="1"/>
  <c r="BT100" i="21"/>
  <c r="E100" i="21" s="1"/>
  <c r="BS100" i="21"/>
  <c r="BP100" i="21"/>
  <c r="BL100" i="21"/>
  <c r="BH100" i="21"/>
  <c r="BD100" i="21"/>
  <c r="AZ100" i="21"/>
  <c r="AV100" i="21"/>
  <c r="AR100" i="21"/>
  <c r="AO100" i="21"/>
  <c r="AN100" i="21"/>
  <c r="AJ100" i="21"/>
  <c r="AF100" i="21"/>
  <c r="AB100" i="21"/>
  <c r="X100" i="21"/>
  <c r="T100" i="21"/>
  <c r="P100" i="21"/>
  <c r="L100" i="21"/>
  <c r="I100" i="21"/>
  <c r="H100" i="21"/>
  <c r="D100" i="21"/>
  <c r="C100" i="21"/>
  <c r="B100" i="21"/>
  <c r="A100" i="21"/>
  <c r="EF99" i="21"/>
  <c r="BQ99" i="21" s="1"/>
  <c r="EE99" i="21"/>
  <c r="BP99" i="21" s="1"/>
  <c r="ED99" i="21"/>
  <c r="EC99" i="21"/>
  <c r="BN99" i="21" s="1"/>
  <c r="EB99" i="21"/>
  <c r="BM99" i="21" s="1"/>
  <c r="EA99" i="21"/>
  <c r="BL99" i="21" s="1"/>
  <c r="DZ99" i="21"/>
  <c r="DY99" i="21"/>
  <c r="BJ99" i="21" s="1"/>
  <c r="DX99" i="21"/>
  <c r="BI99" i="21" s="1"/>
  <c r="DW99" i="21"/>
  <c r="BH99" i="21" s="1"/>
  <c r="DV99" i="21"/>
  <c r="DU99" i="21"/>
  <c r="BF99" i="21" s="1"/>
  <c r="DT99" i="21"/>
  <c r="BE99" i="21" s="1"/>
  <c r="DS99" i="21"/>
  <c r="BD99" i="21" s="1"/>
  <c r="DR99" i="21"/>
  <c r="DQ99" i="21"/>
  <c r="BB99" i="21" s="1"/>
  <c r="DP99" i="21"/>
  <c r="BA99" i="21" s="1"/>
  <c r="DO99" i="21"/>
  <c r="AZ99" i="21" s="1"/>
  <c r="DN99" i="21"/>
  <c r="DM99" i="21"/>
  <c r="AX99" i="21" s="1"/>
  <c r="DL99" i="21"/>
  <c r="AW99" i="21" s="1"/>
  <c r="DK99" i="21"/>
  <c r="AV99" i="21" s="1"/>
  <c r="DJ99" i="21"/>
  <c r="DI99" i="21"/>
  <c r="AT99" i="21" s="1"/>
  <c r="DH99" i="21"/>
  <c r="AS99" i="21" s="1"/>
  <c r="DG99" i="21"/>
  <c r="AR99" i="21" s="1"/>
  <c r="DF99" i="21"/>
  <c r="DE99" i="21"/>
  <c r="AP99" i="21" s="1"/>
  <c r="DD99" i="21"/>
  <c r="AO99" i="21" s="1"/>
  <c r="DC99" i="21"/>
  <c r="AN99" i="21" s="1"/>
  <c r="DB99" i="21"/>
  <c r="DA99" i="21"/>
  <c r="AL99" i="21" s="1"/>
  <c r="CZ99" i="21"/>
  <c r="AK99" i="21" s="1"/>
  <c r="CY99" i="21"/>
  <c r="AJ99" i="21" s="1"/>
  <c r="CX99" i="21"/>
  <c r="CW99" i="21"/>
  <c r="AH99" i="21" s="1"/>
  <c r="CV99" i="21"/>
  <c r="AG99" i="21" s="1"/>
  <c r="CU99" i="21"/>
  <c r="AF99" i="21" s="1"/>
  <c r="CT99" i="21"/>
  <c r="CS99" i="21"/>
  <c r="AD99" i="21" s="1"/>
  <c r="CR99" i="21"/>
  <c r="AC99" i="21" s="1"/>
  <c r="CQ99" i="21"/>
  <c r="AB99" i="21" s="1"/>
  <c r="CP99" i="21"/>
  <c r="CO99" i="21"/>
  <c r="Z99" i="21" s="1"/>
  <c r="CN99" i="21"/>
  <c r="Y99" i="21" s="1"/>
  <c r="CM99" i="21"/>
  <c r="X99" i="21" s="1"/>
  <c r="CL99" i="21"/>
  <c r="CK99" i="21"/>
  <c r="V99" i="21" s="1"/>
  <c r="CJ99" i="21"/>
  <c r="U99" i="21" s="1"/>
  <c r="CI99" i="21"/>
  <c r="T99" i="21" s="1"/>
  <c r="CH99" i="21"/>
  <c r="CG99" i="21"/>
  <c r="R99" i="21" s="1"/>
  <c r="CF99" i="21"/>
  <c r="Q99" i="21" s="1"/>
  <c r="CE99" i="21"/>
  <c r="P99" i="21" s="1"/>
  <c r="CD99" i="21"/>
  <c r="CC99" i="21"/>
  <c r="N99" i="21" s="1"/>
  <c r="CB99" i="21"/>
  <c r="M99" i="21" s="1"/>
  <c r="CA99" i="21"/>
  <c r="L99" i="21" s="1"/>
  <c r="BZ99" i="21"/>
  <c r="BY99" i="21"/>
  <c r="J99" i="21" s="1"/>
  <c r="BX99" i="21"/>
  <c r="I99" i="21" s="1"/>
  <c r="BW99" i="21"/>
  <c r="H99" i="21" s="1"/>
  <c r="BV99" i="21"/>
  <c r="BU99" i="21"/>
  <c r="F99" i="21" s="1"/>
  <c r="BT99" i="21"/>
  <c r="E99" i="21" s="1"/>
  <c r="BS99" i="21"/>
  <c r="D99" i="21" s="1"/>
  <c r="BO99" i="21"/>
  <c r="BK99" i="21"/>
  <c r="BG99" i="21"/>
  <c r="BC99" i="21"/>
  <c r="AY99" i="21"/>
  <c r="AU99" i="21"/>
  <c r="AQ99" i="21"/>
  <c r="AM99" i="21"/>
  <c r="AI99" i="21"/>
  <c r="AE99" i="21"/>
  <c r="AA99" i="21"/>
  <c r="W99" i="21"/>
  <c r="S99" i="21"/>
  <c r="O99" i="21"/>
  <c r="K99" i="21"/>
  <c r="G99" i="21"/>
  <c r="C99" i="21"/>
  <c r="B99" i="21"/>
  <c r="A99" i="21"/>
  <c r="EF98" i="21"/>
  <c r="BQ98" i="21" s="1"/>
  <c r="EE98" i="21"/>
  <c r="BP98" i="21" s="1"/>
  <c r="ED98" i="21"/>
  <c r="EC98" i="21"/>
  <c r="EB98" i="21"/>
  <c r="BM98" i="21" s="1"/>
  <c r="EA98" i="21"/>
  <c r="BL98" i="21" s="1"/>
  <c r="DZ98" i="21"/>
  <c r="BK98" i="21" s="1"/>
  <c r="DY98" i="21"/>
  <c r="BJ98" i="21" s="1"/>
  <c r="DX98" i="21"/>
  <c r="BI98" i="21" s="1"/>
  <c r="DW98" i="21"/>
  <c r="BH98" i="21" s="1"/>
  <c r="DV98" i="21"/>
  <c r="DU98" i="21"/>
  <c r="DT98" i="21"/>
  <c r="BE98" i="21" s="1"/>
  <c r="DS98" i="21"/>
  <c r="BD98" i="21" s="1"/>
  <c r="DR98" i="21"/>
  <c r="BC98" i="21" s="1"/>
  <c r="DQ98" i="21"/>
  <c r="BB98" i="21" s="1"/>
  <c r="DP98" i="21"/>
  <c r="BA98" i="21" s="1"/>
  <c r="DO98" i="21"/>
  <c r="AZ98" i="21" s="1"/>
  <c r="DN98" i="21"/>
  <c r="DM98" i="21"/>
  <c r="DL98" i="21"/>
  <c r="AW98" i="21" s="1"/>
  <c r="DK98" i="21"/>
  <c r="AV98" i="21" s="1"/>
  <c r="DJ98" i="21"/>
  <c r="AU98" i="21" s="1"/>
  <c r="DI98" i="21"/>
  <c r="AT98" i="21" s="1"/>
  <c r="DH98" i="21"/>
  <c r="AS98" i="21" s="1"/>
  <c r="DG98" i="21"/>
  <c r="AR98" i="21" s="1"/>
  <c r="DF98" i="21"/>
  <c r="DE98" i="21"/>
  <c r="DD98" i="21"/>
  <c r="AO98" i="21" s="1"/>
  <c r="DC98" i="21"/>
  <c r="AN98" i="21" s="1"/>
  <c r="DB98" i="21"/>
  <c r="AM98" i="21" s="1"/>
  <c r="DA98" i="21"/>
  <c r="AL98" i="21" s="1"/>
  <c r="CZ98" i="21"/>
  <c r="AK98" i="21" s="1"/>
  <c r="CY98" i="21"/>
  <c r="AJ98" i="21" s="1"/>
  <c r="CX98" i="21"/>
  <c r="CW98" i="21"/>
  <c r="CV98" i="21"/>
  <c r="AG98" i="21" s="1"/>
  <c r="CU98" i="21"/>
  <c r="AF98" i="21" s="1"/>
  <c r="CT98" i="21"/>
  <c r="AE98" i="21" s="1"/>
  <c r="CS98" i="21"/>
  <c r="AD98" i="21" s="1"/>
  <c r="CR98" i="21"/>
  <c r="AC98" i="21" s="1"/>
  <c r="CQ98" i="21"/>
  <c r="AB98" i="21" s="1"/>
  <c r="CP98" i="21"/>
  <c r="CO98" i="21"/>
  <c r="CN98" i="21"/>
  <c r="Y98" i="21" s="1"/>
  <c r="CM98" i="21"/>
  <c r="X98" i="21" s="1"/>
  <c r="CL98" i="21"/>
  <c r="W98" i="21" s="1"/>
  <c r="CK98" i="21"/>
  <c r="V98" i="21" s="1"/>
  <c r="CJ98" i="21"/>
  <c r="U98" i="21" s="1"/>
  <c r="CI98" i="21"/>
  <c r="T98" i="21" s="1"/>
  <c r="CH98" i="21"/>
  <c r="CG98" i="21"/>
  <c r="CF98" i="21"/>
  <c r="Q98" i="21" s="1"/>
  <c r="CE98" i="21"/>
  <c r="P98" i="21" s="1"/>
  <c r="CD98" i="21"/>
  <c r="O98" i="21" s="1"/>
  <c r="CC98" i="21"/>
  <c r="N98" i="21" s="1"/>
  <c r="CB98" i="21"/>
  <c r="M98" i="21" s="1"/>
  <c r="CA98" i="21"/>
  <c r="L98" i="21" s="1"/>
  <c r="BZ98" i="21"/>
  <c r="BY98" i="21"/>
  <c r="BX98" i="21"/>
  <c r="I98" i="21" s="1"/>
  <c r="BW98" i="21"/>
  <c r="H98" i="21" s="1"/>
  <c r="BV98" i="21"/>
  <c r="G98" i="21" s="1"/>
  <c r="BU98" i="21"/>
  <c r="F98" i="21" s="1"/>
  <c r="BT98" i="21"/>
  <c r="E98" i="21" s="1"/>
  <c r="BS98" i="21"/>
  <c r="D98" i="21" s="1"/>
  <c r="BO98" i="21"/>
  <c r="BN98" i="21"/>
  <c r="BG98" i="21"/>
  <c r="BF98" i="21"/>
  <c r="AY98" i="21"/>
  <c r="AX98" i="21"/>
  <c r="AQ98" i="21"/>
  <c r="AP98" i="21"/>
  <c r="AI98" i="21"/>
  <c r="AH98" i="21"/>
  <c r="AA98" i="21"/>
  <c r="Z98" i="21"/>
  <c r="S98" i="21"/>
  <c r="R98" i="21"/>
  <c r="K98" i="21"/>
  <c r="J98" i="21"/>
  <c r="C98" i="21"/>
  <c r="B98" i="21"/>
  <c r="A98" i="21"/>
  <c r="EF97" i="21"/>
  <c r="EE97" i="21"/>
  <c r="BP97" i="21" s="1"/>
  <c r="ED97" i="21"/>
  <c r="BO97" i="21" s="1"/>
  <c r="EC97" i="21"/>
  <c r="EB97" i="21"/>
  <c r="EA97" i="21"/>
  <c r="BL97" i="21" s="1"/>
  <c r="DZ97" i="21"/>
  <c r="BK97" i="21" s="1"/>
  <c r="DY97" i="21"/>
  <c r="DX97" i="21"/>
  <c r="DW97" i="21"/>
  <c r="BH97" i="21" s="1"/>
  <c r="DV97" i="21"/>
  <c r="BG97" i="21" s="1"/>
  <c r="DU97" i="21"/>
  <c r="DT97" i="21"/>
  <c r="DS97" i="21"/>
  <c r="BD97" i="21" s="1"/>
  <c r="DR97" i="21"/>
  <c r="BC97" i="21" s="1"/>
  <c r="DQ97" i="21"/>
  <c r="DP97" i="21"/>
  <c r="DO97" i="21"/>
  <c r="AZ97" i="21" s="1"/>
  <c r="DN97" i="21"/>
  <c r="AY97" i="21" s="1"/>
  <c r="DM97" i="21"/>
  <c r="DL97" i="21"/>
  <c r="DK97" i="21"/>
  <c r="AV97" i="21" s="1"/>
  <c r="DJ97" i="21"/>
  <c r="AU97" i="21" s="1"/>
  <c r="DI97" i="21"/>
  <c r="DH97" i="21"/>
  <c r="DG97" i="21"/>
  <c r="AR97" i="21" s="1"/>
  <c r="DF97" i="21"/>
  <c r="AQ97" i="21" s="1"/>
  <c r="DE97" i="21"/>
  <c r="DD97" i="21"/>
  <c r="DC97" i="21"/>
  <c r="AN97" i="21" s="1"/>
  <c r="DB97" i="21"/>
  <c r="AM97" i="21" s="1"/>
  <c r="DA97" i="21"/>
  <c r="CZ97" i="21"/>
  <c r="CY97" i="21"/>
  <c r="AJ97" i="21" s="1"/>
  <c r="CX97" i="21"/>
  <c r="AI97" i="21" s="1"/>
  <c r="CW97" i="21"/>
  <c r="CV97" i="21"/>
  <c r="CU97" i="21"/>
  <c r="AF97" i="21" s="1"/>
  <c r="CT97" i="21"/>
  <c r="AE97" i="21" s="1"/>
  <c r="CS97" i="21"/>
  <c r="CR97" i="21"/>
  <c r="CQ97" i="21"/>
  <c r="AB97" i="21" s="1"/>
  <c r="CP97" i="21"/>
  <c r="AA97" i="21" s="1"/>
  <c r="CO97" i="21"/>
  <c r="CN97" i="21"/>
  <c r="CM97" i="21"/>
  <c r="X97" i="21" s="1"/>
  <c r="CL97" i="21"/>
  <c r="W97" i="21" s="1"/>
  <c r="CK97" i="21"/>
  <c r="CJ97" i="21"/>
  <c r="CI97" i="21"/>
  <c r="T97" i="21" s="1"/>
  <c r="CH97" i="21"/>
  <c r="S97" i="21" s="1"/>
  <c r="CG97" i="21"/>
  <c r="CF97" i="21"/>
  <c r="CE97" i="21"/>
  <c r="P97" i="21" s="1"/>
  <c r="CD97" i="21"/>
  <c r="O97" i="21" s="1"/>
  <c r="CC97" i="21"/>
  <c r="CB97" i="21"/>
  <c r="CA97" i="21"/>
  <c r="L97" i="21" s="1"/>
  <c r="BZ97" i="21"/>
  <c r="K97" i="21" s="1"/>
  <c r="BY97" i="21"/>
  <c r="BX97" i="21"/>
  <c r="BW97" i="21"/>
  <c r="H97" i="21" s="1"/>
  <c r="BV97" i="21"/>
  <c r="G97" i="21" s="1"/>
  <c r="BU97" i="21"/>
  <c r="BT97" i="21"/>
  <c r="BS97" i="21"/>
  <c r="D97" i="21" s="1"/>
  <c r="BQ97" i="21"/>
  <c r="BN97" i="21"/>
  <c r="BM97" i="21"/>
  <c r="BJ97" i="21"/>
  <c r="BI97" i="21"/>
  <c r="BF97" i="21"/>
  <c r="BE97" i="21"/>
  <c r="BB97" i="21"/>
  <c r="BA97" i="21"/>
  <c r="AX97" i="21"/>
  <c r="AW97" i="21"/>
  <c r="AT97" i="21"/>
  <c r="AS97" i="21"/>
  <c r="AP97" i="21"/>
  <c r="AO97" i="21"/>
  <c r="AL97" i="21"/>
  <c r="AK97" i="21"/>
  <c r="AH97" i="21"/>
  <c r="AG97" i="21"/>
  <c r="AD97" i="21"/>
  <c r="AC97" i="21"/>
  <c r="Z97" i="21"/>
  <c r="Y97" i="21"/>
  <c r="V97" i="21"/>
  <c r="U97" i="21"/>
  <c r="R97" i="21"/>
  <c r="Q97" i="21"/>
  <c r="N97" i="21"/>
  <c r="M97" i="21"/>
  <c r="J97" i="21"/>
  <c r="I97" i="21"/>
  <c r="F97" i="21"/>
  <c r="E97" i="21"/>
  <c r="C97" i="21"/>
  <c r="B97" i="21"/>
  <c r="A97" i="21"/>
  <c r="EF96" i="21"/>
  <c r="BQ96" i="21" s="1"/>
  <c r="EE96" i="21"/>
  <c r="ED96" i="21"/>
  <c r="BO96" i="21" s="1"/>
  <c r="EC96" i="21"/>
  <c r="BN96" i="21" s="1"/>
  <c r="EB96" i="21"/>
  <c r="EA96" i="21"/>
  <c r="DZ96" i="21"/>
  <c r="BK96" i="21" s="1"/>
  <c r="DY96" i="21"/>
  <c r="BJ96" i="21" s="1"/>
  <c r="DX96" i="21"/>
  <c r="BI96" i="21" s="1"/>
  <c r="DW96" i="21"/>
  <c r="DV96" i="21"/>
  <c r="BG96" i="21" s="1"/>
  <c r="DU96" i="21"/>
  <c r="BF96" i="21" s="1"/>
  <c r="DT96" i="21"/>
  <c r="DS96" i="21"/>
  <c r="DR96" i="21"/>
  <c r="BC96" i="21" s="1"/>
  <c r="DQ96" i="21"/>
  <c r="BB96" i="21" s="1"/>
  <c r="DP96" i="21"/>
  <c r="BA96" i="21" s="1"/>
  <c r="DO96" i="21"/>
  <c r="DN96" i="21"/>
  <c r="AY96" i="21" s="1"/>
  <c r="DM96" i="21"/>
  <c r="AX96" i="21" s="1"/>
  <c r="DL96" i="21"/>
  <c r="AW96" i="21" s="1"/>
  <c r="DK96" i="21"/>
  <c r="DJ96" i="21"/>
  <c r="AU96" i="21" s="1"/>
  <c r="DI96" i="21"/>
  <c r="AT96" i="21" s="1"/>
  <c r="DH96" i="21"/>
  <c r="AS96" i="21" s="1"/>
  <c r="DG96" i="21"/>
  <c r="DF96" i="21"/>
  <c r="AQ96" i="21" s="1"/>
  <c r="DE96" i="21"/>
  <c r="AP96" i="21" s="1"/>
  <c r="DD96" i="21"/>
  <c r="DC96" i="21"/>
  <c r="DB96" i="21"/>
  <c r="AM96" i="21" s="1"/>
  <c r="DA96" i="21"/>
  <c r="AL96" i="21" s="1"/>
  <c r="CZ96" i="21"/>
  <c r="AK96" i="21" s="1"/>
  <c r="CY96" i="21"/>
  <c r="CX96" i="21"/>
  <c r="AI96" i="21" s="1"/>
  <c r="CW96" i="21"/>
  <c r="AH96" i="21" s="1"/>
  <c r="CV96" i="21"/>
  <c r="CU96" i="21"/>
  <c r="CT96" i="21"/>
  <c r="AE96" i="21" s="1"/>
  <c r="CS96" i="21"/>
  <c r="AD96" i="21" s="1"/>
  <c r="CR96" i="21"/>
  <c r="AC96" i="21" s="1"/>
  <c r="CQ96" i="21"/>
  <c r="CP96" i="21"/>
  <c r="AA96" i="21" s="1"/>
  <c r="CO96" i="21"/>
  <c r="Z96" i="21" s="1"/>
  <c r="CN96" i="21"/>
  <c r="CM96" i="21"/>
  <c r="CL96" i="21"/>
  <c r="W96" i="21" s="1"/>
  <c r="CK96" i="21"/>
  <c r="V96" i="21" s="1"/>
  <c r="CJ96" i="21"/>
  <c r="U96" i="21" s="1"/>
  <c r="CI96" i="21"/>
  <c r="CH96" i="21"/>
  <c r="S96" i="21" s="1"/>
  <c r="CG96" i="21"/>
  <c r="R96" i="21" s="1"/>
  <c r="CF96" i="21"/>
  <c r="Q96" i="21" s="1"/>
  <c r="CE96" i="21"/>
  <c r="CD96" i="21"/>
  <c r="O96" i="21" s="1"/>
  <c r="CC96" i="21"/>
  <c r="N96" i="21" s="1"/>
  <c r="CB96" i="21"/>
  <c r="M96" i="21" s="1"/>
  <c r="CA96" i="21"/>
  <c r="BZ96" i="21"/>
  <c r="K96" i="21" s="1"/>
  <c r="BY96" i="21"/>
  <c r="J96" i="21" s="1"/>
  <c r="BX96" i="21"/>
  <c r="BW96" i="21"/>
  <c r="BV96" i="21"/>
  <c r="G96" i="21" s="1"/>
  <c r="BU96" i="21"/>
  <c r="F96" i="21" s="1"/>
  <c r="BT96" i="21"/>
  <c r="E96" i="21" s="1"/>
  <c r="BS96" i="21"/>
  <c r="BP96" i="21"/>
  <c r="BM96" i="21"/>
  <c r="BL96" i="21"/>
  <c r="BH96" i="21"/>
  <c r="BE96" i="21"/>
  <c r="BD96" i="21"/>
  <c r="AZ96" i="21"/>
  <c r="AV96" i="21"/>
  <c r="AR96" i="21"/>
  <c r="AO96" i="21"/>
  <c r="AN96" i="21"/>
  <c r="AJ96" i="21"/>
  <c r="AG96" i="21"/>
  <c r="AF96" i="21"/>
  <c r="AB96" i="21"/>
  <c r="Y96" i="21"/>
  <c r="X96" i="21"/>
  <c r="T96" i="21"/>
  <c r="P96" i="21"/>
  <c r="L96" i="21"/>
  <c r="I96" i="21"/>
  <c r="H96" i="21"/>
  <c r="D96" i="21"/>
  <c r="C96" i="21"/>
  <c r="B96" i="21"/>
  <c r="A96" i="21"/>
  <c r="EF95" i="21"/>
  <c r="BQ95" i="21" s="1"/>
  <c r="EE95" i="21"/>
  <c r="BP95" i="21" s="1"/>
  <c r="ED95" i="21"/>
  <c r="EC95" i="21"/>
  <c r="BN95" i="21" s="1"/>
  <c r="EB95" i="21"/>
  <c r="BM95" i="21" s="1"/>
  <c r="EA95" i="21"/>
  <c r="BL95" i="21" s="1"/>
  <c r="DZ95" i="21"/>
  <c r="DY95" i="21"/>
  <c r="BJ95" i="21" s="1"/>
  <c r="DX95" i="21"/>
  <c r="BI95" i="21" s="1"/>
  <c r="DW95" i="21"/>
  <c r="BH95" i="21" s="1"/>
  <c r="DV95" i="21"/>
  <c r="DU95" i="21"/>
  <c r="BF95" i="21" s="1"/>
  <c r="DT95" i="21"/>
  <c r="BE95" i="21" s="1"/>
  <c r="DS95" i="21"/>
  <c r="BD95" i="21" s="1"/>
  <c r="DR95" i="21"/>
  <c r="DQ95" i="21"/>
  <c r="BB95" i="21" s="1"/>
  <c r="DP95" i="21"/>
  <c r="BA95" i="21" s="1"/>
  <c r="DO95" i="21"/>
  <c r="AZ95" i="21" s="1"/>
  <c r="DN95" i="21"/>
  <c r="DM95" i="21"/>
  <c r="AX95" i="21" s="1"/>
  <c r="DL95" i="21"/>
  <c r="AW95" i="21" s="1"/>
  <c r="DK95" i="21"/>
  <c r="DJ95" i="21"/>
  <c r="DI95" i="21"/>
  <c r="AT95" i="21" s="1"/>
  <c r="DH95" i="21"/>
  <c r="AS95" i="21" s="1"/>
  <c r="DG95" i="21"/>
  <c r="AR95" i="21" s="1"/>
  <c r="DF95" i="21"/>
  <c r="DE95" i="21"/>
  <c r="AP95" i="21" s="1"/>
  <c r="DD95" i="21"/>
  <c r="AO95" i="21" s="1"/>
  <c r="DC95" i="21"/>
  <c r="DB95" i="21"/>
  <c r="DA95" i="21"/>
  <c r="AL95" i="21" s="1"/>
  <c r="CZ95" i="21"/>
  <c r="AK95" i="21" s="1"/>
  <c r="CY95" i="21"/>
  <c r="AJ95" i="21" s="1"/>
  <c r="CX95" i="21"/>
  <c r="CW95" i="21"/>
  <c r="AH95" i="21" s="1"/>
  <c r="CV95" i="21"/>
  <c r="AG95" i="21" s="1"/>
  <c r="CU95" i="21"/>
  <c r="AF95" i="21" s="1"/>
  <c r="CT95" i="21"/>
  <c r="CS95" i="21"/>
  <c r="AD95" i="21" s="1"/>
  <c r="CR95" i="21"/>
  <c r="AC95" i="21" s="1"/>
  <c r="CQ95" i="21"/>
  <c r="AB95" i="21" s="1"/>
  <c r="CP95" i="21"/>
  <c r="CO95" i="21"/>
  <c r="Z95" i="21" s="1"/>
  <c r="CN95" i="21"/>
  <c r="Y95" i="21" s="1"/>
  <c r="CM95" i="21"/>
  <c r="X95" i="21" s="1"/>
  <c r="CL95" i="21"/>
  <c r="CK95" i="21"/>
  <c r="V95" i="21" s="1"/>
  <c r="CJ95" i="21"/>
  <c r="U95" i="21" s="1"/>
  <c r="CI95" i="21"/>
  <c r="T95" i="21" s="1"/>
  <c r="CH95" i="21"/>
  <c r="CG95" i="21"/>
  <c r="R95" i="21" s="1"/>
  <c r="CF95" i="21"/>
  <c r="Q95" i="21" s="1"/>
  <c r="CE95" i="21"/>
  <c r="CD95" i="21"/>
  <c r="CC95" i="21"/>
  <c r="N95" i="21" s="1"/>
  <c r="CB95" i="21"/>
  <c r="M95" i="21" s="1"/>
  <c r="CA95" i="21"/>
  <c r="L95" i="21" s="1"/>
  <c r="BZ95" i="21"/>
  <c r="BY95" i="21"/>
  <c r="J95" i="21" s="1"/>
  <c r="BX95" i="21"/>
  <c r="I95" i="21" s="1"/>
  <c r="BW95" i="21"/>
  <c r="BV95" i="21"/>
  <c r="BU95" i="21"/>
  <c r="F95" i="21" s="1"/>
  <c r="BT95" i="21"/>
  <c r="E95" i="21" s="1"/>
  <c r="BS95" i="21"/>
  <c r="D95" i="21" s="1"/>
  <c r="BO95" i="21"/>
  <c r="BK95" i="21"/>
  <c r="BG95" i="21"/>
  <c r="BC95" i="21"/>
  <c r="AY95" i="21"/>
  <c r="AV95" i="21"/>
  <c r="AU95" i="21"/>
  <c r="AQ95" i="21"/>
  <c r="AN95" i="21"/>
  <c r="AM95" i="21"/>
  <c r="AI95" i="21"/>
  <c r="AE95" i="21"/>
  <c r="AA95" i="21"/>
  <c r="W95" i="21"/>
  <c r="S95" i="21"/>
  <c r="P95" i="21"/>
  <c r="O95" i="21"/>
  <c r="K95" i="21"/>
  <c r="H95" i="21"/>
  <c r="G95" i="21"/>
  <c r="C95" i="21"/>
  <c r="B95" i="21"/>
  <c r="A95" i="21"/>
  <c r="EF94" i="21"/>
  <c r="BQ94" i="21" s="1"/>
  <c r="EE94" i="21"/>
  <c r="BP94" i="21" s="1"/>
  <c r="ED94" i="21"/>
  <c r="EC94" i="21"/>
  <c r="EB94" i="21"/>
  <c r="BM94" i="21" s="1"/>
  <c r="EA94" i="21"/>
  <c r="BL94" i="21" s="1"/>
  <c r="DZ94" i="21"/>
  <c r="BK94" i="21" s="1"/>
  <c r="DY94" i="21"/>
  <c r="BJ94" i="21" s="1"/>
  <c r="DX94" i="21"/>
  <c r="BI94" i="21" s="1"/>
  <c r="DW94" i="21"/>
  <c r="BH94" i="21" s="1"/>
  <c r="DV94" i="21"/>
  <c r="DU94" i="21"/>
  <c r="BF94" i="21" s="1"/>
  <c r="DT94" i="21"/>
  <c r="BE94" i="21" s="1"/>
  <c r="DS94" i="21"/>
  <c r="BD94" i="21" s="1"/>
  <c r="DR94" i="21"/>
  <c r="BC94" i="21" s="1"/>
  <c r="DQ94" i="21"/>
  <c r="BB94" i="21" s="1"/>
  <c r="DP94" i="21"/>
  <c r="BA94" i="21" s="1"/>
  <c r="DO94" i="21"/>
  <c r="AZ94" i="21" s="1"/>
  <c r="DN94" i="21"/>
  <c r="DM94" i="21"/>
  <c r="DL94" i="21"/>
  <c r="AW94" i="21" s="1"/>
  <c r="DK94" i="21"/>
  <c r="AV94" i="21" s="1"/>
  <c r="DJ94" i="21"/>
  <c r="AU94" i="21" s="1"/>
  <c r="DI94" i="21"/>
  <c r="AT94" i="21" s="1"/>
  <c r="DH94" i="21"/>
  <c r="AS94" i="21" s="1"/>
  <c r="DG94" i="21"/>
  <c r="AR94" i="21" s="1"/>
  <c r="DF94" i="21"/>
  <c r="DE94" i="21"/>
  <c r="AP94" i="21" s="1"/>
  <c r="DD94" i="21"/>
  <c r="AO94" i="21" s="1"/>
  <c r="DC94" i="21"/>
  <c r="AN94" i="21" s="1"/>
  <c r="DB94" i="21"/>
  <c r="AM94" i="21" s="1"/>
  <c r="DA94" i="21"/>
  <c r="AL94" i="21" s="1"/>
  <c r="CZ94" i="21"/>
  <c r="AK94" i="21" s="1"/>
  <c r="CY94" i="21"/>
  <c r="AJ94" i="21" s="1"/>
  <c r="CX94" i="21"/>
  <c r="CW94" i="21"/>
  <c r="CV94" i="21"/>
  <c r="AG94" i="21" s="1"/>
  <c r="CU94" i="21"/>
  <c r="AF94" i="21" s="1"/>
  <c r="CT94" i="21"/>
  <c r="AE94" i="21" s="1"/>
  <c r="CS94" i="21"/>
  <c r="AD94" i="21" s="1"/>
  <c r="CR94" i="21"/>
  <c r="AC94" i="21" s="1"/>
  <c r="CQ94" i="21"/>
  <c r="AB94" i="21" s="1"/>
  <c r="CP94" i="21"/>
  <c r="CO94" i="21"/>
  <c r="Z94" i="21" s="1"/>
  <c r="CN94" i="21"/>
  <c r="Y94" i="21" s="1"/>
  <c r="CM94" i="21"/>
  <c r="X94" i="21" s="1"/>
  <c r="CL94" i="21"/>
  <c r="W94" i="21" s="1"/>
  <c r="CK94" i="21"/>
  <c r="V94" i="21" s="1"/>
  <c r="CJ94" i="21"/>
  <c r="U94" i="21" s="1"/>
  <c r="CI94" i="21"/>
  <c r="T94" i="21" s="1"/>
  <c r="CH94" i="21"/>
  <c r="CG94" i="21"/>
  <c r="CF94" i="21"/>
  <c r="Q94" i="21" s="1"/>
  <c r="CE94" i="21"/>
  <c r="P94" i="21" s="1"/>
  <c r="CD94" i="21"/>
  <c r="O94" i="21" s="1"/>
  <c r="CC94" i="21"/>
  <c r="N94" i="21" s="1"/>
  <c r="CB94" i="21"/>
  <c r="M94" i="21" s="1"/>
  <c r="CA94" i="21"/>
  <c r="L94" i="21" s="1"/>
  <c r="BZ94" i="21"/>
  <c r="BY94" i="21"/>
  <c r="J94" i="21" s="1"/>
  <c r="BX94" i="21"/>
  <c r="I94" i="21" s="1"/>
  <c r="BW94" i="21"/>
  <c r="H94" i="21" s="1"/>
  <c r="BV94" i="21"/>
  <c r="G94" i="21" s="1"/>
  <c r="BU94" i="21"/>
  <c r="F94" i="21" s="1"/>
  <c r="BT94" i="21"/>
  <c r="E94" i="21" s="1"/>
  <c r="BS94" i="21"/>
  <c r="D94" i="21" s="1"/>
  <c r="BO94" i="21"/>
  <c r="BN94" i="21"/>
  <c r="BG94" i="21"/>
  <c r="AY94" i="21"/>
  <c r="AX94" i="21"/>
  <c r="AQ94" i="21"/>
  <c r="AI94" i="21"/>
  <c r="AH94" i="21"/>
  <c r="AA94" i="21"/>
  <c r="S94" i="21"/>
  <c r="R94" i="21"/>
  <c r="K94" i="21"/>
  <c r="C94" i="21"/>
  <c r="B94" i="21"/>
  <c r="A94" i="21"/>
  <c r="EF93" i="21"/>
  <c r="EE93" i="21"/>
  <c r="BP93" i="21" s="1"/>
  <c r="ED93" i="21"/>
  <c r="BO93" i="21" s="1"/>
  <c r="EC93" i="21"/>
  <c r="EB93" i="21"/>
  <c r="EA93" i="21"/>
  <c r="BL93" i="21" s="1"/>
  <c r="DZ93" i="21"/>
  <c r="BK93" i="21" s="1"/>
  <c r="DY93" i="21"/>
  <c r="DX93" i="21"/>
  <c r="DW93" i="21"/>
  <c r="BH93" i="21" s="1"/>
  <c r="DV93" i="21"/>
  <c r="BG93" i="21" s="1"/>
  <c r="DU93" i="21"/>
  <c r="DT93" i="21"/>
  <c r="DS93" i="21"/>
  <c r="BD93" i="21" s="1"/>
  <c r="DR93" i="21"/>
  <c r="BC93" i="21" s="1"/>
  <c r="DQ93" i="21"/>
  <c r="DP93" i="21"/>
  <c r="DO93" i="21"/>
  <c r="AZ93" i="21" s="1"/>
  <c r="DN93" i="21"/>
  <c r="AY93" i="21" s="1"/>
  <c r="DM93" i="21"/>
  <c r="DL93" i="21"/>
  <c r="DK93" i="21"/>
  <c r="AV93" i="21" s="1"/>
  <c r="DJ93" i="21"/>
  <c r="AU93" i="21" s="1"/>
  <c r="DI93" i="21"/>
  <c r="DH93" i="21"/>
  <c r="DG93" i="21"/>
  <c r="AR93" i="21" s="1"/>
  <c r="DF93" i="21"/>
  <c r="AQ93" i="21" s="1"/>
  <c r="DE93" i="21"/>
  <c r="DD93" i="21"/>
  <c r="DC93" i="21"/>
  <c r="AN93" i="21" s="1"/>
  <c r="DB93" i="21"/>
  <c r="AM93" i="21" s="1"/>
  <c r="DA93" i="21"/>
  <c r="CZ93" i="21"/>
  <c r="CY93" i="21"/>
  <c r="AJ93" i="21" s="1"/>
  <c r="CX93" i="21"/>
  <c r="AI93" i="21" s="1"/>
  <c r="CW93" i="21"/>
  <c r="CV93" i="21"/>
  <c r="CU93" i="21"/>
  <c r="AF93" i="21" s="1"/>
  <c r="CT93" i="21"/>
  <c r="AE93" i="21" s="1"/>
  <c r="CS93" i="21"/>
  <c r="CR93" i="21"/>
  <c r="CQ93" i="21"/>
  <c r="AB93" i="21" s="1"/>
  <c r="CP93" i="21"/>
  <c r="AA93" i="21" s="1"/>
  <c r="CO93" i="21"/>
  <c r="CN93" i="21"/>
  <c r="CM93" i="21"/>
  <c r="X93" i="21" s="1"/>
  <c r="CL93" i="21"/>
  <c r="W93" i="21" s="1"/>
  <c r="CK93" i="21"/>
  <c r="CJ93" i="21"/>
  <c r="CI93" i="21"/>
  <c r="T93" i="21" s="1"/>
  <c r="CH93" i="21"/>
  <c r="S93" i="21" s="1"/>
  <c r="CG93" i="21"/>
  <c r="CF93" i="21"/>
  <c r="CE93" i="21"/>
  <c r="P93" i="21" s="1"/>
  <c r="CD93" i="21"/>
  <c r="O93" i="21" s="1"/>
  <c r="CC93" i="21"/>
  <c r="CB93" i="21"/>
  <c r="CA93" i="21"/>
  <c r="L93" i="21" s="1"/>
  <c r="BZ93" i="21"/>
  <c r="K93" i="21" s="1"/>
  <c r="BY93" i="21"/>
  <c r="BX93" i="21"/>
  <c r="BW93" i="21"/>
  <c r="H93" i="21" s="1"/>
  <c r="BV93" i="21"/>
  <c r="G93" i="21" s="1"/>
  <c r="BU93" i="21"/>
  <c r="BT93" i="21"/>
  <c r="BS93" i="21"/>
  <c r="D93" i="21" s="1"/>
  <c r="BQ93" i="21"/>
  <c r="BN93" i="21"/>
  <c r="BM93" i="21"/>
  <c r="BJ93" i="21"/>
  <c r="BI93" i="21"/>
  <c r="BF93" i="21"/>
  <c r="BE93" i="21"/>
  <c r="BB93" i="21"/>
  <c r="BA93" i="21"/>
  <c r="AX93" i="21"/>
  <c r="AW93" i="21"/>
  <c r="AT93" i="21"/>
  <c r="AS93" i="21"/>
  <c r="AP93" i="21"/>
  <c r="AO93" i="21"/>
  <c r="AL93" i="21"/>
  <c r="AK93" i="21"/>
  <c r="AH93" i="21"/>
  <c r="AG93" i="21"/>
  <c r="AD93" i="21"/>
  <c r="AC93" i="21"/>
  <c r="Z93" i="21"/>
  <c r="Y93" i="21"/>
  <c r="V93" i="21"/>
  <c r="U93" i="21"/>
  <c r="R93" i="21"/>
  <c r="Q93" i="21"/>
  <c r="N93" i="21"/>
  <c r="M93" i="21"/>
  <c r="J93" i="21"/>
  <c r="I93" i="21"/>
  <c r="F93" i="21"/>
  <c r="E93" i="21"/>
  <c r="C93" i="21"/>
  <c r="B93" i="21"/>
  <c r="A93" i="21"/>
  <c r="EF92" i="21"/>
  <c r="BQ92" i="21" s="1"/>
  <c r="EE92" i="21"/>
  <c r="ED92" i="21"/>
  <c r="BO92" i="21" s="1"/>
  <c r="EC92" i="21"/>
  <c r="BN92" i="21" s="1"/>
  <c r="EB92" i="21"/>
  <c r="BM92" i="21" s="1"/>
  <c r="EA92" i="21"/>
  <c r="DZ92" i="21"/>
  <c r="DY92" i="21"/>
  <c r="BJ92" i="21" s="1"/>
  <c r="DX92" i="21"/>
  <c r="BI92" i="21" s="1"/>
  <c r="DW92" i="21"/>
  <c r="DV92" i="21"/>
  <c r="BG92" i="21" s="1"/>
  <c r="DU92" i="21"/>
  <c r="BF92" i="21" s="1"/>
  <c r="DT92" i="21"/>
  <c r="BE92" i="21" s="1"/>
  <c r="DS92" i="21"/>
  <c r="DR92" i="21"/>
  <c r="BC92" i="21" s="1"/>
  <c r="DQ92" i="21"/>
  <c r="BB92" i="21" s="1"/>
  <c r="DP92" i="21"/>
  <c r="BA92" i="21" s="1"/>
  <c r="DO92" i="21"/>
  <c r="DN92" i="21"/>
  <c r="AY92" i="21" s="1"/>
  <c r="DM92" i="21"/>
  <c r="AX92" i="21" s="1"/>
  <c r="DL92" i="21"/>
  <c r="AW92" i="21" s="1"/>
  <c r="DK92" i="21"/>
  <c r="DJ92" i="21"/>
  <c r="DI92" i="21"/>
  <c r="AT92" i="21" s="1"/>
  <c r="DH92" i="21"/>
  <c r="AS92" i="21" s="1"/>
  <c r="DG92" i="21"/>
  <c r="DF92" i="21"/>
  <c r="DE92" i="21"/>
  <c r="AP92" i="21" s="1"/>
  <c r="DD92" i="21"/>
  <c r="AO92" i="21" s="1"/>
  <c r="DC92" i="21"/>
  <c r="DB92" i="21"/>
  <c r="AM92" i="21" s="1"/>
  <c r="DA92" i="21"/>
  <c r="AL92" i="21" s="1"/>
  <c r="CZ92" i="21"/>
  <c r="AK92" i="21" s="1"/>
  <c r="CY92" i="21"/>
  <c r="CX92" i="21"/>
  <c r="AI92" i="21" s="1"/>
  <c r="CW92" i="21"/>
  <c r="AH92" i="21" s="1"/>
  <c r="CV92" i="21"/>
  <c r="AG92" i="21" s="1"/>
  <c r="CU92" i="21"/>
  <c r="CT92" i="21"/>
  <c r="CS92" i="21"/>
  <c r="AD92" i="21" s="1"/>
  <c r="CR92" i="21"/>
  <c r="AC92" i="21" s="1"/>
  <c r="CQ92" i="21"/>
  <c r="CP92" i="21"/>
  <c r="AA92" i="21" s="1"/>
  <c r="CO92" i="21"/>
  <c r="Z92" i="21" s="1"/>
  <c r="CN92" i="21"/>
  <c r="Y92" i="21" s="1"/>
  <c r="CM92" i="21"/>
  <c r="CL92" i="21"/>
  <c r="W92" i="21" s="1"/>
  <c r="CK92" i="21"/>
  <c r="V92" i="21" s="1"/>
  <c r="CJ92" i="21"/>
  <c r="CI92" i="21"/>
  <c r="CH92" i="21"/>
  <c r="S92" i="21" s="1"/>
  <c r="CG92" i="21"/>
  <c r="R92" i="21" s="1"/>
  <c r="CF92" i="21"/>
  <c r="Q92" i="21" s="1"/>
  <c r="CE92" i="21"/>
  <c r="CD92" i="21"/>
  <c r="CC92" i="21"/>
  <c r="N92" i="21" s="1"/>
  <c r="CB92" i="21"/>
  <c r="M92" i="21" s="1"/>
  <c r="CA92" i="21"/>
  <c r="BZ92" i="21"/>
  <c r="BY92" i="21"/>
  <c r="J92" i="21" s="1"/>
  <c r="BX92" i="21"/>
  <c r="I92" i="21" s="1"/>
  <c r="BW92" i="21"/>
  <c r="BV92" i="21"/>
  <c r="G92" i="21" s="1"/>
  <c r="BU92" i="21"/>
  <c r="F92" i="21" s="1"/>
  <c r="BT92" i="21"/>
  <c r="E92" i="21" s="1"/>
  <c r="BS92" i="21"/>
  <c r="BP92" i="21"/>
  <c r="BL92" i="21"/>
  <c r="BK92" i="21"/>
  <c r="BH92" i="21"/>
  <c r="BD92" i="21"/>
  <c r="AZ92" i="21"/>
  <c r="AV92" i="21"/>
  <c r="AU92" i="21"/>
  <c r="AR92" i="21"/>
  <c r="AQ92" i="21"/>
  <c r="AN92" i="21"/>
  <c r="AJ92" i="21"/>
  <c r="AF92" i="21"/>
  <c r="AE92" i="21"/>
  <c r="AB92" i="21"/>
  <c r="X92" i="21"/>
  <c r="U92" i="21"/>
  <c r="T92" i="21"/>
  <c r="P92" i="21"/>
  <c r="O92" i="21"/>
  <c r="L92" i="21"/>
  <c r="K92" i="21"/>
  <c r="H92" i="21"/>
  <c r="D92" i="21"/>
  <c r="C92" i="21"/>
  <c r="B92" i="21"/>
  <c r="A92" i="21"/>
  <c r="EF91" i="21"/>
  <c r="BQ91" i="21" s="1"/>
  <c r="EE91" i="21"/>
  <c r="BP91" i="21" s="1"/>
  <c r="ED91" i="21"/>
  <c r="EC91" i="21"/>
  <c r="EB91" i="21"/>
  <c r="BM91" i="21" s="1"/>
  <c r="EA91" i="21"/>
  <c r="DZ91" i="21"/>
  <c r="DY91" i="21"/>
  <c r="DX91" i="21"/>
  <c r="BI91" i="21" s="1"/>
  <c r="DW91" i="21"/>
  <c r="BH91" i="21" s="1"/>
  <c r="DV91" i="21"/>
  <c r="DU91" i="21"/>
  <c r="BF91" i="21" s="1"/>
  <c r="DT91" i="21"/>
  <c r="BE91" i="21" s="1"/>
  <c r="DS91" i="21"/>
  <c r="BD91" i="21" s="1"/>
  <c r="DR91" i="21"/>
  <c r="DQ91" i="21"/>
  <c r="BB91" i="21" s="1"/>
  <c r="DP91" i="21"/>
  <c r="BA91" i="21" s="1"/>
  <c r="DO91" i="21"/>
  <c r="AZ91" i="21" s="1"/>
  <c r="DN91" i="21"/>
  <c r="DM91" i="21"/>
  <c r="AX91" i="21" s="1"/>
  <c r="DL91" i="21"/>
  <c r="AW91" i="21" s="1"/>
  <c r="DK91" i="21"/>
  <c r="AV91" i="21" s="1"/>
  <c r="DJ91" i="21"/>
  <c r="DI91" i="21"/>
  <c r="DH91" i="21"/>
  <c r="AS91" i="21" s="1"/>
  <c r="DG91" i="21"/>
  <c r="AR91" i="21" s="1"/>
  <c r="DF91" i="21"/>
  <c r="DE91" i="21"/>
  <c r="AP91" i="21" s="1"/>
  <c r="DD91" i="21"/>
  <c r="AO91" i="21" s="1"/>
  <c r="DC91" i="21"/>
  <c r="AN91" i="21" s="1"/>
  <c r="DB91" i="21"/>
  <c r="DA91" i="21"/>
  <c r="AL91" i="21" s="1"/>
  <c r="CZ91" i="21"/>
  <c r="AK91" i="21" s="1"/>
  <c r="CY91" i="21"/>
  <c r="AJ91" i="21" s="1"/>
  <c r="CX91" i="21"/>
  <c r="CW91" i="21"/>
  <c r="CV91" i="21"/>
  <c r="AG91" i="21" s="1"/>
  <c r="CU91" i="21"/>
  <c r="AF91" i="21" s="1"/>
  <c r="CT91" i="21"/>
  <c r="CS91" i="21"/>
  <c r="CR91" i="21"/>
  <c r="AC91" i="21" s="1"/>
  <c r="CQ91" i="21"/>
  <c r="AB91" i="21" s="1"/>
  <c r="CP91" i="21"/>
  <c r="CO91" i="21"/>
  <c r="Z91" i="21" s="1"/>
  <c r="CN91" i="21"/>
  <c r="Y91" i="21" s="1"/>
  <c r="CM91" i="21"/>
  <c r="X91" i="21" s="1"/>
  <c r="CL91" i="21"/>
  <c r="CK91" i="21"/>
  <c r="V91" i="21" s="1"/>
  <c r="CJ91" i="21"/>
  <c r="U91" i="21" s="1"/>
  <c r="CI91" i="21"/>
  <c r="CH91" i="21"/>
  <c r="CG91" i="21"/>
  <c r="R91" i="21" s="1"/>
  <c r="CF91" i="21"/>
  <c r="Q91" i="21" s="1"/>
  <c r="CE91" i="21"/>
  <c r="P91" i="21" s="1"/>
  <c r="CD91" i="21"/>
  <c r="CC91" i="21"/>
  <c r="CB91" i="21"/>
  <c r="M91" i="21" s="1"/>
  <c r="CA91" i="21"/>
  <c r="L91" i="21" s="1"/>
  <c r="BZ91" i="21"/>
  <c r="BY91" i="21"/>
  <c r="J91" i="21" s="1"/>
  <c r="BX91" i="21"/>
  <c r="I91" i="21" s="1"/>
  <c r="BW91" i="21"/>
  <c r="H91" i="21" s="1"/>
  <c r="BV91" i="21"/>
  <c r="BU91" i="21"/>
  <c r="F91" i="21" s="1"/>
  <c r="BT91" i="21"/>
  <c r="E91" i="21" s="1"/>
  <c r="BS91" i="21"/>
  <c r="D91" i="21" s="1"/>
  <c r="BO91" i="21"/>
  <c r="BN91" i="21"/>
  <c r="BL91" i="21"/>
  <c r="BK91" i="21"/>
  <c r="BJ91" i="21"/>
  <c r="BG91" i="21"/>
  <c r="BC91" i="21"/>
  <c r="AY91" i="21"/>
  <c r="AU91" i="21"/>
  <c r="AT91" i="21"/>
  <c r="AQ91" i="21"/>
  <c r="AM91" i="21"/>
  <c r="AI91" i="21"/>
  <c r="AH91" i="21"/>
  <c r="AE91" i="21"/>
  <c r="AD91" i="21"/>
  <c r="AA91" i="21"/>
  <c r="W91" i="21"/>
  <c r="T91" i="21"/>
  <c r="S91" i="21"/>
  <c r="O91" i="21"/>
  <c r="N91" i="21"/>
  <c r="K91" i="21"/>
  <c r="G91" i="21"/>
  <c r="C91" i="21"/>
  <c r="B91" i="21"/>
  <c r="A91" i="21"/>
  <c r="EF90" i="21"/>
  <c r="EE90" i="21"/>
  <c r="BP90" i="21" s="1"/>
  <c r="ED90" i="21"/>
  <c r="BO90" i="21" s="1"/>
  <c r="EC90" i="21"/>
  <c r="EB90" i="21"/>
  <c r="EA90" i="21"/>
  <c r="BL90" i="21" s="1"/>
  <c r="DZ90" i="21"/>
  <c r="BK90" i="21" s="1"/>
  <c r="DY90" i="21"/>
  <c r="DX90" i="21"/>
  <c r="DW90" i="21"/>
  <c r="BH90" i="21" s="1"/>
  <c r="DV90" i="21"/>
  <c r="BG90" i="21" s="1"/>
  <c r="DU90" i="21"/>
  <c r="BF90" i="21" s="1"/>
  <c r="DT90" i="21"/>
  <c r="BE90" i="21" s="1"/>
  <c r="DS90" i="21"/>
  <c r="BD90" i="21" s="1"/>
  <c r="DR90" i="21"/>
  <c r="BC90" i="21" s="1"/>
  <c r="DQ90" i="21"/>
  <c r="BB90" i="21" s="1"/>
  <c r="DP90" i="21"/>
  <c r="DO90" i="21"/>
  <c r="AZ90" i="21" s="1"/>
  <c r="DN90" i="21"/>
  <c r="AY90" i="21" s="1"/>
  <c r="DM90" i="21"/>
  <c r="AX90" i="21" s="1"/>
  <c r="DL90" i="21"/>
  <c r="DK90" i="21"/>
  <c r="AV90" i="21" s="1"/>
  <c r="DJ90" i="21"/>
  <c r="AU90" i="21" s="1"/>
  <c r="DI90" i="21"/>
  <c r="DH90" i="21"/>
  <c r="DG90" i="21"/>
  <c r="AR90" i="21" s="1"/>
  <c r="DF90" i="21"/>
  <c r="AQ90" i="21" s="1"/>
  <c r="DE90" i="21"/>
  <c r="AP90" i="21" s="1"/>
  <c r="DD90" i="21"/>
  <c r="AO90" i="21" s="1"/>
  <c r="DC90" i="21"/>
  <c r="AN90" i="21" s="1"/>
  <c r="DB90" i="21"/>
  <c r="AM90" i="21" s="1"/>
  <c r="DA90" i="21"/>
  <c r="AL90" i="21" s="1"/>
  <c r="CZ90" i="21"/>
  <c r="CY90" i="21"/>
  <c r="AJ90" i="21" s="1"/>
  <c r="CX90" i="21"/>
  <c r="AI90" i="21" s="1"/>
  <c r="CW90" i="21"/>
  <c r="CV90" i="21"/>
  <c r="CU90" i="21"/>
  <c r="AF90" i="21" s="1"/>
  <c r="CT90" i="21"/>
  <c r="AE90" i="21" s="1"/>
  <c r="CS90" i="21"/>
  <c r="AD90" i="21" s="1"/>
  <c r="CR90" i="21"/>
  <c r="CQ90" i="21"/>
  <c r="AB90" i="21" s="1"/>
  <c r="CP90" i="21"/>
  <c r="AA90" i="21" s="1"/>
  <c r="CO90" i="21"/>
  <c r="Z90" i="21" s="1"/>
  <c r="CN90" i="21"/>
  <c r="CM90" i="21"/>
  <c r="X90" i="21" s="1"/>
  <c r="CL90" i="21"/>
  <c r="W90" i="21" s="1"/>
  <c r="CK90" i="21"/>
  <c r="V90" i="21" s="1"/>
  <c r="CJ90" i="21"/>
  <c r="CI90" i="21"/>
  <c r="T90" i="21" s="1"/>
  <c r="CH90" i="21"/>
  <c r="S90" i="21" s="1"/>
  <c r="CG90" i="21"/>
  <c r="CF90" i="21"/>
  <c r="CE90" i="21"/>
  <c r="P90" i="21" s="1"/>
  <c r="CD90" i="21"/>
  <c r="O90" i="21" s="1"/>
  <c r="CC90" i="21"/>
  <c r="N90" i="21" s="1"/>
  <c r="CB90" i="21"/>
  <c r="CA90" i="21"/>
  <c r="L90" i="21" s="1"/>
  <c r="BZ90" i="21"/>
  <c r="K90" i="21" s="1"/>
  <c r="BY90" i="21"/>
  <c r="BX90" i="21"/>
  <c r="BW90" i="21"/>
  <c r="H90" i="21" s="1"/>
  <c r="BV90" i="21"/>
  <c r="G90" i="21" s="1"/>
  <c r="BU90" i="21"/>
  <c r="F90" i="21" s="1"/>
  <c r="BT90" i="21"/>
  <c r="BS90" i="21"/>
  <c r="D90" i="21" s="1"/>
  <c r="BQ90" i="21"/>
  <c r="BN90" i="21"/>
  <c r="BM90" i="21"/>
  <c r="BJ90" i="21"/>
  <c r="BI90" i="21"/>
  <c r="BA90" i="21"/>
  <c r="AW90" i="21"/>
  <c r="AT90" i="21"/>
  <c r="AS90" i="21"/>
  <c r="AK90" i="21"/>
  <c r="AH90" i="21"/>
  <c r="AG90" i="21"/>
  <c r="AC90" i="21"/>
  <c r="Y90" i="21"/>
  <c r="U90" i="21"/>
  <c r="R90" i="21"/>
  <c r="Q90" i="21"/>
  <c r="M90" i="21"/>
  <c r="J90" i="21"/>
  <c r="I90" i="21"/>
  <c r="E90" i="21"/>
  <c r="C90" i="21"/>
  <c r="B90" i="21"/>
  <c r="A90" i="21"/>
  <c r="EF89" i="21"/>
  <c r="BQ89" i="21" s="1"/>
  <c r="EE89" i="21"/>
  <c r="BP89" i="21" s="1"/>
  <c r="ED89" i="21"/>
  <c r="BO89" i="21" s="1"/>
  <c r="EC89" i="21"/>
  <c r="BN89" i="21" s="1"/>
  <c r="EB89" i="21"/>
  <c r="EA89" i="21"/>
  <c r="BL89" i="21" s="1"/>
  <c r="DZ89" i="21"/>
  <c r="BK89" i="21" s="1"/>
  <c r="DY89" i="21"/>
  <c r="BJ89" i="21" s="1"/>
  <c r="DX89" i="21"/>
  <c r="BI89" i="21" s="1"/>
  <c r="DW89" i="21"/>
  <c r="BH89" i="21" s="1"/>
  <c r="DV89" i="21"/>
  <c r="BG89" i="21" s="1"/>
  <c r="DU89" i="21"/>
  <c r="BF89" i="21" s="1"/>
  <c r="DT89" i="21"/>
  <c r="DS89" i="21"/>
  <c r="DR89" i="21"/>
  <c r="BC89" i="21" s="1"/>
  <c r="DQ89" i="21"/>
  <c r="BB89" i="21" s="1"/>
  <c r="DP89" i="21"/>
  <c r="BA89" i="21" s="1"/>
  <c r="DO89" i="21"/>
  <c r="AZ89" i="21" s="1"/>
  <c r="DN89" i="21"/>
  <c r="AY89" i="21" s="1"/>
  <c r="DM89" i="21"/>
  <c r="AX89" i="21" s="1"/>
  <c r="DL89" i="21"/>
  <c r="DK89" i="21"/>
  <c r="AV89" i="21" s="1"/>
  <c r="DJ89" i="21"/>
  <c r="AU89" i="21" s="1"/>
  <c r="DI89" i="21"/>
  <c r="AT89" i="21" s="1"/>
  <c r="DH89" i="21"/>
  <c r="AS89" i="21" s="1"/>
  <c r="DG89" i="21"/>
  <c r="AR89" i="21" s="1"/>
  <c r="DF89" i="21"/>
  <c r="AQ89" i="21" s="1"/>
  <c r="DE89" i="21"/>
  <c r="AP89" i="21" s="1"/>
  <c r="DD89" i="21"/>
  <c r="DC89" i="21"/>
  <c r="DB89" i="21"/>
  <c r="AM89" i="21" s="1"/>
  <c r="DA89" i="21"/>
  <c r="AL89" i="21" s="1"/>
  <c r="CZ89" i="21"/>
  <c r="AK89" i="21" s="1"/>
  <c r="CY89" i="21"/>
  <c r="AJ89" i="21" s="1"/>
  <c r="CX89" i="21"/>
  <c r="AI89" i="21" s="1"/>
  <c r="CW89" i="21"/>
  <c r="AH89" i="21" s="1"/>
  <c r="CV89" i="21"/>
  <c r="CU89" i="21"/>
  <c r="AF89" i="21" s="1"/>
  <c r="CT89" i="21"/>
  <c r="AE89" i="21" s="1"/>
  <c r="CS89" i="21"/>
  <c r="AD89" i="21" s="1"/>
  <c r="CR89" i="21"/>
  <c r="AC89" i="21" s="1"/>
  <c r="CQ89" i="21"/>
  <c r="AB89" i="21" s="1"/>
  <c r="CP89" i="21"/>
  <c r="AA89" i="21" s="1"/>
  <c r="CO89" i="21"/>
  <c r="Z89" i="21" s="1"/>
  <c r="CN89" i="21"/>
  <c r="CM89" i="21"/>
  <c r="X89" i="21" s="1"/>
  <c r="CL89" i="21"/>
  <c r="W89" i="21" s="1"/>
  <c r="CK89" i="21"/>
  <c r="V89" i="21" s="1"/>
  <c r="CJ89" i="21"/>
  <c r="U89" i="21" s="1"/>
  <c r="CI89" i="21"/>
  <c r="T89" i="21" s="1"/>
  <c r="CH89" i="21"/>
  <c r="S89" i="21" s="1"/>
  <c r="CG89" i="21"/>
  <c r="R89" i="21" s="1"/>
  <c r="CF89" i="21"/>
  <c r="CE89" i="21"/>
  <c r="CD89" i="21"/>
  <c r="O89" i="21" s="1"/>
  <c r="CC89" i="21"/>
  <c r="N89" i="21" s="1"/>
  <c r="CB89" i="21"/>
  <c r="M89" i="21" s="1"/>
  <c r="CA89" i="21"/>
  <c r="L89" i="21" s="1"/>
  <c r="BZ89" i="21"/>
  <c r="K89" i="21" s="1"/>
  <c r="BY89" i="21"/>
  <c r="J89" i="21" s="1"/>
  <c r="BX89" i="21"/>
  <c r="BW89" i="21"/>
  <c r="H89" i="21" s="1"/>
  <c r="BV89" i="21"/>
  <c r="G89" i="21" s="1"/>
  <c r="BU89" i="21"/>
  <c r="F89" i="21" s="1"/>
  <c r="BT89" i="21"/>
  <c r="E89" i="21" s="1"/>
  <c r="BS89" i="21"/>
  <c r="BM89" i="21"/>
  <c r="BE89" i="21"/>
  <c r="BD89" i="21"/>
  <c r="AW89" i="21"/>
  <c r="AO89" i="21"/>
  <c r="AN89" i="21"/>
  <c r="AG89" i="21"/>
  <c r="Y89" i="21"/>
  <c r="Q89" i="21"/>
  <c r="P89" i="21"/>
  <c r="I89" i="21"/>
  <c r="D89" i="21"/>
  <c r="C89" i="21"/>
  <c r="B89" i="21"/>
  <c r="A89" i="21"/>
  <c r="EF88" i="21"/>
  <c r="BQ88" i="21" s="1"/>
  <c r="EE88" i="21"/>
  <c r="BP88" i="21" s="1"/>
  <c r="ED88" i="21"/>
  <c r="BO88" i="21" s="1"/>
  <c r="EC88" i="21"/>
  <c r="BN88" i="21" s="1"/>
  <c r="EB88" i="21"/>
  <c r="BM88" i="21" s="1"/>
  <c r="EA88" i="21"/>
  <c r="BL88" i="21" s="1"/>
  <c r="DZ88" i="21"/>
  <c r="DY88" i="21"/>
  <c r="BJ88" i="21" s="1"/>
  <c r="DX88" i="21"/>
  <c r="BI88" i="21" s="1"/>
  <c r="DW88" i="21"/>
  <c r="DV88" i="21"/>
  <c r="BG88" i="21" s="1"/>
  <c r="DU88" i="21"/>
  <c r="BF88" i="21" s="1"/>
  <c r="DT88" i="21"/>
  <c r="BE88" i="21" s="1"/>
  <c r="DS88" i="21"/>
  <c r="BD88" i="21" s="1"/>
  <c r="DR88" i="21"/>
  <c r="BC88" i="21" s="1"/>
  <c r="DQ88" i="21"/>
  <c r="BB88" i="21" s="1"/>
  <c r="DP88" i="21"/>
  <c r="BA88" i="21" s="1"/>
  <c r="DO88" i="21"/>
  <c r="DN88" i="21"/>
  <c r="AY88" i="21" s="1"/>
  <c r="DM88" i="21"/>
  <c r="AX88" i="21" s="1"/>
  <c r="DL88" i="21"/>
  <c r="AW88" i="21" s="1"/>
  <c r="DK88" i="21"/>
  <c r="DJ88" i="21"/>
  <c r="DI88" i="21"/>
  <c r="AT88" i="21" s="1"/>
  <c r="DH88" i="21"/>
  <c r="AS88" i="21" s="1"/>
  <c r="DG88" i="21"/>
  <c r="AR88" i="21" s="1"/>
  <c r="DF88" i="21"/>
  <c r="AQ88" i="21" s="1"/>
  <c r="DE88" i="21"/>
  <c r="AP88" i="21" s="1"/>
  <c r="DD88" i="21"/>
  <c r="AO88" i="21" s="1"/>
  <c r="DC88" i="21"/>
  <c r="DB88" i="21"/>
  <c r="DA88" i="21"/>
  <c r="AL88" i="21" s="1"/>
  <c r="CZ88" i="21"/>
  <c r="AK88" i="21" s="1"/>
  <c r="CY88" i="21"/>
  <c r="AJ88" i="21" s="1"/>
  <c r="CX88" i="21"/>
  <c r="AI88" i="21" s="1"/>
  <c r="CW88" i="21"/>
  <c r="AH88" i="21" s="1"/>
  <c r="CV88" i="21"/>
  <c r="AG88" i="21" s="1"/>
  <c r="CU88" i="21"/>
  <c r="AF88" i="21" s="1"/>
  <c r="CT88" i="21"/>
  <c r="CS88" i="21"/>
  <c r="AD88" i="21" s="1"/>
  <c r="CR88" i="21"/>
  <c r="AC88" i="21" s="1"/>
  <c r="CQ88" i="21"/>
  <c r="CP88" i="21"/>
  <c r="AA88" i="21" s="1"/>
  <c r="CO88" i="21"/>
  <c r="Z88" i="21" s="1"/>
  <c r="CN88" i="21"/>
  <c r="Y88" i="21" s="1"/>
  <c r="CM88" i="21"/>
  <c r="X88" i="21" s="1"/>
  <c r="CL88" i="21"/>
  <c r="W88" i="21" s="1"/>
  <c r="CK88" i="21"/>
  <c r="V88" i="21" s="1"/>
  <c r="CJ88" i="21"/>
  <c r="U88" i="21" s="1"/>
  <c r="CI88" i="21"/>
  <c r="CH88" i="21"/>
  <c r="S88" i="21" s="1"/>
  <c r="CG88" i="21"/>
  <c r="R88" i="21" s="1"/>
  <c r="CF88" i="21"/>
  <c r="Q88" i="21" s="1"/>
  <c r="CE88" i="21"/>
  <c r="CD88" i="21"/>
  <c r="CC88" i="21"/>
  <c r="N88" i="21" s="1"/>
  <c r="CB88" i="21"/>
  <c r="M88" i="21" s="1"/>
  <c r="CA88" i="21"/>
  <c r="L88" i="21" s="1"/>
  <c r="BZ88" i="21"/>
  <c r="K88" i="21" s="1"/>
  <c r="BY88" i="21"/>
  <c r="J88" i="21" s="1"/>
  <c r="BX88" i="21"/>
  <c r="I88" i="21" s="1"/>
  <c r="BW88" i="21"/>
  <c r="BV88" i="21"/>
  <c r="BU88" i="21"/>
  <c r="F88" i="21" s="1"/>
  <c r="BT88" i="21"/>
  <c r="E88" i="21" s="1"/>
  <c r="BS88" i="21"/>
  <c r="D88" i="21" s="1"/>
  <c r="BK88" i="21"/>
  <c r="BH88" i="21"/>
  <c r="AZ88" i="21"/>
  <c r="AV88" i="21"/>
  <c r="AU88" i="21"/>
  <c r="AN88" i="21"/>
  <c r="AM88" i="21"/>
  <c r="AE88" i="21"/>
  <c r="AB88" i="21"/>
  <c r="T88" i="21"/>
  <c r="P88" i="21"/>
  <c r="O88" i="21"/>
  <c r="H88" i="21"/>
  <c r="G88" i="21"/>
  <c r="C88" i="21"/>
  <c r="B88" i="21"/>
  <c r="A88" i="21"/>
  <c r="EF87" i="21"/>
  <c r="BQ87" i="21" s="1"/>
  <c r="EE87" i="21"/>
  <c r="BP87" i="21" s="1"/>
  <c r="ED87" i="21"/>
  <c r="EC87" i="21"/>
  <c r="EB87" i="21"/>
  <c r="BM87" i="21" s="1"/>
  <c r="EA87" i="21"/>
  <c r="BL87" i="21" s="1"/>
  <c r="DZ87" i="21"/>
  <c r="BK87" i="21" s="1"/>
  <c r="DY87" i="21"/>
  <c r="BJ87" i="21" s="1"/>
  <c r="DX87" i="21"/>
  <c r="BI87" i="21" s="1"/>
  <c r="DW87" i="21"/>
  <c r="BH87" i="21" s="1"/>
  <c r="DV87" i="21"/>
  <c r="BG87" i="21" s="1"/>
  <c r="DU87" i="21"/>
  <c r="DT87" i="21"/>
  <c r="BE87" i="21" s="1"/>
  <c r="DS87" i="21"/>
  <c r="BD87" i="21" s="1"/>
  <c r="DR87" i="21"/>
  <c r="BC87" i="21" s="1"/>
  <c r="DQ87" i="21"/>
  <c r="BB87" i="21" s="1"/>
  <c r="DP87" i="21"/>
  <c r="BA87" i="21" s="1"/>
  <c r="DO87" i="21"/>
  <c r="AZ87" i="21" s="1"/>
  <c r="DN87" i="21"/>
  <c r="AY87" i="21" s="1"/>
  <c r="DM87" i="21"/>
  <c r="AX87" i="21" s="1"/>
  <c r="DL87" i="21"/>
  <c r="AW87" i="21" s="1"/>
  <c r="DK87" i="21"/>
  <c r="AV87" i="21" s="1"/>
  <c r="DJ87" i="21"/>
  <c r="DI87" i="21"/>
  <c r="AT87" i="21" s="1"/>
  <c r="DH87" i="21"/>
  <c r="AS87" i="21" s="1"/>
  <c r="DG87" i="21"/>
  <c r="AR87" i="21" s="1"/>
  <c r="DF87" i="21"/>
  <c r="AQ87" i="21" s="1"/>
  <c r="DE87" i="21"/>
  <c r="AP87" i="21" s="1"/>
  <c r="DD87" i="21"/>
  <c r="AO87" i="21" s="1"/>
  <c r="DC87" i="21"/>
  <c r="AN87" i="21" s="1"/>
  <c r="DB87" i="21"/>
  <c r="AM87" i="21" s="1"/>
  <c r="DA87" i="21"/>
  <c r="AL87" i="21" s="1"/>
  <c r="CZ87" i="21"/>
  <c r="AK87" i="21" s="1"/>
  <c r="CY87" i="21"/>
  <c r="AJ87" i="21" s="1"/>
  <c r="CX87" i="21"/>
  <c r="CW87" i="21"/>
  <c r="CV87" i="21"/>
  <c r="AG87" i="21" s="1"/>
  <c r="CU87" i="21"/>
  <c r="AF87" i="21" s="1"/>
  <c r="CT87" i="21"/>
  <c r="AE87" i="21" s="1"/>
  <c r="CS87" i="21"/>
  <c r="AD87" i="21" s="1"/>
  <c r="CR87" i="21"/>
  <c r="AC87" i="21" s="1"/>
  <c r="CQ87" i="21"/>
  <c r="AB87" i="21" s="1"/>
  <c r="CP87" i="21"/>
  <c r="AA87" i="21" s="1"/>
  <c r="CO87" i="21"/>
  <c r="CN87" i="21"/>
  <c r="Y87" i="21" s="1"/>
  <c r="CM87" i="21"/>
  <c r="X87" i="21" s="1"/>
  <c r="CL87" i="21"/>
  <c r="W87" i="21" s="1"/>
  <c r="CK87" i="21"/>
  <c r="V87" i="21" s="1"/>
  <c r="CJ87" i="21"/>
  <c r="U87" i="21" s="1"/>
  <c r="CI87" i="21"/>
  <c r="T87" i="21" s="1"/>
  <c r="CH87" i="21"/>
  <c r="S87" i="21" s="1"/>
  <c r="CG87" i="21"/>
  <c r="R87" i="21" s="1"/>
  <c r="CF87" i="21"/>
  <c r="Q87" i="21" s="1"/>
  <c r="CE87" i="21"/>
  <c r="P87" i="21" s="1"/>
  <c r="CD87" i="21"/>
  <c r="CC87" i="21"/>
  <c r="N87" i="21" s="1"/>
  <c r="CB87" i="21"/>
  <c r="M87" i="21" s="1"/>
  <c r="CA87" i="21"/>
  <c r="L87" i="21" s="1"/>
  <c r="BZ87" i="21"/>
  <c r="K87" i="21" s="1"/>
  <c r="BY87" i="21"/>
  <c r="J87" i="21" s="1"/>
  <c r="BX87" i="21"/>
  <c r="I87" i="21" s="1"/>
  <c r="BW87" i="21"/>
  <c r="H87" i="21" s="1"/>
  <c r="BV87" i="21"/>
  <c r="G87" i="21" s="1"/>
  <c r="BU87" i="21"/>
  <c r="F87" i="21" s="1"/>
  <c r="BT87" i="21"/>
  <c r="E87" i="21" s="1"/>
  <c r="BS87" i="21"/>
  <c r="D87" i="21" s="1"/>
  <c r="BO87" i="21"/>
  <c r="BN87" i="21"/>
  <c r="BF87" i="21"/>
  <c r="AU87" i="21"/>
  <c r="AI87" i="21"/>
  <c r="AH87" i="21"/>
  <c r="Z87" i="21"/>
  <c r="O87" i="21"/>
  <c r="C87" i="21"/>
  <c r="B87" i="21"/>
  <c r="A87" i="21"/>
  <c r="EF86" i="21"/>
  <c r="EE86" i="21"/>
  <c r="BP86" i="21" s="1"/>
  <c r="ED86" i="21"/>
  <c r="BO86" i="21" s="1"/>
  <c r="EC86" i="21"/>
  <c r="EB86" i="21"/>
  <c r="EA86" i="21"/>
  <c r="BL86" i="21" s="1"/>
  <c r="DZ86" i="21"/>
  <c r="BK86" i="21" s="1"/>
  <c r="DY86" i="21"/>
  <c r="DX86" i="21"/>
  <c r="DW86" i="21"/>
  <c r="BH86" i="21" s="1"/>
  <c r="DV86" i="21"/>
  <c r="BG86" i="21" s="1"/>
  <c r="DU86" i="21"/>
  <c r="DT86" i="21"/>
  <c r="DS86" i="21"/>
  <c r="BD86" i="21" s="1"/>
  <c r="DR86" i="21"/>
  <c r="BC86" i="21" s="1"/>
  <c r="DQ86" i="21"/>
  <c r="DP86" i="21"/>
  <c r="DO86" i="21"/>
  <c r="AZ86" i="21" s="1"/>
  <c r="DN86" i="21"/>
  <c r="AY86" i="21" s="1"/>
  <c r="DM86" i="21"/>
  <c r="DL86" i="21"/>
  <c r="DK86" i="21"/>
  <c r="AV86" i="21" s="1"/>
  <c r="DJ86" i="21"/>
  <c r="AU86" i="21" s="1"/>
  <c r="DI86" i="21"/>
  <c r="DH86" i="21"/>
  <c r="DG86" i="21"/>
  <c r="AR86" i="21" s="1"/>
  <c r="DF86" i="21"/>
  <c r="AQ86" i="21" s="1"/>
  <c r="DE86" i="21"/>
  <c r="DD86" i="21"/>
  <c r="DC86" i="21"/>
  <c r="AN86" i="21" s="1"/>
  <c r="DB86" i="21"/>
  <c r="AM86" i="21" s="1"/>
  <c r="DA86" i="21"/>
  <c r="CZ86" i="21"/>
  <c r="CY86" i="21"/>
  <c r="AJ86" i="21" s="1"/>
  <c r="CX86" i="21"/>
  <c r="AI86" i="21" s="1"/>
  <c r="CW86" i="21"/>
  <c r="CV86" i="21"/>
  <c r="CU86" i="21"/>
  <c r="AF86" i="21" s="1"/>
  <c r="CT86" i="21"/>
  <c r="AE86" i="21" s="1"/>
  <c r="CS86" i="21"/>
  <c r="CR86" i="21"/>
  <c r="CQ86" i="21"/>
  <c r="AB86" i="21" s="1"/>
  <c r="CP86" i="21"/>
  <c r="AA86" i="21" s="1"/>
  <c r="CO86" i="21"/>
  <c r="CN86" i="21"/>
  <c r="CM86" i="21"/>
  <c r="X86" i="21" s="1"/>
  <c r="CL86" i="21"/>
  <c r="W86" i="21" s="1"/>
  <c r="CK86" i="21"/>
  <c r="CJ86" i="21"/>
  <c r="CI86" i="21"/>
  <c r="T86" i="21" s="1"/>
  <c r="CH86" i="21"/>
  <c r="S86" i="21" s="1"/>
  <c r="CG86" i="21"/>
  <c r="CF86" i="21"/>
  <c r="CE86" i="21"/>
  <c r="P86" i="21" s="1"/>
  <c r="CD86" i="21"/>
  <c r="O86" i="21" s="1"/>
  <c r="CC86" i="21"/>
  <c r="CB86" i="21"/>
  <c r="CA86" i="21"/>
  <c r="L86" i="21" s="1"/>
  <c r="BZ86" i="21"/>
  <c r="K86" i="21" s="1"/>
  <c r="BY86" i="21"/>
  <c r="BX86" i="21"/>
  <c r="BW86" i="21"/>
  <c r="H86" i="21" s="1"/>
  <c r="BV86" i="21"/>
  <c r="G86" i="21" s="1"/>
  <c r="BU86" i="21"/>
  <c r="BT86" i="21"/>
  <c r="BS86" i="21"/>
  <c r="D86" i="21" s="1"/>
  <c r="BQ86" i="21"/>
  <c r="BN86" i="21"/>
  <c r="BM86" i="21"/>
  <c r="BJ86" i="21"/>
  <c r="BI86" i="21"/>
  <c r="BF86" i="21"/>
  <c r="BE86" i="21"/>
  <c r="BB86" i="21"/>
  <c r="BA86" i="21"/>
  <c r="AX86" i="21"/>
  <c r="AW86" i="21"/>
  <c r="AT86" i="21"/>
  <c r="AS86" i="21"/>
  <c r="AP86" i="21"/>
  <c r="AO86" i="21"/>
  <c r="AL86" i="21"/>
  <c r="AK86" i="21"/>
  <c r="AH86" i="21"/>
  <c r="AG86" i="21"/>
  <c r="AD86" i="21"/>
  <c r="AC86" i="21"/>
  <c r="Z86" i="21"/>
  <c r="Y86" i="21"/>
  <c r="V86" i="21"/>
  <c r="U86" i="21"/>
  <c r="R86" i="21"/>
  <c r="Q86" i="21"/>
  <c r="N86" i="21"/>
  <c r="M86" i="21"/>
  <c r="J86" i="21"/>
  <c r="I86" i="21"/>
  <c r="F86" i="21"/>
  <c r="E86" i="21"/>
  <c r="C86" i="21"/>
  <c r="B86" i="21"/>
  <c r="A86" i="21"/>
  <c r="EF85" i="21"/>
  <c r="BQ85" i="21" s="1"/>
  <c r="EE85" i="21"/>
  <c r="BP85" i="21" s="1"/>
  <c r="ED85" i="21"/>
  <c r="BO85" i="21" s="1"/>
  <c r="EC85" i="21"/>
  <c r="BN85" i="21" s="1"/>
  <c r="EB85" i="21"/>
  <c r="EA85" i="21"/>
  <c r="DZ85" i="21"/>
  <c r="BK85" i="21" s="1"/>
  <c r="DY85" i="21"/>
  <c r="BJ85" i="21" s="1"/>
  <c r="DX85" i="21"/>
  <c r="BI85" i="21" s="1"/>
  <c r="DW85" i="21"/>
  <c r="DV85" i="21"/>
  <c r="BG85" i="21" s="1"/>
  <c r="DU85" i="21"/>
  <c r="BF85" i="21" s="1"/>
  <c r="DT85" i="21"/>
  <c r="BE85" i="21" s="1"/>
  <c r="DS85" i="21"/>
  <c r="DR85" i="21"/>
  <c r="BC85" i="21" s="1"/>
  <c r="DQ85" i="21"/>
  <c r="BB85" i="21" s="1"/>
  <c r="DP85" i="21"/>
  <c r="BA85" i="21" s="1"/>
  <c r="DO85" i="21"/>
  <c r="DN85" i="21"/>
  <c r="AY85" i="21" s="1"/>
  <c r="DM85" i="21"/>
  <c r="AX85" i="21" s="1"/>
  <c r="DL85" i="21"/>
  <c r="AW85" i="21" s="1"/>
  <c r="DK85" i="21"/>
  <c r="AV85" i="21" s="1"/>
  <c r="DJ85" i="21"/>
  <c r="AU85" i="21" s="1"/>
  <c r="DI85" i="21"/>
  <c r="AT85" i="21" s="1"/>
  <c r="DH85" i="21"/>
  <c r="AS85" i="21" s="1"/>
  <c r="DG85" i="21"/>
  <c r="DF85" i="21"/>
  <c r="AQ85" i="21" s="1"/>
  <c r="DE85" i="21"/>
  <c r="AP85" i="21" s="1"/>
  <c r="DD85" i="21"/>
  <c r="DC85" i="21"/>
  <c r="DB85" i="21"/>
  <c r="AM85" i="21" s="1"/>
  <c r="DA85" i="21"/>
  <c r="AL85" i="21" s="1"/>
  <c r="CZ85" i="21"/>
  <c r="AK85" i="21" s="1"/>
  <c r="CY85" i="21"/>
  <c r="AJ85" i="21" s="1"/>
  <c r="CX85" i="21"/>
  <c r="AI85" i="21" s="1"/>
  <c r="CW85" i="21"/>
  <c r="AH85" i="21" s="1"/>
  <c r="CV85" i="21"/>
  <c r="CU85" i="21"/>
  <c r="CT85" i="21"/>
  <c r="AE85" i="21" s="1"/>
  <c r="CS85" i="21"/>
  <c r="AD85" i="21" s="1"/>
  <c r="CR85" i="21"/>
  <c r="AC85" i="21" s="1"/>
  <c r="CQ85" i="21"/>
  <c r="CP85" i="21"/>
  <c r="AA85" i="21" s="1"/>
  <c r="CO85" i="21"/>
  <c r="Z85" i="21" s="1"/>
  <c r="CN85" i="21"/>
  <c r="Y85" i="21" s="1"/>
  <c r="CM85" i="21"/>
  <c r="CL85" i="21"/>
  <c r="W85" i="21" s="1"/>
  <c r="CK85" i="21"/>
  <c r="V85" i="21" s="1"/>
  <c r="CJ85" i="21"/>
  <c r="U85" i="21" s="1"/>
  <c r="CI85" i="21"/>
  <c r="CH85" i="21"/>
  <c r="S85" i="21" s="1"/>
  <c r="CG85" i="21"/>
  <c r="R85" i="21" s="1"/>
  <c r="CF85" i="21"/>
  <c r="Q85" i="21" s="1"/>
  <c r="CE85" i="21"/>
  <c r="P85" i="21" s="1"/>
  <c r="CD85" i="21"/>
  <c r="O85" i="21" s="1"/>
  <c r="CC85" i="21"/>
  <c r="N85" i="21" s="1"/>
  <c r="CB85" i="21"/>
  <c r="M85" i="21" s="1"/>
  <c r="CA85" i="21"/>
  <c r="BZ85" i="21"/>
  <c r="K85" i="21" s="1"/>
  <c r="BY85" i="21"/>
  <c r="J85" i="21" s="1"/>
  <c r="BX85" i="21"/>
  <c r="BW85" i="21"/>
  <c r="BV85" i="21"/>
  <c r="G85" i="21" s="1"/>
  <c r="BU85" i="21"/>
  <c r="F85" i="21" s="1"/>
  <c r="BT85" i="21"/>
  <c r="E85" i="21" s="1"/>
  <c r="BS85" i="21"/>
  <c r="D85" i="21" s="1"/>
  <c r="BM85" i="21"/>
  <c r="BL85" i="21"/>
  <c r="BH85" i="21"/>
  <c r="BD85" i="21"/>
  <c r="AZ85" i="21"/>
  <c r="AR85" i="21"/>
  <c r="AO85" i="21"/>
  <c r="AN85" i="21"/>
  <c r="AG85" i="21"/>
  <c r="AF85" i="21"/>
  <c r="AB85" i="21"/>
  <c r="X85" i="21"/>
  <c r="T85" i="21"/>
  <c r="L85" i="21"/>
  <c r="I85" i="21"/>
  <c r="H85" i="21"/>
  <c r="C85" i="21"/>
  <c r="B85" i="21"/>
  <c r="A85" i="21"/>
  <c r="EF84" i="21"/>
  <c r="BQ84" i="21" s="1"/>
  <c r="EE84" i="21"/>
  <c r="BP84" i="21" s="1"/>
  <c r="ED84" i="21"/>
  <c r="BO84" i="21" s="1"/>
  <c r="EC84" i="21"/>
  <c r="BN84" i="21" s="1"/>
  <c r="EB84" i="21"/>
  <c r="BM84" i="21" s="1"/>
  <c r="EA84" i="21"/>
  <c r="BL84" i="21" s="1"/>
  <c r="DZ84" i="21"/>
  <c r="BK84" i="21" s="1"/>
  <c r="DY84" i="21"/>
  <c r="BJ84" i="21" s="1"/>
  <c r="DX84" i="21"/>
  <c r="BI84" i="21" s="1"/>
  <c r="DW84" i="21"/>
  <c r="DV84" i="21"/>
  <c r="BG84" i="21" s="1"/>
  <c r="DU84" i="21"/>
  <c r="BF84" i="21" s="1"/>
  <c r="DT84" i="21"/>
  <c r="BE84" i="21" s="1"/>
  <c r="DS84" i="21"/>
  <c r="BD84" i="21" s="1"/>
  <c r="DR84" i="21"/>
  <c r="BC84" i="21" s="1"/>
  <c r="DQ84" i="21"/>
  <c r="BB84" i="21" s="1"/>
  <c r="DP84" i="21"/>
  <c r="BA84" i="21" s="1"/>
  <c r="DO84" i="21"/>
  <c r="AZ84" i="21" s="1"/>
  <c r="DN84" i="21"/>
  <c r="AY84" i="21" s="1"/>
  <c r="DM84" i="21"/>
  <c r="AX84" i="21" s="1"/>
  <c r="DL84" i="21"/>
  <c r="AW84" i="21" s="1"/>
  <c r="DK84" i="21"/>
  <c r="DJ84" i="21"/>
  <c r="DI84" i="21"/>
  <c r="AT84" i="21" s="1"/>
  <c r="DH84" i="21"/>
  <c r="AS84" i="21" s="1"/>
  <c r="DG84" i="21"/>
  <c r="AR84" i="21" s="1"/>
  <c r="DF84" i="21"/>
  <c r="AQ84" i="21" s="1"/>
  <c r="DE84" i="21"/>
  <c r="AP84" i="21" s="1"/>
  <c r="DD84" i="21"/>
  <c r="AO84" i="21" s="1"/>
  <c r="DC84" i="21"/>
  <c r="AN84" i="21" s="1"/>
  <c r="DB84" i="21"/>
  <c r="DA84" i="21"/>
  <c r="AL84" i="21" s="1"/>
  <c r="CZ84" i="21"/>
  <c r="AK84" i="21" s="1"/>
  <c r="CY84" i="21"/>
  <c r="AJ84" i="21" s="1"/>
  <c r="CX84" i="21"/>
  <c r="AI84" i="21" s="1"/>
  <c r="CW84" i="21"/>
  <c r="AH84" i="21" s="1"/>
  <c r="CV84" i="21"/>
  <c r="AG84" i="21" s="1"/>
  <c r="CU84" i="21"/>
  <c r="AF84" i="21" s="1"/>
  <c r="CT84" i="21"/>
  <c r="AE84" i="21" s="1"/>
  <c r="CS84" i="21"/>
  <c r="AD84" i="21" s="1"/>
  <c r="CR84" i="21"/>
  <c r="AC84" i="21" s="1"/>
  <c r="CQ84" i="21"/>
  <c r="CP84" i="21"/>
  <c r="AA84" i="21" s="1"/>
  <c r="CO84" i="21"/>
  <c r="Z84" i="21" s="1"/>
  <c r="CN84" i="21"/>
  <c r="Y84" i="21" s="1"/>
  <c r="CM84" i="21"/>
  <c r="X84" i="21" s="1"/>
  <c r="CL84" i="21"/>
  <c r="W84" i="21" s="1"/>
  <c r="CK84" i="21"/>
  <c r="V84" i="21" s="1"/>
  <c r="CJ84" i="21"/>
  <c r="U84" i="21" s="1"/>
  <c r="CI84" i="21"/>
  <c r="T84" i="21" s="1"/>
  <c r="CH84" i="21"/>
  <c r="S84" i="21" s="1"/>
  <c r="CG84" i="21"/>
  <c r="R84" i="21" s="1"/>
  <c r="CF84" i="21"/>
  <c r="Q84" i="21" s="1"/>
  <c r="CE84" i="21"/>
  <c r="CD84" i="21"/>
  <c r="CC84" i="21"/>
  <c r="N84" i="21" s="1"/>
  <c r="CB84" i="21"/>
  <c r="M84" i="21" s="1"/>
  <c r="CA84" i="21"/>
  <c r="L84" i="21" s="1"/>
  <c r="BZ84" i="21"/>
  <c r="K84" i="21" s="1"/>
  <c r="BY84" i="21"/>
  <c r="J84" i="21" s="1"/>
  <c r="BX84" i="21"/>
  <c r="I84" i="21" s="1"/>
  <c r="BW84" i="21"/>
  <c r="H84" i="21" s="1"/>
  <c r="BV84" i="21"/>
  <c r="BU84" i="21"/>
  <c r="F84" i="21" s="1"/>
  <c r="BT84" i="21"/>
  <c r="E84" i="21" s="1"/>
  <c r="BS84" i="21"/>
  <c r="D84" i="21" s="1"/>
  <c r="BH84" i="21"/>
  <c r="AV84" i="21"/>
  <c r="AU84" i="21"/>
  <c r="AM84" i="21"/>
  <c r="AB84" i="21"/>
  <c r="P84" i="21"/>
  <c r="O84" i="21"/>
  <c r="G84" i="21"/>
  <c r="C84" i="21"/>
  <c r="B84" i="21"/>
  <c r="A84" i="21"/>
  <c r="EF83" i="21"/>
  <c r="BQ83" i="21" s="1"/>
  <c r="EE83" i="21"/>
  <c r="BP83" i="21" s="1"/>
  <c r="ED83" i="21"/>
  <c r="EC83" i="21"/>
  <c r="EB83" i="21"/>
  <c r="BM83" i="21" s="1"/>
  <c r="EA83" i="21"/>
  <c r="BL83" i="21" s="1"/>
  <c r="DZ83" i="21"/>
  <c r="DY83" i="21"/>
  <c r="BJ83" i="21" s="1"/>
  <c r="DX83" i="21"/>
  <c r="BI83" i="21" s="1"/>
  <c r="DW83" i="21"/>
  <c r="BH83" i="21" s="1"/>
  <c r="DV83" i="21"/>
  <c r="DU83" i="21"/>
  <c r="BF83" i="21" s="1"/>
  <c r="DT83" i="21"/>
  <c r="BE83" i="21" s="1"/>
  <c r="DS83" i="21"/>
  <c r="BD83" i="21" s="1"/>
  <c r="DR83" i="21"/>
  <c r="DQ83" i="21"/>
  <c r="BB83" i="21" s="1"/>
  <c r="DP83" i="21"/>
  <c r="BA83" i="21" s="1"/>
  <c r="DO83" i="21"/>
  <c r="AZ83" i="21" s="1"/>
  <c r="DN83" i="21"/>
  <c r="DM83" i="21"/>
  <c r="AX83" i="21" s="1"/>
  <c r="DL83" i="21"/>
  <c r="AW83" i="21" s="1"/>
  <c r="DK83" i="21"/>
  <c r="AV83" i="21" s="1"/>
  <c r="DJ83" i="21"/>
  <c r="DI83" i="21"/>
  <c r="AT83" i="21" s="1"/>
  <c r="DH83" i="21"/>
  <c r="AS83" i="21" s="1"/>
  <c r="DG83" i="21"/>
  <c r="AR83" i="21" s="1"/>
  <c r="DF83" i="21"/>
  <c r="DE83" i="21"/>
  <c r="AP83" i="21" s="1"/>
  <c r="DD83" i="21"/>
  <c r="AO83" i="21" s="1"/>
  <c r="DC83" i="21"/>
  <c r="AN83" i="21" s="1"/>
  <c r="DB83" i="21"/>
  <c r="DA83" i="21"/>
  <c r="AL83" i="21" s="1"/>
  <c r="CZ83" i="21"/>
  <c r="AK83" i="21" s="1"/>
  <c r="CY83" i="21"/>
  <c r="AJ83" i="21" s="1"/>
  <c r="CX83" i="21"/>
  <c r="CW83" i="21"/>
  <c r="CV83" i="21"/>
  <c r="AG83" i="21" s="1"/>
  <c r="CU83" i="21"/>
  <c r="AF83" i="21" s="1"/>
  <c r="CT83" i="21"/>
  <c r="CS83" i="21"/>
  <c r="AD83" i="21" s="1"/>
  <c r="CR83" i="21"/>
  <c r="AC83" i="21" s="1"/>
  <c r="CQ83" i="21"/>
  <c r="AB83" i="21" s="1"/>
  <c r="CP83" i="21"/>
  <c r="CO83" i="21"/>
  <c r="Z83" i="21" s="1"/>
  <c r="CN83" i="21"/>
  <c r="Y83" i="21" s="1"/>
  <c r="CM83" i="21"/>
  <c r="X83" i="21" s="1"/>
  <c r="CL83" i="21"/>
  <c r="CK83" i="21"/>
  <c r="V83" i="21" s="1"/>
  <c r="CJ83" i="21"/>
  <c r="U83" i="21" s="1"/>
  <c r="CI83" i="21"/>
  <c r="T83" i="21" s="1"/>
  <c r="CH83" i="21"/>
  <c r="CG83" i="21"/>
  <c r="R83" i="21" s="1"/>
  <c r="CF83" i="21"/>
  <c r="Q83" i="21" s="1"/>
  <c r="CE83" i="21"/>
  <c r="P83" i="21" s="1"/>
  <c r="CD83" i="21"/>
  <c r="CC83" i="21"/>
  <c r="N83" i="21" s="1"/>
  <c r="CB83" i="21"/>
  <c r="M83" i="21" s="1"/>
  <c r="CA83" i="21"/>
  <c r="L83" i="21" s="1"/>
  <c r="BZ83" i="21"/>
  <c r="BY83" i="21"/>
  <c r="J83" i="21" s="1"/>
  <c r="BX83" i="21"/>
  <c r="I83" i="21" s="1"/>
  <c r="BW83" i="21"/>
  <c r="H83" i="21" s="1"/>
  <c r="BV83" i="21"/>
  <c r="BU83" i="21"/>
  <c r="F83" i="21" s="1"/>
  <c r="BT83" i="21"/>
  <c r="E83" i="21" s="1"/>
  <c r="BS83" i="21"/>
  <c r="D83" i="21" s="1"/>
  <c r="BO83" i="21"/>
  <c r="BN83" i="21"/>
  <c r="BK83" i="21"/>
  <c r="BG83" i="21"/>
  <c r="BC83" i="21"/>
  <c r="AY83" i="21"/>
  <c r="AU83" i="21"/>
  <c r="AQ83" i="21"/>
  <c r="AM83" i="21"/>
  <c r="AI83" i="21"/>
  <c r="AH83" i="21"/>
  <c r="AE83" i="21"/>
  <c r="AA83" i="21"/>
  <c r="W83" i="21"/>
  <c r="S83" i="21"/>
  <c r="O83" i="21"/>
  <c r="K83" i="21"/>
  <c r="G83" i="21"/>
  <c r="C83" i="21"/>
  <c r="B83" i="21"/>
  <c r="A83" i="21"/>
  <c r="EF82" i="21"/>
  <c r="EE82" i="21"/>
  <c r="BP82" i="21" s="1"/>
  <c r="ED82" i="21"/>
  <c r="BO82" i="21" s="1"/>
  <c r="EC82" i="21"/>
  <c r="EB82" i="21"/>
  <c r="EA82" i="21"/>
  <c r="BL82" i="21" s="1"/>
  <c r="DZ82" i="21"/>
  <c r="BK82" i="21" s="1"/>
  <c r="DY82" i="21"/>
  <c r="BJ82" i="21" s="1"/>
  <c r="DX82" i="21"/>
  <c r="DW82" i="21"/>
  <c r="BH82" i="21" s="1"/>
  <c r="DV82" i="21"/>
  <c r="BG82" i="21" s="1"/>
  <c r="DU82" i="21"/>
  <c r="DT82" i="21"/>
  <c r="DS82" i="21"/>
  <c r="BD82" i="21" s="1"/>
  <c r="DR82" i="21"/>
  <c r="BC82" i="21" s="1"/>
  <c r="DQ82" i="21"/>
  <c r="BB82" i="21" s="1"/>
  <c r="DP82" i="21"/>
  <c r="DO82" i="21"/>
  <c r="AZ82" i="21" s="1"/>
  <c r="DN82" i="21"/>
  <c r="AY82" i="21" s="1"/>
  <c r="DM82" i="21"/>
  <c r="DL82" i="21"/>
  <c r="DK82" i="21"/>
  <c r="AV82" i="21" s="1"/>
  <c r="DJ82" i="21"/>
  <c r="AU82" i="21" s="1"/>
  <c r="DI82" i="21"/>
  <c r="AT82" i="21" s="1"/>
  <c r="DH82" i="21"/>
  <c r="DG82" i="21"/>
  <c r="AR82" i="21" s="1"/>
  <c r="DF82" i="21"/>
  <c r="AQ82" i="21" s="1"/>
  <c r="DE82" i="21"/>
  <c r="DD82" i="21"/>
  <c r="DC82" i="21"/>
  <c r="AN82" i="21" s="1"/>
  <c r="DB82" i="21"/>
  <c r="AM82" i="21" s="1"/>
  <c r="DA82" i="21"/>
  <c r="AL82" i="21" s="1"/>
  <c r="CZ82" i="21"/>
  <c r="CY82" i="21"/>
  <c r="AJ82" i="21" s="1"/>
  <c r="CX82" i="21"/>
  <c r="AI82" i="21" s="1"/>
  <c r="CW82" i="21"/>
  <c r="CV82" i="21"/>
  <c r="CU82" i="21"/>
  <c r="AF82" i="21" s="1"/>
  <c r="CT82" i="21"/>
  <c r="AE82" i="21" s="1"/>
  <c r="CS82" i="21"/>
  <c r="AD82" i="21" s="1"/>
  <c r="CR82" i="21"/>
  <c r="CQ82" i="21"/>
  <c r="AB82" i="21" s="1"/>
  <c r="CP82" i="21"/>
  <c r="AA82" i="21" s="1"/>
  <c r="CO82" i="21"/>
  <c r="CN82" i="21"/>
  <c r="CM82" i="21"/>
  <c r="X82" i="21" s="1"/>
  <c r="CL82" i="21"/>
  <c r="W82" i="21" s="1"/>
  <c r="CK82" i="21"/>
  <c r="V82" i="21" s="1"/>
  <c r="CJ82" i="21"/>
  <c r="CI82" i="21"/>
  <c r="T82" i="21" s="1"/>
  <c r="CH82" i="21"/>
  <c r="S82" i="21" s="1"/>
  <c r="CG82" i="21"/>
  <c r="CF82" i="21"/>
  <c r="CE82" i="21"/>
  <c r="P82" i="21" s="1"/>
  <c r="CD82" i="21"/>
  <c r="O82" i="21" s="1"/>
  <c r="CC82" i="21"/>
  <c r="N82" i="21" s="1"/>
  <c r="CB82" i="21"/>
  <c r="CA82" i="21"/>
  <c r="L82" i="21" s="1"/>
  <c r="BZ82" i="21"/>
  <c r="K82" i="21" s="1"/>
  <c r="BY82" i="21"/>
  <c r="BX82" i="21"/>
  <c r="BW82" i="21"/>
  <c r="H82" i="21" s="1"/>
  <c r="BV82" i="21"/>
  <c r="G82" i="21" s="1"/>
  <c r="BU82" i="21"/>
  <c r="F82" i="21" s="1"/>
  <c r="BT82" i="21"/>
  <c r="BS82" i="21"/>
  <c r="D82" i="21" s="1"/>
  <c r="BQ82" i="21"/>
  <c r="BN82" i="21"/>
  <c r="BM82" i="21"/>
  <c r="BI82" i="21"/>
  <c r="BF82" i="21"/>
  <c r="BE82" i="21"/>
  <c r="BA82" i="21"/>
  <c r="AX82" i="21"/>
  <c r="AW82" i="21"/>
  <c r="AS82" i="21"/>
  <c r="AP82" i="21"/>
  <c r="AO82" i="21"/>
  <c r="AK82" i="21"/>
  <c r="AH82" i="21"/>
  <c r="AG82" i="21"/>
  <c r="AC82" i="21"/>
  <c r="Z82" i="21"/>
  <c r="Y82" i="21"/>
  <c r="U82" i="21"/>
  <c r="R82" i="21"/>
  <c r="Q82" i="21"/>
  <c r="M82" i="21"/>
  <c r="J82" i="21"/>
  <c r="I82" i="21"/>
  <c r="E82" i="21"/>
  <c r="C82" i="21"/>
  <c r="B82" i="21"/>
  <c r="A82" i="21"/>
  <c r="EF81" i="21"/>
  <c r="BQ81" i="21" s="1"/>
  <c r="EE81" i="21"/>
  <c r="BP81" i="21" s="1"/>
  <c r="ED81" i="21"/>
  <c r="BO81" i="21" s="1"/>
  <c r="EC81" i="21"/>
  <c r="BN81" i="21" s="1"/>
  <c r="EB81" i="21"/>
  <c r="BM81" i="21" s="1"/>
  <c r="EA81" i="21"/>
  <c r="DZ81" i="21"/>
  <c r="BK81" i="21" s="1"/>
  <c r="DY81" i="21"/>
  <c r="BJ81" i="21" s="1"/>
  <c r="DX81" i="21"/>
  <c r="BI81" i="21" s="1"/>
  <c r="DW81" i="21"/>
  <c r="DV81" i="21"/>
  <c r="BG81" i="21" s="1"/>
  <c r="DU81" i="21"/>
  <c r="BF81" i="21" s="1"/>
  <c r="DT81" i="21"/>
  <c r="BE81" i="21" s="1"/>
  <c r="DS81" i="21"/>
  <c r="BD81" i="21" s="1"/>
  <c r="DR81" i="21"/>
  <c r="BC81" i="21" s="1"/>
  <c r="DQ81" i="21"/>
  <c r="BB81" i="21" s="1"/>
  <c r="DP81" i="21"/>
  <c r="BA81" i="21" s="1"/>
  <c r="DO81" i="21"/>
  <c r="DN81" i="21"/>
  <c r="AY81" i="21" s="1"/>
  <c r="DM81" i="21"/>
  <c r="AX81" i="21" s="1"/>
  <c r="DL81" i="21"/>
  <c r="AW81" i="21" s="1"/>
  <c r="DK81" i="21"/>
  <c r="AV81" i="21" s="1"/>
  <c r="DJ81" i="21"/>
  <c r="AU81" i="21" s="1"/>
  <c r="DI81" i="21"/>
  <c r="AT81" i="21" s="1"/>
  <c r="DH81" i="21"/>
  <c r="AS81" i="21" s="1"/>
  <c r="DG81" i="21"/>
  <c r="AR81" i="21" s="1"/>
  <c r="DF81" i="21"/>
  <c r="AQ81" i="21" s="1"/>
  <c r="DE81" i="21"/>
  <c r="AP81" i="21" s="1"/>
  <c r="DD81" i="21"/>
  <c r="DC81" i="21"/>
  <c r="DB81" i="21"/>
  <c r="AM81" i="21" s="1"/>
  <c r="DA81" i="21"/>
  <c r="AL81" i="21" s="1"/>
  <c r="CZ81" i="21"/>
  <c r="AK81" i="21" s="1"/>
  <c r="CY81" i="21"/>
  <c r="AJ81" i="21" s="1"/>
  <c r="CX81" i="21"/>
  <c r="AI81" i="21" s="1"/>
  <c r="CW81" i="21"/>
  <c r="AH81" i="21" s="1"/>
  <c r="CV81" i="21"/>
  <c r="AG81" i="21" s="1"/>
  <c r="CU81" i="21"/>
  <c r="CT81" i="21"/>
  <c r="AE81" i="21" s="1"/>
  <c r="CS81" i="21"/>
  <c r="AD81" i="21" s="1"/>
  <c r="CR81" i="21"/>
  <c r="AC81" i="21" s="1"/>
  <c r="CQ81" i="21"/>
  <c r="CP81" i="21"/>
  <c r="AA81" i="21" s="1"/>
  <c r="CO81" i="21"/>
  <c r="Z81" i="21" s="1"/>
  <c r="CN81" i="21"/>
  <c r="Y81" i="21" s="1"/>
  <c r="CM81" i="21"/>
  <c r="X81" i="21" s="1"/>
  <c r="CL81" i="21"/>
  <c r="W81" i="21" s="1"/>
  <c r="CK81" i="21"/>
  <c r="V81" i="21" s="1"/>
  <c r="CJ81" i="21"/>
  <c r="U81" i="21" s="1"/>
  <c r="CI81" i="21"/>
  <c r="CH81" i="21"/>
  <c r="S81" i="21" s="1"/>
  <c r="CG81" i="21"/>
  <c r="R81" i="21" s="1"/>
  <c r="CF81" i="21"/>
  <c r="Q81" i="21" s="1"/>
  <c r="CE81" i="21"/>
  <c r="P81" i="21" s="1"/>
  <c r="CD81" i="21"/>
  <c r="O81" i="21" s="1"/>
  <c r="CC81" i="21"/>
  <c r="N81" i="21" s="1"/>
  <c r="CB81" i="21"/>
  <c r="M81" i="21" s="1"/>
  <c r="CA81" i="21"/>
  <c r="L81" i="21" s="1"/>
  <c r="BZ81" i="21"/>
  <c r="K81" i="21" s="1"/>
  <c r="BY81" i="21"/>
  <c r="J81" i="21" s="1"/>
  <c r="BX81" i="21"/>
  <c r="BW81" i="21"/>
  <c r="BV81" i="21"/>
  <c r="G81" i="21" s="1"/>
  <c r="BU81" i="21"/>
  <c r="F81" i="21" s="1"/>
  <c r="BT81" i="21"/>
  <c r="E81" i="21" s="1"/>
  <c r="BS81" i="21"/>
  <c r="D81" i="21" s="1"/>
  <c r="BL81" i="21"/>
  <c r="BH81" i="21"/>
  <c r="AZ81" i="21"/>
  <c r="AO81" i="21"/>
  <c r="AN81" i="21"/>
  <c r="AF81" i="21"/>
  <c r="AB81" i="21"/>
  <c r="T81" i="21"/>
  <c r="I81" i="21"/>
  <c r="H81" i="21"/>
  <c r="C81" i="21"/>
  <c r="B81" i="21"/>
  <c r="A81" i="21"/>
  <c r="EF80" i="21"/>
  <c r="BQ80" i="21" s="1"/>
  <c r="EE80" i="21"/>
  <c r="ED80" i="21"/>
  <c r="BO80" i="21" s="1"/>
  <c r="EC80" i="21"/>
  <c r="BN80" i="21" s="1"/>
  <c r="EB80" i="21"/>
  <c r="BM80" i="21" s="1"/>
  <c r="EA80" i="21"/>
  <c r="DZ80" i="21"/>
  <c r="BK80" i="21" s="1"/>
  <c r="DY80" i="21"/>
  <c r="BJ80" i="21" s="1"/>
  <c r="DX80" i="21"/>
  <c r="BI80" i="21" s="1"/>
  <c r="DW80" i="21"/>
  <c r="DV80" i="21"/>
  <c r="BG80" i="21" s="1"/>
  <c r="DU80" i="21"/>
  <c r="BF80" i="21" s="1"/>
  <c r="DT80" i="21"/>
  <c r="BE80" i="21" s="1"/>
  <c r="DS80" i="21"/>
  <c r="DR80" i="21"/>
  <c r="BC80" i="21" s="1"/>
  <c r="DQ80" i="21"/>
  <c r="BB80" i="21" s="1"/>
  <c r="DP80" i="21"/>
  <c r="BA80" i="21" s="1"/>
  <c r="DO80" i="21"/>
  <c r="DN80" i="21"/>
  <c r="AY80" i="21" s="1"/>
  <c r="DM80" i="21"/>
  <c r="AX80" i="21" s="1"/>
  <c r="DL80" i="21"/>
  <c r="AW80" i="21" s="1"/>
  <c r="DK80" i="21"/>
  <c r="DJ80" i="21"/>
  <c r="DI80" i="21"/>
  <c r="AT80" i="21" s="1"/>
  <c r="DH80" i="21"/>
  <c r="AS80" i="21" s="1"/>
  <c r="DG80" i="21"/>
  <c r="DF80" i="21"/>
  <c r="AQ80" i="21" s="1"/>
  <c r="DE80" i="21"/>
  <c r="AP80" i="21" s="1"/>
  <c r="DD80" i="21"/>
  <c r="AO80" i="21" s="1"/>
  <c r="DC80" i="21"/>
  <c r="DB80" i="21"/>
  <c r="AM80" i="21" s="1"/>
  <c r="DA80" i="21"/>
  <c r="AL80" i="21" s="1"/>
  <c r="CZ80" i="21"/>
  <c r="AK80" i="21" s="1"/>
  <c r="CY80" i="21"/>
  <c r="CX80" i="21"/>
  <c r="AI80" i="21" s="1"/>
  <c r="CW80" i="21"/>
  <c r="AH80" i="21" s="1"/>
  <c r="CV80" i="21"/>
  <c r="AG80" i="21" s="1"/>
  <c r="CU80" i="21"/>
  <c r="CT80" i="21"/>
  <c r="AE80" i="21" s="1"/>
  <c r="CS80" i="21"/>
  <c r="AD80" i="21" s="1"/>
  <c r="CR80" i="21"/>
  <c r="AC80" i="21" s="1"/>
  <c r="CQ80" i="21"/>
  <c r="CP80" i="21"/>
  <c r="AA80" i="21" s="1"/>
  <c r="CO80" i="21"/>
  <c r="Z80" i="21" s="1"/>
  <c r="CN80" i="21"/>
  <c r="Y80" i="21" s="1"/>
  <c r="CM80" i="21"/>
  <c r="CL80" i="21"/>
  <c r="W80" i="21" s="1"/>
  <c r="CK80" i="21"/>
  <c r="V80" i="21" s="1"/>
  <c r="CJ80" i="21"/>
  <c r="U80" i="21" s="1"/>
  <c r="CI80" i="21"/>
  <c r="CH80" i="21"/>
  <c r="S80" i="21" s="1"/>
  <c r="CG80" i="21"/>
  <c r="R80" i="21" s="1"/>
  <c r="CF80" i="21"/>
  <c r="Q80" i="21" s="1"/>
  <c r="CE80" i="21"/>
  <c r="CD80" i="21"/>
  <c r="CC80" i="21"/>
  <c r="N80" i="21" s="1"/>
  <c r="CB80" i="21"/>
  <c r="M80" i="21" s="1"/>
  <c r="CA80" i="21"/>
  <c r="BZ80" i="21"/>
  <c r="K80" i="21" s="1"/>
  <c r="BY80" i="21"/>
  <c r="J80" i="21" s="1"/>
  <c r="BX80" i="21"/>
  <c r="I80" i="21" s="1"/>
  <c r="BW80" i="21"/>
  <c r="BV80" i="21"/>
  <c r="G80" i="21" s="1"/>
  <c r="BU80" i="21"/>
  <c r="F80" i="21" s="1"/>
  <c r="BT80" i="21"/>
  <c r="E80" i="21" s="1"/>
  <c r="BS80" i="21"/>
  <c r="BP80" i="21"/>
  <c r="BL80" i="21"/>
  <c r="BH80" i="21"/>
  <c r="BD80" i="21"/>
  <c r="AZ80" i="21"/>
  <c r="AV80" i="21"/>
  <c r="AU80" i="21"/>
  <c r="AR80" i="21"/>
  <c r="AN80" i="21"/>
  <c r="AJ80" i="21"/>
  <c r="AF80" i="21"/>
  <c r="AB80" i="21"/>
  <c r="X80" i="21"/>
  <c r="T80" i="21"/>
  <c r="P80" i="21"/>
  <c r="O80" i="21"/>
  <c r="L80" i="21"/>
  <c r="H80" i="21"/>
  <c r="D80" i="21"/>
  <c r="C80" i="21"/>
  <c r="B80" i="21"/>
  <c r="A80" i="21"/>
  <c r="EF79" i="21"/>
  <c r="BQ79" i="21" s="1"/>
  <c r="EE79" i="21"/>
  <c r="BP79" i="21" s="1"/>
  <c r="ED79" i="21"/>
  <c r="EC79" i="21"/>
  <c r="EB79" i="21"/>
  <c r="BM79" i="21" s="1"/>
  <c r="EA79" i="21"/>
  <c r="BL79" i="21" s="1"/>
  <c r="DZ79" i="21"/>
  <c r="DY79" i="21"/>
  <c r="BJ79" i="21" s="1"/>
  <c r="DX79" i="21"/>
  <c r="BI79" i="21" s="1"/>
  <c r="DW79" i="21"/>
  <c r="BH79" i="21" s="1"/>
  <c r="DV79" i="21"/>
  <c r="DU79" i="21"/>
  <c r="DT79" i="21"/>
  <c r="BE79" i="21" s="1"/>
  <c r="DS79" i="21"/>
  <c r="BD79" i="21" s="1"/>
  <c r="DR79" i="21"/>
  <c r="DQ79" i="21"/>
  <c r="BB79" i="21" s="1"/>
  <c r="DP79" i="21"/>
  <c r="BA79" i="21" s="1"/>
  <c r="DO79" i="21"/>
  <c r="AZ79" i="21" s="1"/>
  <c r="DN79" i="21"/>
  <c r="DM79" i="21"/>
  <c r="DL79" i="21"/>
  <c r="AW79" i="21" s="1"/>
  <c r="DK79" i="21"/>
  <c r="AV79" i="21" s="1"/>
  <c r="DJ79" i="21"/>
  <c r="DI79" i="21"/>
  <c r="AT79" i="21" s="1"/>
  <c r="DH79" i="21"/>
  <c r="AS79" i="21" s="1"/>
  <c r="DG79" i="21"/>
  <c r="AR79" i="21" s="1"/>
  <c r="DF79" i="21"/>
  <c r="DE79" i="21"/>
  <c r="DD79" i="21"/>
  <c r="AO79" i="21" s="1"/>
  <c r="DC79" i="21"/>
  <c r="AN79" i="21" s="1"/>
  <c r="DB79" i="21"/>
  <c r="DA79" i="21"/>
  <c r="AL79" i="21" s="1"/>
  <c r="CZ79" i="21"/>
  <c r="AK79" i="21" s="1"/>
  <c r="CY79" i="21"/>
  <c r="AJ79" i="21" s="1"/>
  <c r="CX79" i="21"/>
  <c r="CW79" i="21"/>
  <c r="CV79" i="21"/>
  <c r="AG79" i="21" s="1"/>
  <c r="CU79" i="21"/>
  <c r="AF79" i="21" s="1"/>
  <c r="CT79" i="21"/>
  <c r="CS79" i="21"/>
  <c r="AD79" i="21" s="1"/>
  <c r="CR79" i="21"/>
  <c r="AC79" i="21" s="1"/>
  <c r="CQ79" i="21"/>
  <c r="AB79" i="21" s="1"/>
  <c r="CP79" i="21"/>
  <c r="CO79" i="21"/>
  <c r="CN79" i="21"/>
  <c r="Y79" i="21" s="1"/>
  <c r="CM79" i="21"/>
  <c r="X79" i="21" s="1"/>
  <c r="CL79" i="21"/>
  <c r="CK79" i="21"/>
  <c r="V79" i="21" s="1"/>
  <c r="CJ79" i="21"/>
  <c r="U79" i="21" s="1"/>
  <c r="CI79" i="21"/>
  <c r="T79" i="21" s="1"/>
  <c r="CH79" i="21"/>
  <c r="CG79" i="21"/>
  <c r="CF79" i="21"/>
  <c r="Q79" i="21" s="1"/>
  <c r="CE79" i="21"/>
  <c r="P79" i="21" s="1"/>
  <c r="CD79" i="21"/>
  <c r="CC79" i="21"/>
  <c r="N79" i="21" s="1"/>
  <c r="CB79" i="21"/>
  <c r="M79" i="21" s="1"/>
  <c r="CA79" i="21"/>
  <c r="L79" i="21" s="1"/>
  <c r="BZ79" i="21"/>
  <c r="BY79" i="21"/>
  <c r="BX79" i="21"/>
  <c r="I79" i="21" s="1"/>
  <c r="BW79" i="21"/>
  <c r="H79" i="21" s="1"/>
  <c r="BV79" i="21"/>
  <c r="BU79" i="21"/>
  <c r="F79" i="21" s="1"/>
  <c r="BT79" i="21"/>
  <c r="E79" i="21" s="1"/>
  <c r="BS79" i="21"/>
  <c r="D79" i="21" s="1"/>
  <c r="BO79" i="21"/>
  <c r="BN79" i="21"/>
  <c r="BK79" i="21"/>
  <c r="BG79" i="21"/>
  <c r="BF79" i="21"/>
  <c r="BC79" i="21"/>
  <c r="AY79" i="21"/>
  <c r="AX79" i="21"/>
  <c r="AU79" i="21"/>
  <c r="AQ79" i="21"/>
  <c r="AP79" i="21"/>
  <c r="AM79" i="21"/>
  <c r="AI79" i="21"/>
  <c r="AH79" i="21"/>
  <c r="AE79" i="21"/>
  <c r="AA79" i="21"/>
  <c r="Z79" i="21"/>
  <c r="W79" i="21"/>
  <c r="S79" i="21"/>
  <c r="R79" i="21"/>
  <c r="O79" i="21"/>
  <c r="K79" i="21"/>
  <c r="J79" i="21"/>
  <c r="G79" i="21"/>
  <c r="C79" i="21"/>
  <c r="B79" i="21"/>
  <c r="A79" i="21"/>
  <c r="EF78" i="21"/>
  <c r="EE78" i="21"/>
  <c r="BP78" i="21" s="1"/>
  <c r="ED78" i="21"/>
  <c r="BO78" i="21" s="1"/>
  <c r="EC78" i="21"/>
  <c r="EB78" i="21"/>
  <c r="EA78" i="21"/>
  <c r="BL78" i="21" s="1"/>
  <c r="DZ78" i="21"/>
  <c r="BK78" i="21" s="1"/>
  <c r="DY78" i="21"/>
  <c r="BJ78" i="21" s="1"/>
  <c r="DX78" i="21"/>
  <c r="DW78" i="21"/>
  <c r="BH78" i="21" s="1"/>
  <c r="DV78" i="21"/>
  <c r="BG78" i="21" s="1"/>
  <c r="DU78" i="21"/>
  <c r="DT78" i="21"/>
  <c r="DS78" i="21"/>
  <c r="BD78" i="21" s="1"/>
  <c r="DR78" i="21"/>
  <c r="BC78" i="21" s="1"/>
  <c r="DQ78" i="21"/>
  <c r="BB78" i="21" s="1"/>
  <c r="DP78" i="21"/>
  <c r="DO78" i="21"/>
  <c r="AZ78" i="21" s="1"/>
  <c r="DN78" i="21"/>
  <c r="AY78" i="21" s="1"/>
  <c r="DM78" i="21"/>
  <c r="DL78" i="21"/>
  <c r="DK78" i="21"/>
  <c r="AV78" i="21" s="1"/>
  <c r="DJ78" i="21"/>
  <c r="AU78" i="21" s="1"/>
  <c r="DI78" i="21"/>
  <c r="AT78" i="21" s="1"/>
  <c r="DH78" i="21"/>
  <c r="DG78" i="21"/>
  <c r="AR78" i="21" s="1"/>
  <c r="DF78" i="21"/>
  <c r="AQ78" i="21" s="1"/>
  <c r="DE78" i="21"/>
  <c r="DD78" i="21"/>
  <c r="DC78" i="21"/>
  <c r="AN78" i="21" s="1"/>
  <c r="DB78" i="21"/>
  <c r="AM78" i="21" s="1"/>
  <c r="DA78" i="21"/>
  <c r="AL78" i="21" s="1"/>
  <c r="CZ78" i="21"/>
  <c r="CY78" i="21"/>
  <c r="AJ78" i="21" s="1"/>
  <c r="CX78" i="21"/>
  <c r="AI78" i="21" s="1"/>
  <c r="CW78" i="21"/>
  <c r="CV78" i="21"/>
  <c r="CU78" i="21"/>
  <c r="AF78" i="21" s="1"/>
  <c r="CT78" i="21"/>
  <c r="AE78" i="21" s="1"/>
  <c r="CS78" i="21"/>
  <c r="AD78" i="21" s="1"/>
  <c r="CR78" i="21"/>
  <c r="CQ78" i="21"/>
  <c r="AB78" i="21" s="1"/>
  <c r="CP78" i="21"/>
  <c r="AA78" i="21" s="1"/>
  <c r="CO78" i="21"/>
  <c r="CN78" i="21"/>
  <c r="CM78" i="21"/>
  <c r="X78" i="21" s="1"/>
  <c r="CL78" i="21"/>
  <c r="W78" i="21" s="1"/>
  <c r="CK78" i="21"/>
  <c r="V78" i="21" s="1"/>
  <c r="CJ78" i="21"/>
  <c r="CI78" i="21"/>
  <c r="T78" i="21" s="1"/>
  <c r="CH78" i="21"/>
  <c r="S78" i="21" s="1"/>
  <c r="CG78" i="21"/>
  <c r="CF78" i="21"/>
  <c r="CE78" i="21"/>
  <c r="P78" i="21" s="1"/>
  <c r="CD78" i="21"/>
  <c r="O78" i="21" s="1"/>
  <c r="CC78" i="21"/>
  <c r="N78" i="21" s="1"/>
  <c r="CB78" i="21"/>
  <c r="CA78" i="21"/>
  <c r="L78" i="21" s="1"/>
  <c r="BZ78" i="21"/>
  <c r="K78" i="21" s="1"/>
  <c r="BY78" i="21"/>
  <c r="BX78" i="21"/>
  <c r="BW78" i="21"/>
  <c r="H78" i="21" s="1"/>
  <c r="BV78" i="21"/>
  <c r="G78" i="21" s="1"/>
  <c r="BU78" i="21"/>
  <c r="F78" i="21" s="1"/>
  <c r="BT78" i="21"/>
  <c r="BS78" i="21"/>
  <c r="D78" i="21" s="1"/>
  <c r="BQ78" i="21"/>
  <c r="BN78" i="21"/>
  <c r="BM78" i="21"/>
  <c r="BI78" i="21"/>
  <c r="BF78" i="21"/>
  <c r="BE78" i="21"/>
  <c r="BA78" i="21"/>
  <c r="AX78" i="21"/>
  <c r="AW78" i="21"/>
  <c r="AS78" i="21"/>
  <c r="AP78" i="21"/>
  <c r="AO78" i="21"/>
  <c r="AK78" i="21"/>
  <c r="AH78" i="21"/>
  <c r="AG78" i="21"/>
  <c r="AC78" i="21"/>
  <c r="Z78" i="21"/>
  <c r="Y78" i="21"/>
  <c r="U78" i="21"/>
  <c r="R78" i="21"/>
  <c r="Q78" i="21"/>
  <c r="M78" i="21"/>
  <c r="J78" i="21"/>
  <c r="I78" i="21"/>
  <c r="E78" i="21"/>
  <c r="C78" i="21"/>
  <c r="B78" i="21"/>
  <c r="A78" i="21"/>
  <c r="EF77" i="21"/>
  <c r="BQ77" i="21" s="1"/>
  <c r="EE77" i="21"/>
  <c r="BP77" i="21" s="1"/>
  <c r="ED77" i="21"/>
  <c r="BO77" i="21" s="1"/>
  <c r="EC77" i="21"/>
  <c r="BN77" i="21" s="1"/>
  <c r="EB77" i="21"/>
  <c r="EA77" i="21"/>
  <c r="BL77" i="21" s="1"/>
  <c r="DZ77" i="21"/>
  <c r="BK77" i="21" s="1"/>
  <c r="DY77" i="21"/>
  <c r="BJ77" i="21" s="1"/>
  <c r="DX77" i="21"/>
  <c r="BI77" i="21" s="1"/>
  <c r="DW77" i="21"/>
  <c r="DV77" i="21"/>
  <c r="BG77" i="21" s="1"/>
  <c r="DU77" i="21"/>
  <c r="BF77" i="21" s="1"/>
  <c r="DT77" i="21"/>
  <c r="DS77" i="21"/>
  <c r="BD77" i="21" s="1"/>
  <c r="DR77" i="21"/>
  <c r="BC77" i="21" s="1"/>
  <c r="DQ77" i="21"/>
  <c r="BB77" i="21" s="1"/>
  <c r="DP77" i="21"/>
  <c r="BA77" i="21" s="1"/>
  <c r="DO77" i="21"/>
  <c r="AZ77" i="21" s="1"/>
  <c r="DN77" i="21"/>
  <c r="AY77" i="21" s="1"/>
  <c r="DM77" i="21"/>
  <c r="AX77" i="21" s="1"/>
  <c r="DL77" i="21"/>
  <c r="DK77" i="21"/>
  <c r="AV77" i="21" s="1"/>
  <c r="DJ77" i="21"/>
  <c r="AU77" i="21" s="1"/>
  <c r="DI77" i="21"/>
  <c r="AT77" i="21" s="1"/>
  <c r="DH77" i="21"/>
  <c r="AS77" i="21" s="1"/>
  <c r="DG77" i="21"/>
  <c r="AR77" i="21" s="1"/>
  <c r="DF77" i="21"/>
  <c r="AQ77" i="21" s="1"/>
  <c r="DE77" i="21"/>
  <c r="AP77" i="21" s="1"/>
  <c r="DD77" i="21"/>
  <c r="DC77" i="21"/>
  <c r="DB77" i="21"/>
  <c r="AM77" i="21" s="1"/>
  <c r="DA77" i="21"/>
  <c r="AL77" i="21" s="1"/>
  <c r="CZ77" i="21"/>
  <c r="AK77" i="21" s="1"/>
  <c r="CY77" i="21"/>
  <c r="AJ77" i="21" s="1"/>
  <c r="CX77" i="21"/>
  <c r="AI77" i="21" s="1"/>
  <c r="CW77" i="21"/>
  <c r="AH77" i="21" s="1"/>
  <c r="CV77" i="21"/>
  <c r="CU77" i="21"/>
  <c r="AF77" i="21" s="1"/>
  <c r="CT77" i="21"/>
  <c r="AE77" i="21" s="1"/>
  <c r="CS77" i="21"/>
  <c r="AD77" i="21" s="1"/>
  <c r="CR77" i="21"/>
  <c r="AC77" i="21" s="1"/>
  <c r="CQ77" i="21"/>
  <c r="CP77" i="21"/>
  <c r="AA77" i="21" s="1"/>
  <c r="CO77" i="21"/>
  <c r="Z77" i="21" s="1"/>
  <c r="CN77" i="21"/>
  <c r="CM77" i="21"/>
  <c r="X77" i="21" s="1"/>
  <c r="CL77" i="21"/>
  <c r="W77" i="21" s="1"/>
  <c r="CK77" i="21"/>
  <c r="V77" i="21" s="1"/>
  <c r="CJ77" i="21"/>
  <c r="U77" i="21" s="1"/>
  <c r="CI77" i="21"/>
  <c r="T77" i="21" s="1"/>
  <c r="CH77" i="21"/>
  <c r="S77" i="21" s="1"/>
  <c r="CG77" i="21"/>
  <c r="R77" i="21" s="1"/>
  <c r="CF77" i="21"/>
  <c r="CE77" i="21"/>
  <c r="P77" i="21" s="1"/>
  <c r="CD77" i="21"/>
  <c r="O77" i="21" s="1"/>
  <c r="CC77" i="21"/>
  <c r="N77" i="21" s="1"/>
  <c r="CB77" i="21"/>
  <c r="M77" i="21" s="1"/>
  <c r="CA77" i="21"/>
  <c r="L77" i="21" s="1"/>
  <c r="BZ77" i="21"/>
  <c r="K77" i="21" s="1"/>
  <c r="BY77" i="21"/>
  <c r="J77" i="21" s="1"/>
  <c r="BX77" i="21"/>
  <c r="BW77" i="21"/>
  <c r="BV77" i="21"/>
  <c r="G77" i="21" s="1"/>
  <c r="BU77" i="21"/>
  <c r="F77" i="21" s="1"/>
  <c r="BT77" i="21"/>
  <c r="E77" i="21" s="1"/>
  <c r="BS77" i="21"/>
  <c r="D77" i="21" s="1"/>
  <c r="BM77" i="21"/>
  <c r="BH77" i="21"/>
  <c r="BE77" i="21"/>
  <c r="AW77" i="21"/>
  <c r="AO77" i="21"/>
  <c r="AN77" i="21"/>
  <c r="AG77" i="21"/>
  <c r="AB77" i="21"/>
  <c r="Y77" i="21"/>
  <c r="Q77" i="21"/>
  <c r="I77" i="21"/>
  <c r="H77" i="21"/>
  <c r="C77" i="21"/>
  <c r="B77" i="21"/>
  <c r="A77" i="21"/>
  <c r="EF76" i="21"/>
  <c r="BQ76" i="21" s="1"/>
  <c r="EE76" i="21"/>
  <c r="ED76" i="21"/>
  <c r="BO76" i="21" s="1"/>
  <c r="EC76" i="21"/>
  <c r="BN76" i="21" s="1"/>
  <c r="EB76" i="21"/>
  <c r="BM76" i="21" s="1"/>
  <c r="EA76" i="21"/>
  <c r="DZ76" i="21"/>
  <c r="DY76" i="21"/>
  <c r="BJ76" i="21" s="1"/>
  <c r="DX76" i="21"/>
  <c r="BI76" i="21" s="1"/>
  <c r="DW76" i="21"/>
  <c r="DV76" i="21"/>
  <c r="BG76" i="21" s="1"/>
  <c r="DU76" i="21"/>
  <c r="BF76" i="21" s="1"/>
  <c r="DT76" i="21"/>
  <c r="BE76" i="21" s="1"/>
  <c r="DS76" i="21"/>
  <c r="DR76" i="21"/>
  <c r="DQ76" i="21"/>
  <c r="BB76" i="21" s="1"/>
  <c r="DP76" i="21"/>
  <c r="BA76" i="21" s="1"/>
  <c r="DO76" i="21"/>
  <c r="DN76" i="21"/>
  <c r="AY76" i="21" s="1"/>
  <c r="DM76" i="21"/>
  <c r="AX76" i="21" s="1"/>
  <c r="DL76" i="21"/>
  <c r="AW76" i="21" s="1"/>
  <c r="DK76" i="21"/>
  <c r="DJ76" i="21"/>
  <c r="DI76" i="21"/>
  <c r="AT76" i="21" s="1"/>
  <c r="DH76" i="21"/>
  <c r="AS76" i="21" s="1"/>
  <c r="DG76" i="21"/>
  <c r="DF76" i="21"/>
  <c r="AQ76" i="21" s="1"/>
  <c r="DE76" i="21"/>
  <c r="AP76" i="21" s="1"/>
  <c r="DD76" i="21"/>
  <c r="AO76" i="21" s="1"/>
  <c r="DC76" i="21"/>
  <c r="DB76" i="21"/>
  <c r="DA76" i="21"/>
  <c r="AL76" i="21" s="1"/>
  <c r="CZ76" i="21"/>
  <c r="AK76" i="21" s="1"/>
  <c r="CY76" i="21"/>
  <c r="CX76" i="21"/>
  <c r="AI76" i="21" s="1"/>
  <c r="CW76" i="21"/>
  <c r="AH76" i="21" s="1"/>
  <c r="CV76" i="21"/>
  <c r="AG76" i="21" s="1"/>
  <c r="CU76" i="21"/>
  <c r="CT76" i="21"/>
  <c r="CS76" i="21"/>
  <c r="AD76" i="21" s="1"/>
  <c r="CR76" i="21"/>
  <c r="AC76" i="21" s="1"/>
  <c r="CQ76" i="21"/>
  <c r="CP76" i="21"/>
  <c r="AA76" i="21" s="1"/>
  <c r="CO76" i="21"/>
  <c r="Z76" i="21" s="1"/>
  <c r="CN76" i="21"/>
  <c r="Y76" i="21" s="1"/>
  <c r="CM76" i="21"/>
  <c r="CL76" i="21"/>
  <c r="CK76" i="21"/>
  <c r="V76" i="21" s="1"/>
  <c r="CJ76" i="21"/>
  <c r="U76" i="21" s="1"/>
  <c r="CI76" i="21"/>
  <c r="CH76" i="21"/>
  <c r="S76" i="21" s="1"/>
  <c r="CG76" i="21"/>
  <c r="R76" i="21" s="1"/>
  <c r="CF76" i="21"/>
  <c r="Q76" i="21" s="1"/>
  <c r="CE76" i="21"/>
  <c r="CD76" i="21"/>
  <c r="CC76" i="21"/>
  <c r="N76" i="21" s="1"/>
  <c r="CB76" i="21"/>
  <c r="M76" i="21" s="1"/>
  <c r="CA76" i="21"/>
  <c r="BZ76" i="21"/>
  <c r="K76" i="21" s="1"/>
  <c r="BY76" i="21"/>
  <c r="J76" i="21" s="1"/>
  <c r="BX76" i="21"/>
  <c r="I76" i="21" s="1"/>
  <c r="BW76" i="21"/>
  <c r="BV76" i="21"/>
  <c r="G76" i="21" s="1"/>
  <c r="BU76" i="21"/>
  <c r="F76" i="21" s="1"/>
  <c r="BT76" i="21"/>
  <c r="E76" i="21" s="1"/>
  <c r="BS76" i="21"/>
  <c r="BP76" i="21"/>
  <c r="BL76" i="21"/>
  <c r="BK76" i="21"/>
  <c r="BH76" i="21"/>
  <c r="BD76" i="21"/>
  <c r="BC76" i="21"/>
  <c r="AZ76" i="21"/>
  <c r="AV76" i="21"/>
  <c r="AU76" i="21"/>
  <c r="AR76" i="21"/>
  <c r="AN76" i="21"/>
  <c r="AM76" i="21"/>
  <c r="AJ76" i="21"/>
  <c r="AF76" i="21"/>
  <c r="AE76" i="21"/>
  <c r="AB76" i="21"/>
  <c r="X76" i="21"/>
  <c r="W76" i="21"/>
  <c r="T76" i="21"/>
  <c r="P76" i="21"/>
  <c r="O76" i="21"/>
  <c r="L76" i="21"/>
  <c r="H76" i="21"/>
  <c r="D76" i="21"/>
  <c r="C76" i="21"/>
  <c r="B76" i="21"/>
  <c r="A76" i="21"/>
  <c r="EF75" i="21"/>
  <c r="BQ75" i="21" s="1"/>
  <c r="EE75" i="21"/>
  <c r="BP75" i="21" s="1"/>
  <c r="ED75" i="21"/>
  <c r="EC75" i="21"/>
  <c r="EB75" i="21"/>
  <c r="BM75" i="21" s="1"/>
  <c r="EA75" i="21"/>
  <c r="BL75" i="21" s="1"/>
  <c r="DZ75" i="21"/>
  <c r="BK75" i="21" s="1"/>
  <c r="DY75" i="21"/>
  <c r="BJ75" i="21" s="1"/>
  <c r="DX75" i="21"/>
  <c r="BI75" i="21" s="1"/>
  <c r="DW75" i="21"/>
  <c r="BH75" i="21" s="1"/>
  <c r="DV75" i="21"/>
  <c r="DU75" i="21"/>
  <c r="DT75" i="21"/>
  <c r="BE75" i="21" s="1"/>
  <c r="DS75" i="21"/>
  <c r="BD75" i="21" s="1"/>
  <c r="DR75" i="21"/>
  <c r="BC75" i="21" s="1"/>
  <c r="DQ75" i="21"/>
  <c r="BB75" i="21" s="1"/>
  <c r="DP75" i="21"/>
  <c r="BA75" i="21" s="1"/>
  <c r="DO75" i="21"/>
  <c r="AZ75" i="21" s="1"/>
  <c r="DN75" i="21"/>
  <c r="AY75" i="21" s="1"/>
  <c r="DM75" i="21"/>
  <c r="DL75" i="21"/>
  <c r="AW75" i="21" s="1"/>
  <c r="DK75" i="21"/>
  <c r="AV75" i="21" s="1"/>
  <c r="DJ75" i="21"/>
  <c r="DI75" i="21"/>
  <c r="AT75" i="21" s="1"/>
  <c r="DH75" i="21"/>
  <c r="AS75" i="21" s="1"/>
  <c r="DG75" i="21"/>
  <c r="AR75" i="21" s="1"/>
  <c r="DF75" i="21"/>
  <c r="AQ75" i="21" s="1"/>
  <c r="DE75" i="21"/>
  <c r="DD75" i="21"/>
  <c r="AO75" i="21" s="1"/>
  <c r="DC75" i="21"/>
  <c r="AN75" i="21" s="1"/>
  <c r="DB75" i="21"/>
  <c r="DA75" i="21"/>
  <c r="AL75" i="21" s="1"/>
  <c r="CZ75" i="21"/>
  <c r="AK75" i="21" s="1"/>
  <c r="CY75" i="21"/>
  <c r="AJ75" i="21" s="1"/>
  <c r="CX75" i="21"/>
  <c r="CW75" i="21"/>
  <c r="CV75" i="21"/>
  <c r="AG75" i="21" s="1"/>
  <c r="CU75" i="21"/>
  <c r="AF75" i="21" s="1"/>
  <c r="CT75" i="21"/>
  <c r="AE75" i="21" s="1"/>
  <c r="CS75" i="21"/>
  <c r="AD75" i="21" s="1"/>
  <c r="CR75" i="21"/>
  <c r="AC75" i="21" s="1"/>
  <c r="CQ75" i="21"/>
  <c r="AB75" i="21" s="1"/>
  <c r="CP75" i="21"/>
  <c r="CO75" i="21"/>
  <c r="CN75" i="21"/>
  <c r="Y75" i="21" s="1"/>
  <c r="CM75" i="21"/>
  <c r="X75" i="21" s="1"/>
  <c r="CL75" i="21"/>
  <c r="W75" i="21" s="1"/>
  <c r="CK75" i="21"/>
  <c r="V75" i="21" s="1"/>
  <c r="CJ75" i="21"/>
  <c r="U75" i="21" s="1"/>
  <c r="CI75" i="21"/>
  <c r="T75" i="21" s="1"/>
  <c r="CH75" i="21"/>
  <c r="S75" i="21" s="1"/>
  <c r="CG75" i="21"/>
  <c r="CF75" i="21"/>
  <c r="Q75" i="21" s="1"/>
  <c r="CE75" i="21"/>
  <c r="P75" i="21" s="1"/>
  <c r="CD75" i="21"/>
  <c r="CC75" i="21"/>
  <c r="N75" i="21" s="1"/>
  <c r="CB75" i="21"/>
  <c r="M75" i="21" s="1"/>
  <c r="CA75" i="21"/>
  <c r="L75" i="21" s="1"/>
  <c r="BZ75" i="21"/>
  <c r="K75" i="21" s="1"/>
  <c r="BY75" i="21"/>
  <c r="BX75" i="21"/>
  <c r="I75" i="21" s="1"/>
  <c r="BW75" i="21"/>
  <c r="H75" i="21" s="1"/>
  <c r="BV75" i="21"/>
  <c r="BU75" i="21"/>
  <c r="F75" i="21" s="1"/>
  <c r="BT75" i="21"/>
  <c r="E75" i="21" s="1"/>
  <c r="BS75" i="21"/>
  <c r="D75" i="21" s="1"/>
  <c r="BO75" i="21"/>
  <c r="BN75" i="21"/>
  <c r="BG75" i="21"/>
  <c r="BF75" i="21"/>
  <c r="AX75" i="21"/>
  <c r="AU75" i="21"/>
  <c r="AP75" i="21"/>
  <c r="AM75" i="21"/>
  <c r="AI75" i="21"/>
  <c r="AH75" i="21"/>
  <c r="AA75" i="21"/>
  <c r="Z75" i="21"/>
  <c r="R75" i="21"/>
  <c r="O75" i="21"/>
  <c r="J75" i="21"/>
  <c r="G75" i="21"/>
  <c r="C75" i="21"/>
  <c r="B75" i="21"/>
  <c r="A75" i="21"/>
  <c r="EF74" i="21"/>
  <c r="EE74" i="21"/>
  <c r="BP74" i="21" s="1"/>
  <c r="ED74" i="21"/>
  <c r="BO74" i="21" s="1"/>
  <c r="EC74" i="21"/>
  <c r="EB74" i="21"/>
  <c r="EA74" i="21"/>
  <c r="BL74" i="21" s="1"/>
  <c r="DZ74" i="21"/>
  <c r="BK74" i="21" s="1"/>
  <c r="DY74" i="21"/>
  <c r="DX74" i="21"/>
  <c r="DW74" i="21"/>
  <c r="BH74" i="21" s="1"/>
  <c r="DV74" i="21"/>
  <c r="BG74" i="21" s="1"/>
  <c r="DU74" i="21"/>
  <c r="DT74" i="21"/>
  <c r="DS74" i="21"/>
  <c r="BD74" i="21" s="1"/>
  <c r="DR74" i="21"/>
  <c r="BC74" i="21" s="1"/>
  <c r="DQ74" i="21"/>
  <c r="DP74" i="21"/>
  <c r="DO74" i="21"/>
  <c r="AZ74" i="21" s="1"/>
  <c r="DN74" i="21"/>
  <c r="AY74" i="21" s="1"/>
  <c r="DM74" i="21"/>
  <c r="DL74" i="21"/>
  <c r="DK74" i="21"/>
  <c r="AV74" i="21" s="1"/>
  <c r="DJ74" i="21"/>
  <c r="AU74" i="21" s="1"/>
  <c r="DI74" i="21"/>
  <c r="DH74" i="21"/>
  <c r="DG74" i="21"/>
  <c r="AR74" i="21" s="1"/>
  <c r="DF74" i="21"/>
  <c r="AQ74" i="21" s="1"/>
  <c r="DE74" i="21"/>
  <c r="DD74" i="21"/>
  <c r="DC74" i="21"/>
  <c r="AN74" i="21" s="1"/>
  <c r="DB74" i="21"/>
  <c r="AM74" i="21" s="1"/>
  <c r="DA74" i="21"/>
  <c r="CZ74" i="21"/>
  <c r="CY74" i="21"/>
  <c r="AJ74" i="21" s="1"/>
  <c r="CX74" i="21"/>
  <c r="AI74" i="21" s="1"/>
  <c r="CW74" i="21"/>
  <c r="CV74" i="21"/>
  <c r="CU74" i="21"/>
  <c r="AF74" i="21" s="1"/>
  <c r="CT74" i="21"/>
  <c r="AE74" i="21" s="1"/>
  <c r="CS74" i="21"/>
  <c r="CR74" i="21"/>
  <c r="CQ74" i="21"/>
  <c r="AB74" i="21" s="1"/>
  <c r="CP74" i="21"/>
  <c r="AA74" i="21" s="1"/>
  <c r="CO74" i="21"/>
  <c r="CN74" i="21"/>
  <c r="CM74" i="21"/>
  <c r="X74" i="21" s="1"/>
  <c r="CL74" i="21"/>
  <c r="W74" i="21" s="1"/>
  <c r="CK74" i="21"/>
  <c r="CJ74" i="21"/>
  <c r="CI74" i="21"/>
  <c r="T74" i="21" s="1"/>
  <c r="CH74" i="21"/>
  <c r="S74" i="21" s="1"/>
  <c r="CG74" i="21"/>
  <c r="CF74" i="21"/>
  <c r="CE74" i="21"/>
  <c r="P74" i="21" s="1"/>
  <c r="CD74" i="21"/>
  <c r="O74" i="21" s="1"/>
  <c r="CC74" i="21"/>
  <c r="CB74" i="21"/>
  <c r="CA74" i="21"/>
  <c r="L74" i="21" s="1"/>
  <c r="BZ74" i="21"/>
  <c r="K74" i="21" s="1"/>
  <c r="BY74" i="21"/>
  <c r="BX74" i="21"/>
  <c r="BW74" i="21"/>
  <c r="H74" i="21" s="1"/>
  <c r="BV74" i="21"/>
  <c r="G74" i="21" s="1"/>
  <c r="BU74" i="21"/>
  <c r="BT74" i="21"/>
  <c r="BS74" i="21"/>
  <c r="D74" i="21" s="1"/>
  <c r="BQ74" i="21"/>
  <c r="BN74" i="21"/>
  <c r="BM74" i="21"/>
  <c r="BJ74" i="21"/>
  <c r="BI74" i="21"/>
  <c r="BF74" i="21"/>
  <c r="BE74" i="21"/>
  <c r="BB74" i="21"/>
  <c r="BA74" i="21"/>
  <c r="AX74" i="21"/>
  <c r="AW74" i="21"/>
  <c r="AT74" i="21"/>
  <c r="AS74" i="21"/>
  <c r="AP74" i="21"/>
  <c r="AO74" i="21"/>
  <c r="AL74" i="21"/>
  <c r="AK74" i="21"/>
  <c r="AH74" i="21"/>
  <c r="AG74" i="21"/>
  <c r="AD74" i="21"/>
  <c r="AC74" i="21"/>
  <c r="Z74" i="21"/>
  <c r="Y74" i="21"/>
  <c r="V74" i="21"/>
  <c r="U74" i="21"/>
  <c r="R74" i="21"/>
  <c r="Q74" i="21"/>
  <c r="N74" i="21"/>
  <c r="M74" i="21"/>
  <c r="J74" i="21"/>
  <c r="I74" i="21"/>
  <c r="F74" i="21"/>
  <c r="E74" i="21"/>
  <c r="C74" i="21"/>
  <c r="B74" i="21"/>
  <c r="A74" i="21"/>
  <c r="EF73" i="21"/>
  <c r="BQ73" i="21" s="1"/>
  <c r="EE73" i="21"/>
  <c r="ED73" i="21"/>
  <c r="BO73" i="21" s="1"/>
  <c r="EC73" i="21"/>
  <c r="BN73" i="21" s="1"/>
  <c r="EB73" i="21"/>
  <c r="EA73" i="21"/>
  <c r="DZ73" i="21"/>
  <c r="BK73" i="21" s="1"/>
  <c r="DY73" i="21"/>
  <c r="BJ73" i="21" s="1"/>
  <c r="DX73" i="21"/>
  <c r="BI73" i="21" s="1"/>
  <c r="DW73" i="21"/>
  <c r="DV73" i="21"/>
  <c r="BG73" i="21" s="1"/>
  <c r="DU73" i="21"/>
  <c r="BF73" i="21" s="1"/>
  <c r="DT73" i="21"/>
  <c r="DS73" i="21"/>
  <c r="DR73" i="21"/>
  <c r="BC73" i="21" s="1"/>
  <c r="DQ73" i="21"/>
  <c r="BB73" i="21" s="1"/>
  <c r="DP73" i="21"/>
  <c r="BA73" i="21" s="1"/>
  <c r="DO73" i="21"/>
  <c r="DN73" i="21"/>
  <c r="AY73" i="21" s="1"/>
  <c r="DM73" i="21"/>
  <c r="AX73" i="21" s="1"/>
  <c r="DL73" i="21"/>
  <c r="DK73" i="21"/>
  <c r="DJ73" i="21"/>
  <c r="AU73" i="21" s="1"/>
  <c r="DI73" i="21"/>
  <c r="AT73" i="21" s="1"/>
  <c r="DH73" i="21"/>
  <c r="AS73" i="21" s="1"/>
  <c r="DG73" i="21"/>
  <c r="DF73" i="21"/>
  <c r="AQ73" i="21" s="1"/>
  <c r="DE73" i="21"/>
  <c r="AP73" i="21" s="1"/>
  <c r="DD73" i="21"/>
  <c r="DC73" i="21"/>
  <c r="DB73" i="21"/>
  <c r="AM73" i="21" s="1"/>
  <c r="DA73" i="21"/>
  <c r="AL73" i="21" s="1"/>
  <c r="CZ73" i="21"/>
  <c r="AK73" i="21" s="1"/>
  <c r="CY73" i="21"/>
  <c r="CX73" i="21"/>
  <c r="AI73" i="21" s="1"/>
  <c r="CW73" i="21"/>
  <c r="AH73" i="21" s="1"/>
  <c r="CV73" i="21"/>
  <c r="CU73" i="21"/>
  <c r="CT73" i="21"/>
  <c r="AE73" i="21" s="1"/>
  <c r="CS73" i="21"/>
  <c r="AD73" i="21" s="1"/>
  <c r="CR73" i="21"/>
  <c r="AC73" i="21" s="1"/>
  <c r="CQ73" i="21"/>
  <c r="CP73" i="21"/>
  <c r="AA73" i="21" s="1"/>
  <c r="CO73" i="21"/>
  <c r="Z73" i="21" s="1"/>
  <c r="CN73" i="21"/>
  <c r="CM73" i="21"/>
  <c r="CL73" i="21"/>
  <c r="W73" i="21" s="1"/>
  <c r="CK73" i="21"/>
  <c r="V73" i="21" s="1"/>
  <c r="CJ73" i="21"/>
  <c r="U73" i="21" s="1"/>
  <c r="CI73" i="21"/>
  <c r="CH73" i="21"/>
  <c r="S73" i="21" s="1"/>
  <c r="CG73" i="21"/>
  <c r="R73" i="21" s="1"/>
  <c r="CF73" i="21"/>
  <c r="CE73" i="21"/>
  <c r="CD73" i="21"/>
  <c r="O73" i="21" s="1"/>
  <c r="CC73" i="21"/>
  <c r="N73" i="21" s="1"/>
  <c r="CB73" i="21"/>
  <c r="M73" i="21" s="1"/>
  <c r="CA73" i="21"/>
  <c r="BZ73" i="21"/>
  <c r="K73" i="21" s="1"/>
  <c r="BY73" i="21"/>
  <c r="J73" i="21" s="1"/>
  <c r="BX73" i="21"/>
  <c r="BW73" i="21"/>
  <c r="BV73" i="21"/>
  <c r="G73" i="21" s="1"/>
  <c r="BU73" i="21"/>
  <c r="F73" i="21" s="1"/>
  <c r="BT73" i="21"/>
  <c r="E73" i="21" s="1"/>
  <c r="BS73" i="21"/>
  <c r="BP73" i="21"/>
  <c r="BM73" i="21"/>
  <c r="BL73" i="21"/>
  <c r="BH73" i="21"/>
  <c r="BE73" i="21"/>
  <c r="BD73" i="21"/>
  <c r="AZ73" i="21"/>
  <c r="AW73" i="21"/>
  <c r="AV73" i="21"/>
  <c r="AR73" i="21"/>
  <c r="AO73" i="21"/>
  <c r="AN73" i="21"/>
  <c r="AJ73" i="21"/>
  <c r="AG73" i="21"/>
  <c r="AF73" i="21"/>
  <c r="AB73" i="21"/>
  <c r="Y73" i="21"/>
  <c r="X73" i="21"/>
  <c r="T73" i="21"/>
  <c r="Q73" i="21"/>
  <c r="P73" i="21"/>
  <c r="L73" i="21"/>
  <c r="I73" i="21"/>
  <c r="H73" i="21"/>
  <c r="D73" i="21"/>
  <c r="C73" i="21"/>
  <c r="B73" i="21"/>
  <c r="A73" i="21"/>
  <c r="EF72" i="21"/>
  <c r="BQ72" i="21" s="1"/>
  <c r="EE72" i="21"/>
  <c r="BP72" i="21" s="1"/>
  <c r="ED72" i="21"/>
  <c r="BO72" i="21" s="1"/>
  <c r="EC72" i="21"/>
  <c r="BN72" i="21" s="1"/>
  <c r="EB72" i="21"/>
  <c r="BM72" i="21" s="1"/>
  <c r="EA72" i="21"/>
  <c r="BL72" i="21" s="1"/>
  <c r="DZ72" i="21"/>
  <c r="DY72" i="21"/>
  <c r="BJ72" i="21" s="1"/>
  <c r="DX72" i="21"/>
  <c r="BI72" i="21" s="1"/>
  <c r="DW72" i="21"/>
  <c r="DV72" i="21"/>
  <c r="BG72" i="21" s="1"/>
  <c r="DU72" i="21"/>
  <c r="BF72" i="21" s="1"/>
  <c r="DT72" i="21"/>
  <c r="BE72" i="21" s="1"/>
  <c r="DS72" i="21"/>
  <c r="BD72" i="21" s="1"/>
  <c r="DR72" i="21"/>
  <c r="BC72" i="21" s="1"/>
  <c r="DQ72" i="21"/>
  <c r="BB72" i="21" s="1"/>
  <c r="DP72" i="21"/>
  <c r="BA72" i="21" s="1"/>
  <c r="DO72" i="21"/>
  <c r="DN72" i="21"/>
  <c r="AY72" i="21" s="1"/>
  <c r="DM72" i="21"/>
  <c r="AX72" i="21" s="1"/>
  <c r="DL72" i="21"/>
  <c r="AW72" i="21" s="1"/>
  <c r="DK72" i="21"/>
  <c r="DJ72" i="21"/>
  <c r="DI72" i="21"/>
  <c r="AT72" i="21" s="1"/>
  <c r="DH72" i="21"/>
  <c r="AS72" i="21" s="1"/>
  <c r="DG72" i="21"/>
  <c r="AR72" i="21" s="1"/>
  <c r="DF72" i="21"/>
  <c r="AQ72" i="21" s="1"/>
  <c r="DE72" i="21"/>
  <c r="AP72" i="21" s="1"/>
  <c r="DD72" i="21"/>
  <c r="AO72" i="21" s="1"/>
  <c r="DC72" i="21"/>
  <c r="DB72" i="21"/>
  <c r="DA72" i="21"/>
  <c r="AL72" i="21" s="1"/>
  <c r="CZ72" i="21"/>
  <c r="AK72" i="21" s="1"/>
  <c r="CY72" i="21"/>
  <c r="AJ72" i="21" s="1"/>
  <c r="CX72" i="21"/>
  <c r="AI72" i="21" s="1"/>
  <c r="CW72" i="21"/>
  <c r="AH72" i="21" s="1"/>
  <c r="CV72" i="21"/>
  <c r="AG72" i="21" s="1"/>
  <c r="CU72" i="21"/>
  <c r="AF72" i="21" s="1"/>
  <c r="CT72" i="21"/>
  <c r="CS72" i="21"/>
  <c r="AD72" i="21" s="1"/>
  <c r="CR72" i="21"/>
  <c r="AC72" i="21" s="1"/>
  <c r="CQ72" i="21"/>
  <c r="CP72" i="21"/>
  <c r="AA72" i="21" s="1"/>
  <c r="CO72" i="21"/>
  <c r="Z72" i="21" s="1"/>
  <c r="CN72" i="21"/>
  <c r="Y72" i="21" s="1"/>
  <c r="CM72" i="21"/>
  <c r="X72" i="21" s="1"/>
  <c r="CL72" i="21"/>
  <c r="W72" i="21" s="1"/>
  <c r="CK72" i="21"/>
  <c r="V72" i="21" s="1"/>
  <c r="CJ72" i="21"/>
  <c r="U72" i="21" s="1"/>
  <c r="CI72" i="21"/>
  <c r="CH72" i="21"/>
  <c r="S72" i="21" s="1"/>
  <c r="CG72" i="21"/>
  <c r="R72" i="21" s="1"/>
  <c r="CF72" i="21"/>
  <c r="Q72" i="21" s="1"/>
  <c r="CE72" i="21"/>
  <c r="CD72" i="21"/>
  <c r="CC72" i="21"/>
  <c r="N72" i="21" s="1"/>
  <c r="CB72" i="21"/>
  <c r="M72" i="21" s="1"/>
  <c r="CA72" i="21"/>
  <c r="L72" i="21" s="1"/>
  <c r="BZ72" i="21"/>
  <c r="K72" i="21" s="1"/>
  <c r="BY72" i="21"/>
  <c r="J72" i="21" s="1"/>
  <c r="BX72" i="21"/>
  <c r="I72" i="21" s="1"/>
  <c r="BW72" i="21"/>
  <c r="BV72" i="21"/>
  <c r="BU72" i="21"/>
  <c r="F72" i="21" s="1"/>
  <c r="BT72" i="21"/>
  <c r="E72" i="21" s="1"/>
  <c r="BS72" i="21"/>
  <c r="D72" i="21" s="1"/>
  <c r="BK72" i="21"/>
  <c r="BH72" i="21"/>
  <c r="AZ72" i="21"/>
  <c r="AV72" i="21"/>
  <c r="AU72" i="21"/>
  <c r="AN72" i="21"/>
  <c r="AM72" i="21"/>
  <c r="AE72" i="21"/>
  <c r="AB72" i="21"/>
  <c r="T72" i="21"/>
  <c r="P72" i="21"/>
  <c r="O72" i="21"/>
  <c r="H72" i="21"/>
  <c r="G72" i="21"/>
  <c r="C72" i="21"/>
  <c r="B72" i="21"/>
  <c r="A72" i="21"/>
  <c r="EF71" i="21"/>
  <c r="BQ71" i="21" s="1"/>
  <c r="EE71" i="21"/>
  <c r="BP71" i="21" s="1"/>
  <c r="ED71" i="21"/>
  <c r="EC71" i="21"/>
  <c r="EB71" i="21"/>
  <c r="BM71" i="21" s="1"/>
  <c r="EA71" i="21"/>
  <c r="BL71" i="21" s="1"/>
  <c r="DZ71" i="21"/>
  <c r="BK71" i="21" s="1"/>
  <c r="DY71" i="21"/>
  <c r="BJ71" i="21" s="1"/>
  <c r="DX71" i="21"/>
  <c r="BI71" i="21" s="1"/>
  <c r="DW71" i="21"/>
  <c r="BH71" i="21" s="1"/>
  <c r="DV71" i="21"/>
  <c r="DU71" i="21"/>
  <c r="DT71" i="21"/>
  <c r="BE71" i="21" s="1"/>
  <c r="DS71" i="21"/>
  <c r="BD71" i="21" s="1"/>
  <c r="DR71" i="21"/>
  <c r="BC71" i="21" s="1"/>
  <c r="DQ71" i="21"/>
  <c r="BB71" i="21" s="1"/>
  <c r="DP71" i="21"/>
  <c r="BA71" i="21" s="1"/>
  <c r="DO71" i="21"/>
  <c r="AZ71" i="21" s="1"/>
  <c r="DN71" i="21"/>
  <c r="DM71" i="21"/>
  <c r="DL71" i="21"/>
  <c r="AW71" i="21" s="1"/>
  <c r="DK71" i="21"/>
  <c r="AV71" i="21" s="1"/>
  <c r="DJ71" i="21"/>
  <c r="AU71" i="21" s="1"/>
  <c r="DI71" i="21"/>
  <c r="AT71" i="21" s="1"/>
  <c r="DH71" i="21"/>
  <c r="AS71" i="21" s="1"/>
  <c r="DG71" i="21"/>
  <c r="AR71" i="21" s="1"/>
  <c r="DF71" i="21"/>
  <c r="DE71" i="21"/>
  <c r="DD71" i="21"/>
  <c r="AO71" i="21" s="1"/>
  <c r="DC71" i="21"/>
  <c r="AN71" i="21" s="1"/>
  <c r="DB71" i="21"/>
  <c r="AM71" i="21" s="1"/>
  <c r="DA71" i="21"/>
  <c r="AL71" i="21" s="1"/>
  <c r="CZ71" i="21"/>
  <c r="AK71" i="21" s="1"/>
  <c r="CY71" i="21"/>
  <c r="AJ71" i="21" s="1"/>
  <c r="CX71" i="21"/>
  <c r="CW71" i="21"/>
  <c r="CV71" i="21"/>
  <c r="AG71" i="21" s="1"/>
  <c r="CU71" i="21"/>
  <c r="AF71" i="21" s="1"/>
  <c r="CT71" i="21"/>
  <c r="AE71" i="21" s="1"/>
  <c r="CS71" i="21"/>
  <c r="AD71" i="21" s="1"/>
  <c r="CR71" i="21"/>
  <c r="AC71" i="21" s="1"/>
  <c r="CQ71" i="21"/>
  <c r="AB71" i="21" s="1"/>
  <c r="CP71" i="21"/>
  <c r="CO71" i="21"/>
  <c r="CN71" i="21"/>
  <c r="Y71" i="21" s="1"/>
  <c r="CM71" i="21"/>
  <c r="X71" i="21" s="1"/>
  <c r="CL71" i="21"/>
  <c r="W71" i="21" s="1"/>
  <c r="CK71" i="21"/>
  <c r="V71" i="21" s="1"/>
  <c r="CJ71" i="21"/>
  <c r="U71" i="21" s="1"/>
  <c r="CI71" i="21"/>
  <c r="T71" i="21" s="1"/>
  <c r="CH71" i="21"/>
  <c r="CG71" i="21"/>
  <c r="CF71" i="21"/>
  <c r="Q71" i="21" s="1"/>
  <c r="CE71" i="21"/>
  <c r="P71" i="21" s="1"/>
  <c r="CD71" i="21"/>
  <c r="O71" i="21" s="1"/>
  <c r="CC71" i="21"/>
  <c r="N71" i="21" s="1"/>
  <c r="CB71" i="21"/>
  <c r="M71" i="21" s="1"/>
  <c r="CA71" i="21"/>
  <c r="L71" i="21" s="1"/>
  <c r="BZ71" i="21"/>
  <c r="BY71" i="21"/>
  <c r="BX71" i="21"/>
  <c r="I71" i="21" s="1"/>
  <c r="BW71" i="21"/>
  <c r="H71" i="21" s="1"/>
  <c r="BV71" i="21"/>
  <c r="G71" i="21" s="1"/>
  <c r="BU71" i="21"/>
  <c r="F71" i="21" s="1"/>
  <c r="BT71" i="21"/>
  <c r="E71" i="21" s="1"/>
  <c r="BS71" i="21"/>
  <c r="D71" i="21" s="1"/>
  <c r="BO71" i="21"/>
  <c r="BN71" i="21"/>
  <c r="BG71" i="21"/>
  <c r="BF71" i="21"/>
  <c r="AY71" i="21"/>
  <c r="AX71" i="21"/>
  <c r="AQ71" i="21"/>
  <c r="AP71" i="21"/>
  <c r="AI71" i="21"/>
  <c r="AH71" i="21"/>
  <c r="AA71" i="21"/>
  <c r="Z71" i="21"/>
  <c r="S71" i="21"/>
  <c r="R71" i="21"/>
  <c r="K71" i="21"/>
  <c r="J71" i="21"/>
  <c r="C71" i="21"/>
  <c r="B71" i="21"/>
  <c r="A71" i="21"/>
  <c r="EF70" i="21"/>
  <c r="EE70" i="21"/>
  <c r="BP70" i="21" s="1"/>
  <c r="ED70" i="21"/>
  <c r="BO70" i="21" s="1"/>
  <c r="EC70" i="21"/>
  <c r="EB70" i="21"/>
  <c r="EA70" i="21"/>
  <c r="BL70" i="21" s="1"/>
  <c r="DZ70" i="21"/>
  <c r="BK70" i="21" s="1"/>
  <c r="DY70" i="21"/>
  <c r="DX70" i="21"/>
  <c r="DW70" i="21"/>
  <c r="BH70" i="21" s="1"/>
  <c r="DV70" i="21"/>
  <c r="BG70" i="21" s="1"/>
  <c r="DU70" i="21"/>
  <c r="DT70" i="21"/>
  <c r="DS70" i="21"/>
  <c r="BD70" i="21" s="1"/>
  <c r="DR70" i="21"/>
  <c r="BC70" i="21" s="1"/>
  <c r="DQ70" i="21"/>
  <c r="DP70" i="21"/>
  <c r="DO70" i="21"/>
  <c r="AZ70" i="21" s="1"/>
  <c r="DN70" i="21"/>
  <c r="AY70" i="21" s="1"/>
  <c r="DM70" i="21"/>
  <c r="DL70" i="21"/>
  <c r="DK70" i="21"/>
  <c r="AV70" i="21" s="1"/>
  <c r="DJ70" i="21"/>
  <c r="AU70" i="21" s="1"/>
  <c r="DI70" i="21"/>
  <c r="DH70" i="21"/>
  <c r="DG70" i="21"/>
  <c r="AR70" i="21" s="1"/>
  <c r="DF70" i="21"/>
  <c r="AQ70" i="21" s="1"/>
  <c r="DE70" i="21"/>
  <c r="DD70" i="21"/>
  <c r="DC70" i="21"/>
  <c r="AN70" i="21" s="1"/>
  <c r="DB70" i="21"/>
  <c r="AM70" i="21" s="1"/>
  <c r="DA70" i="21"/>
  <c r="CZ70" i="21"/>
  <c r="CY70" i="21"/>
  <c r="AJ70" i="21" s="1"/>
  <c r="CX70" i="21"/>
  <c r="AI70" i="21" s="1"/>
  <c r="CW70" i="21"/>
  <c r="CV70" i="21"/>
  <c r="CU70" i="21"/>
  <c r="AF70" i="21" s="1"/>
  <c r="CT70" i="21"/>
  <c r="AE70" i="21" s="1"/>
  <c r="CS70" i="21"/>
  <c r="CR70" i="21"/>
  <c r="CQ70" i="21"/>
  <c r="AB70" i="21" s="1"/>
  <c r="CP70" i="21"/>
  <c r="AA70" i="21" s="1"/>
  <c r="CO70" i="21"/>
  <c r="CN70" i="21"/>
  <c r="CM70" i="21"/>
  <c r="X70" i="21" s="1"/>
  <c r="CL70" i="21"/>
  <c r="W70" i="21" s="1"/>
  <c r="CK70" i="21"/>
  <c r="CJ70" i="21"/>
  <c r="CI70" i="21"/>
  <c r="T70" i="21" s="1"/>
  <c r="CH70" i="21"/>
  <c r="S70" i="21" s="1"/>
  <c r="CG70" i="21"/>
  <c r="CF70" i="21"/>
  <c r="CE70" i="21"/>
  <c r="P70" i="21" s="1"/>
  <c r="CD70" i="21"/>
  <c r="O70" i="21" s="1"/>
  <c r="CC70" i="21"/>
  <c r="CB70" i="21"/>
  <c r="CA70" i="21"/>
  <c r="L70" i="21" s="1"/>
  <c r="BZ70" i="21"/>
  <c r="K70" i="21" s="1"/>
  <c r="BY70" i="21"/>
  <c r="BX70" i="21"/>
  <c r="BW70" i="21"/>
  <c r="H70" i="21" s="1"/>
  <c r="BV70" i="21"/>
  <c r="G70" i="21" s="1"/>
  <c r="BU70" i="21"/>
  <c r="BT70" i="21"/>
  <c r="BS70" i="21"/>
  <c r="D70" i="21" s="1"/>
  <c r="BQ70" i="21"/>
  <c r="BN70" i="21"/>
  <c r="BM70" i="21"/>
  <c r="BJ70" i="21"/>
  <c r="BI70" i="21"/>
  <c r="BF70" i="21"/>
  <c r="BE70" i="21"/>
  <c r="BB70" i="21"/>
  <c r="BA70" i="21"/>
  <c r="AX70" i="21"/>
  <c r="AW70" i="21"/>
  <c r="AT70" i="21"/>
  <c r="AS70" i="21"/>
  <c r="AP70" i="21"/>
  <c r="AO70" i="21"/>
  <c r="AL70" i="21"/>
  <c r="AK70" i="21"/>
  <c r="AH70" i="21"/>
  <c r="AG70" i="21"/>
  <c r="AD70" i="21"/>
  <c r="AC70" i="21"/>
  <c r="Z70" i="21"/>
  <c r="Y70" i="21"/>
  <c r="V70" i="21"/>
  <c r="U70" i="21"/>
  <c r="R70" i="21"/>
  <c r="Q70" i="21"/>
  <c r="N70" i="21"/>
  <c r="M70" i="21"/>
  <c r="J70" i="21"/>
  <c r="I70" i="21"/>
  <c r="F70" i="21"/>
  <c r="E70" i="21"/>
  <c r="C70" i="21"/>
  <c r="B70" i="21"/>
  <c r="A70" i="21"/>
  <c r="EF69" i="21"/>
  <c r="BQ69" i="21" s="1"/>
  <c r="EE69" i="21"/>
  <c r="ED69" i="21"/>
  <c r="BO69" i="21" s="1"/>
  <c r="EC69" i="21"/>
  <c r="BN69" i="21" s="1"/>
  <c r="EB69" i="21"/>
  <c r="EA69" i="21"/>
  <c r="DZ69" i="21"/>
  <c r="BK69" i="21" s="1"/>
  <c r="DY69" i="21"/>
  <c r="BJ69" i="21" s="1"/>
  <c r="DX69" i="21"/>
  <c r="BI69" i="21" s="1"/>
  <c r="DW69" i="21"/>
  <c r="DV69" i="21"/>
  <c r="BG69" i="21" s="1"/>
  <c r="DU69" i="21"/>
  <c r="BF69" i="21" s="1"/>
  <c r="DT69" i="21"/>
  <c r="DS69" i="21"/>
  <c r="DR69" i="21"/>
  <c r="BC69" i="21" s="1"/>
  <c r="DQ69" i="21"/>
  <c r="BB69" i="21" s="1"/>
  <c r="DP69" i="21"/>
  <c r="BA69" i="21" s="1"/>
  <c r="DO69" i="21"/>
  <c r="DN69" i="21"/>
  <c r="AY69" i="21" s="1"/>
  <c r="DM69" i="21"/>
  <c r="AX69" i="21" s="1"/>
  <c r="DL69" i="21"/>
  <c r="DK69" i="21"/>
  <c r="DJ69" i="21"/>
  <c r="AU69" i="21" s="1"/>
  <c r="DI69" i="21"/>
  <c r="AT69" i="21" s="1"/>
  <c r="DH69" i="21"/>
  <c r="AS69" i="21" s="1"/>
  <c r="DG69" i="21"/>
  <c r="DF69" i="21"/>
  <c r="AQ69" i="21" s="1"/>
  <c r="DE69" i="21"/>
  <c r="AP69" i="21" s="1"/>
  <c r="DD69" i="21"/>
  <c r="DC69" i="21"/>
  <c r="DB69" i="21"/>
  <c r="AM69" i="21" s="1"/>
  <c r="DA69" i="21"/>
  <c r="AL69" i="21" s="1"/>
  <c r="CZ69" i="21"/>
  <c r="AK69" i="21" s="1"/>
  <c r="CY69" i="21"/>
  <c r="CX69" i="21"/>
  <c r="AI69" i="21" s="1"/>
  <c r="CW69" i="21"/>
  <c r="AH69" i="21" s="1"/>
  <c r="CV69" i="21"/>
  <c r="CU69" i="21"/>
  <c r="CT69" i="21"/>
  <c r="AE69" i="21" s="1"/>
  <c r="CS69" i="21"/>
  <c r="AD69" i="21" s="1"/>
  <c r="CR69" i="21"/>
  <c r="AC69" i="21" s="1"/>
  <c r="CQ69" i="21"/>
  <c r="CP69" i="21"/>
  <c r="AA69" i="21" s="1"/>
  <c r="CO69" i="21"/>
  <c r="Z69" i="21" s="1"/>
  <c r="CN69" i="21"/>
  <c r="CM69" i="21"/>
  <c r="CL69" i="21"/>
  <c r="W69" i="21" s="1"/>
  <c r="CK69" i="21"/>
  <c r="V69" i="21" s="1"/>
  <c r="CJ69" i="21"/>
  <c r="U69" i="21" s="1"/>
  <c r="CI69" i="21"/>
  <c r="CH69" i="21"/>
  <c r="S69" i="21" s="1"/>
  <c r="CG69" i="21"/>
  <c r="R69" i="21" s="1"/>
  <c r="CF69" i="21"/>
  <c r="CE69" i="21"/>
  <c r="CD69" i="21"/>
  <c r="O69" i="21" s="1"/>
  <c r="CC69" i="21"/>
  <c r="N69" i="21" s="1"/>
  <c r="CB69" i="21"/>
  <c r="M69" i="21" s="1"/>
  <c r="CA69" i="21"/>
  <c r="BZ69" i="21"/>
  <c r="K69" i="21" s="1"/>
  <c r="BY69" i="21"/>
  <c r="J69" i="21" s="1"/>
  <c r="BX69" i="21"/>
  <c r="BW69" i="21"/>
  <c r="BV69" i="21"/>
  <c r="G69" i="21" s="1"/>
  <c r="BU69" i="21"/>
  <c r="F69" i="21" s="1"/>
  <c r="BT69" i="21"/>
  <c r="E69" i="21" s="1"/>
  <c r="BS69" i="21"/>
  <c r="BP69" i="21"/>
  <c r="BM69" i="21"/>
  <c r="BL69" i="21"/>
  <c r="BH69" i="21"/>
  <c r="BE69" i="21"/>
  <c r="BD69" i="21"/>
  <c r="AZ69" i="21"/>
  <c r="AW69" i="21"/>
  <c r="AV69" i="21"/>
  <c r="AR69" i="21"/>
  <c r="AO69" i="21"/>
  <c r="AN69" i="21"/>
  <c r="AJ69" i="21"/>
  <c r="AG69" i="21"/>
  <c r="AF69" i="21"/>
  <c r="AB69" i="21"/>
  <c r="Y69" i="21"/>
  <c r="X69" i="21"/>
  <c r="T69" i="21"/>
  <c r="Q69" i="21"/>
  <c r="P69" i="21"/>
  <c r="L69" i="21"/>
  <c r="I69" i="21"/>
  <c r="H69" i="21"/>
  <c r="D69" i="21"/>
  <c r="C69" i="21"/>
  <c r="B69" i="21"/>
  <c r="A69" i="21"/>
  <c r="EF68" i="21"/>
  <c r="BQ68" i="21" s="1"/>
  <c r="EE68" i="21"/>
  <c r="BP68" i="21" s="1"/>
  <c r="ED68" i="21"/>
  <c r="BO68" i="21" s="1"/>
  <c r="EC68" i="21"/>
  <c r="BN68" i="21" s="1"/>
  <c r="EB68" i="21"/>
  <c r="BM68" i="21" s="1"/>
  <c r="EA68" i="21"/>
  <c r="DZ68" i="21"/>
  <c r="DY68" i="21"/>
  <c r="BJ68" i="21" s="1"/>
  <c r="DX68" i="21"/>
  <c r="BI68" i="21" s="1"/>
  <c r="DW68" i="21"/>
  <c r="BH68" i="21" s="1"/>
  <c r="DV68" i="21"/>
  <c r="BG68" i="21" s="1"/>
  <c r="DU68" i="21"/>
  <c r="BF68" i="21" s="1"/>
  <c r="DT68" i="21"/>
  <c r="BE68" i="21" s="1"/>
  <c r="DS68" i="21"/>
  <c r="DR68" i="21"/>
  <c r="DQ68" i="21"/>
  <c r="BB68" i="21" s="1"/>
  <c r="DP68" i="21"/>
  <c r="BA68" i="21" s="1"/>
  <c r="DO68" i="21"/>
  <c r="AZ68" i="21" s="1"/>
  <c r="DN68" i="21"/>
  <c r="AY68" i="21" s="1"/>
  <c r="DM68" i="21"/>
  <c r="AX68" i="21" s="1"/>
  <c r="DL68" i="21"/>
  <c r="AW68" i="21" s="1"/>
  <c r="DK68" i="21"/>
  <c r="DJ68" i="21"/>
  <c r="DI68" i="21"/>
  <c r="AT68" i="21" s="1"/>
  <c r="DH68" i="21"/>
  <c r="AS68" i="21" s="1"/>
  <c r="DG68" i="21"/>
  <c r="AR68" i="21" s="1"/>
  <c r="DF68" i="21"/>
  <c r="AQ68" i="21" s="1"/>
  <c r="DE68" i="21"/>
  <c r="AP68" i="21" s="1"/>
  <c r="DD68" i="21"/>
  <c r="AO68" i="21" s="1"/>
  <c r="DC68" i="21"/>
  <c r="DB68" i="21"/>
  <c r="DA68" i="21"/>
  <c r="AL68" i="21" s="1"/>
  <c r="CZ68" i="21"/>
  <c r="AK68" i="21" s="1"/>
  <c r="CY68" i="21"/>
  <c r="AJ68" i="21" s="1"/>
  <c r="CX68" i="21"/>
  <c r="AI68" i="21" s="1"/>
  <c r="CW68" i="21"/>
  <c r="AH68" i="21" s="1"/>
  <c r="CV68" i="21"/>
  <c r="AG68" i="21" s="1"/>
  <c r="CU68" i="21"/>
  <c r="CT68" i="21"/>
  <c r="CS68" i="21"/>
  <c r="AD68" i="21" s="1"/>
  <c r="CR68" i="21"/>
  <c r="AC68" i="21" s="1"/>
  <c r="CQ68" i="21"/>
  <c r="AB68" i="21" s="1"/>
  <c r="CP68" i="21"/>
  <c r="AA68" i="21" s="1"/>
  <c r="CO68" i="21"/>
  <c r="Z68" i="21" s="1"/>
  <c r="CN68" i="21"/>
  <c r="Y68" i="21" s="1"/>
  <c r="CM68" i="21"/>
  <c r="CL68" i="21"/>
  <c r="CK68" i="21"/>
  <c r="V68" i="21" s="1"/>
  <c r="CJ68" i="21"/>
  <c r="U68" i="21" s="1"/>
  <c r="CI68" i="21"/>
  <c r="T68" i="21" s="1"/>
  <c r="CH68" i="21"/>
  <c r="S68" i="21" s="1"/>
  <c r="CG68" i="21"/>
  <c r="R68" i="21" s="1"/>
  <c r="CF68" i="21"/>
  <c r="Q68" i="21" s="1"/>
  <c r="CE68" i="21"/>
  <c r="CD68" i="21"/>
  <c r="CC68" i="21"/>
  <c r="N68" i="21" s="1"/>
  <c r="CB68" i="21"/>
  <c r="M68" i="21" s="1"/>
  <c r="CA68" i="21"/>
  <c r="L68" i="21" s="1"/>
  <c r="BZ68" i="21"/>
  <c r="K68" i="21" s="1"/>
  <c r="BY68" i="21"/>
  <c r="J68" i="21" s="1"/>
  <c r="BX68" i="21"/>
  <c r="I68" i="21" s="1"/>
  <c r="BW68" i="21"/>
  <c r="BV68" i="21"/>
  <c r="BU68" i="21"/>
  <c r="F68" i="21" s="1"/>
  <c r="BT68" i="21"/>
  <c r="E68" i="21" s="1"/>
  <c r="BS68" i="21"/>
  <c r="D68" i="21" s="1"/>
  <c r="BL68" i="21"/>
  <c r="BK68" i="21"/>
  <c r="BD68" i="21"/>
  <c r="BC68" i="21"/>
  <c r="AV68" i="21"/>
  <c r="AU68" i="21"/>
  <c r="AN68" i="21"/>
  <c r="AM68" i="21"/>
  <c r="AF68" i="21"/>
  <c r="AE68" i="21"/>
  <c r="X68" i="21"/>
  <c r="W68" i="21"/>
  <c r="P68" i="21"/>
  <c r="O68" i="21"/>
  <c r="H68" i="21"/>
  <c r="G68" i="21"/>
  <c r="C68" i="21"/>
  <c r="B68" i="21"/>
  <c r="A68" i="21"/>
  <c r="EF67" i="21"/>
  <c r="BQ67" i="21" s="1"/>
  <c r="EE67" i="21"/>
  <c r="BP67" i="21" s="1"/>
  <c r="ED67" i="21"/>
  <c r="EC67" i="21"/>
  <c r="EB67" i="21"/>
  <c r="BM67" i="21" s="1"/>
  <c r="EA67" i="21"/>
  <c r="BL67" i="21" s="1"/>
  <c r="DZ67" i="21"/>
  <c r="BK67" i="21" s="1"/>
  <c r="DY67" i="21"/>
  <c r="BJ67" i="21" s="1"/>
  <c r="DX67" i="21"/>
  <c r="BI67" i="21" s="1"/>
  <c r="DW67" i="21"/>
  <c r="BH67" i="21" s="1"/>
  <c r="DV67" i="21"/>
  <c r="DU67" i="21"/>
  <c r="DT67" i="21"/>
  <c r="BE67" i="21" s="1"/>
  <c r="DS67" i="21"/>
  <c r="BD67" i="21" s="1"/>
  <c r="DR67" i="21"/>
  <c r="BC67" i="21" s="1"/>
  <c r="DQ67" i="21"/>
  <c r="BB67" i="21" s="1"/>
  <c r="DP67" i="21"/>
  <c r="BA67" i="21" s="1"/>
  <c r="DO67" i="21"/>
  <c r="AZ67" i="21" s="1"/>
  <c r="DN67" i="21"/>
  <c r="DM67" i="21"/>
  <c r="DL67" i="21"/>
  <c r="AW67" i="21" s="1"/>
  <c r="DK67" i="21"/>
  <c r="AV67" i="21" s="1"/>
  <c r="DJ67" i="21"/>
  <c r="AU67" i="21" s="1"/>
  <c r="DI67" i="21"/>
  <c r="AT67" i="21" s="1"/>
  <c r="DH67" i="21"/>
  <c r="AS67" i="21" s="1"/>
  <c r="DG67" i="21"/>
  <c r="AR67" i="21" s="1"/>
  <c r="DF67" i="21"/>
  <c r="DE67" i="21"/>
  <c r="DD67" i="21"/>
  <c r="AO67" i="21" s="1"/>
  <c r="DC67" i="21"/>
  <c r="AN67" i="21" s="1"/>
  <c r="DB67" i="21"/>
  <c r="AM67" i="21" s="1"/>
  <c r="DA67" i="21"/>
  <c r="AL67" i="21" s="1"/>
  <c r="CZ67" i="21"/>
  <c r="AK67" i="21" s="1"/>
  <c r="CY67" i="21"/>
  <c r="AJ67" i="21" s="1"/>
  <c r="CX67" i="21"/>
  <c r="CW67" i="21"/>
  <c r="CV67" i="21"/>
  <c r="AG67" i="21" s="1"/>
  <c r="CU67" i="21"/>
  <c r="AF67" i="21" s="1"/>
  <c r="CT67" i="21"/>
  <c r="AE67" i="21" s="1"/>
  <c r="CS67" i="21"/>
  <c r="AD67" i="21" s="1"/>
  <c r="CR67" i="21"/>
  <c r="AC67" i="21" s="1"/>
  <c r="CQ67" i="21"/>
  <c r="AB67" i="21" s="1"/>
  <c r="CP67" i="21"/>
  <c r="CO67" i="21"/>
  <c r="CN67" i="21"/>
  <c r="Y67" i="21" s="1"/>
  <c r="CM67" i="21"/>
  <c r="X67" i="21" s="1"/>
  <c r="CL67" i="21"/>
  <c r="W67" i="21" s="1"/>
  <c r="CK67" i="21"/>
  <c r="V67" i="21" s="1"/>
  <c r="CJ67" i="21"/>
  <c r="U67" i="21" s="1"/>
  <c r="CI67" i="21"/>
  <c r="T67" i="21" s="1"/>
  <c r="CH67" i="21"/>
  <c r="CG67" i="21"/>
  <c r="CF67" i="21"/>
  <c r="Q67" i="21" s="1"/>
  <c r="CE67" i="21"/>
  <c r="P67" i="21" s="1"/>
  <c r="CD67" i="21"/>
  <c r="O67" i="21" s="1"/>
  <c r="CC67" i="21"/>
  <c r="N67" i="21" s="1"/>
  <c r="CB67" i="21"/>
  <c r="M67" i="21" s="1"/>
  <c r="CA67" i="21"/>
  <c r="L67" i="21" s="1"/>
  <c r="BZ67" i="21"/>
  <c r="BY67" i="21"/>
  <c r="BX67" i="21"/>
  <c r="I67" i="21" s="1"/>
  <c r="BW67" i="21"/>
  <c r="H67" i="21" s="1"/>
  <c r="BV67" i="21"/>
  <c r="G67" i="21" s="1"/>
  <c r="BU67" i="21"/>
  <c r="F67" i="21" s="1"/>
  <c r="BT67" i="21"/>
  <c r="E67" i="21" s="1"/>
  <c r="BS67" i="21"/>
  <c r="D67" i="21" s="1"/>
  <c r="BO67" i="21"/>
  <c r="BN67" i="21"/>
  <c r="BG67" i="21"/>
  <c r="BF67" i="21"/>
  <c r="AY67" i="21"/>
  <c r="AX67" i="21"/>
  <c r="AQ67" i="21"/>
  <c r="AP67" i="21"/>
  <c r="AI67" i="21"/>
  <c r="AH67" i="21"/>
  <c r="AA67" i="21"/>
  <c r="Z67" i="21"/>
  <c r="S67" i="21"/>
  <c r="R67" i="21"/>
  <c r="K67" i="21"/>
  <c r="J67" i="21"/>
  <c r="C67" i="21"/>
  <c r="B67" i="21"/>
  <c r="A67" i="21"/>
  <c r="EF66" i="21"/>
  <c r="EE66" i="21"/>
  <c r="BP66" i="21" s="1"/>
  <c r="ED66" i="21"/>
  <c r="BO66" i="21" s="1"/>
  <c r="EC66" i="21"/>
  <c r="EB66" i="21"/>
  <c r="EA66" i="21"/>
  <c r="BL66" i="21" s="1"/>
  <c r="DZ66" i="21"/>
  <c r="BK66" i="21" s="1"/>
  <c r="DY66" i="21"/>
  <c r="DX66" i="21"/>
  <c r="DW66" i="21"/>
  <c r="BH66" i="21" s="1"/>
  <c r="DV66" i="21"/>
  <c r="BG66" i="21" s="1"/>
  <c r="DU66" i="21"/>
  <c r="DT66" i="21"/>
  <c r="DS66" i="21"/>
  <c r="BD66" i="21" s="1"/>
  <c r="DR66" i="21"/>
  <c r="BC66" i="21" s="1"/>
  <c r="DQ66" i="21"/>
  <c r="DP66" i="21"/>
  <c r="DO66" i="21"/>
  <c r="AZ66" i="21" s="1"/>
  <c r="DN66" i="21"/>
  <c r="AY66" i="21" s="1"/>
  <c r="DM66" i="21"/>
  <c r="DL66" i="21"/>
  <c r="DK66" i="21"/>
  <c r="AV66" i="21" s="1"/>
  <c r="DJ66" i="21"/>
  <c r="AU66" i="21" s="1"/>
  <c r="DI66" i="21"/>
  <c r="DH66" i="21"/>
  <c r="DG66" i="21"/>
  <c r="AR66" i="21" s="1"/>
  <c r="DF66" i="21"/>
  <c r="AQ66" i="21" s="1"/>
  <c r="DE66" i="21"/>
  <c r="DD66" i="21"/>
  <c r="DC66" i="21"/>
  <c r="AN66" i="21" s="1"/>
  <c r="DB66" i="21"/>
  <c r="AM66" i="21" s="1"/>
  <c r="DA66" i="21"/>
  <c r="CZ66" i="21"/>
  <c r="CY66" i="21"/>
  <c r="AJ66" i="21" s="1"/>
  <c r="CX66" i="21"/>
  <c r="AI66" i="21" s="1"/>
  <c r="CW66" i="21"/>
  <c r="CV66" i="21"/>
  <c r="CU66" i="21"/>
  <c r="AF66" i="21" s="1"/>
  <c r="CT66" i="21"/>
  <c r="AE66" i="21" s="1"/>
  <c r="CS66" i="21"/>
  <c r="CR66" i="21"/>
  <c r="CQ66" i="21"/>
  <c r="AB66" i="21" s="1"/>
  <c r="CP66" i="21"/>
  <c r="AA66" i="21" s="1"/>
  <c r="CO66" i="21"/>
  <c r="CN66" i="21"/>
  <c r="CM66" i="21"/>
  <c r="X66" i="21" s="1"/>
  <c r="CL66" i="21"/>
  <c r="W66" i="21" s="1"/>
  <c r="CK66" i="21"/>
  <c r="CJ66" i="21"/>
  <c r="CI66" i="21"/>
  <c r="T66" i="21" s="1"/>
  <c r="CH66" i="21"/>
  <c r="S66" i="21" s="1"/>
  <c r="CG66" i="21"/>
  <c r="CF66" i="21"/>
  <c r="CE66" i="21"/>
  <c r="P66" i="21" s="1"/>
  <c r="CD66" i="21"/>
  <c r="O66" i="21" s="1"/>
  <c r="CC66" i="21"/>
  <c r="CB66" i="21"/>
  <c r="CA66" i="21"/>
  <c r="L66" i="21" s="1"/>
  <c r="BZ66" i="21"/>
  <c r="K66" i="21" s="1"/>
  <c r="BY66" i="21"/>
  <c r="BX66" i="21"/>
  <c r="BW66" i="21"/>
  <c r="H66" i="21" s="1"/>
  <c r="BV66" i="21"/>
  <c r="G66" i="21" s="1"/>
  <c r="BU66" i="21"/>
  <c r="BT66" i="21"/>
  <c r="BS66" i="21"/>
  <c r="D66" i="21" s="1"/>
  <c r="BQ66" i="21"/>
  <c r="BN66" i="21"/>
  <c r="BM66" i="21"/>
  <c r="BJ66" i="21"/>
  <c r="BI66" i="21"/>
  <c r="BF66" i="21"/>
  <c r="BE66" i="21"/>
  <c r="BB66" i="21"/>
  <c r="BA66" i="21"/>
  <c r="AX66" i="21"/>
  <c r="AW66" i="21"/>
  <c r="AT66" i="21"/>
  <c r="AS66" i="21"/>
  <c r="AP66" i="21"/>
  <c r="AO66" i="21"/>
  <c r="AL66" i="21"/>
  <c r="AK66" i="21"/>
  <c r="AH66" i="21"/>
  <c r="AG66" i="21"/>
  <c r="AD66" i="21"/>
  <c r="AC66" i="21"/>
  <c r="Z66" i="21"/>
  <c r="Y66" i="21"/>
  <c r="V66" i="21"/>
  <c r="U66" i="21"/>
  <c r="R66" i="21"/>
  <c r="Q66" i="21"/>
  <c r="N66" i="21"/>
  <c r="M66" i="21"/>
  <c r="J66" i="21"/>
  <c r="I66" i="21"/>
  <c r="F66" i="21"/>
  <c r="E66" i="21"/>
  <c r="C66" i="21"/>
  <c r="B66" i="21"/>
  <c r="A66" i="21"/>
  <c r="EF65" i="21"/>
  <c r="BQ65" i="21" s="1"/>
  <c r="EE65" i="21"/>
  <c r="ED65" i="21"/>
  <c r="BO65" i="21" s="1"/>
  <c r="EC65" i="21"/>
  <c r="BN65" i="21" s="1"/>
  <c r="EB65" i="21"/>
  <c r="EA65" i="21"/>
  <c r="DZ65" i="21"/>
  <c r="BK65" i="21" s="1"/>
  <c r="DY65" i="21"/>
  <c r="BJ65" i="21" s="1"/>
  <c r="DX65" i="21"/>
  <c r="BI65" i="21" s="1"/>
  <c r="DW65" i="21"/>
  <c r="DV65" i="21"/>
  <c r="BG65" i="21" s="1"/>
  <c r="DU65" i="21"/>
  <c r="BF65" i="21" s="1"/>
  <c r="DT65" i="21"/>
  <c r="DS65" i="21"/>
  <c r="DR65" i="21"/>
  <c r="BC65" i="21" s="1"/>
  <c r="DQ65" i="21"/>
  <c r="BB65" i="21" s="1"/>
  <c r="DP65" i="21"/>
  <c r="BA65" i="21" s="1"/>
  <c r="DO65" i="21"/>
  <c r="DN65" i="21"/>
  <c r="AY65" i="21" s="1"/>
  <c r="DM65" i="21"/>
  <c r="AX65" i="21" s="1"/>
  <c r="DL65" i="21"/>
  <c r="DK65" i="21"/>
  <c r="DJ65" i="21"/>
  <c r="AU65" i="21" s="1"/>
  <c r="DI65" i="21"/>
  <c r="AT65" i="21" s="1"/>
  <c r="DH65" i="21"/>
  <c r="AS65" i="21" s="1"/>
  <c r="DG65" i="21"/>
  <c r="DF65" i="21"/>
  <c r="AQ65" i="21" s="1"/>
  <c r="DE65" i="21"/>
  <c r="AP65" i="21" s="1"/>
  <c r="DD65" i="21"/>
  <c r="DC65" i="21"/>
  <c r="DB65" i="21"/>
  <c r="AM65" i="21" s="1"/>
  <c r="DA65" i="21"/>
  <c r="AL65" i="21" s="1"/>
  <c r="CZ65" i="21"/>
  <c r="AK65" i="21" s="1"/>
  <c r="CY65" i="21"/>
  <c r="CX65" i="21"/>
  <c r="AI65" i="21" s="1"/>
  <c r="CW65" i="21"/>
  <c r="AH65" i="21" s="1"/>
  <c r="CV65" i="21"/>
  <c r="CU65" i="21"/>
  <c r="CT65" i="21"/>
  <c r="AE65" i="21" s="1"/>
  <c r="CS65" i="21"/>
  <c r="AD65" i="21" s="1"/>
  <c r="CR65" i="21"/>
  <c r="AC65" i="21" s="1"/>
  <c r="CQ65" i="21"/>
  <c r="CP65" i="21"/>
  <c r="AA65" i="21" s="1"/>
  <c r="CO65" i="21"/>
  <c r="Z65" i="21" s="1"/>
  <c r="CN65" i="21"/>
  <c r="CM65" i="21"/>
  <c r="CL65" i="21"/>
  <c r="W65" i="21" s="1"/>
  <c r="CK65" i="21"/>
  <c r="V65" i="21" s="1"/>
  <c r="CJ65" i="21"/>
  <c r="U65" i="21" s="1"/>
  <c r="CI65" i="21"/>
  <c r="CH65" i="21"/>
  <c r="S65" i="21" s="1"/>
  <c r="CG65" i="21"/>
  <c r="R65" i="21" s="1"/>
  <c r="CF65" i="21"/>
  <c r="CE65" i="21"/>
  <c r="CD65" i="21"/>
  <c r="O65" i="21" s="1"/>
  <c r="CC65" i="21"/>
  <c r="N65" i="21" s="1"/>
  <c r="CB65" i="21"/>
  <c r="M65" i="21" s="1"/>
  <c r="CA65" i="21"/>
  <c r="BZ65" i="21"/>
  <c r="K65" i="21" s="1"/>
  <c r="BY65" i="21"/>
  <c r="J65" i="21" s="1"/>
  <c r="BX65" i="21"/>
  <c r="BW65" i="21"/>
  <c r="BV65" i="21"/>
  <c r="G65" i="21" s="1"/>
  <c r="BU65" i="21"/>
  <c r="F65" i="21" s="1"/>
  <c r="BT65" i="21"/>
  <c r="E65" i="21" s="1"/>
  <c r="BS65" i="21"/>
  <c r="BP65" i="21"/>
  <c r="BM65" i="21"/>
  <c r="BL65" i="21"/>
  <c r="BH65" i="21"/>
  <c r="BE65" i="21"/>
  <c r="BD65" i="21"/>
  <c r="AZ65" i="21"/>
  <c r="AW65" i="21"/>
  <c r="AV65" i="21"/>
  <c r="AR65" i="21"/>
  <c r="AO65" i="21"/>
  <c r="AN65" i="21"/>
  <c r="AJ65" i="21"/>
  <c r="AG65" i="21"/>
  <c r="AF65" i="21"/>
  <c r="AB65" i="21"/>
  <c r="Y65" i="21"/>
  <c r="X65" i="21"/>
  <c r="T65" i="21"/>
  <c r="Q65" i="21"/>
  <c r="P65" i="21"/>
  <c r="L65" i="21"/>
  <c r="I65" i="21"/>
  <c r="H65" i="21"/>
  <c r="D65" i="21"/>
  <c r="C65" i="21"/>
  <c r="B65" i="21"/>
  <c r="A65" i="21"/>
  <c r="EF64" i="21"/>
  <c r="BQ64" i="21" s="1"/>
  <c r="EE64" i="21"/>
  <c r="BP64" i="21" s="1"/>
  <c r="ED64" i="21"/>
  <c r="EC64" i="21"/>
  <c r="BN64" i="21" s="1"/>
  <c r="EB64" i="21"/>
  <c r="BM64" i="21" s="1"/>
  <c r="EA64" i="21"/>
  <c r="DZ64" i="21"/>
  <c r="DY64" i="21"/>
  <c r="BJ64" i="21" s="1"/>
  <c r="DX64" i="21"/>
  <c r="BI64" i="21" s="1"/>
  <c r="DW64" i="21"/>
  <c r="BH64" i="21" s="1"/>
  <c r="DV64" i="21"/>
  <c r="DU64" i="21"/>
  <c r="BF64" i="21" s="1"/>
  <c r="DT64" i="21"/>
  <c r="BE64" i="21" s="1"/>
  <c r="DS64" i="21"/>
  <c r="DR64" i="21"/>
  <c r="DQ64" i="21"/>
  <c r="BB64" i="21" s="1"/>
  <c r="DP64" i="21"/>
  <c r="BA64" i="21" s="1"/>
  <c r="DO64" i="21"/>
  <c r="AZ64" i="21" s="1"/>
  <c r="DN64" i="21"/>
  <c r="DM64" i="21"/>
  <c r="AX64" i="21" s="1"/>
  <c r="DL64" i="21"/>
  <c r="AW64" i="21" s="1"/>
  <c r="DK64" i="21"/>
  <c r="DJ64" i="21"/>
  <c r="DI64" i="21"/>
  <c r="AT64" i="21" s="1"/>
  <c r="DH64" i="21"/>
  <c r="AS64" i="21" s="1"/>
  <c r="DG64" i="21"/>
  <c r="AR64" i="21" s="1"/>
  <c r="DF64" i="21"/>
  <c r="DE64" i="21"/>
  <c r="AP64" i="21" s="1"/>
  <c r="DD64" i="21"/>
  <c r="AO64" i="21" s="1"/>
  <c r="DC64" i="21"/>
  <c r="DB64" i="21"/>
  <c r="DA64" i="21"/>
  <c r="AL64" i="21" s="1"/>
  <c r="CZ64" i="21"/>
  <c r="AK64" i="21" s="1"/>
  <c r="CY64" i="21"/>
  <c r="AJ64" i="21" s="1"/>
  <c r="CX64" i="21"/>
  <c r="CW64" i="21"/>
  <c r="AH64" i="21" s="1"/>
  <c r="CV64" i="21"/>
  <c r="AG64" i="21" s="1"/>
  <c r="CU64" i="21"/>
  <c r="CT64" i="21"/>
  <c r="CS64" i="21"/>
  <c r="AD64" i="21" s="1"/>
  <c r="CR64" i="21"/>
  <c r="AC64" i="21" s="1"/>
  <c r="CQ64" i="21"/>
  <c r="AB64" i="21" s="1"/>
  <c r="CP64" i="21"/>
  <c r="CO64" i="21"/>
  <c r="Z64" i="21" s="1"/>
  <c r="CN64" i="21"/>
  <c r="Y64" i="21" s="1"/>
  <c r="CM64" i="21"/>
  <c r="CL64" i="21"/>
  <c r="CK64" i="21"/>
  <c r="V64" i="21" s="1"/>
  <c r="CJ64" i="21"/>
  <c r="U64" i="21" s="1"/>
  <c r="CI64" i="21"/>
  <c r="T64" i="21" s="1"/>
  <c r="CH64" i="21"/>
  <c r="CG64" i="21"/>
  <c r="R64" i="21" s="1"/>
  <c r="CF64" i="21"/>
  <c r="Q64" i="21" s="1"/>
  <c r="CE64" i="21"/>
  <c r="CD64" i="21"/>
  <c r="CC64" i="21"/>
  <c r="N64" i="21" s="1"/>
  <c r="CB64" i="21"/>
  <c r="M64" i="21" s="1"/>
  <c r="CA64" i="21"/>
  <c r="L64" i="21" s="1"/>
  <c r="BZ64" i="21"/>
  <c r="BY64" i="21"/>
  <c r="J64" i="21" s="1"/>
  <c r="BX64" i="21"/>
  <c r="I64" i="21" s="1"/>
  <c r="BW64" i="21"/>
  <c r="BV64" i="21"/>
  <c r="BU64" i="21"/>
  <c r="F64" i="21" s="1"/>
  <c r="BT64" i="21"/>
  <c r="E64" i="21" s="1"/>
  <c r="BS64" i="21"/>
  <c r="D64" i="21" s="1"/>
  <c r="BO64" i="21"/>
  <c r="BL64" i="21"/>
  <c r="BK64" i="21"/>
  <c r="BG64" i="21"/>
  <c r="BD64" i="21"/>
  <c r="BC64" i="21"/>
  <c r="AY64" i="21"/>
  <c r="AV64" i="21"/>
  <c r="AU64" i="21"/>
  <c r="AQ64" i="21"/>
  <c r="AN64" i="21"/>
  <c r="AM64" i="21"/>
  <c r="AI64" i="21"/>
  <c r="AF64" i="21"/>
  <c r="AE64" i="21"/>
  <c r="AA64" i="21"/>
  <c r="X64" i="21"/>
  <c r="W64" i="21"/>
  <c r="S64" i="21"/>
  <c r="P64" i="21"/>
  <c r="O64" i="21"/>
  <c r="K64" i="21"/>
  <c r="H64" i="21"/>
  <c r="G64" i="21"/>
  <c r="C64" i="21"/>
  <c r="B64" i="21"/>
  <c r="A64" i="21"/>
  <c r="EF63" i="21"/>
  <c r="BQ63" i="21" s="1"/>
  <c r="EE63" i="21"/>
  <c r="BP63" i="21" s="1"/>
  <c r="ED63" i="21"/>
  <c r="EC63" i="21"/>
  <c r="EB63" i="21"/>
  <c r="BM63" i="21" s="1"/>
  <c r="EA63" i="21"/>
  <c r="BL63" i="21" s="1"/>
  <c r="DZ63" i="21"/>
  <c r="BK63" i="21" s="1"/>
  <c r="DY63" i="21"/>
  <c r="BJ63" i="21" s="1"/>
  <c r="DX63" i="21"/>
  <c r="BI63" i="21" s="1"/>
  <c r="DW63" i="21"/>
  <c r="BH63" i="21" s="1"/>
  <c r="DV63" i="21"/>
  <c r="DU63" i="21"/>
  <c r="DT63" i="21"/>
  <c r="BE63" i="21" s="1"/>
  <c r="DS63" i="21"/>
  <c r="BD63" i="21" s="1"/>
  <c r="DR63" i="21"/>
  <c r="BC63" i="21" s="1"/>
  <c r="DQ63" i="21"/>
  <c r="BB63" i="21" s="1"/>
  <c r="DP63" i="21"/>
  <c r="BA63" i="21" s="1"/>
  <c r="DO63" i="21"/>
  <c r="AZ63" i="21" s="1"/>
  <c r="DN63" i="21"/>
  <c r="DM63" i="21"/>
  <c r="DL63" i="21"/>
  <c r="AW63" i="21" s="1"/>
  <c r="DK63" i="21"/>
  <c r="AV63" i="21" s="1"/>
  <c r="DJ63" i="21"/>
  <c r="AU63" i="21" s="1"/>
  <c r="DI63" i="21"/>
  <c r="AT63" i="21" s="1"/>
  <c r="DH63" i="21"/>
  <c r="AS63" i="21" s="1"/>
  <c r="DG63" i="21"/>
  <c r="AR63" i="21" s="1"/>
  <c r="DF63" i="21"/>
  <c r="DE63" i="21"/>
  <c r="DD63" i="21"/>
  <c r="AO63" i="21" s="1"/>
  <c r="DC63" i="21"/>
  <c r="AN63" i="21" s="1"/>
  <c r="DB63" i="21"/>
  <c r="AM63" i="21" s="1"/>
  <c r="DA63" i="21"/>
  <c r="AL63" i="21" s="1"/>
  <c r="CZ63" i="21"/>
  <c r="AK63" i="21" s="1"/>
  <c r="CY63" i="21"/>
  <c r="AJ63" i="21" s="1"/>
  <c r="CX63" i="21"/>
  <c r="CW63" i="21"/>
  <c r="CV63" i="21"/>
  <c r="AG63" i="21" s="1"/>
  <c r="CU63" i="21"/>
  <c r="AF63" i="21" s="1"/>
  <c r="CT63" i="21"/>
  <c r="AE63" i="21" s="1"/>
  <c r="CS63" i="21"/>
  <c r="AD63" i="21" s="1"/>
  <c r="CR63" i="21"/>
  <c r="AC63" i="21" s="1"/>
  <c r="CQ63" i="21"/>
  <c r="AB63" i="21" s="1"/>
  <c r="CP63" i="21"/>
  <c r="CO63" i="21"/>
  <c r="CN63" i="21"/>
  <c r="Y63" i="21" s="1"/>
  <c r="CM63" i="21"/>
  <c r="X63" i="21" s="1"/>
  <c r="CL63" i="21"/>
  <c r="W63" i="21" s="1"/>
  <c r="CK63" i="21"/>
  <c r="V63" i="21" s="1"/>
  <c r="CJ63" i="21"/>
  <c r="U63" i="21" s="1"/>
  <c r="CI63" i="21"/>
  <c r="T63" i="21" s="1"/>
  <c r="CH63" i="21"/>
  <c r="CG63" i="21"/>
  <c r="CF63" i="21"/>
  <c r="Q63" i="21" s="1"/>
  <c r="CE63" i="21"/>
  <c r="P63" i="21" s="1"/>
  <c r="CD63" i="21"/>
  <c r="O63" i="21" s="1"/>
  <c r="CC63" i="21"/>
  <c r="N63" i="21" s="1"/>
  <c r="CB63" i="21"/>
  <c r="M63" i="21" s="1"/>
  <c r="CA63" i="21"/>
  <c r="L63" i="21" s="1"/>
  <c r="BZ63" i="21"/>
  <c r="BY63" i="21"/>
  <c r="BX63" i="21"/>
  <c r="I63" i="21" s="1"/>
  <c r="BW63" i="21"/>
  <c r="H63" i="21" s="1"/>
  <c r="BV63" i="21"/>
  <c r="G63" i="21" s="1"/>
  <c r="BU63" i="21"/>
  <c r="F63" i="21" s="1"/>
  <c r="BT63" i="21"/>
  <c r="E63" i="21" s="1"/>
  <c r="BS63" i="21"/>
  <c r="D63" i="21" s="1"/>
  <c r="BO63" i="21"/>
  <c r="BN63" i="21"/>
  <c r="BG63" i="21"/>
  <c r="BF63" i="21"/>
  <c r="AY63" i="21"/>
  <c r="AX63" i="21"/>
  <c r="AQ63" i="21"/>
  <c r="AP63" i="21"/>
  <c r="AI63" i="21"/>
  <c r="AH63" i="21"/>
  <c r="AA63" i="21"/>
  <c r="Z63" i="21"/>
  <c r="S63" i="21"/>
  <c r="R63" i="21"/>
  <c r="K63" i="21"/>
  <c r="J63" i="21"/>
  <c r="C63" i="21"/>
  <c r="B63" i="21"/>
  <c r="A63" i="21"/>
  <c r="EF62" i="21"/>
  <c r="EE62" i="21"/>
  <c r="BP62" i="21" s="1"/>
  <c r="ED62" i="21"/>
  <c r="BO62" i="21" s="1"/>
  <c r="EC62" i="21"/>
  <c r="EB62" i="21"/>
  <c r="EA62" i="21"/>
  <c r="BL62" i="21" s="1"/>
  <c r="DZ62" i="21"/>
  <c r="BK62" i="21" s="1"/>
  <c r="DY62" i="21"/>
  <c r="DX62" i="21"/>
  <c r="DW62" i="21"/>
  <c r="BH62" i="21" s="1"/>
  <c r="DV62" i="21"/>
  <c r="BG62" i="21" s="1"/>
  <c r="DU62" i="21"/>
  <c r="DT62" i="21"/>
  <c r="DS62" i="21"/>
  <c r="BD62" i="21" s="1"/>
  <c r="DR62" i="21"/>
  <c r="BC62" i="21" s="1"/>
  <c r="DQ62" i="21"/>
  <c r="DP62" i="21"/>
  <c r="DO62" i="21"/>
  <c r="AZ62" i="21" s="1"/>
  <c r="DN62" i="21"/>
  <c r="AY62" i="21" s="1"/>
  <c r="DM62" i="21"/>
  <c r="DL62" i="21"/>
  <c r="DK62" i="21"/>
  <c r="AV62" i="21" s="1"/>
  <c r="DJ62" i="21"/>
  <c r="AU62" i="21" s="1"/>
  <c r="DI62" i="21"/>
  <c r="DH62" i="21"/>
  <c r="DG62" i="21"/>
  <c r="AR62" i="21" s="1"/>
  <c r="DF62" i="21"/>
  <c r="AQ62" i="21" s="1"/>
  <c r="DE62" i="21"/>
  <c r="DD62" i="21"/>
  <c r="DC62" i="21"/>
  <c r="AN62" i="21" s="1"/>
  <c r="DB62" i="21"/>
  <c r="AM62" i="21" s="1"/>
  <c r="DA62" i="21"/>
  <c r="CZ62" i="21"/>
  <c r="CY62" i="21"/>
  <c r="AJ62" i="21" s="1"/>
  <c r="CX62" i="21"/>
  <c r="AI62" i="21" s="1"/>
  <c r="CW62" i="21"/>
  <c r="CV62" i="21"/>
  <c r="CU62" i="21"/>
  <c r="AF62" i="21" s="1"/>
  <c r="CT62" i="21"/>
  <c r="AE62" i="21" s="1"/>
  <c r="CS62" i="21"/>
  <c r="CR62" i="21"/>
  <c r="CQ62" i="21"/>
  <c r="AB62" i="21" s="1"/>
  <c r="CP62" i="21"/>
  <c r="AA62" i="21" s="1"/>
  <c r="CO62" i="21"/>
  <c r="CN62" i="21"/>
  <c r="CM62" i="21"/>
  <c r="X62" i="21" s="1"/>
  <c r="CL62" i="21"/>
  <c r="W62" i="21" s="1"/>
  <c r="CK62" i="21"/>
  <c r="CJ62" i="21"/>
  <c r="CI62" i="21"/>
  <c r="T62" i="21" s="1"/>
  <c r="CH62" i="21"/>
  <c r="S62" i="21" s="1"/>
  <c r="CG62" i="21"/>
  <c r="CF62" i="21"/>
  <c r="CE62" i="21"/>
  <c r="P62" i="21" s="1"/>
  <c r="CD62" i="21"/>
  <c r="O62" i="21" s="1"/>
  <c r="CC62" i="21"/>
  <c r="CB62" i="21"/>
  <c r="CA62" i="21"/>
  <c r="L62" i="21" s="1"/>
  <c r="BZ62" i="21"/>
  <c r="K62" i="21" s="1"/>
  <c r="BY62" i="21"/>
  <c r="BX62" i="21"/>
  <c r="BW62" i="21"/>
  <c r="H62" i="21" s="1"/>
  <c r="BV62" i="21"/>
  <c r="G62" i="21" s="1"/>
  <c r="BU62" i="21"/>
  <c r="BT62" i="21"/>
  <c r="BS62" i="21"/>
  <c r="D62" i="21" s="1"/>
  <c r="BQ62" i="21"/>
  <c r="BN62" i="21"/>
  <c r="BM62" i="21"/>
  <c r="BJ62" i="21"/>
  <c r="BI62" i="21"/>
  <c r="BF62" i="21"/>
  <c r="BE62" i="21"/>
  <c r="BB62" i="21"/>
  <c r="BA62" i="21"/>
  <c r="AX62" i="21"/>
  <c r="AW62" i="21"/>
  <c r="AT62" i="21"/>
  <c r="AS62" i="21"/>
  <c r="AP62" i="21"/>
  <c r="AO62" i="21"/>
  <c r="AL62" i="21"/>
  <c r="AK62" i="21"/>
  <c r="AH62" i="21"/>
  <c r="AG62" i="21"/>
  <c r="AD62" i="21"/>
  <c r="AC62" i="21"/>
  <c r="Z62" i="21"/>
  <c r="Y62" i="21"/>
  <c r="V62" i="21"/>
  <c r="U62" i="21"/>
  <c r="R62" i="21"/>
  <c r="Q62" i="21"/>
  <c r="N62" i="21"/>
  <c r="M62" i="21"/>
  <c r="J62" i="21"/>
  <c r="I62" i="21"/>
  <c r="F62" i="21"/>
  <c r="E62" i="21"/>
  <c r="C62" i="21"/>
  <c r="B62" i="21"/>
  <c r="A62" i="21"/>
  <c r="EF61" i="21"/>
  <c r="BQ61" i="21" s="1"/>
  <c r="EE61" i="21"/>
  <c r="ED61" i="21"/>
  <c r="BO61" i="21" s="1"/>
  <c r="EC61" i="21"/>
  <c r="BN61" i="21" s="1"/>
  <c r="EB61" i="21"/>
  <c r="EA61" i="21"/>
  <c r="DZ61" i="21"/>
  <c r="BK61" i="21" s="1"/>
  <c r="DY61" i="21"/>
  <c r="BJ61" i="21" s="1"/>
  <c r="DX61" i="21"/>
  <c r="BI61" i="21" s="1"/>
  <c r="DW61" i="21"/>
  <c r="DV61" i="21"/>
  <c r="BG61" i="21" s="1"/>
  <c r="DU61" i="21"/>
  <c r="BF61" i="21" s="1"/>
  <c r="DT61" i="21"/>
  <c r="DS61" i="21"/>
  <c r="DR61" i="21"/>
  <c r="BC61" i="21" s="1"/>
  <c r="DQ61" i="21"/>
  <c r="BB61" i="21" s="1"/>
  <c r="DP61" i="21"/>
  <c r="BA61" i="21" s="1"/>
  <c r="DO61" i="21"/>
  <c r="DN61" i="21"/>
  <c r="AY61" i="21" s="1"/>
  <c r="DM61" i="21"/>
  <c r="AX61" i="21" s="1"/>
  <c r="DL61" i="21"/>
  <c r="DK61" i="21"/>
  <c r="DJ61" i="21"/>
  <c r="AU61" i="21" s="1"/>
  <c r="DI61" i="21"/>
  <c r="AT61" i="21" s="1"/>
  <c r="DH61" i="21"/>
  <c r="AS61" i="21" s="1"/>
  <c r="DG61" i="21"/>
  <c r="DF61" i="21"/>
  <c r="AQ61" i="21" s="1"/>
  <c r="DE61" i="21"/>
  <c r="AP61" i="21" s="1"/>
  <c r="DD61" i="21"/>
  <c r="DC61" i="21"/>
  <c r="DB61" i="21"/>
  <c r="AM61" i="21" s="1"/>
  <c r="DA61" i="21"/>
  <c r="AL61" i="21" s="1"/>
  <c r="CZ61" i="21"/>
  <c r="AK61" i="21" s="1"/>
  <c r="CY61" i="21"/>
  <c r="CX61" i="21"/>
  <c r="AI61" i="21" s="1"/>
  <c r="CW61" i="21"/>
  <c r="AH61" i="21" s="1"/>
  <c r="CV61" i="21"/>
  <c r="CU61" i="21"/>
  <c r="CT61" i="21"/>
  <c r="AE61" i="21" s="1"/>
  <c r="CS61" i="21"/>
  <c r="AD61" i="21" s="1"/>
  <c r="CR61" i="21"/>
  <c r="AC61" i="21" s="1"/>
  <c r="CQ61" i="21"/>
  <c r="CP61" i="21"/>
  <c r="AA61" i="21" s="1"/>
  <c r="CO61" i="21"/>
  <c r="Z61" i="21" s="1"/>
  <c r="CN61" i="21"/>
  <c r="CM61" i="21"/>
  <c r="CL61" i="21"/>
  <c r="W61" i="21" s="1"/>
  <c r="CK61" i="21"/>
  <c r="V61" i="21" s="1"/>
  <c r="CJ61" i="21"/>
  <c r="U61" i="21" s="1"/>
  <c r="CI61" i="21"/>
  <c r="CH61" i="21"/>
  <c r="S61" i="21" s="1"/>
  <c r="CG61" i="21"/>
  <c r="R61" i="21" s="1"/>
  <c r="CF61" i="21"/>
  <c r="CE61" i="21"/>
  <c r="CD61" i="21"/>
  <c r="O61" i="21" s="1"/>
  <c r="CC61" i="21"/>
  <c r="N61" i="21" s="1"/>
  <c r="CB61" i="21"/>
  <c r="M61" i="21" s="1"/>
  <c r="CA61" i="21"/>
  <c r="BZ61" i="21"/>
  <c r="K61" i="21" s="1"/>
  <c r="BY61" i="21"/>
  <c r="J61" i="21" s="1"/>
  <c r="BX61" i="21"/>
  <c r="BW61" i="21"/>
  <c r="BV61" i="21"/>
  <c r="G61" i="21" s="1"/>
  <c r="BU61" i="21"/>
  <c r="F61" i="21" s="1"/>
  <c r="BT61" i="21"/>
  <c r="E61" i="21" s="1"/>
  <c r="BS61" i="21"/>
  <c r="BP61" i="21"/>
  <c r="BM61" i="21"/>
  <c r="BL61" i="21"/>
  <c r="BH61" i="21"/>
  <c r="BE61" i="21"/>
  <c r="BD61" i="21"/>
  <c r="AZ61" i="21"/>
  <c r="AW61" i="21"/>
  <c r="AV61" i="21"/>
  <c r="AR61" i="21"/>
  <c r="AO61" i="21"/>
  <c r="AN61" i="21"/>
  <c r="AJ61" i="21"/>
  <c r="AG61" i="21"/>
  <c r="AF61" i="21"/>
  <c r="AB61" i="21"/>
  <c r="Y61" i="21"/>
  <c r="X61" i="21"/>
  <c r="T61" i="21"/>
  <c r="Q61" i="21"/>
  <c r="P61" i="21"/>
  <c r="L61" i="21"/>
  <c r="I61" i="21"/>
  <c r="H61" i="21"/>
  <c r="D61" i="21"/>
  <c r="C61" i="21"/>
  <c r="B61" i="21"/>
  <c r="A61" i="21"/>
  <c r="EF60" i="21"/>
  <c r="BQ60" i="21" s="1"/>
  <c r="EE60" i="21"/>
  <c r="BP60" i="21" s="1"/>
  <c r="ED60" i="21"/>
  <c r="EC60" i="21"/>
  <c r="BN60" i="21" s="1"/>
  <c r="EB60" i="21"/>
  <c r="BM60" i="21" s="1"/>
  <c r="EA60" i="21"/>
  <c r="DZ60" i="21"/>
  <c r="DY60" i="21"/>
  <c r="BJ60" i="21" s="1"/>
  <c r="DX60" i="21"/>
  <c r="BI60" i="21" s="1"/>
  <c r="DW60" i="21"/>
  <c r="BH60" i="21" s="1"/>
  <c r="DV60" i="21"/>
  <c r="DU60" i="21"/>
  <c r="BF60" i="21" s="1"/>
  <c r="DT60" i="21"/>
  <c r="BE60" i="21" s="1"/>
  <c r="DS60" i="21"/>
  <c r="DR60" i="21"/>
  <c r="DQ60" i="21"/>
  <c r="BB60" i="21" s="1"/>
  <c r="DP60" i="21"/>
  <c r="BA60" i="21" s="1"/>
  <c r="DO60" i="21"/>
  <c r="AZ60" i="21" s="1"/>
  <c r="DN60" i="21"/>
  <c r="DM60" i="21"/>
  <c r="AX60" i="21" s="1"/>
  <c r="DL60" i="21"/>
  <c r="AW60" i="21" s="1"/>
  <c r="DK60" i="21"/>
  <c r="DJ60" i="21"/>
  <c r="DI60" i="21"/>
  <c r="AT60" i="21" s="1"/>
  <c r="DH60" i="21"/>
  <c r="AS60" i="21" s="1"/>
  <c r="DG60" i="21"/>
  <c r="AR60" i="21" s="1"/>
  <c r="DF60" i="21"/>
  <c r="DE60" i="21"/>
  <c r="AP60" i="21" s="1"/>
  <c r="DD60" i="21"/>
  <c r="AO60" i="21" s="1"/>
  <c r="DC60" i="21"/>
  <c r="DB60" i="21"/>
  <c r="DA60" i="21"/>
  <c r="AL60" i="21" s="1"/>
  <c r="CZ60" i="21"/>
  <c r="AK60" i="21" s="1"/>
  <c r="CY60" i="21"/>
  <c r="AJ60" i="21" s="1"/>
  <c r="CX60" i="21"/>
  <c r="CW60" i="21"/>
  <c r="AH60" i="21" s="1"/>
  <c r="CV60" i="21"/>
  <c r="AG60" i="21" s="1"/>
  <c r="CU60" i="21"/>
  <c r="CT60" i="21"/>
  <c r="CS60" i="21"/>
  <c r="AD60" i="21" s="1"/>
  <c r="CR60" i="21"/>
  <c r="AC60" i="21" s="1"/>
  <c r="CQ60" i="21"/>
  <c r="AB60" i="21" s="1"/>
  <c r="CP60" i="21"/>
  <c r="CO60" i="21"/>
  <c r="Z60" i="21" s="1"/>
  <c r="CN60" i="21"/>
  <c r="Y60" i="21" s="1"/>
  <c r="CM60" i="21"/>
  <c r="CL60" i="21"/>
  <c r="CK60" i="21"/>
  <c r="V60" i="21" s="1"/>
  <c r="CJ60" i="21"/>
  <c r="U60" i="21" s="1"/>
  <c r="CI60" i="21"/>
  <c r="T60" i="21" s="1"/>
  <c r="CH60" i="21"/>
  <c r="CG60" i="21"/>
  <c r="R60" i="21" s="1"/>
  <c r="CF60" i="21"/>
  <c r="Q60" i="21" s="1"/>
  <c r="CE60" i="21"/>
  <c r="CD60" i="21"/>
  <c r="CC60" i="21"/>
  <c r="N60" i="21" s="1"/>
  <c r="CB60" i="21"/>
  <c r="M60" i="21" s="1"/>
  <c r="CA60" i="21"/>
  <c r="L60" i="21" s="1"/>
  <c r="BZ60" i="21"/>
  <c r="BY60" i="21"/>
  <c r="J60" i="21" s="1"/>
  <c r="BX60" i="21"/>
  <c r="I60" i="21" s="1"/>
  <c r="BW60" i="21"/>
  <c r="BV60" i="21"/>
  <c r="BU60" i="21"/>
  <c r="F60" i="21" s="1"/>
  <c r="BT60" i="21"/>
  <c r="E60" i="21" s="1"/>
  <c r="BS60" i="21"/>
  <c r="D60" i="21" s="1"/>
  <c r="BO60" i="21"/>
  <c r="BL60" i="21"/>
  <c r="BK60" i="21"/>
  <c r="BG60" i="21"/>
  <c r="BD60" i="21"/>
  <c r="BC60" i="21"/>
  <c r="AY60" i="21"/>
  <c r="AV60" i="21"/>
  <c r="AU60" i="21"/>
  <c r="AQ60" i="21"/>
  <c r="AN60" i="21"/>
  <c r="AM60" i="21"/>
  <c r="AI60" i="21"/>
  <c r="AF60" i="21"/>
  <c r="AE60" i="21"/>
  <c r="AA60" i="21"/>
  <c r="X60" i="21"/>
  <c r="W60" i="21"/>
  <c r="S60" i="21"/>
  <c r="P60" i="21"/>
  <c r="O60" i="21"/>
  <c r="K60" i="21"/>
  <c r="H60" i="21"/>
  <c r="G60" i="21"/>
  <c r="C60" i="21"/>
  <c r="B60" i="21"/>
  <c r="A60" i="21"/>
  <c r="EF59" i="21"/>
  <c r="BQ59" i="21" s="1"/>
  <c r="EE59" i="21"/>
  <c r="BP59" i="21" s="1"/>
  <c r="ED59" i="21"/>
  <c r="EC59" i="21"/>
  <c r="EB59" i="21"/>
  <c r="BM59" i="21" s="1"/>
  <c r="EA59" i="21"/>
  <c r="BL59" i="21" s="1"/>
  <c r="DZ59" i="21"/>
  <c r="BK59" i="21" s="1"/>
  <c r="DY59" i="21"/>
  <c r="BJ59" i="21" s="1"/>
  <c r="DX59" i="21"/>
  <c r="BI59" i="21" s="1"/>
  <c r="DW59" i="21"/>
  <c r="BH59" i="21" s="1"/>
  <c r="DV59" i="21"/>
  <c r="DU59" i="21"/>
  <c r="DT59" i="21"/>
  <c r="BE59" i="21" s="1"/>
  <c r="DS59" i="21"/>
  <c r="BD59" i="21" s="1"/>
  <c r="DR59" i="21"/>
  <c r="BC59" i="21" s="1"/>
  <c r="DQ59" i="21"/>
  <c r="BB59" i="21" s="1"/>
  <c r="DP59" i="21"/>
  <c r="BA59" i="21" s="1"/>
  <c r="DO59" i="21"/>
  <c r="AZ59" i="21" s="1"/>
  <c r="DN59" i="21"/>
  <c r="DM59" i="21"/>
  <c r="DL59" i="21"/>
  <c r="AW59" i="21" s="1"/>
  <c r="DK59" i="21"/>
  <c r="AV59" i="21" s="1"/>
  <c r="DJ59" i="21"/>
  <c r="AU59" i="21" s="1"/>
  <c r="DI59" i="21"/>
  <c r="AT59" i="21" s="1"/>
  <c r="DH59" i="21"/>
  <c r="AS59" i="21" s="1"/>
  <c r="DG59" i="21"/>
  <c r="AR59" i="21" s="1"/>
  <c r="DF59" i="21"/>
  <c r="DE59" i="21"/>
  <c r="DD59" i="21"/>
  <c r="AO59" i="21" s="1"/>
  <c r="DC59" i="21"/>
  <c r="AN59" i="21" s="1"/>
  <c r="DB59" i="21"/>
  <c r="AM59" i="21" s="1"/>
  <c r="DA59" i="21"/>
  <c r="AL59" i="21" s="1"/>
  <c r="CZ59" i="21"/>
  <c r="AK59" i="21" s="1"/>
  <c r="CY59" i="21"/>
  <c r="AJ59" i="21" s="1"/>
  <c r="CX59" i="21"/>
  <c r="CW59" i="21"/>
  <c r="CV59" i="21"/>
  <c r="AG59" i="21" s="1"/>
  <c r="CU59" i="21"/>
  <c r="AF59" i="21" s="1"/>
  <c r="CT59" i="21"/>
  <c r="AE59" i="21" s="1"/>
  <c r="CS59" i="21"/>
  <c r="AD59" i="21" s="1"/>
  <c r="CR59" i="21"/>
  <c r="AC59" i="21" s="1"/>
  <c r="CQ59" i="21"/>
  <c r="AB59" i="21" s="1"/>
  <c r="CP59" i="21"/>
  <c r="CO59" i="21"/>
  <c r="CN59" i="21"/>
  <c r="Y59" i="21" s="1"/>
  <c r="CM59" i="21"/>
  <c r="X59" i="21" s="1"/>
  <c r="CL59" i="21"/>
  <c r="W59" i="21" s="1"/>
  <c r="CK59" i="21"/>
  <c r="V59" i="21" s="1"/>
  <c r="CJ59" i="21"/>
  <c r="U59" i="21" s="1"/>
  <c r="CI59" i="21"/>
  <c r="T59" i="21" s="1"/>
  <c r="CH59" i="21"/>
  <c r="CG59" i="21"/>
  <c r="CF59" i="21"/>
  <c r="Q59" i="21" s="1"/>
  <c r="CE59" i="21"/>
  <c r="P59" i="21" s="1"/>
  <c r="CD59" i="21"/>
  <c r="O59" i="21" s="1"/>
  <c r="CC59" i="21"/>
  <c r="N59" i="21" s="1"/>
  <c r="CB59" i="21"/>
  <c r="M59" i="21" s="1"/>
  <c r="CA59" i="21"/>
  <c r="L59" i="21" s="1"/>
  <c r="BZ59" i="21"/>
  <c r="BY59" i="21"/>
  <c r="BX59" i="21"/>
  <c r="I59" i="21" s="1"/>
  <c r="BW59" i="21"/>
  <c r="H59" i="21" s="1"/>
  <c r="BV59" i="21"/>
  <c r="G59" i="21" s="1"/>
  <c r="BU59" i="21"/>
  <c r="F59" i="21" s="1"/>
  <c r="BT59" i="21"/>
  <c r="E59" i="21" s="1"/>
  <c r="BS59" i="21"/>
  <c r="D59" i="21" s="1"/>
  <c r="BO59" i="21"/>
  <c r="BN59" i="21"/>
  <c r="BG59" i="21"/>
  <c r="BF59" i="21"/>
  <c r="AY59" i="21"/>
  <c r="AX59" i="21"/>
  <c r="AQ59" i="21"/>
  <c r="AP59" i="21"/>
  <c r="AI59" i="21"/>
  <c r="AH59" i="21"/>
  <c r="AA59" i="21"/>
  <c r="Z59" i="21"/>
  <c r="S59" i="21"/>
  <c r="R59" i="21"/>
  <c r="K59" i="21"/>
  <c r="J59" i="21"/>
  <c r="C59" i="21"/>
  <c r="B59" i="21"/>
  <c r="A59" i="21"/>
  <c r="EF58" i="21"/>
  <c r="EE58" i="21"/>
  <c r="BP58" i="21" s="1"/>
  <c r="ED58" i="21"/>
  <c r="BO58" i="21" s="1"/>
  <c r="EC58" i="21"/>
  <c r="EB58" i="21"/>
  <c r="EA58" i="21"/>
  <c r="BL58" i="21" s="1"/>
  <c r="DZ58" i="21"/>
  <c r="BK58" i="21" s="1"/>
  <c r="DY58" i="21"/>
  <c r="DX58" i="21"/>
  <c r="DW58" i="21"/>
  <c r="BH58" i="21" s="1"/>
  <c r="DV58" i="21"/>
  <c r="BG58" i="21" s="1"/>
  <c r="DU58" i="21"/>
  <c r="DT58" i="21"/>
  <c r="DS58" i="21"/>
  <c r="BD58" i="21" s="1"/>
  <c r="DR58" i="21"/>
  <c r="BC58" i="21" s="1"/>
  <c r="DQ58" i="21"/>
  <c r="DP58" i="21"/>
  <c r="DO58" i="21"/>
  <c r="AZ58" i="21" s="1"/>
  <c r="DN58" i="21"/>
  <c r="AY58" i="21" s="1"/>
  <c r="DM58" i="21"/>
  <c r="DL58" i="21"/>
  <c r="DK58" i="21"/>
  <c r="AV58" i="21" s="1"/>
  <c r="DJ58" i="21"/>
  <c r="AU58" i="21" s="1"/>
  <c r="DI58" i="21"/>
  <c r="DH58" i="21"/>
  <c r="DG58" i="21"/>
  <c r="AR58" i="21" s="1"/>
  <c r="DF58" i="21"/>
  <c r="AQ58" i="21" s="1"/>
  <c r="DE58" i="21"/>
  <c r="DD58" i="21"/>
  <c r="DC58" i="21"/>
  <c r="AN58" i="21" s="1"/>
  <c r="DB58" i="21"/>
  <c r="AM58" i="21" s="1"/>
  <c r="DA58" i="21"/>
  <c r="CZ58" i="21"/>
  <c r="CY58" i="21"/>
  <c r="AJ58" i="21" s="1"/>
  <c r="CX58" i="21"/>
  <c r="AI58" i="21" s="1"/>
  <c r="CW58" i="21"/>
  <c r="CV58" i="21"/>
  <c r="CU58" i="21"/>
  <c r="AF58" i="21" s="1"/>
  <c r="CT58" i="21"/>
  <c r="AE58" i="21" s="1"/>
  <c r="CS58" i="21"/>
  <c r="CR58" i="21"/>
  <c r="CQ58" i="21"/>
  <c r="AB58" i="21" s="1"/>
  <c r="CP58" i="21"/>
  <c r="AA58" i="21" s="1"/>
  <c r="CO58" i="21"/>
  <c r="CN58" i="21"/>
  <c r="CM58" i="21"/>
  <c r="X58" i="21" s="1"/>
  <c r="CL58" i="21"/>
  <c r="W58" i="21" s="1"/>
  <c r="CK58" i="21"/>
  <c r="CJ58" i="21"/>
  <c r="CI58" i="21"/>
  <c r="T58" i="21" s="1"/>
  <c r="CH58" i="21"/>
  <c r="S58" i="21" s="1"/>
  <c r="CG58" i="21"/>
  <c r="CF58" i="21"/>
  <c r="CE58" i="21"/>
  <c r="P58" i="21" s="1"/>
  <c r="CD58" i="21"/>
  <c r="O58" i="21" s="1"/>
  <c r="CC58" i="21"/>
  <c r="CB58" i="21"/>
  <c r="CA58" i="21"/>
  <c r="L58" i="21" s="1"/>
  <c r="BZ58" i="21"/>
  <c r="K58" i="21" s="1"/>
  <c r="BY58" i="21"/>
  <c r="BX58" i="21"/>
  <c r="BW58" i="21"/>
  <c r="H58" i="21" s="1"/>
  <c r="BV58" i="21"/>
  <c r="G58" i="21" s="1"/>
  <c r="BU58" i="21"/>
  <c r="BT58" i="21"/>
  <c r="BS58" i="21"/>
  <c r="D58" i="21" s="1"/>
  <c r="BQ58" i="21"/>
  <c r="BN58" i="21"/>
  <c r="BM58" i="21"/>
  <c r="BJ58" i="21"/>
  <c r="BI58" i="21"/>
  <c r="BF58" i="21"/>
  <c r="BE58" i="21"/>
  <c r="BB58" i="21"/>
  <c r="BA58" i="21"/>
  <c r="AX58" i="21"/>
  <c r="AW58" i="21"/>
  <c r="AT58" i="21"/>
  <c r="AS58" i="21"/>
  <c r="AP58" i="21"/>
  <c r="AO58" i="21"/>
  <c r="AL58" i="21"/>
  <c r="AK58" i="21"/>
  <c r="AH58" i="21"/>
  <c r="AG58" i="21"/>
  <c r="AD58" i="21"/>
  <c r="AC58" i="21"/>
  <c r="Z58" i="21"/>
  <c r="Y58" i="21"/>
  <c r="V58" i="21"/>
  <c r="U58" i="21"/>
  <c r="R58" i="21"/>
  <c r="Q58" i="21"/>
  <c r="N58" i="21"/>
  <c r="M58" i="21"/>
  <c r="J58" i="21"/>
  <c r="I58" i="21"/>
  <c r="F58" i="21"/>
  <c r="E58" i="21"/>
  <c r="C58" i="21"/>
  <c r="B58" i="21"/>
  <c r="A58" i="21"/>
  <c r="EF57" i="21"/>
  <c r="BQ57" i="21" s="1"/>
  <c r="EE57" i="21"/>
  <c r="ED57" i="21"/>
  <c r="BO57" i="21" s="1"/>
  <c r="EC57" i="21"/>
  <c r="BN57" i="21" s="1"/>
  <c r="EB57" i="21"/>
  <c r="EA57" i="21"/>
  <c r="DZ57" i="21"/>
  <c r="BK57" i="21" s="1"/>
  <c r="DY57" i="21"/>
  <c r="BJ57" i="21" s="1"/>
  <c r="DX57" i="21"/>
  <c r="BI57" i="21" s="1"/>
  <c r="DW57" i="21"/>
  <c r="DV57" i="21"/>
  <c r="BG57" i="21" s="1"/>
  <c r="DU57" i="21"/>
  <c r="BF57" i="21" s="1"/>
  <c r="DT57" i="21"/>
  <c r="DS57" i="21"/>
  <c r="DR57" i="21"/>
  <c r="BC57" i="21" s="1"/>
  <c r="DQ57" i="21"/>
  <c r="BB57" i="21" s="1"/>
  <c r="DP57" i="21"/>
  <c r="BA57" i="21" s="1"/>
  <c r="DO57" i="21"/>
  <c r="DN57" i="21"/>
  <c r="AY57" i="21" s="1"/>
  <c r="DM57" i="21"/>
  <c r="AX57" i="21" s="1"/>
  <c r="DL57" i="21"/>
  <c r="DK57" i="21"/>
  <c r="DJ57" i="21"/>
  <c r="AU57" i="21" s="1"/>
  <c r="DI57" i="21"/>
  <c r="AT57" i="21" s="1"/>
  <c r="DH57" i="21"/>
  <c r="AS57" i="21" s="1"/>
  <c r="DG57" i="21"/>
  <c r="DF57" i="21"/>
  <c r="AQ57" i="21" s="1"/>
  <c r="DE57" i="21"/>
  <c r="AP57" i="21" s="1"/>
  <c r="DD57" i="21"/>
  <c r="DC57" i="21"/>
  <c r="DB57" i="21"/>
  <c r="AM57" i="21" s="1"/>
  <c r="DA57" i="21"/>
  <c r="AL57" i="21" s="1"/>
  <c r="CZ57" i="21"/>
  <c r="AK57" i="21" s="1"/>
  <c r="CY57" i="21"/>
  <c r="CX57" i="21"/>
  <c r="AI57" i="21" s="1"/>
  <c r="CW57" i="21"/>
  <c r="AH57" i="21" s="1"/>
  <c r="CV57" i="21"/>
  <c r="CU57" i="21"/>
  <c r="CT57" i="21"/>
  <c r="AE57" i="21" s="1"/>
  <c r="CS57" i="21"/>
  <c r="AD57" i="21" s="1"/>
  <c r="CR57" i="21"/>
  <c r="AC57" i="21" s="1"/>
  <c r="CQ57" i="21"/>
  <c r="CP57" i="21"/>
  <c r="AA57" i="21" s="1"/>
  <c r="CO57" i="21"/>
  <c r="Z57" i="21" s="1"/>
  <c r="CN57" i="21"/>
  <c r="CM57" i="21"/>
  <c r="CL57" i="21"/>
  <c r="W57" i="21" s="1"/>
  <c r="CK57" i="21"/>
  <c r="V57" i="21" s="1"/>
  <c r="CJ57" i="21"/>
  <c r="U57" i="21" s="1"/>
  <c r="CI57" i="21"/>
  <c r="CH57" i="21"/>
  <c r="S57" i="21" s="1"/>
  <c r="CG57" i="21"/>
  <c r="R57" i="21" s="1"/>
  <c r="CF57" i="21"/>
  <c r="CE57" i="21"/>
  <c r="CD57" i="21"/>
  <c r="O57" i="21" s="1"/>
  <c r="CC57" i="21"/>
  <c r="N57" i="21" s="1"/>
  <c r="CB57" i="21"/>
  <c r="M57" i="21" s="1"/>
  <c r="CA57" i="21"/>
  <c r="BZ57" i="21"/>
  <c r="K57" i="21" s="1"/>
  <c r="BY57" i="21"/>
  <c r="J57" i="21" s="1"/>
  <c r="BX57" i="21"/>
  <c r="BW57" i="21"/>
  <c r="BV57" i="21"/>
  <c r="G57" i="21" s="1"/>
  <c r="BU57" i="21"/>
  <c r="F57" i="21" s="1"/>
  <c r="BT57" i="21"/>
  <c r="E57" i="21" s="1"/>
  <c r="BS57" i="21"/>
  <c r="BP57" i="21"/>
  <c r="BM57" i="21"/>
  <c r="BL57" i="21"/>
  <c r="BH57" i="21"/>
  <c r="BE57" i="21"/>
  <c r="BD57" i="21"/>
  <c r="AZ57" i="21"/>
  <c r="AW57" i="21"/>
  <c r="AV57" i="21"/>
  <c r="AR57" i="21"/>
  <c r="AO57" i="21"/>
  <c r="AN57" i="21"/>
  <c r="AJ57" i="21"/>
  <c r="AG57" i="21"/>
  <c r="AF57" i="21"/>
  <c r="AB57" i="21"/>
  <c r="Y57" i="21"/>
  <c r="X57" i="21"/>
  <c r="T57" i="21"/>
  <c r="Q57" i="21"/>
  <c r="P57" i="21"/>
  <c r="L57" i="21"/>
  <c r="I57" i="21"/>
  <c r="H57" i="21"/>
  <c r="D57" i="21"/>
  <c r="C57" i="21"/>
  <c r="B57" i="21"/>
  <c r="A57" i="21"/>
  <c r="EF56" i="21"/>
  <c r="BQ56" i="21" s="1"/>
  <c r="EE56" i="21"/>
  <c r="BP56" i="21" s="1"/>
  <c r="ED56" i="21"/>
  <c r="EC56" i="21"/>
  <c r="BN56" i="21" s="1"/>
  <c r="EB56" i="21"/>
  <c r="BM56" i="21" s="1"/>
  <c r="EA56" i="21"/>
  <c r="DZ56" i="21"/>
  <c r="DY56" i="21"/>
  <c r="BJ56" i="21" s="1"/>
  <c r="DX56" i="21"/>
  <c r="BI56" i="21" s="1"/>
  <c r="DW56" i="21"/>
  <c r="BH56" i="21" s="1"/>
  <c r="DV56" i="21"/>
  <c r="DU56" i="21"/>
  <c r="BF56" i="21" s="1"/>
  <c r="DT56" i="21"/>
  <c r="BE56" i="21" s="1"/>
  <c r="DS56" i="21"/>
  <c r="DR56" i="21"/>
  <c r="DQ56" i="21"/>
  <c r="BB56" i="21" s="1"/>
  <c r="DP56" i="21"/>
  <c r="BA56" i="21" s="1"/>
  <c r="DO56" i="21"/>
  <c r="AZ56" i="21" s="1"/>
  <c r="DN56" i="21"/>
  <c r="DM56" i="21"/>
  <c r="AX56" i="21" s="1"/>
  <c r="DL56" i="21"/>
  <c r="AW56" i="21" s="1"/>
  <c r="DK56" i="21"/>
  <c r="DJ56" i="21"/>
  <c r="DI56" i="21"/>
  <c r="AT56" i="21" s="1"/>
  <c r="DH56" i="21"/>
  <c r="AS56" i="21" s="1"/>
  <c r="DG56" i="21"/>
  <c r="AR56" i="21" s="1"/>
  <c r="DF56" i="21"/>
  <c r="DE56" i="21"/>
  <c r="AP56" i="21" s="1"/>
  <c r="DD56" i="21"/>
  <c r="AO56" i="21" s="1"/>
  <c r="DC56" i="21"/>
  <c r="DB56" i="21"/>
  <c r="DA56" i="21"/>
  <c r="AL56" i="21" s="1"/>
  <c r="CZ56" i="21"/>
  <c r="AK56" i="21" s="1"/>
  <c r="CY56" i="21"/>
  <c r="AJ56" i="21" s="1"/>
  <c r="CX56" i="21"/>
  <c r="CW56" i="21"/>
  <c r="AH56" i="21" s="1"/>
  <c r="CV56" i="21"/>
  <c r="AG56" i="21" s="1"/>
  <c r="CU56" i="21"/>
  <c r="CT56" i="21"/>
  <c r="CS56" i="21"/>
  <c r="AD56" i="21" s="1"/>
  <c r="CR56" i="21"/>
  <c r="AC56" i="21" s="1"/>
  <c r="CQ56" i="21"/>
  <c r="AB56" i="21" s="1"/>
  <c r="CP56" i="21"/>
  <c r="CO56" i="21"/>
  <c r="Z56" i="21" s="1"/>
  <c r="CN56" i="21"/>
  <c r="Y56" i="21" s="1"/>
  <c r="CM56" i="21"/>
  <c r="CL56" i="21"/>
  <c r="CK56" i="21"/>
  <c r="V56" i="21" s="1"/>
  <c r="CJ56" i="21"/>
  <c r="U56" i="21" s="1"/>
  <c r="CI56" i="21"/>
  <c r="T56" i="21" s="1"/>
  <c r="CH56" i="21"/>
  <c r="CG56" i="21"/>
  <c r="R56" i="21" s="1"/>
  <c r="CF56" i="21"/>
  <c r="Q56" i="21" s="1"/>
  <c r="CE56" i="21"/>
  <c r="CD56" i="21"/>
  <c r="CC56" i="21"/>
  <c r="N56" i="21" s="1"/>
  <c r="CB56" i="21"/>
  <c r="M56" i="21" s="1"/>
  <c r="CA56" i="21"/>
  <c r="L56" i="21" s="1"/>
  <c r="BZ56" i="21"/>
  <c r="BY56" i="21"/>
  <c r="J56" i="21" s="1"/>
  <c r="BX56" i="21"/>
  <c r="I56" i="21" s="1"/>
  <c r="BW56" i="21"/>
  <c r="BV56" i="21"/>
  <c r="BU56" i="21"/>
  <c r="F56" i="21" s="1"/>
  <c r="BT56" i="21"/>
  <c r="E56" i="21" s="1"/>
  <c r="BS56" i="21"/>
  <c r="D56" i="21" s="1"/>
  <c r="BO56" i="21"/>
  <c r="BL56" i="21"/>
  <c r="BK56" i="21"/>
  <c r="BG56" i="21"/>
  <c r="BD56" i="21"/>
  <c r="BC56" i="21"/>
  <c r="AY56" i="21"/>
  <c r="AV56" i="21"/>
  <c r="AU56" i="21"/>
  <c r="AQ56" i="21"/>
  <c r="AN56" i="21"/>
  <c r="AM56" i="21"/>
  <c r="AI56" i="21"/>
  <c r="AF56" i="21"/>
  <c r="AE56" i="21"/>
  <c r="AA56" i="21"/>
  <c r="X56" i="21"/>
  <c r="W56" i="21"/>
  <c r="S56" i="21"/>
  <c r="P56" i="21"/>
  <c r="O56" i="21"/>
  <c r="K56" i="21"/>
  <c r="H56" i="21"/>
  <c r="G56" i="21"/>
  <c r="C56" i="21"/>
  <c r="B56" i="21"/>
  <c r="A56" i="21"/>
  <c r="EF55" i="21"/>
  <c r="BQ55" i="21" s="1"/>
  <c r="EE55" i="21"/>
  <c r="BP55" i="21" s="1"/>
  <c r="ED55" i="21"/>
  <c r="EC55" i="21"/>
  <c r="EB55" i="21"/>
  <c r="BM55" i="21" s="1"/>
  <c r="EA55" i="21"/>
  <c r="BL55" i="21" s="1"/>
  <c r="DZ55" i="21"/>
  <c r="BK55" i="21" s="1"/>
  <c r="DY55" i="21"/>
  <c r="BJ55" i="21" s="1"/>
  <c r="DX55" i="21"/>
  <c r="BI55" i="21" s="1"/>
  <c r="DW55" i="21"/>
  <c r="BH55" i="21" s="1"/>
  <c r="DV55" i="21"/>
  <c r="BG55" i="21" s="1"/>
  <c r="DU55" i="21"/>
  <c r="DT55" i="21"/>
  <c r="BE55" i="21" s="1"/>
  <c r="DS55" i="21"/>
  <c r="BD55" i="21" s="1"/>
  <c r="DR55" i="21"/>
  <c r="BC55" i="21" s="1"/>
  <c r="DQ55" i="21"/>
  <c r="BB55" i="21" s="1"/>
  <c r="DP55" i="21"/>
  <c r="BA55" i="21" s="1"/>
  <c r="DO55" i="21"/>
  <c r="AZ55" i="21" s="1"/>
  <c r="DN55" i="21"/>
  <c r="DM55" i="21"/>
  <c r="DL55" i="21"/>
  <c r="AW55" i="21" s="1"/>
  <c r="DK55" i="21"/>
  <c r="AV55" i="21" s="1"/>
  <c r="DJ55" i="21"/>
  <c r="AU55" i="21" s="1"/>
  <c r="DI55" i="21"/>
  <c r="AT55" i="21" s="1"/>
  <c r="DH55" i="21"/>
  <c r="AS55" i="21" s="1"/>
  <c r="DG55" i="21"/>
  <c r="AR55" i="21" s="1"/>
  <c r="DF55" i="21"/>
  <c r="AQ55" i="21" s="1"/>
  <c r="DE55" i="21"/>
  <c r="DD55" i="21"/>
  <c r="AO55" i="21" s="1"/>
  <c r="DC55" i="21"/>
  <c r="AN55" i="21" s="1"/>
  <c r="DB55" i="21"/>
  <c r="AM55" i="21" s="1"/>
  <c r="DA55" i="21"/>
  <c r="AL55" i="21" s="1"/>
  <c r="CZ55" i="21"/>
  <c r="AK55" i="21" s="1"/>
  <c r="CY55" i="21"/>
  <c r="AJ55" i="21" s="1"/>
  <c r="CX55" i="21"/>
  <c r="CW55" i="21"/>
  <c r="CV55" i="21"/>
  <c r="AG55" i="21" s="1"/>
  <c r="CU55" i="21"/>
  <c r="AF55" i="21" s="1"/>
  <c r="CT55" i="21"/>
  <c r="AE55" i="21" s="1"/>
  <c r="CS55" i="21"/>
  <c r="AD55" i="21" s="1"/>
  <c r="CR55" i="21"/>
  <c r="AC55" i="21" s="1"/>
  <c r="CQ55" i="21"/>
  <c r="AB55" i="21" s="1"/>
  <c r="CP55" i="21"/>
  <c r="AA55" i="21" s="1"/>
  <c r="CO55" i="21"/>
  <c r="CN55" i="21"/>
  <c r="Y55" i="21" s="1"/>
  <c r="CM55" i="21"/>
  <c r="X55" i="21" s="1"/>
  <c r="CL55" i="21"/>
  <c r="W55" i="21" s="1"/>
  <c r="CK55" i="21"/>
  <c r="V55" i="21" s="1"/>
  <c r="CJ55" i="21"/>
  <c r="U55" i="21" s="1"/>
  <c r="CI55" i="21"/>
  <c r="T55" i="21" s="1"/>
  <c r="CH55" i="21"/>
  <c r="CG55" i="21"/>
  <c r="CF55" i="21"/>
  <c r="Q55" i="21" s="1"/>
  <c r="CE55" i="21"/>
  <c r="P55" i="21" s="1"/>
  <c r="CD55" i="21"/>
  <c r="O55" i="21" s="1"/>
  <c r="CC55" i="21"/>
  <c r="N55" i="21" s="1"/>
  <c r="CB55" i="21"/>
  <c r="M55" i="21" s="1"/>
  <c r="CA55" i="21"/>
  <c r="L55" i="21" s="1"/>
  <c r="BZ55" i="21"/>
  <c r="K55" i="21" s="1"/>
  <c r="BY55" i="21"/>
  <c r="BX55" i="21"/>
  <c r="I55" i="21" s="1"/>
  <c r="BW55" i="21"/>
  <c r="H55" i="21" s="1"/>
  <c r="BV55" i="21"/>
  <c r="G55" i="21" s="1"/>
  <c r="BU55" i="21"/>
  <c r="F55" i="21" s="1"/>
  <c r="BT55" i="21"/>
  <c r="E55" i="21" s="1"/>
  <c r="BS55" i="21"/>
  <c r="D55" i="21" s="1"/>
  <c r="BO55" i="21"/>
  <c r="BN55" i="21"/>
  <c r="BF55" i="21"/>
  <c r="AY55" i="21"/>
  <c r="AX55" i="21"/>
  <c r="AP55" i="21"/>
  <c r="AI55" i="21"/>
  <c r="AH55" i="21"/>
  <c r="Z55" i="21"/>
  <c r="S55" i="21"/>
  <c r="R55" i="21"/>
  <c r="J55" i="21"/>
  <c r="C55" i="21"/>
  <c r="B55" i="21"/>
  <c r="A55" i="21"/>
  <c r="EF54" i="21"/>
  <c r="EE54" i="21"/>
  <c r="BP54" i="21" s="1"/>
  <c r="ED54" i="21"/>
  <c r="BO54" i="21" s="1"/>
  <c r="EC54" i="21"/>
  <c r="EB54" i="21"/>
  <c r="EA54" i="21"/>
  <c r="BL54" i="21" s="1"/>
  <c r="DZ54" i="21"/>
  <c r="DY54" i="21"/>
  <c r="DX54" i="21"/>
  <c r="BI54" i="21" s="1"/>
  <c r="DW54" i="21"/>
  <c r="BH54" i="21" s="1"/>
  <c r="DV54" i="21"/>
  <c r="BG54" i="21" s="1"/>
  <c r="DU54" i="21"/>
  <c r="DT54" i="21"/>
  <c r="BE54" i="21" s="1"/>
  <c r="DS54" i="21"/>
  <c r="BD54" i="21" s="1"/>
  <c r="DR54" i="21"/>
  <c r="DQ54" i="21"/>
  <c r="DP54" i="21"/>
  <c r="BA54" i="21" s="1"/>
  <c r="DO54" i="21"/>
  <c r="AZ54" i="21" s="1"/>
  <c r="DN54" i="21"/>
  <c r="AY54" i="21" s="1"/>
  <c r="DM54" i="21"/>
  <c r="DL54" i="21"/>
  <c r="DK54" i="21"/>
  <c r="AV54" i="21" s="1"/>
  <c r="DJ54" i="21"/>
  <c r="DI54" i="21"/>
  <c r="DH54" i="21"/>
  <c r="DG54" i="21"/>
  <c r="AR54" i="21" s="1"/>
  <c r="DF54" i="21"/>
  <c r="DE54" i="21"/>
  <c r="DD54" i="21"/>
  <c r="AO54" i="21" s="1"/>
  <c r="DC54" i="21"/>
  <c r="AN54" i="21" s="1"/>
  <c r="DB54" i="21"/>
  <c r="AM54" i="21" s="1"/>
  <c r="DA54" i="21"/>
  <c r="CZ54" i="21"/>
  <c r="AK54" i="21" s="1"/>
  <c r="CY54" i="21"/>
  <c r="AJ54" i="21" s="1"/>
  <c r="CX54" i="21"/>
  <c r="AI54" i="21" s="1"/>
  <c r="CW54" i="21"/>
  <c r="CV54" i="21"/>
  <c r="AG54" i="21" s="1"/>
  <c r="CU54" i="21"/>
  <c r="AF54" i="21" s="1"/>
  <c r="CT54" i="21"/>
  <c r="CS54" i="21"/>
  <c r="CR54" i="21"/>
  <c r="CQ54" i="21"/>
  <c r="AB54" i="21" s="1"/>
  <c r="CP54" i="21"/>
  <c r="CO54" i="21"/>
  <c r="CN54" i="21"/>
  <c r="Y54" i="21" s="1"/>
  <c r="CM54" i="21"/>
  <c r="X54" i="21" s="1"/>
  <c r="CL54" i="21"/>
  <c r="W54" i="21" s="1"/>
  <c r="CK54" i="21"/>
  <c r="CJ54" i="21"/>
  <c r="U54" i="21" s="1"/>
  <c r="CI54" i="21"/>
  <c r="T54" i="21" s="1"/>
  <c r="CH54" i="21"/>
  <c r="S54" i="21" s="1"/>
  <c r="CG54" i="21"/>
  <c r="CF54" i="21"/>
  <c r="Q54" i="21" s="1"/>
  <c r="CE54" i="21"/>
  <c r="P54" i="21" s="1"/>
  <c r="CD54" i="21"/>
  <c r="CC54" i="21"/>
  <c r="CB54" i="21"/>
  <c r="M54" i="21" s="1"/>
  <c r="CA54" i="21"/>
  <c r="L54" i="21" s="1"/>
  <c r="BZ54" i="21"/>
  <c r="K54" i="21" s="1"/>
  <c r="BY54" i="21"/>
  <c r="BX54" i="21"/>
  <c r="I54" i="21" s="1"/>
  <c r="BW54" i="21"/>
  <c r="H54" i="21" s="1"/>
  <c r="BV54" i="21"/>
  <c r="BU54" i="21"/>
  <c r="BT54" i="21"/>
  <c r="E54" i="21" s="1"/>
  <c r="BS54" i="21"/>
  <c r="D54" i="21" s="1"/>
  <c r="BQ54" i="21"/>
  <c r="BN54" i="21"/>
  <c r="BM54" i="21"/>
  <c r="BK54" i="21"/>
  <c r="BJ54" i="21"/>
  <c r="BF54" i="21"/>
  <c r="BC54" i="21"/>
  <c r="BB54" i="21"/>
  <c r="AX54" i="21"/>
  <c r="AW54" i="21"/>
  <c r="AU54" i="21"/>
  <c r="AT54" i="21"/>
  <c r="AS54" i="21"/>
  <c r="AQ54" i="21"/>
  <c r="AP54" i="21"/>
  <c r="AL54" i="21"/>
  <c r="AH54" i="21"/>
  <c r="AE54" i="21"/>
  <c r="AD54" i="21"/>
  <c r="AC54" i="21"/>
  <c r="AA54" i="21"/>
  <c r="Z54" i="21"/>
  <c r="V54" i="21"/>
  <c r="R54" i="21"/>
  <c r="O54" i="21"/>
  <c r="N54" i="21"/>
  <c r="J54" i="21"/>
  <c r="G54" i="21"/>
  <c r="F54" i="21"/>
  <c r="C54" i="21"/>
  <c r="B54" i="21"/>
  <c r="A54" i="21"/>
  <c r="EF53" i="21"/>
  <c r="EE53" i="21"/>
  <c r="ED53" i="21"/>
  <c r="BO53" i="21" s="1"/>
  <c r="EC53" i="21"/>
  <c r="BN53" i="21" s="1"/>
  <c r="EB53" i="21"/>
  <c r="EA53" i="21"/>
  <c r="DZ53" i="21"/>
  <c r="BK53" i="21" s="1"/>
  <c r="DY53" i="21"/>
  <c r="BJ53" i="21" s="1"/>
  <c r="DX53" i="21"/>
  <c r="DW53" i="21"/>
  <c r="DV53" i="21"/>
  <c r="BG53" i="21" s="1"/>
  <c r="DU53" i="21"/>
  <c r="BF53" i="21" s="1"/>
  <c r="DT53" i="21"/>
  <c r="DS53" i="21"/>
  <c r="DR53" i="21"/>
  <c r="BC53" i="21" s="1"/>
  <c r="DQ53" i="21"/>
  <c r="BB53" i="21" s="1"/>
  <c r="DP53" i="21"/>
  <c r="DO53" i="21"/>
  <c r="DN53" i="21"/>
  <c r="AY53" i="21" s="1"/>
  <c r="DM53" i="21"/>
  <c r="AX53" i="21" s="1"/>
  <c r="DL53" i="21"/>
  <c r="DK53" i="21"/>
  <c r="DJ53" i="21"/>
  <c r="AU53" i="21" s="1"/>
  <c r="DI53" i="21"/>
  <c r="AT53" i="21" s="1"/>
  <c r="DH53" i="21"/>
  <c r="DG53" i="21"/>
  <c r="DF53" i="21"/>
  <c r="AQ53" i="21" s="1"/>
  <c r="DE53" i="21"/>
  <c r="AP53" i="21" s="1"/>
  <c r="DD53" i="21"/>
  <c r="DC53" i="21"/>
  <c r="DB53" i="21"/>
  <c r="AM53" i="21" s="1"/>
  <c r="DA53" i="21"/>
  <c r="AL53" i="21" s="1"/>
  <c r="CZ53" i="21"/>
  <c r="CY53" i="21"/>
  <c r="AJ53" i="21" s="1"/>
  <c r="CX53" i="21"/>
  <c r="AI53" i="21" s="1"/>
  <c r="CW53" i="21"/>
  <c r="AH53" i="21" s="1"/>
  <c r="CV53" i="21"/>
  <c r="CU53" i="21"/>
  <c r="CT53" i="21"/>
  <c r="AE53" i="21" s="1"/>
  <c r="CS53" i="21"/>
  <c r="AD53" i="21" s="1"/>
  <c r="CR53" i="21"/>
  <c r="CQ53" i="21"/>
  <c r="AB53" i="21" s="1"/>
  <c r="CP53" i="21"/>
  <c r="AA53" i="21" s="1"/>
  <c r="CO53" i="21"/>
  <c r="Z53" i="21" s="1"/>
  <c r="CN53" i="21"/>
  <c r="CM53" i="21"/>
  <c r="CL53" i="21"/>
  <c r="W53" i="21" s="1"/>
  <c r="CK53" i="21"/>
  <c r="V53" i="21" s="1"/>
  <c r="CJ53" i="21"/>
  <c r="CI53" i="21"/>
  <c r="T53" i="21" s="1"/>
  <c r="CH53" i="21"/>
  <c r="S53" i="21" s="1"/>
  <c r="CG53" i="21"/>
  <c r="R53" i="21" s="1"/>
  <c r="CF53" i="21"/>
  <c r="CE53" i="21"/>
  <c r="CD53" i="21"/>
  <c r="O53" i="21" s="1"/>
  <c r="CC53" i="21"/>
  <c r="N53" i="21" s="1"/>
  <c r="CB53" i="21"/>
  <c r="CA53" i="21"/>
  <c r="L53" i="21" s="1"/>
  <c r="BZ53" i="21"/>
  <c r="K53" i="21" s="1"/>
  <c r="BY53" i="21"/>
  <c r="J53" i="21" s="1"/>
  <c r="BX53" i="21"/>
  <c r="BW53" i="21"/>
  <c r="BV53" i="21"/>
  <c r="G53" i="21" s="1"/>
  <c r="BU53" i="21"/>
  <c r="F53" i="21" s="1"/>
  <c r="BT53" i="21"/>
  <c r="BS53" i="21"/>
  <c r="BQ53" i="21"/>
  <c r="BP53" i="21"/>
  <c r="BM53" i="21"/>
  <c r="BL53" i="21"/>
  <c r="BI53" i="21"/>
  <c r="BH53" i="21"/>
  <c r="BE53" i="21"/>
  <c r="BD53" i="21"/>
  <c r="BA53" i="21"/>
  <c r="AZ53" i="21"/>
  <c r="AW53" i="21"/>
  <c r="AV53" i="21"/>
  <c r="AS53" i="21"/>
  <c r="AR53" i="21"/>
  <c r="AO53" i="21"/>
  <c r="AN53" i="21"/>
  <c r="AK53" i="21"/>
  <c r="AG53" i="21"/>
  <c r="AF53" i="21"/>
  <c r="AC53" i="21"/>
  <c r="Y53" i="21"/>
  <c r="X53" i="21"/>
  <c r="U53" i="21"/>
  <c r="Q53" i="21"/>
  <c r="P53" i="21"/>
  <c r="M53" i="21"/>
  <c r="I53" i="21"/>
  <c r="H53" i="21"/>
  <c r="E53" i="21"/>
  <c r="D53" i="21"/>
  <c r="C53" i="21"/>
  <c r="B53" i="21"/>
  <c r="A53" i="21"/>
  <c r="EF52" i="21"/>
  <c r="BQ52" i="21" s="1"/>
  <c r="EE52" i="21"/>
  <c r="BP52" i="21" s="1"/>
  <c r="ED52" i="21"/>
  <c r="BO52" i="21" s="1"/>
  <c r="EC52" i="21"/>
  <c r="BN52" i="21" s="1"/>
  <c r="EB52" i="21"/>
  <c r="BM52" i="21" s="1"/>
  <c r="EA52" i="21"/>
  <c r="BL52" i="21" s="1"/>
  <c r="DZ52" i="21"/>
  <c r="DY52" i="21"/>
  <c r="BJ52" i="21" s="1"/>
  <c r="DX52" i="21"/>
  <c r="BI52" i="21" s="1"/>
  <c r="DW52" i="21"/>
  <c r="BH52" i="21" s="1"/>
  <c r="DV52" i="21"/>
  <c r="BG52" i="21" s="1"/>
  <c r="DU52" i="21"/>
  <c r="BF52" i="21" s="1"/>
  <c r="DT52" i="21"/>
  <c r="BE52" i="21" s="1"/>
  <c r="DS52" i="21"/>
  <c r="BD52" i="21" s="1"/>
  <c r="DR52" i="21"/>
  <c r="DQ52" i="21"/>
  <c r="BB52" i="21" s="1"/>
  <c r="DP52" i="21"/>
  <c r="BA52" i="21" s="1"/>
  <c r="DO52" i="21"/>
  <c r="AZ52" i="21" s="1"/>
  <c r="DN52" i="21"/>
  <c r="AY52" i="21" s="1"/>
  <c r="DM52" i="21"/>
  <c r="AX52" i="21" s="1"/>
  <c r="DL52" i="21"/>
  <c r="AW52" i="21" s="1"/>
  <c r="DK52" i="21"/>
  <c r="AV52" i="21" s="1"/>
  <c r="DJ52" i="21"/>
  <c r="DI52" i="21"/>
  <c r="AT52" i="21" s="1"/>
  <c r="DH52" i="21"/>
  <c r="DG52" i="21"/>
  <c r="AR52" i="21" s="1"/>
  <c r="DF52" i="21"/>
  <c r="AQ52" i="21" s="1"/>
  <c r="DE52" i="21"/>
  <c r="AP52" i="21" s="1"/>
  <c r="DD52" i="21"/>
  <c r="AO52" i="21" s="1"/>
  <c r="DC52" i="21"/>
  <c r="AN52" i="21" s="1"/>
  <c r="DB52" i="21"/>
  <c r="DA52" i="21"/>
  <c r="AL52" i="21" s="1"/>
  <c r="CZ52" i="21"/>
  <c r="AK52" i="21" s="1"/>
  <c r="CY52" i="21"/>
  <c r="AJ52" i="21" s="1"/>
  <c r="CX52" i="21"/>
  <c r="AI52" i="21" s="1"/>
  <c r="CW52" i="21"/>
  <c r="AH52" i="21" s="1"/>
  <c r="CV52" i="21"/>
  <c r="AG52" i="21" s="1"/>
  <c r="CU52" i="21"/>
  <c r="CT52" i="21"/>
  <c r="CS52" i="21"/>
  <c r="AD52" i="21" s="1"/>
  <c r="CR52" i="21"/>
  <c r="AC52" i="21" s="1"/>
  <c r="CQ52" i="21"/>
  <c r="AB52" i="21" s="1"/>
  <c r="CP52" i="21"/>
  <c r="AA52" i="21" s="1"/>
  <c r="CO52" i="21"/>
  <c r="Z52" i="21" s="1"/>
  <c r="CN52" i="21"/>
  <c r="Y52" i="21" s="1"/>
  <c r="CM52" i="21"/>
  <c r="X52" i="21" s="1"/>
  <c r="CL52" i="21"/>
  <c r="CK52" i="21"/>
  <c r="V52" i="21" s="1"/>
  <c r="CJ52" i="21"/>
  <c r="U52" i="21" s="1"/>
  <c r="CI52" i="21"/>
  <c r="T52" i="21" s="1"/>
  <c r="CH52" i="21"/>
  <c r="S52" i="21" s="1"/>
  <c r="CG52" i="21"/>
  <c r="R52" i="21" s="1"/>
  <c r="CF52" i="21"/>
  <c r="Q52" i="21" s="1"/>
  <c r="CE52" i="21"/>
  <c r="CD52" i="21"/>
  <c r="CC52" i="21"/>
  <c r="N52" i="21" s="1"/>
  <c r="CB52" i="21"/>
  <c r="M52" i="21" s="1"/>
  <c r="CA52" i="21"/>
  <c r="L52" i="21" s="1"/>
  <c r="BZ52" i="21"/>
  <c r="BY52" i="21"/>
  <c r="J52" i="21" s="1"/>
  <c r="BX52" i="21"/>
  <c r="I52" i="21" s="1"/>
  <c r="BW52" i="21"/>
  <c r="H52" i="21" s="1"/>
  <c r="BV52" i="21"/>
  <c r="G52" i="21" s="1"/>
  <c r="BU52" i="21"/>
  <c r="F52" i="21" s="1"/>
  <c r="BT52" i="21"/>
  <c r="E52" i="21" s="1"/>
  <c r="BS52" i="21"/>
  <c r="D52" i="21" s="1"/>
  <c r="BK52" i="21"/>
  <c r="BC52" i="21"/>
  <c r="AU52" i="21"/>
  <c r="AS52" i="21"/>
  <c r="AM52" i="21"/>
  <c r="AF52" i="21"/>
  <c r="AE52" i="21"/>
  <c r="W52" i="21"/>
  <c r="P52" i="21"/>
  <c r="O52" i="21"/>
  <c r="K52" i="21"/>
  <c r="C52" i="21"/>
  <c r="B52" i="21"/>
  <c r="A52" i="21"/>
  <c r="EF51" i="21"/>
  <c r="BQ51" i="21" s="1"/>
  <c r="EE51" i="21"/>
  <c r="BP51" i="21" s="1"/>
  <c r="ED51" i="21"/>
  <c r="EC51" i="21"/>
  <c r="EB51" i="21"/>
  <c r="BM51" i="21" s="1"/>
  <c r="EA51" i="21"/>
  <c r="BL51" i="21" s="1"/>
  <c r="DZ51" i="21"/>
  <c r="BK51" i="21" s="1"/>
  <c r="DY51" i="21"/>
  <c r="DX51" i="21"/>
  <c r="BI51" i="21" s="1"/>
  <c r="DW51" i="21"/>
  <c r="BH51" i="21" s="1"/>
  <c r="DV51" i="21"/>
  <c r="DU51" i="21"/>
  <c r="DT51" i="21"/>
  <c r="BE51" i="21" s="1"/>
  <c r="DS51" i="21"/>
  <c r="BD51" i="21" s="1"/>
  <c r="DR51" i="21"/>
  <c r="BC51" i="21" s="1"/>
  <c r="DQ51" i="21"/>
  <c r="DP51" i="21"/>
  <c r="BA51" i="21" s="1"/>
  <c r="DO51" i="21"/>
  <c r="AZ51" i="21" s="1"/>
  <c r="DN51" i="21"/>
  <c r="DM51" i="21"/>
  <c r="DL51" i="21"/>
  <c r="AW51" i="21" s="1"/>
  <c r="DK51" i="21"/>
  <c r="AV51" i="21" s="1"/>
  <c r="DJ51" i="21"/>
  <c r="DI51" i="21"/>
  <c r="DH51" i="21"/>
  <c r="AS51" i="21" s="1"/>
  <c r="DG51" i="21"/>
  <c r="AR51" i="21" s="1"/>
  <c r="DF51" i="21"/>
  <c r="AQ51" i="21" s="1"/>
  <c r="DE51" i="21"/>
  <c r="DD51" i="21"/>
  <c r="AO51" i="21" s="1"/>
  <c r="DC51" i="21"/>
  <c r="AN51" i="21" s="1"/>
  <c r="DB51" i="21"/>
  <c r="DA51" i="21"/>
  <c r="CZ51" i="21"/>
  <c r="AK51" i="21" s="1"/>
  <c r="CY51" i="21"/>
  <c r="AJ51" i="21" s="1"/>
  <c r="CX51" i="21"/>
  <c r="AI51" i="21" s="1"/>
  <c r="CW51" i="21"/>
  <c r="CV51" i="21"/>
  <c r="AG51" i="21" s="1"/>
  <c r="CU51" i="21"/>
  <c r="AF51" i="21" s="1"/>
  <c r="CT51" i="21"/>
  <c r="CS51" i="21"/>
  <c r="CR51" i="21"/>
  <c r="AC51" i="21" s="1"/>
  <c r="CQ51" i="21"/>
  <c r="AB51" i="21" s="1"/>
  <c r="CP51" i="21"/>
  <c r="AA51" i="21" s="1"/>
  <c r="CO51" i="21"/>
  <c r="CN51" i="21"/>
  <c r="Y51" i="21" s="1"/>
  <c r="CM51" i="21"/>
  <c r="X51" i="21" s="1"/>
  <c r="CL51" i="21"/>
  <c r="CK51" i="21"/>
  <c r="CJ51" i="21"/>
  <c r="U51" i="21" s="1"/>
  <c r="CI51" i="21"/>
  <c r="T51" i="21" s="1"/>
  <c r="CH51" i="21"/>
  <c r="S51" i="21" s="1"/>
  <c r="CG51" i="21"/>
  <c r="CF51" i="21"/>
  <c r="Q51" i="21" s="1"/>
  <c r="CE51" i="21"/>
  <c r="P51" i="21" s="1"/>
  <c r="CD51" i="21"/>
  <c r="O51" i="21" s="1"/>
  <c r="CC51" i="21"/>
  <c r="CB51" i="21"/>
  <c r="M51" i="21" s="1"/>
  <c r="CA51" i="21"/>
  <c r="BZ51" i="21"/>
  <c r="BY51" i="21"/>
  <c r="BX51" i="21"/>
  <c r="I51" i="21" s="1"/>
  <c r="BW51" i="21"/>
  <c r="H51" i="21" s="1"/>
  <c r="BV51" i="21"/>
  <c r="G51" i="21" s="1"/>
  <c r="BU51" i="21"/>
  <c r="BT51" i="21"/>
  <c r="E51" i="21" s="1"/>
  <c r="BS51" i="21"/>
  <c r="D51" i="21" s="1"/>
  <c r="BO51" i="21"/>
  <c r="BN51" i="21"/>
  <c r="BJ51" i="21"/>
  <c r="BG51" i="21"/>
  <c r="BF51" i="21"/>
  <c r="BB51" i="21"/>
  <c r="AY51" i="21"/>
  <c r="AX51" i="21"/>
  <c r="AU51" i="21"/>
  <c r="AT51" i="21"/>
  <c r="AP51" i="21"/>
  <c r="AM51" i="21"/>
  <c r="AL51" i="21"/>
  <c r="AH51" i="21"/>
  <c r="AE51" i="21"/>
  <c r="AD51" i="21"/>
  <c r="Z51" i="21"/>
  <c r="W51" i="21"/>
  <c r="V51" i="21"/>
  <c r="R51" i="21"/>
  <c r="N51" i="21"/>
  <c r="L51" i="21"/>
  <c r="K51" i="21"/>
  <c r="J51" i="21"/>
  <c r="F51" i="21"/>
  <c r="C51" i="21"/>
  <c r="B51" i="21"/>
  <c r="A51" i="21"/>
  <c r="EF50" i="21"/>
  <c r="BQ50" i="21" s="1"/>
  <c r="EE50" i="21"/>
  <c r="BP50" i="21" s="1"/>
  <c r="ED50" i="21"/>
  <c r="EC50" i="21"/>
  <c r="EB50" i="21"/>
  <c r="BM50" i="21" s="1"/>
  <c r="EA50" i="21"/>
  <c r="BL50" i="21" s="1"/>
  <c r="DZ50" i="21"/>
  <c r="DY50" i="21"/>
  <c r="DX50" i="21"/>
  <c r="BI50" i="21" s="1"/>
  <c r="DW50" i="21"/>
  <c r="BH50" i="21" s="1"/>
  <c r="DV50" i="21"/>
  <c r="BG50" i="21" s="1"/>
  <c r="DU50" i="21"/>
  <c r="DT50" i="21"/>
  <c r="BE50" i="21" s="1"/>
  <c r="DS50" i="21"/>
  <c r="BD50" i="21" s="1"/>
  <c r="DR50" i="21"/>
  <c r="BC50" i="21" s="1"/>
  <c r="DQ50" i="21"/>
  <c r="DP50" i="21"/>
  <c r="BA50" i="21" s="1"/>
  <c r="DO50" i="21"/>
  <c r="AZ50" i="21" s="1"/>
  <c r="DN50" i="21"/>
  <c r="DM50" i="21"/>
  <c r="AX50" i="21" s="1"/>
  <c r="DL50" i="21"/>
  <c r="AW50" i="21" s="1"/>
  <c r="DK50" i="21"/>
  <c r="AV50" i="21" s="1"/>
  <c r="DJ50" i="21"/>
  <c r="DI50" i="21"/>
  <c r="DH50" i="21"/>
  <c r="AS50" i="21" s="1"/>
  <c r="DG50" i="21"/>
  <c r="AR50" i="21" s="1"/>
  <c r="DF50" i="21"/>
  <c r="AQ50" i="21" s="1"/>
  <c r="DE50" i="21"/>
  <c r="DD50" i="21"/>
  <c r="AO50" i="21" s="1"/>
  <c r="DC50" i="21"/>
  <c r="AN50" i="21" s="1"/>
  <c r="DB50" i="21"/>
  <c r="AM50" i="21" s="1"/>
  <c r="DA50" i="21"/>
  <c r="CZ50" i="21"/>
  <c r="AK50" i="21" s="1"/>
  <c r="CY50" i="21"/>
  <c r="AJ50" i="21" s="1"/>
  <c r="CX50" i="21"/>
  <c r="CW50" i="21"/>
  <c r="CV50" i="21"/>
  <c r="AG50" i="21" s="1"/>
  <c r="CU50" i="21"/>
  <c r="AF50" i="21" s="1"/>
  <c r="CT50" i="21"/>
  <c r="CS50" i="21"/>
  <c r="CR50" i="21"/>
  <c r="CQ50" i="21"/>
  <c r="AB50" i="21" s="1"/>
  <c r="CP50" i="21"/>
  <c r="AA50" i="21" s="1"/>
  <c r="CO50" i="21"/>
  <c r="CN50" i="21"/>
  <c r="Y50" i="21" s="1"/>
  <c r="CM50" i="21"/>
  <c r="X50" i="21" s="1"/>
  <c r="CL50" i="21"/>
  <c r="W50" i="21" s="1"/>
  <c r="CK50" i="21"/>
  <c r="CJ50" i="21"/>
  <c r="U50" i="21" s="1"/>
  <c r="CI50" i="21"/>
  <c r="T50" i="21" s="1"/>
  <c r="CH50" i="21"/>
  <c r="CG50" i="21"/>
  <c r="R50" i="21" s="1"/>
  <c r="CF50" i="21"/>
  <c r="Q50" i="21" s="1"/>
  <c r="CE50" i="21"/>
  <c r="P50" i="21" s="1"/>
  <c r="CD50" i="21"/>
  <c r="CC50" i="21"/>
  <c r="CB50" i="21"/>
  <c r="M50" i="21" s="1"/>
  <c r="CA50" i="21"/>
  <c r="L50" i="21" s="1"/>
  <c r="BZ50" i="21"/>
  <c r="K50" i="21" s="1"/>
  <c r="BY50" i="21"/>
  <c r="BX50" i="21"/>
  <c r="BW50" i="21"/>
  <c r="H50" i="21" s="1"/>
  <c r="BV50" i="21"/>
  <c r="G50" i="21" s="1"/>
  <c r="BU50" i="21"/>
  <c r="BT50" i="21"/>
  <c r="E50" i="21" s="1"/>
  <c r="BS50" i="21"/>
  <c r="D50" i="21" s="1"/>
  <c r="BO50" i="21"/>
  <c r="BN50" i="21"/>
  <c r="BK50" i="21"/>
  <c r="BJ50" i="21"/>
  <c r="BF50" i="21"/>
  <c r="BB50" i="21"/>
  <c r="AY50" i="21"/>
  <c r="AU50" i="21"/>
  <c r="AT50" i="21"/>
  <c r="AP50" i="21"/>
  <c r="AL50" i="21"/>
  <c r="AI50" i="21"/>
  <c r="AH50" i="21"/>
  <c r="AE50" i="21"/>
  <c r="AD50" i="21"/>
  <c r="AC50" i="21"/>
  <c r="Z50" i="21"/>
  <c r="V50" i="21"/>
  <c r="S50" i="21"/>
  <c r="O50" i="21"/>
  <c r="N50" i="21"/>
  <c r="J50" i="21"/>
  <c r="I50" i="21"/>
  <c r="F50" i="21"/>
  <c r="C50" i="21"/>
  <c r="B50" i="21"/>
  <c r="A50" i="21"/>
  <c r="EF49" i="21"/>
  <c r="EE49" i="21"/>
  <c r="BP49" i="21" s="1"/>
  <c r="ED49" i="21"/>
  <c r="BO49" i="21" s="1"/>
  <c r="EC49" i="21"/>
  <c r="EB49" i="21"/>
  <c r="EA49" i="21"/>
  <c r="BL49" i="21" s="1"/>
  <c r="DZ49" i="21"/>
  <c r="BK49" i="21" s="1"/>
  <c r="DY49" i="21"/>
  <c r="DX49" i="21"/>
  <c r="DW49" i="21"/>
  <c r="BH49" i="21" s="1"/>
  <c r="DV49" i="21"/>
  <c r="BG49" i="21" s="1"/>
  <c r="DU49" i="21"/>
  <c r="BF49" i="21" s="1"/>
  <c r="DT49" i="21"/>
  <c r="DS49" i="21"/>
  <c r="BD49" i="21" s="1"/>
  <c r="DR49" i="21"/>
  <c r="BC49" i="21" s="1"/>
  <c r="DQ49" i="21"/>
  <c r="BB49" i="21" s="1"/>
  <c r="DP49" i="21"/>
  <c r="DO49" i="21"/>
  <c r="AZ49" i="21" s="1"/>
  <c r="DN49" i="21"/>
  <c r="AY49" i="21" s="1"/>
  <c r="DM49" i="21"/>
  <c r="DL49" i="21"/>
  <c r="DK49" i="21"/>
  <c r="AV49" i="21" s="1"/>
  <c r="DJ49" i="21"/>
  <c r="AU49" i="21" s="1"/>
  <c r="DI49" i="21"/>
  <c r="DH49" i="21"/>
  <c r="DG49" i="21"/>
  <c r="AR49" i="21" s="1"/>
  <c r="DF49" i="21"/>
  <c r="AQ49" i="21" s="1"/>
  <c r="DE49" i="21"/>
  <c r="AP49" i="21" s="1"/>
  <c r="DD49" i="21"/>
  <c r="DC49" i="21"/>
  <c r="AN49" i="21" s="1"/>
  <c r="DB49" i="21"/>
  <c r="AM49" i="21" s="1"/>
  <c r="DA49" i="21"/>
  <c r="AL49" i="21" s="1"/>
  <c r="CZ49" i="21"/>
  <c r="CY49" i="21"/>
  <c r="AJ49" i="21" s="1"/>
  <c r="CX49" i="21"/>
  <c r="AI49" i="21" s="1"/>
  <c r="CW49" i="21"/>
  <c r="CV49" i="21"/>
  <c r="CU49" i="21"/>
  <c r="AF49" i="21" s="1"/>
  <c r="CT49" i="21"/>
  <c r="AE49" i="21" s="1"/>
  <c r="CS49" i="21"/>
  <c r="CR49" i="21"/>
  <c r="CQ49" i="21"/>
  <c r="AB49" i="21" s="1"/>
  <c r="CP49" i="21"/>
  <c r="AA49" i="21" s="1"/>
  <c r="CO49" i="21"/>
  <c r="Z49" i="21" s="1"/>
  <c r="CN49" i="21"/>
  <c r="CM49" i="21"/>
  <c r="X49" i="21" s="1"/>
  <c r="CL49" i="21"/>
  <c r="W49" i="21" s="1"/>
  <c r="CK49" i="21"/>
  <c r="V49" i="21" s="1"/>
  <c r="CJ49" i="21"/>
  <c r="CI49" i="21"/>
  <c r="T49" i="21" s="1"/>
  <c r="CH49" i="21"/>
  <c r="CG49" i="21"/>
  <c r="CF49" i="21"/>
  <c r="CE49" i="21"/>
  <c r="P49" i="21" s="1"/>
  <c r="CD49" i="21"/>
  <c r="O49" i="21" s="1"/>
  <c r="CC49" i="21"/>
  <c r="CB49" i="21"/>
  <c r="CA49" i="21"/>
  <c r="L49" i="21" s="1"/>
  <c r="BZ49" i="21"/>
  <c r="K49" i="21" s="1"/>
  <c r="BY49" i="21"/>
  <c r="J49" i="21" s="1"/>
  <c r="BX49" i="21"/>
  <c r="BW49" i="21"/>
  <c r="H49" i="21" s="1"/>
  <c r="BV49" i="21"/>
  <c r="G49" i="21" s="1"/>
  <c r="BU49" i="21"/>
  <c r="F49" i="21" s="1"/>
  <c r="BT49" i="21"/>
  <c r="BS49" i="21"/>
  <c r="D49" i="21" s="1"/>
  <c r="BQ49" i="21"/>
  <c r="BN49" i="21"/>
  <c r="BM49" i="21"/>
  <c r="BJ49" i="21"/>
  <c r="BI49" i="21"/>
  <c r="BE49" i="21"/>
  <c r="BA49" i="21"/>
  <c r="AX49" i="21"/>
  <c r="AW49" i="21"/>
  <c r="AT49" i="21"/>
  <c r="AS49" i="21"/>
  <c r="AO49" i="21"/>
  <c r="AK49" i="21"/>
  <c r="AH49" i="21"/>
  <c r="AG49" i="21"/>
  <c r="AD49" i="21"/>
  <c r="AC49" i="21"/>
  <c r="Y49" i="21"/>
  <c r="U49" i="21"/>
  <c r="S49" i="21"/>
  <c r="R49" i="21"/>
  <c r="Q49" i="21"/>
  <c r="N49" i="21"/>
  <c r="M49" i="21"/>
  <c r="I49" i="21"/>
  <c r="E49" i="21"/>
  <c r="C49" i="21"/>
  <c r="B49" i="21"/>
  <c r="A49" i="21"/>
  <c r="EF48" i="21"/>
  <c r="EE48" i="21"/>
  <c r="BP48" i="21" s="1"/>
  <c r="ED48" i="21"/>
  <c r="BO48" i="21" s="1"/>
  <c r="EC48" i="21"/>
  <c r="BN48" i="21" s="1"/>
  <c r="EB48" i="21"/>
  <c r="EA48" i="21"/>
  <c r="BL48" i="21" s="1"/>
  <c r="DZ48" i="21"/>
  <c r="BK48" i="21" s="1"/>
  <c r="DY48" i="21"/>
  <c r="BJ48" i="21" s="1"/>
  <c r="DX48" i="21"/>
  <c r="DW48" i="21"/>
  <c r="BH48" i="21" s="1"/>
  <c r="DV48" i="21"/>
  <c r="BG48" i="21" s="1"/>
  <c r="DU48" i="21"/>
  <c r="BF48" i="21" s="1"/>
  <c r="DT48" i="21"/>
  <c r="DS48" i="21"/>
  <c r="BD48" i="21" s="1"/>
  <c r="DR48" i="21"/>
  <c r="BC48" i="21" s="1"/>
  <c r="DQ48" i="21"/>
  <c r="BB48" i="21" s="1"/>
  <c r="DP48" i="21"/>
  <c r="DO48" i="21"/>
  <c r="AZ48" i="21" s="1"/>
  <c r="DN48" i="21"/>
  <c r="AY48" i="21" s="1"/>
  <c r="DM48" i="21"/>
  <c r="AX48" i="21" s="1"/>
  <c r="DL48" i="21"/>
  <c r="DK48" i="21"/>
  <c r="DJ48" i="21"/>
  <c r="AU48" i="21" s="1"/>
  <c r="DI48" i="21"/>
  <c r="AT48" i="21" s="1"/>
  <c r="DH48" i="21"/>
  <c r="DG48" i="21"/>
  <c r="AR48" i="21" s="1"/>
  <c r="DF48" i="21"/>
  <c r="AQ48" i="21" s="1"/>
  <c r="DE48" i="21"/>
  <c r="AP48" i="21" s="1"/>
  <c r="DD48" i="21"/>
  <c r="DC48" i="21"/>
  <c r="DB48" i="21"/>
  <c r="AM48" i="21" s="1"/>
  <c r="DA48" i="21"/>
  <c r="AL48" i="21" s="1"/>
  <c r="CZ48" i="21"/>
  <c r="CY48" i="21"/>
  <c r="AJ48" i="21" s="1"/>
  <c r="CX48" i="21"/>
  <c r="AI48" i="21" s="1"/>
  <c r="CW48" i="21"/>
  <c r="AH48" i="21" s="1"/>
  <c r="CV48" i="21"/>
  <c r="CU48" i="21"/>
  <c r="AF48" i="21" s="1"/>
  <c r="CT48" i="21"/>
  <c r="AE48" i="21" s="1"/>
  <c r="CS48" i="21"/>
  <c r="AD48" i="21" s="1"/>
  <c r="CR48" i="21"/>
  <c r="CQ48" i="21"/>
  <c r="AB48" i="21" s="1"/>
  <c r="CP48" i="21"/>
  <c r="AA48" i="21" s="1"/>
  <c r="CO48" i="21"/>
  <c r="Z48" i="21" s="1"/>
  <c r="CN48" i="21"/>
  <c r="CM48" i="21"/>
  <c r="X48" i="21" s="1"/>
  <c r="CL48" i="21"/>
  <c r="W48" i="21" s="1"/>
  <c r="CK48" i="21"/>
  <c r="V48" i="21" s="1"/>
  <c r="CJ48" i="21"/>
  <c r="CI48" i="21"/>
  <c r="T48" i="21" s="1"/>
  <c r="CH48" i="21"/>
  <c r="S48" i="21" s="1"/>
  <c r="CG48" i="21"/>
  <c r="R48" i="21" s="1"/>
  <c r="CF48" i="21"/>
  <c r="CE48" i="21"/>
  <c r="CD48" i="21"/>
  <c r="O48" i="21" s="1"/>
  <c r="CC48" i="21"/>
  <c r="N48" i="21" s="1"/>
  <c r="CB48" i="21"/>
  <c r="CA48" i="21"/>
  <c r="L48" i="21" s="1"/>
  <c r="BZ48" i="21"/>
  <c r="K48" i="21" s="1"/>
  <c r="BY48" i="21"/>
  <c r="J48" i="21" s="1"/>
  <c r="BX48" i="21"/>
  <c r="BW48" i="21"/>
  <c r="BV48" i="21"/>
  <c r="G48" i="21" s="1"/>
  <c r="BU48" i="21"/>
  <c r="F48" i="21" s="1"/>
  <c r="BT48" i="21"/>
  <c r="BS48" i="21"/>
  <c r="D48" i="21" s="1"/>
  <c r="BQ48" i="21"/>
  <c r="BM48" i="21"/>
  <c r="BI48" i="21"/>
  <c r="BE48" i="21"/>
  <c r="BA48" i="21"/>
  <c r="AW48" i="21"/>
  <c r="AV48" i="21"/>
  <c r="AS48" i="21"/>
  <c r="AO48" i="21"/>
  <c r="AN48" i="21"/>
  <c r="AK48" i="21"/>
  <c r="AG48" i="21"/>
  <c r="AC48" i="21"/>
  <c r="Y48" i="21"/>
  <c r="U48" i="21"/>
  <c r="Q48" i="21"/>
  <c r="P48" i="21"/>
  <c r="M48" i="21"/>
  <c r="I48" i="21"/>
  <c r="H48" i="21"/>
  <c r="E48" i="21"/>
  <c r="C48" i="21"/>
  <c r="B48" i="21"/>
  <c r="A48" i="21"/>
  <c r="EF47" i="21"/>
  <c r="BQ47" i="21" s="1"/>
  <c r="EE47" i="21"/>
  <c r="ED47" i="21"/>
  <c r="BO47" i="21" s="1"/>
  <c r="EC47" i="21"/>
  <c r="BN47" i="21" s="1"/>
  <c r="EB47" i="21"/>
  <c r="BM47" i="21" s="1"/>
  <c r="EA47" i="21"/>
  <c r="BL47" i="21" s="1"/>
  <c r="DZ47" i="21"/>
  <c r="BK47" i="21" s="1"/>
  <c r="DY47" i="21"/>
  <c r="BJ47" i="21" s="1"/>
  <c r="DX47" i="21"/>
  <c r="BI47" i="21" s="1"/>
  <c r="DW47" i="21"/>
  <c r="DV47" i="21"/>
  <c r="BG47" i="21" s="1"/>
  <c r="DU47" i="21"/>
  <c r="BF47" i="21" s="1"/>
  <c r="DT47" i="21"/>
  <c r="BE47" i="21" s="1"/>
  <c r="DS47" i="21"/>
  <c r="BD47" i="21" s="1"/>
  <c r="DR47" i="21"/>
  <c r="BC47" i="21" s="1"/>
  <c r="DQ47" i="21"/>
  <c r="BB47" i="21" s="1"/>
  <c r="DP47" i="21"/>
  <c r="BA47" i="21" s="1"/>
  <c r="DO47" i="21"/>
  <c r="DN47" i="21"/>
  <c r="AY47" i="21" s="1"/>
  <c r="DM47" i="21"/>
  <c r="AX47" i="21" s="1"/>
  <c r="DL47" i="21"/>
  <c r="AW47" i="21" s="1"/>
  <c r="DK47" i="21"/>
  <c r="AV47" i="21" s="1"/>
  <c r="DJ47" i="21"/>
  <c r="AU47" i="21" s="1"/>
  <c r="DI47" i="21"/>
  <c r="AT47" i="21" s="1"/>
  <c r="DH47" i="21"/>
  <c r="AS47" i="21" s="1"/>
  <c r="DG47" i="21"/>
  <c r="DF47" i="21"/>
  <c r="AQ47" i="21" s="1"/>
  <c r="DE47" i="21"/>
  <c r="AP47" i="21" s="1"/>
  <c r="DD47" i="21"/>
  <c r="AO47" i="21" s="1"/>
  <c r="DC47" i="21"/>
  <c r="AN47" i="21" s="1"/>
  <c r="DB47" i="21"/>
  <c r="AM47" i="21" s="1"/>
  <c r="DA47" i="21"/>
  <c r="AL47" i="21" s="1"/>
  <c r="CZ47" i="21"/>
  <c r="AK47" i="21" s="1"/>
  <c r="CY47" i="21"/>
  <c r="CX47" i="21"/>
  <c r="AI47" i="21" s="1"/>
  <c r="CW47" i="21"/>
  <c r="AH47" i="21" s="1"/>
  <c r="CV47" i="21"/>
  <c r="AG47" i="21" s="1"/>
  <c r="CU47" i="21"/>
  <c r="AF47" i="21" s="1"/>
  <c r="CT47" i="21"/>
  <c r="AE47" i="21" s="1"/>
  <c r="CS47" i="21"/>
  <c r="AD47" i="21" s="1"/>
  <c r="CR47" i="21"/>
  <c r="AC47" i="21" s="1"/>
  <c r="CQ47" i="21"/>
  <c r="CP47" i="21"/>
  <c r="AA47" i="21" s="1"/>
  <c r="CO47" i="21"/>
  <c r="Z47" i="21" s="1"/>
  <c r="CN47" i="21"/>
  <c r="Y47" i="21" s="1"/>
  <c r="CM47" i="21"/>
  <c r="X47" i="21" s="1"/>
  <c r="CL47" i="21"/>
  <c r="W47" i="21" s="1"/>
  <c r="CK47" i="21"/>
  <c r="V47" i="21" s="1"/>
  <c r="CJ47" i="21"/>
  <c r="U47" i="21" s="1"/>
  <c r="CI47" i="21"/>
  <c r="CH47" i="21"/>
  <c r="S47" i="21" s="1"/>
  <c r="CG47" i="21"/>
  <c r="R47" i="21" s="1"/>
  <c r="CF47" i="21"/>
  <c r="Q47" i="21" s="1"/>
  <c r="CE47" i="21"/>
  <c r="P47" i="21" s="1"/>
  <c r="CD47" i="21"/>
  <c r="O47" i="21" s="1"/>
  <c r="CC47" i="21"/>
  <c r="N47" i="21" s="1"/>
  <c r="CB47" i="21"/>
  <c r="M47" i="21" s="1"/>
  <c r="CA47" i="21"/>
  <c r="BZ47" i="21"/>
  <c r="K47" i="21" s="1"/>
  <c r="BY47" i="21"/>
  <c r="J47" i="21" s="1"/>
  <c r="BX47" i="21"/>
  <c r="I47" i="21" s="1"/>
  <c r="BW47" i="21"/>
  <c r="H47" i="21" s="1"/>
  <c r="BV47" i="21"/>
  <c r="G47" i="21" s="1"/>
  <c r="BU47" i="21"/>
  <c r="F47" i="21" s="1"/>
  <c r="BT47" i="21"/>
  <c r="E47" i="21" s="1"/>
  <c r="BS47" i="21"/>
  <c r="BP47" i="21"/>
  <c r="BH47" i="21"/>
  <c r="AZ47" i="21"/>
  <c r="AR47" i="21"/>
  <c r="AJ47" i="21"/>
  <c r="AB47" i="21"/>
  <c r="T47" i="21"/>
  <c r="L47" i="21"/>
  <c r="D47" i="21"/>
  <c r="C47" i="21"/>
  <c r="B47" i="21"/>
  <c r="A47" i="21"/>
  <c r="EF46" i="21"/>
  <c r="BQ46" i="21" s="1"/>
  <c r="EE46" i="21"/>
  <c r="BP46" i="21" s="1"/>
  <c r="ED46" i="21"/>
  <c r="EC46" i="21"/>
  <c r="EB46" i="21"/>
  <c r="BM46" i="21" s="1"/>
  <c r="EA46" i="21"/>
  <c r="BL46" i="21" s="1"/>
  <c r="DZ46" i="21"/>
  <c r="DY46" i="21"/>
  <c r="DX46" i="21"/>
  <c r="BI46" i="21" s="1"/>
  <c r="DW46" i="21"/>
  <c r="BH46" i="21" s="1"/>
  <c r="DV46" i="21"/>
  <c r="DU46" i="21"/>
  <c r="DT46" i="21"/>
  <c r="BE46" i="21" s="1"/>
  <c r="DS46" i="21"/>
  <c r="BD46" i="21" s="1"/>
  <c r="DR46" i="21"/>
  <c r="DQ46" i="21"/>
  <c r="DP46" i="21"/>
  <c r="BA46" i="21" s="1"/>
  <c r="DO46" i="21"/>
  <c r="AZ46" i="21" s="1"/>
  <c r="DN46" i="21"/>
  <c r="DM46" i="21"/>
  <c r="DL46" i="21"/>
  <c r="AW46" i="21" s="1"/>
  <c r="DK46" i="21"/>
  <c r="AV46" i="21" s="1"/>
  <c r="DJ46" i="21"/>
  <c r="DI46" i="21"/>
  <c r="DH46" i="21"/>
  <c r="AS46" i="21" s="1"/>
  <c r="DG46" i="21"/>
  <c r="AR46" i="21" s="1"/>
  <c r="DF46" i="21"/>
  <c r="DE46" i="21"/>
  <c r="DD46" i="21"/>
  <c r="AO46" i="21" s="1"/>
  <c r="DC46" i="21"/>
  <c r="AN46" i="21" s="1"/>
  <c r="DB46" i="21"/>
  <c r="DA46" i="21"/>
  <c r="CZ46" i="21"/>
  <c r="AK46" i="21" s="1"/>
  <c r="CY46" i="21"/>
  <c r="AJ46" i="21" s="1"/>
  <c r="CX46" i="21"/>
  <c r="CW46" i="21"/>
  <c r="CV46" i="21"/>
  <c r="AG46" i="21" s="1"/>
  <c r="CU46" i="21"/>
  <c r="AF46" i="21" s="1"/>
  <c r="CT46" i="21"/>
  <c r="CS46" i="21"/>
  <c r="CR46" i="21"/>
  <c r="AC46" i="21" s="1"/>
  <c r="CQ46" i="21"/>
  <c r="AB46" i="21" s="1"/>
  <c r="CP46" i="21"/>
  <c r="CO46" i="21"/>
  <c r="CN46" i="21"/>
  <c r="Y46" i="21" s="1"/>
  <c r="CM46" i="21"/>
  <c r="X46" i="21" s="1"/>
  <c r="CL46" i="21"/>
  <c r="CK46" i="21"/>
  <c r="CJ46" i="21"/>
  <c r="U46" i="21" s="1"/>
  <c r="CI46" i="21"/>
  <c r="T46" i="21" s="1"/>
  <c r="CH46" i="21"/>
  <c r="CG46" i="21"/>
  <c r="CF46" i="21"/>
  <c r="Q46" i="21" s="1"/>
  <c r="CE46" i="21"/>
  <c r="P46" i="21" s="1"/>
  <c r="CD46" i="21"/>
  <c r="CC46" i="21"/>
  <c r="CB46" i="21"/>
  <c r="M46" i="21" s="1"/>
  <c r="CA46" i="21"/>
  <c r="L46" i="21" s="1"/>
  <c r="BZ46" i="21"/>
  <c r="BY46" i="21"/>
  <c r="BX46" i="21"/>
  <c r="I46" i="21" s="1"/>
  <c r="BW46" i="21"/>
  <c r="H46" i="21" s="1"/>
  <c r="BV46" i="21"/>
  <c r="BU46" i="21"/>
  <c r="BT46" i="21"/>
  <c r="E46" i="21" s="1"/>
  <c r="BS46" i="21"/>
  <c r="D46" i="21" s="1"/>
  <c r="BO46" i="21"/>
  <c r="BN46" i="21"/>
  <c r="BK46" i="21"/>
  <c r="BJ46" i="21"/>
  <c r="BG46" i="21"/>
  <c r="BF46" i="21"/>
  <c r="BC46" i="21"/>
  <c r="BB46" i="21"/>
  <c r="AY46" i="21"/>
  <c r="AX46" i="21"/>
  <c r="AU46" i="21"/>
  <c r="AT46" i="21"/>
  <c r="AQ46" i="21"/>
  <c r="AP46" i="21"/>
  <c r="AM46" i="21"/>
  <c r="AL46" i="21"/>
  <c r="AI46" i="21"/>
  <c r="AH46" i="21"/>
  <c r="AE46" i="21"/>
  <c r="AD46" i="21"/>
  <c r="AA46" i="21"/>
  <c r="Z46" i="21"/>
  <c r="W46" i="21"/>
  <c r="V46" i="21"/>
  <c r="S46" i="21"/>
  <c r="R46" i="21"/>
  <c r="O46" i="21"/>
  <c r="N46" i="21"/>
  <c r="K46" i="21"/>
  <c r="J46" i="21"/>
  <c r="G46" i="21"/>
  <c r="F46" i="21"/>
  <c r="C46" i="21"/>
  <c r="B46" i="21"/>
  <c r="A46" i="21"/>
  <c r="EF45" i="21"/>
  <c r="BQ45" i="21" s="1"/>
  <c r="EE45" i="21"/>
  <c r="BP45" i="21" s="1"/>
  <c r="ED45" i="21"/>
  <c r="BO45" i="21" s="1"/>
  <c r="EC45" i="21"/>
  <c r="BN45" i="21" s="1"/>
  <c r="EB45" i="21"/>
  <c r="EA45" i="21"/>
  <c r="BL45" i="21" s="1"/>
  <c r="DZ45" i="21"/>
  <c r="BK45" i="21" s="1"/>
  <c r="DY45" i="21"/>
  <c r="BJ45" i="21" s="1"/>
  <c r="DX45" i="21"/>
  <c r="BI45" i="21" s="1"/>
  <c r="DW45" i="21"/>
  <c r="BH45" i="21" s="1"/>
  <c r="DV45" i="21"/>
  <c r="BG45" i="21" s="1"/>
  <c r="DU45" i="21"/>
  <c r="DT45" i="21"/>
  <c r="DS45" i="21"/>
  <c r="BD45" i="21" s="1"/>
  <c r="DR45" i="21"/>
  <c r="BC45" i="21" s="1"/>
  <c r="DQ45" i="21"/>
  <c r="BB45" i="21" s="1"/>
  <c r="DP45" i="21"/>
  <c r="BA45" i="21" s="1"/>
  <c r="DO45" i="21"/>
  <c r="AZ45" i="21" s="1"/>
  <c r="DN45" i="21"/>
  <c r="AY45" i="21" s="1"/>
  <c r="DM45" i="21"/>
  <c r="AX45" i="21" s="1"/>
  <c r="DL45" i="21"/>
  <c r="DK45" i="21"/>
  <c r="AV45" i="21" s="1"/>
  <c r="DJ45" i="21"/>
  <c r="AU45" i="21" s="1"/>
  <c r="DI45" i="21"/>
  <c r="AT45" i="21" s="1"/>
  <c r="DH45" i="21"/>
  <c r="AS45" i="21" s="1"/>
  <c r="DG45" i="21"/>
  <c r="AR45" i="21" s="1"/>
  <c r="DF45" i="21"/>
  <c r="AQ45" i="21" s="1"/>
  <c r="DE45" i="21"/>
  <c r="DD45" i="21"/>
  <c r="DC45" i="21"/>
  <c r="AN45" i="21" s="1"/>
  <c r="DB45" i="21"/>
  <c r="AM45" i="21" s="1"/>
  <c r="DA45" i="21"/>
  <c r="AL45" i="21" s="1"/>
  <c r="CZ45" i="21"/>
  <c r="AK45" i="21" s="1"/>
  <c r="CY45" i="21"/>
  <c r="AJ45" i="21" s="1"/>
  <c r="CX45" i="21"/>
  <c r="AI45" i="21" s="1"/>
  <c r="CW45" i="21"/>
  <c r="AH45" i="21" s="1"/>
  <c r="CV45" i="21"/>
  <c r="CU45" i="21"/>
  <c r="AF45" i="21" s="1"/>
  <c r="CT45" i="21"/>
  <c r="AE45" i="21" s="1"/>
  <c r="CS45" i="21"/>
  <c r="AD45" i="21" s="1"/>
  <c r="CR45" i="21"/>
  <c r="AC45" i="21" s="1"/>
  <c r="CQ45" i="21"/>
  <c r="AB45" i="21" s="1"/>
  <c r="CP45" i="21"/>
  <c r="AA45" i="21" s="1"/>
  <c r="CO45" i="21"/>
  <c r="CN45" i="21"/>
  <c r="CM45" i="21"/>
  <c r="X45" i="21" s="1"/>
  <c r="CL45" i="21"/>
  <c r="W45" i="21" s="1"/>
  <c r="CK45" i="21"/>
  <c r="V45" i="21" s="1"/>
  <c r="CJ45" i="21"/>
  <c r="U45" i="21" s="1"/>
  <c r="CI45" i="21"/>
  <c r="T45" i="21" s="1"/>
  <c r="CH45" i="21"/>
  <c r="S45" i="21" s="1"/>
  <c r="CG45" i="21"/>
  <c r="R45" i="21" s="1"/>
  <c r="CF45" i="21"/>
  <c r="CE45" i="21"/>
  <c r="P45" i="21" s="1"/>
  <c r="CD45" i="21"/>
  <c r="O45" i="21" s="1"/>
  <c r="CC45" i="21"/>
  <c r="N45" i="21" s="1"/>
  <c r="CB45" i="21"/>
  <c r="M45" i="21" s="1"/>
  <c r="CA45" i="21"/>
  <c r="L45" i="21" s="1"/>
  <c r="BZ45" i="21"/>
  <c r="K45" i="21" s="1"/>
  <c r="BY45" i="21"/>
  <c r="BX45" i="21"/>
  <c r="BW45" i="21"/>
  <c r="H45" i="21" s="1"/>
  <c r="BV45" i="21"/>
  <c r="G45" i="21" s="1"/>
  <c r="BU45" i="21"/>
  <c r="F45" i="21" s="1"/>
  <c r="BT45" i="21"/>
  <c r="E45" i="21" s="1"/>
  <c r="BS45" i="21"/>
  <c r="D45" i="21" s="1"/>
  <c r="BM45" i="21"/>
  <c r="BF45" i="21"/>
  <c r="BE45" i="21"/>
  <c r="AW45" i="21"/>
  <c r="AP45" i="21"/>
  <c r="AO45" i="21"/>
  <c r="AG45" i="21"/>
  <c r="Z45" i="21"/>
  <c r="Y45" i="21"/>
  <c r="Q45" i="21"/>
  <c r="J45" i="21"/>
  <c r="I45" i="21"/>
  <c r="C45" i="21"/>
  <c r="B45" i="21"/>
  <c r="A45" i="21"/>
  <c r="EF44" i="21"/>
  <c r="EE44" i="21"/>
  <c r="BP44" i="21" s="1"/>
  <c r="ED44" i="21"/>
  <c r="BO44" i="21" s="1"/>
  <c r="EC44" i="21"/>
  <c r="BN44" i="21" s="1"/>
  <c r="EB44" i="21"/>
  <c r="EA44" i="21"/>
  <c r="DZ44" i="21"/>
  <c r="BK44" i="21" s="1"/>
  <c r="DY44" i="21"/>
  <c r="BJ44" i="21" s="1"/>
  <c r="DX44" i="21"/>
  <c r="DW44" i="21"/>
  <c r="BH44" i="21" s="1"/>
  <c r="DV44" i="21"/>
  <c r="BG44" i="21" s="1"/>
  <c r="DU44" i="21"/>
  <c r="BF44" i="21" s="1"/>
  <c r="DT44" i="21"/>
  <c r="DS44" i="21"/>
  <c r="DR44" i="21"/>
  <c r="BC44" i="21" s="1"/>
  <c r="DQ44" i="21"/>
  <c r="BB44" i="21" s="1"/>
  <c r="DP44" i="21"/>
  <c r="DO44" i="21"/>
  <c r="AZ44" i="21" s="1"/>
  <c r="DN44" i="21"/>
  <c r="AY44" i="21" s="1"/>
  <c r="DM44" i="21"/>
  <c r="AX44" i="21" s="1"/>
  <c r="DL44" i="21"/>
  <c r="DK44" i="21"/>
  <c r="DJ44" i="21"/>
  <c r="AU44" i="21" s="1"/>
  <c r="DI44" i="21"/>
  <c r="AT44" i="21" s="1"/>
  <c r="DH44" i="21"/>
  <c r="DG44" i="21"/>
  <c r="AR44" i="21" s="1"/>
  <c r="DF44" i="21"/>
  <c r="AQ44" i="21" s="1"/>
  <c r="DE44" i="21"/>
  <c r="AP44" i="21" s="1"/>
  <c r="DD44" i="21"/>
  <c r="DC44" i="21"/>
  <c r="DB44" i="21"/>
  <c r="AM44" i="21" s="1"/>
  <c r="DA44" i="21"/>
  <c r="AL44" i="21" s="1"/>
  <c r="CZ44" i="21"/>
  <c r="CY44" i="21"/>
  <c r="AJ44" i="21" s="1"/>
  <c r="CX44" i="21"/>
  <c r="AI44" i="21" s="1"/>
  <c r="CW44" i="21"/>
  <c r="AH44" i="21" s="1"/>
  <c r="CV44" i="21"/>
  <c r="CU44" i="21"/>
  <c r="CT44" i="21"/>
  <c r="AE44" i="21" s="1"/>
  <c r="CS44" i="21"/>
  <c r="AD44" i="21" s="1"/>
  <c r="CR44" i="21"/>
  <c r="CQ44" i="21"/>
  <c r="AB44" i="21" s="1"/>
  <c r="CP44" i="21"/>
  <c r="AA44" i="21" s="1"/>
  <c r="CO44" i="21"/>
  <c r="Z44" i="21" s="1"/>
  <c r="CN44" i="21"/>
  <c r="CM44" i="21"/>
  <c r="CL44" i="21"/>
  <c r="W44" i="21" s="1"/>
  <c r="CK44" i="21"/>
  <c r="V44" i="21" s="1"/>
  <c r="CJ44" i="21"/>
  <c r="CI44" i="21"/>
  <c r="T44" i="21" s="1"/>
  <c r="CH44" i="21"/>
  <c r="S44" i="21" s="1"/>
  <c r="CG44" i="21"/>
  <c r="R44" i="21" s="1"/>
  <c r="CF44" i="21"/>
  <c r="CE44" i="21"/>
  <c r="CD44" i="21"/>
  <c r="O44" i="21" s="1"/>
  <c r="CC44" i="21"/>
  <c r="N44" i="21" s="1"/>
  <c r="CB44" i="21"/>
  <c r="CA44" i="21"/>
  <c r="L44" i="21" s="1"/>
  <c r="BZ44" i="21"/>
  <c r="K44" i="21" s="1"/>
  <c r="BY44" i="21"/>
  <c r="J44" i="21" s="1"/>
  <c r="BX44" i="21"/>
  <c r="BW44" i="21"/>
  <c r="BV44" i="21"/>
  <c r="G44" i="21" s="1"/>
  <c r="BU44" i="21"/>
  <c r="F44" i="21" s="1"/>
  <c r="BT44" i="21"/>
  <c r="BS44" i="21"/>
  <c r="D44" i="21" s="1"/>
  <c r="BQ44" i="21"/>
  <c r="BM44" i="21"/>
  <c r="BL44" i="21"/>
  <c r="BI44" i="21"/>
  <c r="BE44" i="21"/>
  <c r="BD44" i="21"/>
  <c r="BA44" i="21"/>
  <c r="AW44" i="21"/>
  <c r="AV44" i="21"/>
  <c r="AS44" i="21"/>
  <c r="AO44" i="21"/>
  <c r="AN44" i="21"/>
  <c r="AK44" i="21"/>
  <c r="AG44" i="21"/>
  <c r="AF44" i="21"/>
  <c r="AC44" i="21"/>
  <c r="Y44" i="21"/>
  <c r="X44" i="21"/>
  <c r="U44" i="21"/>
  <c r="Q44" i="21"/>
  <c r="P44" i="21"/>
  <c r="M44" i="21"/>
  <c r="I44" i="21"/>
  <c r="H44" i="21"/>
  <c r="E44" i="21"/>
  <c r="C44" i="21"/>
  <c r="B44" i="21"/>
  <c r="A44" i="21"/>
  <c r="EF43" i="21"/>
  <c r="BQ43" i="21" s="1"/>
  <c r="EE43" i="21"/>
  <c r="ED43" i="21"/>
  <c r="BO43" i="21" s="1"/>
  <c r="EC43" i="21"/>
  <c r="BN43" i="21" s="1"/>
  <c r="EB43" i="21"/>
  <c r="BM43" i="21" s="1"/>
  <c r="EA43" i="21"/>
  <c r="BL43" i="21" s="1"/>
  <c r="DZ43" i="21"/>
  <c r="BK43" i="21" s="1"/>
  <c r="DY43" i="21"/>
  <c r="BJ43" i="21" s="1"/>
  <c r="DX43" i="21"/>
  <c r="BI43" i="21" s="1"/>
  <c r="DW43" i="21"/>
  <c r="DV43" i="21"/>
  <c r="BG43" i="21" s="1"/>
  <c r="DU43" i="21"/>
  <c r="BF43" i="21" s="1"/>
  <c r="DT43" i="21"/>
  <c r="BE43" i="21" s="1"/>
  <c r="DS43" i="21"/>
  <c r="BD43" i="21" s="1"/>
  <c r="DR43" i="21"/>
  <c r="BC43" i="21" s="1"/>
  <c r="DQ43" i="21"/>
  <c r="BB43" i="21" s="1"/>
  <c r="DP43" i="21"/>
  <c r="BA43" i="21" s="1"/>
  <c r="DO43" i="21"/>
  <c r="DN43" i="21"/>
  <c r="AY43" i="21" s="1"/>
  <c r="DM43" i="21"/>
  <c r="AX43" i="21" s="1"/>
  <c r="DL43" i="21"/>
  <c r="AW43" i="21" s="1"/>
  <c r="DK43" i="21"/>
  <c r="AV43" i="21" s="1"/>
  <c r="DJ43" i="21"/>
  <c r="AU43" i="21" s="1"/>
  <c r="DI43" i="21"/>
  <c r="AT43" i="21" s="1"/>
  <c r="DH43" i="21"/>
  <c r="AS43" i="21" s="1"/>
  <c r="DG43" i="21"/>
  <c r="DF43" i="21"/>
  <c r="AQ43" i="21" s="1"/>
  <c r="DE43" i="21"/>
  <c r="AP43" i="21" s="1"/>
  <c r="DD43" i="21"/>
  <c r="AO43" i="21" s="1"/>
  <c r="DC43" i="21"/>
  <c r="AN43" i="21" s="1"/>
  <c r="DB43" i="21"/>
  <c r="AM43" i="21" s="1"/>
  <c r="DA43" i="21"/>
  <c r="AL43" i="21" s="1"/>
  <c r="CZ43" i="21"/>
  <c r="AK43" i="21" s="1"/>
  <c r="CY43" i="21"/>
  <c r="CX43" i="21"/>
  <c r="AI43" i="21" s="1"/>
  <c r="CW43" i="21"/>
  <c r="AH43" i="21" s="1"/>
  <c r="CV43" i="21"/>
  <c r="AG43" i="21" s="1"/>
  <c r="CU43" i="21"/>
  <c r="AF43" i="21" s="1"/>
  <c r="CT43" i="21"/>
  <c r="AE43" i="21" s="1"/>
  <c r="CS43" i="21"/>
  <c r="AD43" i="21" s="1"/>
  <c r="CR43" i="21"/>
  <c r="AC43" i="21" s="1"/>
  <c r="CQ43" i="21"/>
  <c r="CP43" i="21"/>
  <c r="AA43" i="21" s="1"/>
  <c r="CO43" i="21"/>
  <c r="Z43" i="21" s="1"/>
  <c r="CN43" i="21"/>
  <c r="Y43" i="21" s="1"/>
  <c r="CM43" i="21"/>
  <c r="X43" i="21" s="1"/>
  <c r="CL43" i="21"/>
  <c r="W43" i="21" s="1"/>
  <c r="CK43" i="21"/>
  <c r="V43" i="21" s="1"/>
  <c r="CJ43" i="21"/>
  <c r="U43" i="21" s="1"/>
  <c r="CI43" i="21"/>
  <c r="CH43" i="21"/>
  <c r="S43" i="21" s="1"/>
  <c r="CG43" i="21"/>
  <c r="R43" i="21" s="1"/>
  <c r="CF43" i="21"/>
  <c r="Q43" i="21" s="1"/>
  <c r="CE43" i="21"/>
  <c r="P43" i="21" s="1"/>
  <c r="CD43" i="21"/>
  <c r="O43" i="21" s="1"/>
  <c r="CC43" i="21"/>
  <c r="N43" i="21" s="1"/>
  <c r="CB43" i="21"/>
  <c r="M43" i="21" s="1"/>
  <c r="CA43" i="21"/>
  <c r="BZ43" i="21"/>
  <c r="K43" i="21" s="1"/>
  <c r="BY43" i="21"/>
  <c r="J43" i="21" s="1"/>
  <c r="BX43" i="21"/>
  <c r="I43" i="21" s="1"/>
  <c r="BW43" i="21"/>
  <c r="H43" i="21" s="1"/>
  <c r="BV43" i="21"/>
  <c r="G43" i="21" s="1"/>
  <c r="BU43" i="21"/>
  <c r="F43" i="21" s="1"/>
  <c r="BT43" i="21"/>
  <c r="E43" i="21" s="1"/>
  <c r="BS43" i="21"/>
  <c r="BP43" i="21"/>
  <c r="BH43" i="21"/>
  <c r="AZ43" i="21"/>
  <c r="AR43" i="21"/>
  <c r="AJ43" i="21"/>
  <c r="AB43" i="21"/>
  <c r="T43" i="21"/>
  <c r="L43" i="21"/>
  <c r="D43" i="21"/>
  <c r="C43" i="21"/>
  <c r="B43" i="21"/>
  <c r="A43" i="21"/>
  <c r="EF42" i="21"/>
  <c r="BQ42" i="21" s="1"/>
  <c r="EE42" i="21"/>
  <c r="BP42" i="21" s="1"/>
  <c r="ED42" i="21"/>
  <c r="EC42" i="21"/>
  <c r="EB42" i="21"/>
  <c r="BM42" i="21" s="1"/>
  <c r="EA42" i="21"/>
  <c r="BL42" i="21" s="1"/>
  <c r="DZ42" i="21"/>
  <c r="DY42" i="21"/>
  <c r="DX42" i="21"/>
  <c r="BI42" i="21" s="1"/>
  <c r="DW42" i="21"/>
  <c r="BH42" i="21" s="1"/>
  <c r="DV42" i="21"/>
  <c r="DU42" i="21"/>
  <c r="DT42" i="21"/>
  <c r="BE42" i="21" s="1"/>
  <c r="DS42" i="21"/>
  <c r="BD42" i="21" s="1"/>
  <c r="DR42" i="21"/>
  <c r="DQ42" i="21"/>
  <c r="DP42" i="21"/>
  <c r="BA42" i="21" s="1"/>
  <c r="DO42" i="21"/>
  <c r="AZ42" i="21" s="1"/>
  <c r="DN42" i="21"/>
  <c r="DM42" i="21"/>
  <c r="DL42" i="21"/>
  <c r="AW42" i="21" s="1"/>
  <c r="DK42" i="21"/>
  <c r="AV42" i="21" s="1"/>
  <c r="DJ42" i="21"/>
  <c r="DI42" i="21"/>
  <c r="DH42" i="21"/>
  <c r="AS42" i="21" s="1"/>
  <c r="DG42" i="21"/>
  <c r="AR42" i="21" s="1"/>
  <c r="DF42" i="21"/>
  <c r="DE42" i="21"/>
  <c r="DD42" i="21"/>
  <c r="AO42" i="21" s="1"/>
  <c r="DC42" i="21"/>
  <c r="AN42" i="21" s="1"/>
  <c r="DB42" i="21"/>
  <c r="DA42" i="21"/>
  <c r="CZ42" i="21"/>
  <c r="AK42" i="21" s="1"/>
  <c r="CY42" i="21"/>
  <c r="AJ42" i="21" s="1"/>
  <c r="CX42" i="21"/>
  <c r="CW42" i="21"/>
  <c r="CV42" i="21"/>
  <c r="AG42" i="21" s="1"/>
  <c r="CU42" i="21"/>
  <c r="AF42" i="21" s="1"/>
  <c r="CT42" i="21"/>
  <c r="CS42" i="21"/>
  <c r="CR42" i="21"/>
  <c r="AC42" i="21" s="1"/>
  <c r="CQ42" i="21"/>
  <c r="AB42" i="21" s="1"/>
  <c r="CP42" i="21"/>
  <c r="CO42" i="21"/>
  <c r="CN42" i="21"/>
  <c r="Y42" i="21" s="1"/>
  <c r="CM42" i="21"/>
  <c r="X42" i="21" s="1"/>
  <c r="CL42" i="21"/>
  <c r="CK42" i="21"/>
  <c r="CJ42" i="21"/>
  <c r="U42" i="21" s="1"/>
  <c r="CI42" i="21"/>
  <c r="T42" i="21" s="1"/>
  <c r="CH42" i="21"/>
  <c r="CG42" i="21"/>
  <c r="CF42" i="21"/>
  <c r="Q42" i="21" s="1"/>
  <c r="CE42" i="21"/>
  <c r="P42" i="21" s="1"/>
  <c r="CD42" i="21"/>
  <c r="CC42" i="21"/>
  <c r="CB42" i="21"/>
  <c r="M42" i="21" s="1"/>
  <c r="CA42" i="21"/>
  <c r="L42" i="21" s="1"/>
  <c r="BZ42" i="21"/>
  <c r="BY42" i="21"/>
  <c r="BX42" i="21"/>
  <c r="I42" i="21" s="1"/>
  <c r="BW42" i="21"/>
  <c r="H42" i="21" s="1"/>
  <c r="BV42" i="21"/>
  <c r="BU42" i="21"/>
  <c r="BT42" i="21"/>
  <c r="E42" i="21" s="1"/>
  <c r="BS42" i="21"/>
  <c r="D42" i="21" s="1"/>
  <c r="BO42" i="21"/>
  <c r="BN42" i="21"/>
  <c r="BK42" i="21"/>
  <c r="BJ42" i="21"/>
  <c r="BG42" i="21"/>
  <c r="BF42" i="21"/>
  <c r="BC42" i="21"/>
  <c r="BB42" i="21"/>
  <c r="AY42" i="21"/>
  <c r="AX42" i="21"/>
  <c r="AU42" i="21"/>
  <c r="AT42" i="21"/>
  <c r="AQ42" i="21"/>
  <c r="AP42" i="21"/>
  <c r="AM42" i="21"/>
  <c r="AL42" i="21"/>
  <c r="AI42" i="21"/>
  <c r="AH42" i="21"/>
  <c r="AE42" i="21"/>
  <c r="AD42" i="21"/>
  <c r="AA42" i="21"/>
  <c r="Z42" i="21"/>
  <c r="W42" i="21"/>
  <c r="V42" i="21"/>
  <c r="S42" i="21"/>
  <c r="R42" i="21"/>
  <c r="O42" i="21"/>
  <c r="N42" i="21"/>
  <c r="K42" i="21"/>
  <c r="J42" i="21"/>
  <c r="G42" i="21"/>
  <c r="F42" i="21"/>
  <c r="C42" i="21"/>
  <c r="B42" i="21"/>
  <c r="A42" i="21"/>
  <c r="EF41" i="21"/>
  <c r="BQ41" i="21" s="1"/>
  <c r="EE41" i="21"/>
  <c r="BP41" i="21" s="1"/>
  <c r="ED41" i="21"/>
  <c r="BO41" i="21" s="1"/>
  <c r="EC41" i="21"/>
  <c r="BN41" i="21" s="1"/>
  <c r="EB41" i="21"/>
  <c r="EA41" i="21"/>
  <c r="BL41" i="21" s="1"/>
  <c r="DZ41" i="21"/>
  <c r="BK41" i="21" s="1"/>
  <c r="DY41" i="21"/>
  <c r="BJ41" i="21" s="1"/>
  <c r="DX41" i="21"/>
  <c r="BI41" i="21" s="1"/>
  <c r="DW41" i="21"/>
  <c r="BH41" i="21" s="1"/>
  <c r="DV41" i="21"/>
  <c r="BG41" i="21" s="1"/>
  <c r="DU41" i="21"/>
  <c r="BF41" i="21" s="1"/>
  <c r="DT41" i="21"/>
  <c r="DS41" i="21"/>
  <c r="BD41" i="21" s="1"/>
  <c r="DR41" i="21"/>
  <c r="BC41" i="21" s="1"/>
  <c r="DQ41" i="21"/>
  <c r="BB41" i="21" s="1"/>
  <c r="DP41" i="21"/>
  <c r="BA41" i="21" s="1"/>
  <c r="DO41" i="21"/>
  <c r="AZ41" i="21" s="1"/>
  <c r="DN41" i="21"/>
  <c r="AY41" i="21" s="1"/>
  <c r="DM41" i="21"/>
  <c r="AX41" i="21" s="1"/>
  <c r="DL41" i="21"/>
  <c r="DK41" i="21"/>
  <c r="AV41" i="21" s="1"/>
  <c r="DJ41" i="21"/>
  <c r="AU41" i="21" s="1"/>
  <c r="DI41" i="21"/>
  <c r="AT41" i="21" s="1"/>
  <c r="DH41" i="21"/>
  <c r="AS41" i="21" s="1"/>
  <c r="DG41" i="21"/>
  <c r="AR41" i="21" s="1"/>
  <c r="DF41" i="21"/>
  <c r="AQ41" i="21" s="1"/>
  <c r="DE41" i="21"/>
  <c r="AP41" i="21" s="1"/>
  <c r="DD41" i="21"/>
  <c r="DC41" i="21"/>
  <c r="AN41" i="21" s="1"/>
  <c r="DB41" i="21"/>
  <c r="AM41" i="21" s="1"/>
  <c r="DA41" i="21"/>
  <c r="AL41" i="21" s="1"/>
  <c r="CZ41" i="21"/>
  <c r="AK41" i="21" s="1"/>
  <c r="CY41" i="21"/>
  <c r="AJ41" i="21" s="1"/>
  <c r="CX41" i="21"/>
  <c r="AI41" i="21" s="1"/>
  <c r="CW41" i="21"/>
  <c r="AH41" i="21" s="1"/>
  <c r="CV41" i="21"/>
  <c r="CU41" i="21"/>
  <c r="AF41" i="21" s="1"/>
  <c r="CT41" i="21"/>
  <c r="AE41" i="21" s="1"/>
  <c r="CS41" i="21"/>
  <c r="AD41" i="21" s="1"/>
  <c r="CR41" i="21"/>
  <c r="AC41" i="21" s="1"/>
  <c r="CQ41" i="21"/>
  <c r="AB41" i="21" s="1"/>
  <c r="CP41" i="21"/>
  <c r="AA41" i="21" s="1"/>
  <c r="CO41" i="21"/>
  <c r="Z41" i="21" s="1"/>
  <c r="CN41" i="21"/>
  <c r="CM41" i="21"/>
  <c r="X41" i="21" s="1"/>
  <c r="CL41" i="21"/>
  <c r="W41" i="21" s="1"/>
  <c r="CK41" i="21"/>
  <c r="V41" i="21" s="1"/>
  <c r="CJ41" i="21"/>
  <c r="U41" i="21" s="1"/>
  <c r="CI41" i="21"/>
  <c r="T41" i="21" s="1"/>
  <c r="CH41" i="21"/>
  <c r="S41" i="21" s="1"/>
  <c r="CG41" i="21"/>
  <c r="R41" i="21" s="1"/>
  <c r="CF41" i="21"/>
  <c r="CE41" i="21"/>
  <c r="P41" i="21" s="1"/>
  <c r="CD41" i="21"/>
  <c r="O41" i="21" s="1"/>
  <c r="CC41" i="21"/>
  <c r="N41" i="21" s="1"/>
  <c r="CB41" i="21"/>
  <c r="M41" i="21" s="1"/>
  <c r="CA41" i="21"/>
  <c r="L41" i="21" s="1"/>
  <c r="BZ41" i="21"/>
  <c r="K41" i="21" s="1"/>
  <c r="BY41" i="21"/>
  <c r="J41" i="21" s="1"/>
  <c r="BX41" i="21"/>
  <c r="BW41" i="21"/>
  <c r="H41" i="21" s="1"/>
  <c r="BV41" i="21"/>
  <c r="G41" i="21" s="1"/>
  <c r="BU41" i="21"/>
  <c r="F41" i="21" s="1"/>
  <c r="BT41" i="21"/>
  <c r="E41" i="21" s="1"/>
  <c r="BS41" i="21"/>
  <c r="D41" i="21" s="1"/>
  <c r="BM41" i="21"/>
  <c r="BE41" i="21"/>
  <c r="AW41" i="21"/>
  <c r="AO41" i="21"/>
  <c r="AG41" i="21"/>
  <c r="Y41" i="21"/>
  <c r="Q41" i="21"/>
  <c r="I41" i="21"/>
  <c r="C41" i="21"/>
  <c r="B41" i="21"/>
  <c r="A41" i="21"/>
  <c r="EF40" i="21"/>
  <c r="EE40" i="21"/>
  <c r="BP40" i="21" s="1"/>
  <c r="ED40" i="21"/>
  <c r="BO40" i="21" s="1"/>
  <c r="EC40" i="21"/>
  <c r="BN40" i="21" s="1"/>
  <c r="EB40" i="21"/>
  <c r="EA40" i="21"/>
  <c r="BL40" i="21" s="1"/>
  <c r="DZ40" i="21"/>
  <c r="BK40" i="21" s="1"/>
  <c r="DY40" i="21"/>
  <c r="BJ40" i="21" s="1"/>
  <c r="DX40" i="21"/>
  <c r="DW40" i="21"/>
  <c r="BH40" i="21" s="1"/>
  <c r="DV40" i="21"/>
  <c r="BG40" i="21" s="1"/>
  <c r="DU40" i="21"/>
  <c r="BF40" i="21" s="1"/>
  <c r="DT40" i="21"/>
  <c r="DS40" i="21"/>
  <c r="BD40" i="21" s="1"/>
  <c r="DR40" i="21"/>
  <c r="BC40" i="21" s="1"/>
  <c r="DQ40" i="21"/>
  <c r="BB40" i="21" s="1"/>
  <c r="DP40" i="21"/>
  <c r="DO40" i="21"/>
  <c r="AZ40" i="21" s="1"/>
  <c r="DN40" i="21"/>
  <c r="AY40" i="21" s="1"/>
  <c r="DM40" i="21"/>
  <c r="AX40" i="21" s="1"/>
  <c r="DL40" i="21"/>
  <c r="DK40" i="21"/>
  <c r="DJ40" i="21"/>
  <c r="AU40" i="21" s="1"/>
  <c r="DI40" i="21"/>
  <c r="AT40" i="21" s="1"/>
  <c r="DH40" i="21"/>
  <c r="DG40" i="21"/>
  <c r="AR40" i="21" s="1"/>
  <c r="DF40" i="21"/>
  <c r="AQ40" i="21" s="1"/>
  <c r="DE40" i="21"/>
  <c r="AP40" i="21" s="1"/>
  <c r="DD40" i="21"/>
  <c r="DC40" i="21"/>
  <c r="DB40" i="21"/>
  <c r="AM40" i="21" s="1"/>
  <c r="DA40" i="21"/>
  <c r="AL40" i="21" s="1"/>
  <c r="CZ40" i="21"/>
  <c r="CY40" i="21"/>
  <c r="AJ40" i="21" s="1"/>
  <c r="CX40" i="21"/>
  <c r="AI40" i="21" s="1"/>
  <c r="CW40" i="21"/>
  <c r="AH40" i="21" s="1"/>
  <c r="CV40" i="21"/>
  <c r="CU40" i="21"/>
  <c r="AF40" i="21" s="1"/>
  <c r="CT40" i="21"/>
  <c r="AE40" i="21" s="1"/>
  <c r="CS40" i="21"/>
  <c r="AD40" i="21" s="1"/>
  <c r="CR40" i="21"/>
  <c r="CQ40" i="21"/>
  <c r="AB40" i="21" s="1"/>
  <c r="CP40" i="21"/>
  <c r="AA40" i="21" s="1"/>
  <c r="CO40" i="21"/>
  <c r="Z40" i="21" s="1"/>
  <c r="CN40" i="21"/>
  <c r="CM40" i="21"/>
  <c r="X40" i="21" s="1"/>
  <c r="CL40" i="21"/>
  <c r="W40" i="21" s="1"/>
  <c r="CK40" i="21"/>
  <c r="V40" i="21" s="1"/>
  <c r="CJ40" i="21"/>
  <c r="CI40" i="21"/>
  <c r="T40" i="21" s="1"/>
  <c r="CH40" i="21"/>
  <c r="S40" i="21" s="1"/>
  <c r="CG40" i="21"/>
  <c r="R40" i="21" s="1"/>
  <c r="CF40" i="21"/>
  <c r="CE40" i="21"/>
  <c r="CD40" i="21"/>
  <c r="O40" i="21" s="1"/>
  <c r="CC40" i="21"/>
  <c r="N40" i="21" s="1"/>
  <c r="CB40" i="21"/>
  <c r="CA40" i="21"/>
  <c r="L40" i="21" s="1"/>
  <c r="BZ40" i="21"/>
  <c r="K40" i="21" s="1"/>
  <c r="BY40" i="21"/>
  <c r="J40" i="21" s="1"/>
  <c r="BX40" i="21"/>
  <c r="BW40" i="21"/>
  <c r="BV40" i="21"/>
  <c r="G40" i="21" s="1"/>
  <c r="BU40" i="21"/>
  <c r="F40" i="21" s="1"/>
  <c r="BT40" i="21"/>
  <c r="BS40" i="21"/>
  <c r="D40" i="21" s="1"/>
  <c r="BQ40" i="21"/>
  <c r="BM40" i="21"/>
  <c r="BI40" i="21"/>
  <c r="BE40" i="21"/>
  <c r="BA40" i="21"/>
  <c r="AW40" i="21"/>
  <c r="AV40" i="21"/>
  <c r="AS40" i="21"/>
  <c r="AO40" i="21"/>
  <c r="AN40" i="21"/>
  <c r="AK40" i="21"/>
  <c r="AG40" i="21"/>
  <c r="AC40" i="21"/>
  <c r="Y40" i="21"/>
  <c r="U40" i="21"/>
  <c r="Q40" i="21"/>
  <c r="P40" i="21"/>
  <c r="M40" i="21"/>
  <c r="I40" i="21"/>
  <c r="H40" i="21"/>
  <c r="E40" i="21"/>
  <c r="C40" i="21"/>
  <c r="B40" i="21"/>
  <c r="A40" i="21"/>
  <c r="EF39" i="21"/>
  <c r="BQ39" i="21" s="1"/>
  <c r="EE39" i="21"/>
  <c r="ED39" i="21"/>
  <c r="BO39" i="21" s="1"/>
  <c r="EC39" i="21"/>
  <c r="BN39" i="21" s="1"/>
  <c r="EB39" i="21"/>
  <c r="BM39" i="21" s="1"/>
  <c r="EA39" i="21"/>
  <c r="BL39" i="21" s="1"/>
  <c r="DZ39" i="21"/>
  <c r="BK39" i="21" s="1"/>
  <c r="DY39" i="21"/>
  <c r="BJ39" i="21" s="1"/>
  <c r="DX39" i="21"/>
  <c r="BI39" i="21" s="1"/>
  <c r="DW39" i="21"/>
  <c r="DV39" i="21"/>
  <c r="BG39" i="21" s="1"/>
  <c r="DU39" i="21"/>
  <c r="BF39" i="21" s="1"/>
  <c r="DT39" i="21"/>
  <c r="BE39" i="21" s="1"/>
  <c r="DS39" i="21"/>
  <c r="BD39" i="21" s="1"/>
  <c r="DR39" i="21"/>
  <c r="BC39" i="21" s="1"/>
  <c r="DQ39" i="21"/>
  <c r="BB39" i="21" s="1"/>
  <c r="DP39" i="21"/>
  <c r="BA39" i="21" s="1"/>
  <c r="DO39" i="21"/>
  <c r="DN39" i="21"/>
  <c r="AY39" i="21" s="1"/>
  <c r="DM39" i="21"/>
  <c r="AX39" i="21" s="1"/>
  <c r="DL39" i="21"/>
  <c r="AW39" i="21" s="1"/>
  <c r="DK39" i="21"/>
  <c r="AV39" i="21" s="1"/>
  <c r="DJ39" i="21"/>
  <c r="AU39" i="21" s="1"/>
  <c r="DI39" i="21"/>
  <c r="AT39" i="21" s="1"/>
  <c r="DH39" i="21"/>
  <c r="AS39" i="21" s="1"/>
  <c r="DG39" i="21"/>
  <c r="DF39" i="21"/>
  <c r="AQ39" i="21" s="1"/>
  <c r="DE39" i="21"/>
  <c r="AP39" i="21" s="1"/>
  <c r="DD39" i="21"/>
  <c r="AO39" i="21" s="1"/>
  <c r="DC39" i="21"/>
  <c r="AN39" i="21" s="1"/>
  <c r="DB39" i="21"/>
  <c r="AM39" i="21" s="1"/>
  <c r="DA39" i="21"/>
  <c r="AL39" i="21" s="1"/>
  <c r="CZ39" i="21"/>
  <c r="AK39" i="21" s="1"/>
  <c r="CY39" i="21"/>
  <c r="CX39" i="21"/>
  <c r="AI39" i="21" s="1"/>
  <c r="CW39" i="21"/>
  <c r="AH39" i="21" s="1"/>
  <c r="CV39" i="21"/>
  <c r="AG39" i="21" s="1"/>
  <c r="CU39" i="21"/>
  <c r="AF39" i="21" s="1"/>
  <c r="CT39" i="21"/>
  <c r="AE39" i="21" s="1"/>
  <c r="CS39" i="21"/>
  <c r="AD39" i="21" s="1"/>
  <c r="CR39" i="21"/>
  <c r="AC39" i="21" s="1"/>
  <c r="CQ39" i="21"/>
  <c r="CP39" i="21"/>
  <c r="AA39" i="21" s="1"/>
  <c r="CO39" i="21"/>
  <c r="Z39" i="21" s="1"/>
  <c r="CN39" i="21"/>
  <c r="Y39" i="21" s="1"/>
  <c r="CM39" i="21"/>
  <c r="X39" i="21" s="1"/>
  <c r="CL39" i="21"/>
  <c r="W39" i="21" s="1"/>
  <c r="CK39" i="21"/>
  <c r="V39" i="21" s="1"/>
  <c r="CJ39" i="21"/>
  <c r="U39" i="21" s="1"/>
  <c r="CI39" i="21"/>
  <c r="CH39" i="21"/>
  <c r="S39" i="21" s="1"/>
  <c r="CG39" i="21"/>
  <c r="R39" i="21" s="1"/>
  <c r="CF39" i="21"/>
  <c r="Q39" i="21" s="1"/>
  <c r="CE39" i="21"/>
  <c r="P39" i="21" s="1"/>
  <c r="CD39" i="21"/>
  <c r="O39" i="21" s="1"/>
  <c r="CC39" i="21"/>
  <c r="N39" i="21" s="1"/>
  <c r="CB39" i="21"/>
  <c r="M39" i="21" s="1"/>
  <c r="CA39" i="21"/>
  <c r="BZ39" i="21"/>
  <c r="K39" i="21" s="1"/>
  <c r="BY39" i="21"/>
  <c r="J39" i="21" s="1"/>
  <c r="BX39" i="21"/>
  <c r="I39" i="21" s="1"/>
  <c r="BW39" i="21"/>
  <c r="H39" i="21" s="1"/>
  <c r="BV39" i="21"/>
  <c r="G39" i="21" s="1"/>
  <c r="BU39" i="21"/>
  <c r="F39" i="21" s="1"/>
  <c r="BT39" i="21"/>
  <c r="E39" i="21" s="1"/>
  <c r="BS39" i="21"/>
  <c r="BP39" i="21"/>
  <c r="BH39" i="21"/>
  <c r="AZ39" i="21"/>
  <c r="AR39" i="21"/>
  <c r="AJ39" i="21"/>
  <c r="AB39" i="21"/>
  <c r="T39" i="21"/>
  <c r="L39" i="21"/>
  <c r="D39" i="21"/>
  <c r="C39" i="21"/>
  <c r="B39" i="21"/>
  <c r="A39" i="21"/>
  <c r="EF38" i="21"/>
  <c r="BQ38" i="21" s="1"/>
  <c r="EE38" i="21"/>
  <c r="BP38" i="21" s="1"/>
  <c r="ED38" i="21"/>
  <c r="EC38" i="21"/>
  <c r="EB38" i="21"/>
  <c r="BM38" i="21" s="1"/>
  <c r="EA38" i="21"/>
  <c r="BL38" i="21" s="1"/>
  <c r="DZ38" i="21"/>
  <c r="DY38" i="21"/>
  <c r="DX38" i="21"/>
  <c r="BI38" i="21" s="1"/>
  <c r="DW38" i="21"/>
  <c r="BH38" i="21" s="1"/>
  <c r="DV38" i="21"/>
  <c r="DU38" i="21"/>
  <c r="DT38" i="21"/>
  <c r="BE38" i="21" s="1"/>
  <c r="DS38" i="21"/>
  <c r="BD38" i="21" s="1"/>
  <c r="DR38" i="21"/>
  <c r="DQ38" i="21"/>
  <c r="DP38" i="21"/>
  <c r="BA38" i="21" s="1"/>
  <c r="DO38" i="21"/>
  <c r="AZ38" i="21" s="1"/>
  <c r="DN38" i="21"/>
  <c r="DM38" i="21"/>
  <c r="DL38" i="21"/>
  <c r="AW38" i="21" s="1"/>
  <c r="DK38" i="21"/>
  <c r="AV38" i="21" s="1"/>
  <c r="DJ38" i="21"/>
  <c r="DI38" i="21"/>
  <c r="DH38" i="21"/>
  <c r="AS38" i="21" s="1"/>
  <c r="DG38" i="21"/>
  <c r="AR38" i="21" s="1"/>
  <c r="DF38" i="21"/>
  <c r="DE38" i="21"/>
  <c r="DD38" i="21"/>
  <c r="AO38" i="21" s="1"/>
  <c r="DC38" i="21"/>
  <c r="AN38" i="21" s="1"/>
  <c r="DB38" i="21"/>
  <c r="DA38" i="21"/>
  <c r="CZ38" i="21"/>
  <c r="AK38" i="21" s="1"/>
  <c r="CY38" i="21"/>
  <c r="AJ38" i="21" s="1"/>
  <c r="CX38" i="21"/>
  <c r="CW38" i="21"/>
  <c r="CV38" i="21"/>
  <c r="AG38" i="21" s="1"/>
  <c r="CU38" i="21"/>
  <c r="AF38" i="21" s="1"/>
  <c r="CT38" i="21"/>
  <c r="CS38" i="21"/>
  <c r="CR38" i="21"/>
  <c r="AC38" i="21" s="1"/>
  <c r="CQ38" i="21"/>
  <c r="AB38" i="21" s="1"/>
  <c r="CP38" i="21"/>
  <c r="CO38" i="21"/>
  <c r="CN38" i="21"/>
  <c r="Y38" i="21" s="1"/>
  <c r="CM38" i="21"/>
  <c r="X38" i="21" s="1"/>
  <c r="CL38" i="21"/>
  <c r="CK38" i="21"/>
  <c r="CJ38" i="21"/>
  <c r="U38" i="21" s="1"/>
  <c r="CI38" i="21"/>
  <c r="T38" i="21" s="1"/>
  <c r="CH38" i="21"/>
  <c r="CG38" i="21"/>
  <c r="CF38" i="21"/>
  <c r="Q38" i="21" s="1"/>
  <c r="CE38" i="21"/>
  <c r="P38" i="21" s="1"/>
  <c r="CD38" i="21"/>
  <c r="CC38" i="21"/>
  <c r="CB38" i="21"/>
  <c r="M38" i="21" s="1"/>
  <c r="CA38" i="21"/>
  <c r="L38" i="21" s="1"/>
  <c r="BZ38" i="21"/>
  <c r="BY38" i="21"/>
  <c r="BX38" i="21"/>
  <c r="I38" i="21" s="1"/>
  <c r="BW38" i="21"/>
  <c r="H38" i="21" s="1"/>
  <c r="BV38" i="21"/>
  <c r="BU38" i="21"/>
  <c r="BT38" i="21"/>
  <c r="E38" i="21" s="1"/>
  <c r="BS38" i="21"/>
  <c r="D38" i="21" s="1"/>
  <c r="BO38" i="21"/>
  <c r="BN38" i="21"/>
  <c r="BK38" i="21"/>
  <c r="BJ38" i="21"/>
  <c r="BG38" i="21"/>
  <c r="BF38" i="21"/>
  <c r="BC38" i="21"/>
  <c r="BB38" i="21"/>
  <c r="AY38" i="21"/>
  <c r="AX38" i="21"/>
  <c r="AU38" i="21"/>
  <c r="AT38" i="21"/>
  <c r="AQ38" i="21"/>
  <c r="AP38" i="21"/>
  <c r="AM38" i="21"/>
  <c r="AL38" i="21"/>
  <c r="AI38" i="21"/>
  <c r="AH38" i="21"/>
  <c r="AE38" i="21"/>
  <c r="AD38" i="21"/>
  <c r="AA38" i="21"/>
  <c r="Z38" i="21"/>
  <c r="W38" i="21"/>
  <c r="V38" i="21"/>
  <c r="S38" i="21"/>
  <c r="R38" i="21"/>
  <c r="O38" i="21"/>
  <c r="N38" i="21"/>
  <c r="K38" i="21"/>
  <c r="J38" i="21"/>
  <c r="G38" i="21"/>
  <c r="F38" i="21"/>
  <c r="C38" i="21"/>
  <c r="B38" i="21"/>
  <c r="A38" i="21"/>
  <c r="EF37" i="21"/>
  <c r="BQ37" i="21" s="1"/>
  <c r="EE37" i="21"/>
  <c r="BP37" i="21" s="1"/>
  <c r="ED37" i="21"/>
  <c r="BO37" i="21" s="1"/>
  <c r="EC37" i="21"/>
  <c r="BN37" i="21" s="1"/>
  <c r="EB37" i="21"/>
  <c r="EA37" i="21"/>
  <c r="BL37" i="21" s="1"/>
  <c r="DZ37" i="21"/>
  <c r="BK37" i="21" s="1"/>
  <c r="DY37" i="21"/>
  <c r="BJ37" i="21" s="1"/>
  <c r="DX37" i="21"/>
  <c r="BI37" i="21" s="1"/>
  <c r="DW37" i="21"/>
  <c r="BH37" i="21" s="1"/>
  <c r="DV37" i="21"/>
  <c r="BG37" i="21" s="1"/>
  <c r="DU37" i="21"/>
  <c r="BF37" i="21" s="1"/>
  <c r="DT37" i="21"/>
  <c r="DS37" i="21"/>
  <c r="BD37" i="21" s="1"/>
  <c r="DR37" i="21"/>
  <c r="BC37" i="21" s="1"/>
  <c r="DQ37" i="21"/>
  <c r="BB37" i="21" s="1"/>
  <c r="DP37" i="21"/>
  <c r="BA37" i="21" s="1"/>
  <c r="DO37" i="21"/>
  <c r="AZ37" i="21" s="1"/>
  <c r="DN37" i="21"/>
  <c r="AY37" i="21" s="1"/>
  <c r="DM37" i="21"/>
  <c r="AX37" i="21" s="1"/>
  <c r="DL37" i="21"/>
  <c r="DK37" i="21"/>
  <c r="AV37" i="21" s="1"/>
  <c r="DJ37" i="21"/>
  <c r="AU37" i="21" s="1"/>
  <c r="DI37" i="21"/>
  <c r="AT37" i="21" s="1"/>
  <c r="DH37" i="21"/>
  <c r="AS37" i="21" s="1"/>
  <c r="DG37" i="21"/>
  <c r="AR37" i="21" s="1"/>
  <c r="DF37" i="21"/>
  <c r="AQ37" i="21" s="1"/>
  <c r="DE37" i="21"/>
  <c r="AP37" i="21" s="1"/>
  <c r="DD37" i="21"/>
  <c r="DC37" i="21"/>
  <c r="AN37" i="21" s="1"/>
  <c r="DB37" i="21"/>
  <c r="AM37" i="21" s="1"/>
  <c r="DA37" i="21"/>
  <c r="AL37" i="21" s="1"/>
  <c r="CZ37" i="21"/>
  <c r="AK37" i="21" s="1"/>
  <c r="CY37" i="21"/>
  <c r="AJ37" i="21" s="1"/>
  <c r="CX37" i="21"/>
  <c r="AI37" i="21" s="1"/>
  <c r="CW37" i="21"/>
  <c r="AH37" i="21" s="1"/>
  <c r="CV37" i="21"/>
  <c r="CU37" i="21"/>
  <c r="AF37" i="21" s="1"/>
  <c r="CT37" i="21"/>
  <c r="AE37" i="21" s="1"/>
  <c r="CS37" i="21"/>
  <c r="AD37" i="21" s="1"/>
  <c r="CR37" i="21"/>
  <c r="AC37" i="21" s="1"/>
  <c r="CQ37" i="21"/>
  <c r="AB37" i="21" s="1"/>
  <c r="CP37" i="21"/>
  <c r="AA37" i="21" s="1"/>
  <c r="CO37" i="21"/>
  <c r="Z37" i="21" s="1"/>
  <c r="CN37" i="21"/>
  <c r="CM37" i="21"/>
  <c r="X37" i="21" s="1"/>
  <c r="CL37" i="21"/>
  <c r="W37" i="21" s="1"/>
  <c r="CK37" i="21"/>
  <c r="V37" i="21" s="1"/>
  <c r="CJ37" i="21"/>
  <c r="U37" i="21" s="1"/>
  <c r="CI37" i="21"/>
  <c r="T37" i="21" s="1"/>
  <c r="CH37" i="21"/>
  <c r="S37" i="21" s="1"/>
  <c r="CG37" i="21"/>
  <c r="R37" i="21" s="1"/>
  <c r="CF37" i="21"/>
  <c r="CE37" i="21"/>
  <c r="P37" i="21" s="1"/>
  <c r="CD37" i="21"/>
  <c r="O37" i="21" s="1"/>
  <c r="CC37" i="21"/>
  <c r="N37" i="21" s="1"/>
  <c r="CB37" i="21"/>
  <c r="M37" i="21" s="1"/>
  <c r="CA37" i="21"/>
  <c r="L37" i="21" s="1"/>
  <c r="BZ37" i="21"/>
  <c r="K37" i="21" s="1"/>
  <c r="BY37" i="21"/>
  <c r="J37" i="21" s="1"/>
  <c r="BX37" i="21"/>
  <c r="BW37" i="21"/>
  <c r="H37" i="21" s="1"/>
  <c r="BV37" i="21"/>
  <c r="G37" i="21" s="1"/>
  <c r="BU37" i="21"/>
  <c r="F37" i="21" s="1"/>
  <c r="BT37" i="21"/>
  <c r="E37" i="21" s="1"/>
  <c r="BS37" i="21"/>
  <c r="D37" i="21" s="1"/>
  <c r="BM37" i="21"/>
  <c r="BE37" i="21"/>
  <c r="AW37" i="21"/>
  <c r="AO37" i="21"/>
  <c r="AG37" i="21"/>
  <c r="Y37" i="21"/>
  <c r="Q37" i="21"/>
  <c r="I37" i="21"/>
  <c r="C37" i="21"/>
  <c r="B37" i="21"/>
  <c r="A37" i="21"/>
  <c r="EF36" i="21"/>
  <c r="EE36" i="21"/>
  <c r="BP36" i="21" s="1"/>
  <c r="ED36" i="21"/>
  <c r="BO36" i="21" s="1"/>
  <c r="EC36" i="21"/>
  <c r="BN36" i="21" s="1"/>
  <c r="EB36" i="21"/>
  <c r="EA36" i="21"/>
  <c r="DZ36" i="21"/>
  <c r="BK36" i="21" s="1"/>
  <c r="DY36" i="21"/>
  <c r="BJ36" i="21" s="1"/>
  <c r="DX36" i="21"/>
  <c r="DW36" i="21"/>
  <c r="BH36" i="21" s="1"/>
  <c r="DV36" i="21"/>
  <c r="BG36" i="21" s="1"/>
  <c r="DU36" i="21"/>
  <c r="BF36" i="21" s="1"/>
  <c r="DT36" i="21"/>
  <c r="DS36" i="21"/>
  <c r="DR36" i="21"/>
  <c r="BC36" i="21" s="1"/>
  <c r="DQ36" i="21"/>
  <c r="BB36" i="21" s="1"/>
  <c r="DP36" i="21"/>
  <c r="DO36" i="21"/>
  <c r="AZ36" i="21" s="1"/>
  <c r="DN36" i="21"/>
  <c r="AY36" i="21" s="1"/>
  <c r="DM36" i="21"/>
  <c r="AX36" i="21" s="1"/>
  <c r="DL36" i="21"/>
  <c r="DK36" i="21"/>
  <c r="DJ36" i="21"/>
  <c r="AU36" i="21" s="1"/>
  <c r="DI36" i="21"/>
  <c r="AT36" i="21" s="1"/>
  <c r="DH36" i="21"/>
  <c r="DG36" i="21"/>
  <c r="AR36" i="21" s="1"/>
  <c r="DF36" i="21"/>
  <c r="AQ36" i="21" s="1"/>
  <c r="DE36" i="21"/>
  <c r="AP36" i="21" s="1"/>
  <c r="DD36" i="21"/>
  <c r="DC36" i="21"/>
  <c r="DB36" i="21"/>
  <c r="AM36" i="21" s="1"/>
  <c r="DA36" i="21"/>
  <c r="AL36" i="21" s="1"/>
  <c r="CZ36" i="21"/>
  <c r="CY36" i="21"/>
  <c r="AJ36" i="21" s="1"/>
  <c r="CX36" i="21"/>
  <c r="AI36" i="21" s="1"/>
  <c r="CW36" i="21"/>
  <c r="AH36" i="21" s="1"/>
  <c r="CV36" i="21"/>
  <c r="CU36" i="21"/>
  <c r="CT36" i="21"/>
  <c r="AE36" i="21" s="1"/>
  <c r="CS36" i="21"/>
  <c r="AD36" i="21" s="1"/>
  <c r="CR36" i="21"/>
  <c r="CQ36" i="21"/>
  <c r="AB36" i="21" s="1"/>
  <c r="CP36" i="21"/>
  <c r="AA36" i="21" s="1"/>
  <c r="CO36" i="21"/>
  <c r="Z36" i="21" s="1"/>
  <c r="CN36" i="21"/>
  <c r="CM36" i="21"/>
  <c r="CL36" i="21"/>
  <c r="W36" i="21" s="1"/>
  <c r="CK36" i="21"/>
  <c r="V36" i="21" s="1"/>
  <c r="CJ36" i="21"/>
  <c r="CI36" i="21"/>
  <c r="T36" i="21" s="1"/>
  <c r="CH36" i="21"/>
  <c r="S36" i="21" s="1"/>
  <c r="CG36" i="21"/>
  <c r="R36" i="21" s="1"/>
  <c r="CF36" i="21"/>
  <c r="CE36" i="21"/>
  <c r="CD36" i="21"/>
  <c r="O36" i="21" s="1"/>
  <c r="CC36" i="21"/>
  <c r="N36" i="21" s="1"/>
  <c r="CB36" i="21"/>
  <c r="CA36" i="21"/>
  <c r="L36" i="21" s="1"/>
  <c r="BZ36" i="21"/>
  <c r="K36" i="21" s="1"/>
  <c r="BY36" i="21"/>
  <c r="J36" i="21" s="1"/>
  <c r="BX36" i="21"/>
  <c r="BW36" i="21"/>
  <c r="BV36" i="21"/>
  <c r="G36" i="21" s="1"/>
  <c r="BU36" i="21"/>
  <c r="F36" i="21" s="1"/>
  <c r="BT36" i="21"/>
  <c r="BS36" i="21"/>
  <c r="D36" i="21" s="1"/>
  <c r="BQ36" i="21"/>
  <c r="BM36" i="21"/>
  <c r="BL36" i="21"/>
  <c r="BI36" i="21"/>
  <c r="BE36" i="21"/>
  <c r="BD36" i="21"/>
  <c r="BA36" i="21"/>
  <c r="AW36" i="21"/>
  <c r="AV36" i="21"/>
  <c r="AS36" i="21"/>
  <c r="AO36" i="21"/>
  <c r="AN36" i="21"/>
  <c r="AK36" i="21"/>
  <c r="AG36" i="21"/>
  <c r="AF36" i="21"/>
  <c r="AC36" i="21"/>
  <c r="Y36" i="21"/>
  <c r="X36" i="21"/>
  <c r="U36" i="21"/>
  <c r="Q36" i="21"/>
  <c r="P36" i="21"/>
  <c r="M36" i="21"/>
  <c r="I36" i="21"/>
  <c r="H36" i="21"/>
  <c r="E36" i="21"/>
  <c r="C36" i="21"/>
  <c r="B36" i="21"/>
  <c r="A36" i="21"/>
  <c r="EF35" i="21"/>
  <c r="BQ35" i="21" s="1"/>
  <c r="EE35" i="21"/>
  <c r="ED35" i="21"/>
  <c r="BO35" i="21" s="1"/>
  <c r="EC35" i="21"/>
  <c r="BN35" i="21" s="1"/>
  <c r="EB35" i="21"/>
  <c r="BM35" i="21" s="1"/>
  <c r="EA35" i="21"/>
  <c r="BL35" i="21" s="1"/>
  <c r="DZ35" i="21"/>
  <c r="BK35" i="21" s="1"/>
  <c r="DY35" i="21"/>
  <c r="BJ35" i="21" s="1"/>
  <c r="DX35" i="21"/>
  <c r="BI35" i="21" s="1"/>
  <c r="DW35" i="21"/>
  <c r="DV35" i="21"/>
  <c r="BG35" i="21" s="1"/>
  <c r="DU35" i="21"/>
  <c r="BF35" i="21" s="1"/>
  <c r="DT35" i="21"/>
  <c r="BE35" i="21" s="1"/>
  <c r="DS35" i="21"/>
  <c r="BD35" i="21" s="1"/>
  <c r="DR35" i="21"/>
  <c r="BC35" i="21" s="1"/>
  <c r="DQ35" i="21"/>
  <c r="BB35" i="21" s="1"/>
  <c r="DP35" i="21"/>
  <c r="BA35" i="21" s="1"/>
  <c r="DO35" i="21"/>
  <c r="DN35" i="21"/>
  <c r="AY35" i="21" s="1"/>
  <c r="DM35" i="21"/>
  <c r="AX35" i="21" s="1"/>
  <c r="DL35" i="21"/>
  <c r="AW35" i="21" s="1"/>
  <c r="DK35" i="21"/>
  <c r="AV35" i="21" s="1"/>
  <c r="DJ35" i="21"/>
  <c r="AU35" i="21" s="1"/>
  <c r="DI35" i="21"/>
  <c r="AT35" i="21" s="1"/>
  <c r="DH35" i="21"/>
  <c r="AS35" i="21" s="1"/>
  <c r="DG35" i="21"/>
  <c r="DF35" i="21"/>
  <c r="AQ35" i="21" s="1"/>
  <c r="DE35" i="21"/>
  <c r="AP35" i="21" s="1"/>
  <c r="DD35" i="21"/>
  <c r="AO35" i="21" s="1"/>
  <c r="DC35" i="21"/>
  <c r="AN35" i="21" s="1"/>
  <c r="DB35" i="21"/>
  <c r="AM35" i="21" s="1"/>
  <c r="DA35" i="21"/>
  <c r="AL35" i="21" s="1"/>
  <c r="CZ35" i="21"/>
  <c r="AK35" i="21" s="1"/>
  <c r="CY35" i="21"/>
  <c r="CX35" i="21"/>
  <c r="AI35" i="21" s="1"/>
  <c r="CW35" i="21"/>
  <c r="AH35" i="21" s="1"/>
  <c r="CV35" i="21"/>
  <c r="AG35" i="21" s="1"/>
  <c r="CU35" i="21"/>
  <c r="AF35" i="21" s="1"/>
  <c r="CT35" i="21"/>
  <c r="AE35" i="21" s="1"/>
  <c r="CS35" i="21"/>
  <c r="AD35" i="21" s="1"/>
  <c r="CR35" i="21"/>
  <c r="AC35" i="21" s="1"/>
  <c r="CQ35" i="21"/>
  <c r="CP35" i="21"/>
  <c r="AA35" i="21" s="1"/>
  <c r="CO35" i="21"/>
  <c r="Z35" i="21" s="1"/>
  <c r="CN35" i="21"/>
  <c r="Y35" i="21" s="1"/>
  <c r="CM35" i="21"/>
  <c r="X35" i="21" s="1"/>
  <c r="CL35" i="21"/>
  <c r="W35" i="21" s="1"/>
  <c r="CK35" i="21"/>
  <c r="V35" i="21" s="1"/>
  <c r="CJ35" i="21"/>
  <c r="U35" i="21" s="1"/>
  <c r="CI35" i="21"/>
  <c r="CH35" i="21"/>
  <c r="S35" i="21" s="1"/>
  <c r="CG35" i="21"/>
  <c r="R35" i="21" s="1"/>
  <c r="CF35" i="21"/>
  <c r="Q35" i="21" s="1"/>
  <c r="CE35" i="21"/>
  <c r="P35" i="21" s="1"/>
  <c r="CD35" i="21"/>
  <c r="O35" i="21" s="1"/>
  <c r="CC35" i="21"/>
  <c r="N35" i="21" s="1"/>
  <c r="CB35" i="21"/>
  <c r="M35" i="21" s="1"/>
  <c r="CA35" i="21"/>
  <c r="BZ35" i="21"/>
  <c r="K35" i="21" s="1"/>
  <c r="BY35" i="21"/>
  <c r="J35" i="21" s="1"/>
  <c r="BX35" i="21"/>
  <c r="I35" i="21" s="1"/>
  <c r="BW35" i="21"/>
  <c r="H35" i="21" s="1"/>
  <c r="BV35" i="21"/>
  <c r="G35" i="21" s="1"/>
  <c r="BU35" i="21"/>
  <c r="F35" i="21" s="1"/>
  <c r="BT35" i="21"/>
  <c r="E35" i="21" s="1"/>
  <c r="BS35" i="21"/>
  <c r="BP35" i="21"/>
  <c r="BH35" i="21"/>
  <c r="AZ35" i="21"/>
  <c r="AR35" i="21"/>
  <c r="AJ35" i="21"/>
  <c r="AB35" i="21"/>
  <c r="T35" i="21"/>
  <c r="L35" i="21"/>
  <c r="D35" i="21"/>
  <c r="C35" i="21"/>
  <c r="B35" i="21"/>
  <c r="A35" i="21"/>
  <c r="EF34" i="21"/>
  <c r="BQ34" i="21" s="1"/>
  <c r="EE34" i="21"/>
  <c r="BP34" i="21" s="1"/>
  <c r="ED34" i="21"/>
  <c r="EC34" i="21"/>
  <c r="EB34" i="21"/>
  <c r="BM34" i="21" s="1"/>
  <c r="EA34" i="21"/>
  <c r="BL34" i="21" s="1"/>
  <c r="DZ34" i="21"/>
  <c r="DY34" i="21"/>
  <c r="DX34" i="21"/>
  <c r="BI34" i="21" s="1"/>
  <c r="DW34" i="21"/>
  <c r="BH34" i="21" s="1"/>
  <c r="DV34" i="21"/>
  <c r="DU34" i="21"/>
  <c r="DT34" i="21"/>
  <c r="BE34" i="21" s="1"/>
  <c r="DS34" i="21"/>
  <c r="BD34" i="21" s="1"/>
  <c r="DR34" i="21"/>
  <c r="DQ34" i="21"/>
  <c r="DP34" i="21"/>
  <c r="BA34" i="21" s="1"/>
  <c r="DO34" i="21"/>
  <c r="AZ34" i="21" s="1"/>
  <c r="DN34" i="21"/>
  <c r="DM34" i="21"/>
  <c r="DL34" i="21"/>
  <c r="AW34" i="21" s="1"/>
  <c r="DK34" i="21"/>
  <c r="AV34" i="21" s="1"/>
  <c r="DJ34" i="21"/>
  <c r="DI34" i="21"/>
  <c r="DH34" i="21"/>
  <c r="AS34" i="21" s="1"/>
  <c r="DG34" i="21"/>
  <c r="AR34" i="21" s="1"/>
  <c r="DF34" i="21"/>
  <c r="DE34" i="21"/>
  <c r="DD34" i="21"/>
  <c r="AO34" i="21" s="1"/>
  <c r="DC34" i="21"/>
  <c r="AN34" i="21" s="1"/>
  <c r="DB34" i="21"/>
  <c r="DA34" i="21"/>
  <c r="CZ34" i="21"/>
  <c r="AK34" i="21" s="1"/>
  <c r="CY34" i="21"/>
  <c r="AJ34" i="21" s="1"/>
  <c r="CX34" i="21"/>
  <c r="CW34" i="21"/>
  <c r="CV34" i="21"/>
  <c r="AG34" i="21" s="1"/>
  <c r="CU34" i="21"/>
  <c r="AF34" i="21" s="1"/>
  <c r="CT34" i="21"/>
  <c r="CS34" i="21"/>
  <c r="CR34" i="21"/>
  <c r="AC34" i="21" s="1"/>
  <c r="CQ34" i="21"/>
  <c r="AB34" i="21" s="1"/>
  <c r="CP34" i="21"/>
  <c r="CO34" i="21"/>
  <c r="CN34" i="21"/>
  <c r="Y34" i="21" s="1"/>
  <c r="CM34" i="21"/>
  <c r="X34" i="21" s="1"/>
  <c r="CL34" i="21"/>
  <c r="CK34" i="21"/>
  <c r="CJ34" i="21"/>
  <c r="U34" i="21" s="1"/>
  <c r="CI34" i="21"/>
  <c r="T34" i="21" s="1"/>
  <c r="CH34" i="21"/>
  <c r="CG34" i="21"/>
  <c r="CF34" i="21"/>
  <c r="Q34" i="21" s="1"/>
  <c r="CE34" i="21"/>
  <c r="P34" i="21" s="1"/>
  <c r="CD34" i="21"/>
  <c r="CC34" i="21"/>
  <c r="CB34" i="21"/>
  <c r="M34" i="21" s="1"/>
  <c r="CA34" i="21"/>
  <c r="L34" i="21" s="1"/>
  <c r="BZ34" i="21"/>
  <c r="BY34" i="21"/>
  <c r="BX34" i="21"/>
  <c r="I34" i="21" s="1"/>
  <c r="BW34" i="21"/>
  <c r="H34" i="21" s="1"/>
  <c r="BV34" i="21"/>
  <c r="BU34" i="21"/>
  <c r="BT34" i="21"/>
  <c r="E34" i="21" s="1"/>
  <c r="BS34" i="21"/>
  <c r="D34" i="21" s="1"/>
  <c r="BO34" i="21"/>
  <c r="BN34" i="21"/>
  <c r="BK34" i="21"/>
  <c r="BJ34" i="21"/>
  <c r="BG34" i="21"/>
  <c r="BF34" i="21"/>
  <c r="BC34" i="21"/>
  <c r="BB34" i="21"/>
  <c r="AY34" i="21"/>
  <c r="AX34" i="21"/>
  <c r="AU34" i="21"/>
  <c r="AT34" i="21"/>
  <c r="AQ34" i="21"/>
  <c r="AP34" i="21"/>
  <c r="AM34" i="21"/>
  <c r="AL34" i="21"/>
  <c r="AI34" i="21"/>
  <c r="AH34" i="21"/>
  <c r="AE34" i="21"/>
  <c r="AD34" i="21"/>
  <c r="AA34" i="21"/>
  <c r="Z34" i="21"/>
  <c r="W34" i="21"/>
  <c r="V34" i="21"/>
  <c r="S34" i="21"/>
  <c r="R34" i="21"/>
  <c r="O34" i="21"/>
  <c r="N34" i="21"/>
  <c r="K34" i="21"/>
  <c r="J34" i="21"/>
  <c r="G34" i="21"/>
  <c r="F34" i="21"/>
  <c r="C34" i="21"/>
  <c r="B34" i="21"/>
  <c r="A34" i="21"/>
  <c r="EF33" i="21"/>
  <c r="BQ33" i="21" s="1"/>
  <c r="EE33" i="21"/>
  <c r="BP33" i="21" s="1"/>
  <c r="ED33" i="21"/>
  <c r="BO33" i="21" s="1"/>
  <c r="EC33" i="21"/>
  <c r="BN33" i="21" s="1"/>
  <c r="EB33" i="21"/>
  <c r="EA33" i="21"/>
  <c r="BL33" i="21" s="1"/>
  <c r="DZ33" i="21"/>
  <c r="BK33" i="21" s="1"/>
  <c r="DY33" i="21"/>
  <c r="BJ33" i="21" s="1"/>
  <c r="DX33" i="21"/>
  <c r="BI33" i="21" s="1"/>
  <c r="DW33" i="21"/>
  <c r="BH33" i="21" s="1"/>
  <c r="DV33" i="21"/>
  <c r="BG33" i="21" s="1"/>
  <c r="DU33" i="21"/>
  <c r="BF33" i="21" s="1"/>
  <c r="DT33" i="21"/>
  <c r="DS33" i="21"/>
  <c r="BD33" i="21" s="1"/>
  <c r="DR33" i="21"/>
  <c r="BC33" i="21" s="1"/>
  <c r="DQ33" i="21"/>
  <c r="BB33" i="21" s="1"/>
  <c r="DP33" i="21"/>
  <c r="BA33" i="21" s="1"/>
  <c r="DO33" i="21"/>
  <c r="AZ33" i="21" s="1"/>
  <c r="DN33" i="21"/>
  <c r="AY33" i="21" s="1"/>
  <c r="DM33" i="21"/>
  <c r="AX33" i="21" s="1"/>
  <c r="DL33" i="21"/>
  <c r="DK33" i="21"/>
  <c r="AV33" i="21" s="1"/>
  <c r="DJ33" i="21"/>
  <c r="AU33" i="21" s="1"/>
  <c r="DI33" i="21"/>
  <c r="AT33" i="21" s="1"/>
  <c r="DH33" i="21"/>
  <c r="AS33" i="21" s="1"/>
  <c r="DG33" i="21"/>
  <c r="AR33" i="21" s="1"/>
  <c r="DF33" i="21"/>
  <c r="AQ33" i="21" s="1"/>
  <c r="DE33" i="21"/>
  <c r="AP33" i="21" s="1"/>
  <c r="DD33" i="21"/>
  <c r="DC33" i="21"/>
  <c r="AN33" i="21" s="1"/>
  <c r="DB33" i="21"/>
  <c r="AM33" i="21" s="1"/>
  <c r="DA33" i="21"/>
  <c r="AL33" i="21" s="1"/>
  <c r="CZ33" i="21"/>
  <c r="AK33" i="21" s="1"/>
  <c r="CY33" i="21"/>
  <c r="AJ33" i="21" s="1"/>
  <c r="CX33" i="21"/>
  <c r="AI33" i="21" s="1"/>
  <c r="CW33" i="21"/>
  <c r="AH33" i="21" s="1"/>
  <c r="CV33" i="21"/>
  <c r="CU33" i="21"/>
  <c r="AF33" i="21" s="1"/>
  <c r="CT33" i="21"/>
  <c r="AE33" i="21" s="1"/>
  <c r="CS33" i="21"/>
  <c r="AD33" i="21" s="1"/>
  <c r="CR33" i="21"/>
  <c r="AC33" i="21" s="1"/>
  <c r="CQ33" i="21"/>
  <c r="AB33" i="21" s="1"/>
  <c r="CP33" i="21"/>
  <c r="AA33" i="21" s="1"/>
  <c r="CO33" i="21"/>
  <c r="Z33" i="21" s="1"/>
  <c r="CN33" i="21"/>
  <c r="CM33" i="21"/>
  <c r="X33" i="21" s="1"/>
  <c r="CL33" i="21"/>
  <c r="W33" i="21" s="1"/>
  <c r="CK33" i="21"/>
  <c r="V33" i="21" s="1"/>
  <c r="CJ33" i="21"/>
  <c r="U33" i="21" s="1"/>
  <c r="CI33" i="21"/>
  <c r="T33" i="21" s="1"/>
  <c r="CH33" i="21"/>
  <c r="S33" i="21" s="1"/>
  <c r="CG33" i="21"/>
  <c r="R33" i="21" s="1"/>
  <c r="CF33" i="21"/>
  <c r="CE33" i="21"/>
  <c r="P33" i="21" s="1"/>
  <c r="CD33" i="21"/>
  <c r="O33" i="21" s="1"/>
  <c r="CC33" i="21"/>
  <c r="N33" i="21" s="1"/>
  <c r="CB33" i="21"/>
  <c r="M33" i="21" s="1"/>
  <c r="CA33" i="21"/>
  <c r="L33" i="21" s="1"/>
  <c r="BZ33" i="21"/>
  <c r="K33" i="21" s="1"/>
  <c r="BY33" i="21"/>
  <c r="J33" i="21" s="1"/>
  <c r="BX33" i="21"/>
  <c r="BW33" i="21"/>
  <c r="H33" i="21" s="1"/>
  <c r="BV33" i="21"/>
  <c r="G33" i="21" s="1"/>
  <c r="BU33" i="21"/>
  <c r="F33" i="21" s="1"/>
  <c r="BT33" i="21"/>
  <c r="E33" i="21" s="1"/>
  <c r="BS33" i="21"/>
  <c r="D33" i="21" s="1"/>
  <c r="BM33" i="21"/>
  <c r="BE33" i="21"/>
  <c r="AW33" i="21"/>
  <c r="AO33" i="21"/>
  <c r="AG33" i="21"/>
  <c r="Y33" i="21"/>
  <c r="Q33" i="21"/>
  <c r="I33" i="21"/>
  <c r="C33" i="21"/>
  <c r="B33" i="21"/>
  <c r="A33" i="21"/>
  <c r="EF32" i="21"/>
  <c r="EE32" i="21"/>
  <c r="BP32" i="21" s="1"/>
  <c r="ED32" i="21"/>
  <c r="BO32" i="21" s="1"/>
  <c r="EC32" i="21"/>
  <c r="BN32" i="21" s="1"/>
  <c r="EB32" i="21"/>
  <c r="EA32" i="21"/>
  <c r="DZ32" i="21"/>
  <c r="BK32" i="21" s="1"/>
  <c r="DY32" i="21"/>
  <c r="BJ32" i="21" s="1"/>
  <c r="DX32" i="21"/>
  <c r="DW32" i="21"/>
  <c r="BH32" i="21" s="1"/>
  <c r="DV32" i="21"/>
  <c r="BG32" i="21" s="1"/>
  <c r="DU32" i="21"/>
  <c r="BF32" i="21" s="1"/>
  <c r="DT32" i="21"/>
  <c r="DS32" i="21"/>
  <c r="BD32" i="21" s="1"/>
  <c r="DR32" i="21"/>
  <c r="BC32" i="21" s="1"/>
  <c r="DQ32" i="21"/>
  <c r="BB32" i="21" s="1"/>
  <c r="DP32" i="21"/>
  <c r="DO32" i="21"/>
  <c r="AZ32" i="21" s="1"/>
  <c r="DN32" i="21"/>
  <c r="AY32" i="21" s="1"/>
  <c r="DM32" i="21"/>
  <c r="AX32" i="21" s="1"/>
  <c r="DL32" i="21"/>
  <c r="DK32" i="21"/>
  <c r="DJ32" i="21"/>
  <c r="AU32" i="21" s="1"/>
  <c r="DI32" i="21"/>
  <c r="AT32" i="21" s="1"/>
  <c r="DH32" i="21"/>
  <c r="DG32" i="21"/>
  <c r="AR32" i="21" s="1"/>
  <c r="DF32" i="21"/>
  <c r="AQ32" i="21" s="1"/>
  <c r="DE32" i="21"/>
  <c r="AP32" i="21" s="1"/>
  <c r="DD32" i="21"/>
  <c r="DC32" i="21"/>
  <c r="DB32" i="21"/>
  <c r="AM32" i="21" s="1"/>
  <c r="DA32" i="21"/>
  <c r="AL32" i="21" s="1"/>
  <c r="CZ32" i="21"/>
  <c r="CY32" i="21"/>
  <c r="AJ32" i="21" s="1"/>
  <c r="CX32" i="21"/>
  <c r="AI32" i="21" s="1"/>
  <c r="CW32" i="21"/>
  <c r="AH32" i="21" s="1"/>
  <c r="CV32" i="21"/>
  <c r="CU32" i="21"/>
  <c r="CT32" i="21"/>
  <c r="AE32" i="21" s="1"/>
  <c r="CS32" i="21"/>
  <c r="AD32" i="21" s="1"/>
  <c r="CR32" i="21"/>
  <c r="CQ32" i="21"/>
  <c r="AB32" i="21" s="1"/>
  <c r="CP32" i="21"/>
  <c r="AA32" i="21" s="1"/>
  <c r="CO32" i="21"/>
  <c r="Z32" i="21" s="1"/>
  <c r="CN32" i="21"/>
  <c r="CM32" i="21"/>
  <c r="X32" i="21" s="1"/>
  <c r="CL32" i="21"/>
  <c r="W32" i="21" s="1"/>
  <c r="CK32" i="21"/>
  <c r="V32" i="21" s="1"/>
  <c r="CJ32" i="21"/>
  <c r="CI32" i="21"/>
  <c r="T32" i="21" s="1"/>
  <c r="CH32" i="21"/>
  <c r="S32" i="21" s="1"/>
  <c r="CG32" i="21"/>
  <c r="R32" i="21" s="1"/>
  <c r="CF32" i="21"/>
  <c r="CE32" i="21"/>
  <c r="CD32" i="21"/>
  <c r="O32" i="21" s="1"/>
  <c r="CC32" i="21"/>
  <c r="N32" i="21" s="1"/>
  <c r="CB32" i="21"/>
  <c r="CA32" i="21"/>
  <c r="L32" i="21" s="1"/>
  <c r="BZ32" i="21"/>
  <c r="K32" i="21" s="1"/>
  <c r="BY32" i="21"/>
  <c r="J32" i="21" s="1"/>
  <c r="BX32" i="21"/>
  <c r="BW32" i="21"/>
  <c r="BV32" i="21"/>
  <c r="G32" i="21" s="1"/>
  <c r="BU32" i="21"/>
  <c r="F32" i="21" s="1"/>
  <c r="BT32" i="21"/>
  <c r="BS32" i="21"/>
  <c r="D32" i="21" s="1"/>
  <c r="BQ32" i="21"/>
  <c r="BM32" i="21"/>
  <c r="BL32" i="21"/>
  <c r="BI32" i="21"/>
  <c r="BE32" i="21"/>
  <c r="BA32" i="21"/>
  <c r="AW32" i="21"/>
  <c r="AV32" i="21"/>
  <c r="AS32" i="21"/>
  <c r="AO32" i="21"/>
  <c r="AN32" i="21"/>
  <c r="AK32" i="21"/>
  <c r="AG32" i="21"/>
  <c r="AF32" i="21"/>
  <c r="AC32" i="21"/>
  <c r="Y32" i="21"/>
  <c r="U32" i="21"/>
  <c r="Q32" i="21"/>
  <c r="P32" i="21"/>
  <c r="M32" i="21"/>
  <c r="I32" i="21"/>
  <c r="H32" i="21"/>
  <c r="E32" i="21"/>
  <c r="C32" i="21"/>
  <c r="B32" i="21"/>
  <c r="A32" i="21"/>
  <c r="EF31" i="21"/>
  <c r="BQ31" i="21" s="1"/>
  <c r="EE31" i="21"/>
  <c r="ED31" i="21"/>
  <c r="EC31" i="21"/>
  <c r="BN31" i="21" s="1"/>
  <c r="EB31" i="21"/>
  <c r="BM31" i="21" s="1"/>
  <c r="EA31" i="21"/>
  <c r="BL31" i="21" s="1"/>
  <c r="DZ31" i="21"/>
  <c r="BK31" i="21" s="1"/>
  <c r="DY31" i="21"/>
  <c r="BJ31" i="21" s="1"/>
  <c r="DX31" i="21"/>
  <c r="BI31" i="21" s="1"/>
  <c r="DW31" i="21"/>
  <c r="DV31" i="21"/>
  <c r="BG31" i="21" s="1"/>
  <c r="DU31" i="21"/>
  <c r="BF31" i="21" s="1"/>
  <c r="DT31" i="21"/>
  <c r="BE31" i="21" s="1"/>
  <c r="DS31" i="21"/>
  <c r="BD31" i="21" s="1"/>
  <c r="DR31" i="21"/>
  <c r="BC31" i="21" s="1"/>
  <c r="DQ31" i="21"/>
  <c r="BB31" i="21" s="1"/>
  <c r="DP31" i="21"/>
  <c r="BA31" i="21" s="1"/>
  <c r="DO31" i="21"/>
  <c r="DN31" i="21"/>
  <c r="DM31" i="21"/>
  <c r="AX31" i="21" s="1"/>
  <c r="DL31" i="21"/>
  <c r="AW31" i="21" s="1"/>
  <c r="DK31" i="21"/>
  <c r="AV31" i="21" s="1"/>
  <c r="DJ31" i="21"/>
  <c r="AU31" i="21" s="1"/>
  <c r="DI31" i="21"/>
  <c r="AT31" i="21" s="1"/>
  <c r="DH31" i="21"/>
  <c r="AS31" i="21" s="1"/>
  <c r="DG31" i="21"/>
  <c r="DF31" i="21"/>
  <c r="AQ31" i="21" s="1"/>
  <c r="DE31" i="21"/>
  <c r="AP31" i="21" s="1"/>
  <c r="DD31" i="21"/>
  <c r="AO31" i="21" s="1"/>
  <c r="DC31" i="21"/>
  <c r="AN31" i="21" s="1"/>
  <c r="DB31" i="21"/>
  <c r="AM31" i="21" s="1"/>
  <c r="DA31" i="21"/>
  <c r="AL31" i="21" s="1"/>
  <c r="CZ31" i="21"/>
  <c r="AK31" i="21" s="1"/>
  <c r="CY31" i="21"/>
  <c r="CX31" i="21"/>
  <c r="CW31" i="21"/>
  <c r="AH31" i="21" s="1"/>
  <c r="CV31" i="21"/>
  <c r="AG31" i="21" s="1"/>
  <c r="CU31" i="21"/>
  <c r="AF31" i="21" s="1"/>
  <c r="CT31" i="21"/>
  <c r="AE31" i="21" s="1"/>
  <c r="CS31" i="21"/>
  <c r="AD31" i="21" s="1"/>
  <c r="CR31" i="21"/>
  <c r="AC31" i="21" s="1"/>
  <c r="CQ31" i="21"/>
  <c r="CP31" i="21"/>
  <c r="AA31" i="21" s="1"/>
  <c r="CO31" i="21"/>
  <c r="Z31" i="21" s="1"/>
  <c r="CN31" i="21"/>
  <c r="Y31" i="21" s="1"/>
  <c r="CM31" i="21"/>
  <c r="X31" i="21" s="1"/>
  <c r="CL31" i="21"/>
  <c r="W31" i="21" s="1"/>
  <c r="CK31" i="21"/>
  <c r="V31" i="21" s="1"/>
  <c r="CJ31" i="21"/>
  <c r="U31" i="21" s="1"/>
  <c r="CI31" i="21"/>
  <c r="CH31" i="21"/>
  <c r="CG31" i="21"/>
  <c r="R31" i="21" s="1"/>
  <c r="CF31" i="21"/>
  <c r="Q31" i="21" s="1"/>
  <c r="CE31" i="21"/>
  <c r="P31" i="21" s="1"/>
  <c r="CD31" i="21"/>
  <c r="O31" i="21" s="1"/>
  <c r="CC31" i="21"/>
  <c r="N31" i="21" s="1"/>
  <c r="CB31" i="21"/>
  <c r="M31" i="21" s="1"/>
  <c r="CA31" i="21"/>
  <c r="BZ31" i="21"/>
  <c r="K31" i="21" s="1"/>
  <c r="BY31" i="21"/>
  <c r="J31" i="21" s="1"/>
  <c r="BX31" i="21"/>
  <c r="I31" i="21" s="1"/>
  <c r="BW31" i="21"/>
  <c r="H31" i="21" s="1"/>
  <c r="BV31" i="21"/>
  <c r="G31" i="21" s="1"/>
  <c r="BU31" i="21"/>
  <c r="F31" i="21" s="1"/>
  <c r="BT31" i="21"/>
  <c r="E31" i="21" s="1"/>
  <c r="BS31" i="21"/>
  <c r="BP31" i="21"/>
  <c r="BO31" i="21"/>
  <c r="BH31" i="21"/>
  <c r="AZ31" i="21"/>
  <c r="AY31" i="21"/>
  <c r="AR31" i="21"/>
  <c r="AJ31" i="21"/>
  <c r="AI31" i="21"/>
  <c r="AB31" i="21"/>
  <c r="T31" i="21"/>
  <c r="S31" i="21"/>
  <c r="L31" i="21"/>
  <c r="D31" i="21"/>
  <c r="C31" i="21"/>
  <c r="B31" i="21"/>
  <c r="A31" i="21"/>
  <c r="EF30" i="21"/>
  <c r="BQ30" i="21" s="1"/>
  <c r="EE30" i="21"/>
  <c r="BP30" i="21" s="1"/>
  <c r="ED30" i="21"/>
  <c r="EC30" i="21"/>
  <c r="EB30" i="21"/>
  <c r="BM30" i="21" s="1"/>
  <c r="EA30" i="21"/>
  <c r="BL30" i="21" s="1"/>
  <c r="DZ30" i="21"/>
  <c r="DY30" i="21"/>
  <c r="DX30" i="21"/>
  <c r="BI30" i="21" s="1"/>
  <c r="DW30" i="21"/>
  <c r="BH30" i="21" s="1"/>
  <c r="DV30" i="21"/>
  <c r="DU30" i="21"/>
  <c r="DT30" i="21"/>
  <c r="BE30" i="21" s="1"/>
  <c r="DS30" i="21"/>
  <c r="BD30" i="21" s="1"/>
  <c r="DR30" i="21"/>
  <c r="DQ30" i="21"/>
  <c r="DP30" i="21"/>
  <c r="BA30" i="21" s="1"/>
  <c r="DO30" i="21"/>
  <c r="AZ30" i="21" s="1"/>
  <c r="DN30" i="21"/>
  <c r="DM30" i="21"/>
  <c r="DL30" i="21"/>
  <c r="AW30" i="21" s="1"/>
  <c r="DK30" i="21"/>
  <c r="AV30" i="21" s="1"/>
  <c r="DJ30" i="21"/>
  <c r="DI30" i="21"/>
  <c r="DH30" i="21"/>
  <c r="AS30" i="21" s="1"/>
  <c r="DG30" i="21"/>
  <c r="AR30" i="21" s="1"/>
  <c r="DF30" i="21"/>
  <c r="DE30" i="21"/>
  <c r="DD30" i="21"/>
  <c r="AO30" i="21" s="1"/>
  <c r="DC30" i="21"/>
  <c r="AN30" i="21" s="1"/>
  <c r="DB30" i="21"/>
  <c r="DA30" i="21"/>
  <c r="CZ30" i="21"/>
  <c r="AK30" i="21" s="1"/>
  <c r="CY30" i="21"/>
  <c r="AJ30" i="21" s="1"/>
  <c r="CX30" i="21"/>
  <c r="CW30" i="21"/>
  <c r="CV30" i="21"/>
  <c r="AG30" i="21" s="1"/>
  <c r="CU30" i="21"/>
  <c r="AF30" i="21" s="1"/>
  <c r="CT30" i="21"/>
  <c r="CS30" i="21"/>
  <c r="CR30" i="21"/>
  <c r="AC30" i="21" s="1"/>
  <c r="CQ30" i="21"/>
  <c r="AB30" i="21" s="1"/>
  <c r="CP30" i="21"/>
  <c r="CO30" i="21"/>
  <c r="CN30" i="21"/>
  <c r="Y30" i="21" s="1"/>
  <c r="CM30" i="21"/>
  <c r="X30" i="21" s="1"/>
  <c r="CL30" i="21"/>
  <c r="CK30" i="21"/>
  <c r="CJ30" i="21"/>
  <c r="U30" i="21" s="1"/>
  <c r="CI30" i="21"/>
  <c r="T30" i="21" s="1"/>
  <c r="CH30" i="21"/>
  <c r="CG30" i="21"/>
  <c r="CF30" i="21"/>
  <c r="Q30" i="21" s="1"/>
  <c r="CE30" i="21"/>
  <c r="P30" i="21" s="1"/>
  <c r="CD30" i="21"/>
  <c r="CC30" i="21"/>
  <c r="CB30" i="21"/>
  <c r="M30" i="21" s="1"/>
  <c r="CA30" i="21"/>
  <c r="L30" i="21" s="1"/>
  <c r="BZ30" i="21"/>
  <c r="BY30" i="21"/>
  <c r="BX30" i="21"/>
  <c r="I30" i="21" s="1"/>
  <c r="BW30" i="21"/>
  <c r="H30" i="21" s="1"/>
  <c r="BV30" i="21"/>
  <c r="BU30" i="21"/>
  <c r="BT30" i="21"/>
  <c r="E30" i="21" s="1"/>
  <c r="BS30" i="21"/>
  <c r="D30" i="21" s="1"/>
  <c r="BO30" i="21"/>
  <c r="BN30" i="21"/>
  <c r="BK30" i="21"/>
  <c r="BJ30" i="21"/>
  <c r="BG30" i="21"/>
  <c r="BF30" i="21"/>
  <c r="BC30" i="21"/>
  <c r="BB30" i="21"/>
  <c r="AY30" i="21"/>
  <c r="AX30" i="21"/>
  <c r="AU30" i="21"/>
  <c r="AT30" i="21"/>
  <c r="AQ30" i="21"/>
  <c r="AP30" i="21"/>
  <c r="AM30" i="21"/>
  <c r="AL30" i="21"/>
  <c r="AI30" i="21"/>
  <c r="AH30" i="21"/>
  <c r="AE30" i="21"/>
  <c r="AD30" i="21"/>
  <c r="AA30" i="21"/>
  <c r="Z30" i="21"/>
  <c r="W30" i="21"/>
  <c r="V30" i="21"/>
  <c r="S30" i="21"/>
  <c r="R30" i="21"/>
  <c r="O30" i="21"/>
  <c r="N30" i="21"/>
  <c r="K30" i="21"/>
  <c r="J30" i="21"/>
  <c r="G30" i="21"/>
  <c r="F30" i="21"/>
  <c r="C30" i="21"/>
  <c r="B30" i="21"/>
  <c r="A30" i="21"/>
  <c r="EF29" i="21"/>
  <c r="BQ29" i="21" s="1"/>
  <c r="EE29" i="21"/>
  <c r="BP29" i="21" s="1"/>
  <c r="ED29" i="21"/>
  <c r="BO29" i="21" s="1"/>
  <c r="EC29" i="21"/>
  <c r="BN29" i="21" s="1"/>
  <c r="EB29" i="21"/>
  <c r="EA29" i="21"/>
  <c r="BL29" i="21" s="1"/>
  <c r="DZ29" i="21"/>
  <c r="BK29" i="21" s="1"/>
  <c r="DY29" i="21"/>
  <c r="BJ29" i="21" s="1"/>
  <c r="DX29" i="21"/>
  <c r="BI29" i="21" s="1"/>
  <c r="DW29" i="21"/>
  <c r="BH29" i="21" s="1"/>
  <c r="DV29" i="21"/>
  <c r="BG29" i="21" s="1"/>
  <c r="DU29" i="21"/>
  <c r="DT29" i="21"/>
  <c r="DS29" i="21"/>
  <c r="BD29" i="21" s="1"/>
  <c r="DR29" i="21"/>
  <c r="BC29" i="21" s="1"/>
  <c r="DQ29" i="21"/>
  <c r="BB29" i="21" s="1"/>
  <c r="DP29" i="21"/>
  <c r="BA29" i="21" s="1"/>
  <c r="DO29" i="21"/>
  <c r="AZ29" i="21" s="1"/>
  <c r="DN29" i="21"/>
  <c r="AY29" i="21" s="1"/>
  <c r="DM29" i="21"/>
  <c r="AX29" i="21" s="1"/>
  <c r="DL29" i="21"/>
  <c r="DK29" i="21"/>
  <c r="AV29" i="21" s="1"/>
  <c r="DJ29" i="21"/>
  <c r="AU29" i="21" s="1"/>
  <c r="DI29" i="21"/>
  <c r="AT29" i="21" s="1"/>
  <c r="DH29" i="21"/>
  <c r="AS29" i="21" s="1"/>
  <c r="DG29" i="21"/>
  <c r="AR29" i="21" s="1"/>
  <c r="DF29" i="21"/>
  <c r="AQ29" i="21" s="1"/>
  <c r="DE29" i="21"/>
  <c r="DD29" i="21"/>
  <c r="DC29" i="21"/>
  <c r="AN29" i="21" s="1"/>
  <c r="DB29" i="21"/>
  <c r="AM29" i="21" s="1"/>
  <c r="DA29" i="21"/>
  <c r="AL29" i="21" s="1"/>
  <c r="CZ29" i="21"/>
  <c r="AK29" i="21" s="1"/>
  <c r="CY29" i="21"/>
  <c r="AJ29" i="21" s="1"/>
  <c r="CX29" i="21"/>
  <c r="AI29" i="21" s="1"/>
  <c r="CW29" i="21"/>
  <c r="AH29" i="21" s="1"/>
  <c r="CV29" i="21"/>
  <c r="AG29" i="21" s="1"/>
  <c r="CU29" i="21"/>
  <c r="AF29" i="21" s="1"/>
  <c r="CT29" i="21"/>
  <c r="AE29" i="21" s="1"/>
  <c r="CS29" i="21"/>
  <c r="AD29" i="21" s="1"/>
  <c r="CR29" i="21"/>
  <c r="AC29" i="21" s="1"/>
  <c r="CQ29" i="21"/>
  <c r="AB29" i="21" s="1"/>
  <c r="CP29" i="21"/>
  <c r="AA29" i="21" s="1"/>
  <c r="CO29" i="21"/>
  <c r="CN29" i="21"/>
  <c r="CM29" i="21"/>
  <c r="X29" i="21" s="1"/>
  <c r="CL29" i="21"/>
  <c r="W29" i="21" s="1"/>
  <c r="CK29" i="21"/>
  <c r="V29" i="21" s="1"/>
  <c r="CJ29" i="21"/>
  <c r="U29" i="21" s="1"/>
  <c r="CI29" i="21"/>
  <c r="T29" i="21" s="1"/>
  <c r="CH29" i="21"/>
  <c r="S29" i="21" s="1"/>
  <c r="CG29" i="21"/>
  <c r="R29" i="21" s="1"/>
  <c r="CF29" i="21"/>
  <c r="Q29" i="21" s="1"/>
  <c r="CE29" i="21"/>
  <c r="P29" i="21" s="1"/>
  <c r="CD29" i="21"/>
  <c r="O29" i="21" s="1"/>
  <c r="CC29" i="21"/>
  <c r="N29" i="21" s="1"/>
  <c r="CB29" i="21"/>
  <c r="M29" i="21" s="1"/>
  <c r="CA29" i="21"/>
  <c r="L29" i="21" s="1"/>
  <c r="BZ29" i="21"/>
  <c r="K29" i="21" s="1"/>
  <c r="BY29" i="21"/>
  <c r="BX29" i="21"/>
  <c r="BW29" i="21"/>
  <c r="H29" i="21" s="1"/>
  <c r="BV29" i="21"/>
  <c r="G29" i="21" s="1"/>
  <c r="BU29" i="21"/>
  <c r="F29" i="21" s="1"/>
  <c r="BT29" i="21"/>
  <c r="E29" i="21" s="1"/>
  <c r="BS29" i="21"/>
  <c r="D29" i="21" s="1"/>
  <c r="BM29" i="21"/>
  <c r="BF29" i="21"/>
  <c r="BE29" i="21"/>
  <c r="AW29" i="21"/>
  <c r="AP29" i="21"/>
  <c r="AO29" i="21"/>
  <c r="Z29" i="21"/>
  <c r="Y29" i="21"/>
  <c r="J29" i="21"/>
  <c r="I29" i="21"/>
  <c r="C29" i="21"/>
  <c r="B29" i="21"/>
  <c r="A29" i="21"/>
  <c r="EF28" i="21"/>
  <c r="EE28" i="21"/>
  <c r="BP28" i="21" s="1"/>
  <c r="ED28" i="21"/>
  <c r="BO28" i="21" s="1"/>
  <c r="EC28" i="21"/>
  <c r="BN28" i="21" s="1"/>
  <c r="EB28" i="21"/>
  <c r="EA28" i="21"/>
  <c r="DZ28" i="21"/>
  <c r="BK28" i="21" s="1"/>
  <c r="DY28" i="21"/>
  <c r="BJ28" i="21" s="1"/>
  <c r="DX28" i="21"/>
  <c r="DW28" i="21"/>
  <c r="BH28" i="21" s="1"/>
  <c r="DV28" i="21"/>
  <c r="BG28" i="21" s="1"/>
  <c r="DU28" i="21"/>
  <c r="BF28" i="21" s="1"/>
  <c r="DT28" i="21"/>
  <c r="DS28" i="21"/>
  <c r="DR28" i="21"/>
  <c r="BC28" i="21" s="1"/>
  <c r="DQ28" i="21"/>
  <c r="BB28" i="21" s="1"/>
  <c r="DP28" i="21"/>
  <c r="DO28" i="21"/>
  <c r="AZ28" i="21" s="1"/>
  <c r="DN28" i="21"/>
  <c r="AY28" i="21" s="1"/>
  <c r="DM28" i="21"/>
  <c r="AX28" i="21" s="1"/>
  <c r="DL28" i="21"/>
  <c r="DK28" i="21"/>
  <c r="DJ28" i="21"/>
  <c r="AU28" i="21" s="1"/>
  <c r="DI28" i="21"/>
  <c r="AT28" i="21" s="1"/>
  <c r="DH28" i="21"/>
  <c r="DG28" i="21"/>
  <c r="AR28" i="21" s="1"/>
  <c r="DF28" i="21"/>
  <c r="AQ28" i="21" s="1"/>
  <c r="DE28" i="21"/>
  <c r="AP28" i="21" s="1"/>
  <c r="DD28" i="21"/>
  <c r="DC28" i="21"/>
  <c r="DB28" i="21"/>
  <c r="AM28" i="21" s="1"/>
  <c r="DA28" i="21"/>
  <c r="AL28" i="21" s="1"/>
  <c r="CZ28" i="21"/>
  <c r="CY28" i="21"/>
  <c r="AJ28" i="21" s="1"/>
  <c r="CX28" i="21"/>
  <c r="AI28" i="21" s="1"/>
  <c r="CW28" i="21"/>
  <c r="AH28" i="21" s="1"/>
  <c r="CV28" i="21"/>
  <c r="CU28" i="21"/>
  <c r="CT28" i="21"/>
  <c r="AE28" i="21" s="1"/>
  <c r="CS28" i="21"/>
  <c r="AD28" i="21" s="1"/>
  <c r="CR28" i="21"/>
  <c r="CQ28" i="21"/>
  <c r="AB28" i="21" s="1"/>
  <c r="CP28" i="21"/>
  <c r="AA28" i="21" s="1"/>
  <c r="CO28" i="21"/>
  <c r="Z28" i="21" s="1"/>
  <c r="CN28" i="21"/>
  <c r="CM28" i="21"/>
  <c r="CL28" i="21"/>
  <c r="W28" i="21" s="1"/>
  <c r="CK28" i="21"/>
  <c r="V28" i="21" s="1"/>
  <c r="CJ28" i="21"/>
  <c r="CI28" i="21"/>
  <c r="T28" i="21" s="1"/>
  <c r="CH28" i="21"/>
  <c r="S28" i="21" s="1"/>
  <c r="CG28" i="21"/>
  <c r="R28" i="21" s="1"/>
  <c r="CF28" i="21"/>
  <c r="CE28" i="21"/>
  <c r="CD28" i="21"/>
  <c r="O28" i="21" s="1"/>
  <c r="CC28" i="21"/>
  <c r="N28" i="21" s="1"/>
  <c r="CB28" i="21"/>
  <c r="CA28" i="21"/>
  <c r="L28" i="21" s="1"/>
  <c r="BZ28" i="21"/>
  <c r="K28" i="21" s="1"/>
  <c r="BY28" i="21"/>
  <c r="J28" i="21" s="1"/>
  <c r="BX28" i="21"/>
  <c r="BW28" i="21"/>
  <c r="BV28" i="21"/>
  <c r="G28" i="21" s="1"/>
  <c r="BU28" i="21"/>
  <c r="F28" i="21" s="1"/>
  <c r="BT28" i="21"/>
  <c r="BS28" i="21"/>
  <c r="D28" i="21" s="1"/>
  <c r="BQ28" i="21"/>
  <c r="BM28" i="21"/>
  <c r="BL28" i="21"/>
  <c r="BI28" i="21"/>
  <c r="BE28" i="21"/>
  <c r="BD28" i="21"/>
  <c r="BA28" i="21"/>
  <c r="AW28" i="21"/>
  <c r="AV28" i="21"/>
  <c r="AS28" i="21"/>
  <c r="AO28" i="21"/>
  <c r="AN28" i="21"/>
  <c r="AK28" i="21"/>
  <c r="AG28" i="21"/>
  <c r="AF28" i="21"/>
  <c r="AC28" i="21"/>
  <c r="Y28" i="21"/>
  <c r="X28" i="21"/>
  <c r="U28" i="21"/>
  <c r="Q28" i="21"/>
  <c r="P28" i="21"/>
  <c r="M28" i="21"/>
  <c r="I28" i="21"/>
  <c r="H28" i="21"/>
  <c r="E28" i="21"/>
  <c r="C28" i="21"/>
  <c r="B28" i="21"/>
  <c r="A28" i="21"/>
  <c r="EF27" i="21"/>
  <c r="BQ27" i="21" s="1"/>
  <c r="EE27" i="21"/>
  <c r="ED27" i="21"/>
  <c r="BO27" i="21" s="1"/>
  <c r="EC27" i="21"/>
  <c r="BN27" i="21" s="1"/>
  <c r="EB27" i="21"/>
  <c r="BM27" i="21" s="1"/>
  <c r="EA27" i="21"/>
  <c r="DZ27" i="21"/>
  <c r="BK27" i="21" s="1"/>
  <c r="DY27" i="21"/>
  <c r="BJ27" i="21" s="1"/>
  <c r="DX27" i="21"/>
  <c r="BI27" i="21" s="1"/>
  <c r="DW27" i="21"/>
  <c r="DV27" i="21"/>
  <c r="DU27" i="21"/>
  <c r="BF27" i="21" s="1"/>
  <c r="DT27" i="21"/>
  <c r="BE27" i="21" s="1"/>
  <c r="DS27" i="21"/>
  <c r="DR27" i="21"/>
  <c r="BC27" i="21" s="1"/>
  <c r="DQ27" i="21"/>
  <c r="BB27" i="21" s="1"/>
  <c r="DP27" i="21"/>
  <c r="BA27" i="21" s="1"/>
  <c r="DO27" i="21"/>
  <c r="DN27" i="21"/>
  <c r="AY27" i="21" s="1"/>
  <c r="DM27" i="21"/>
  <c r="AX27" i="21" s="1"/>
  <c r="DL27" i="21"/>
  <c r="AW27" i="21" s="1"/>
  <c r="DK27" i="21"/>
  <c r="DJ27" i="21"/>
  <c r="AU27" i="21" s="1"/>
  <c r="DI27" i="21"/>
  <c r="AT27" i="21" s="1"/>
  <c r="DH27" i="21"/>
  <c r="AS27" i="21" s="1"/>
  <c r="DG27" i="21"/>
  <c r="DF27" i="21"/>
  <c r="AQ27" i="21" s="1"/>
  <c r="DE27" i="21"/>
  <c r="AP27" i="21" s="1"/>
  <c r="DD27" i="21"/>
  <c r="AO27" i="21" s="1"/>
  <c r="DC27" i="21"/>
  <c r="DB27" i="21"/>
  <c r="AM27" i="21" s="1"/>
  <c r="DA27" i="21"/>
  <c r="AL27" i="21" s="1"/>
  <c r="CZ27" i="21"/>
  <c r="AK27" i="21" s="1"/>
  <c r="CY27" i="21"/>
  <c r="CX27" i="21"/>
  <c r="AI27" i="21" s="1"/>
  <c r="CW27" i="21"/>
  <c r="AH27" i="21" s="1"/>
  <c r="CV27" i="21"/>
  <c r="AG27" i="21" s="1"/>
  <c r="CU27" i="21"/>
  <c r="CT27" i="21"/>
  <c r="AE27" i="21" s="1"/>
  <c r="CS27" i="21"/>
  <c r="AD27" i="21" s="1"/>
  <c r="CR27" i="21"/>
  <c r="AC27" i="21" s="1"/>
  <c r="CQ27" i="21"/>
  <c r="CP27" i="21"/>
  <c r="CO27" i="21"/>
  <c r="Z27" i="21" s="1"/>
  <c r="CN27" i="21"/>
  <c r="Y27" i="21" s="1"/>
  <c r="CM27" i="21"/>
  <c r="CL27" i="21"/>
  <c r="W27" i="21" s="1"/>
  <c r="CK27" i="21"/>
  <c r="V27" i="21" s="1"/>
  <c r="CJ27" i="21"/>
  <c r="U27" i="21" s="1"/>
  <c r="CI27" i="21"/>
  <c r="CH27" i="21"/>
  <c r="S27" i="21" s="1"/>
  <c r="CG27" i="21"/>
  <c r="R27" i="21" s="1"/>
  <c r="CF27" i="21"/>
  <c r="Q27" i="21" s="1"/>
  <c r="CE27" i="21"/>
  <c r="CD27" i="21"/>
  <c r="O27" i="21" s="1"/>
  <c r="CC27" i="21"/>
  <c r="N27" i="21" s="1"/>
  <c r="CB27" i="21"/>
  <c r="M27" i="21" s="1"/>
  <c r="CA27" i="21"/>
  <c r="BZ27" i="21"/>
  <c r="K27" i="21" s="1"/>
  <c r="BY27" i="21"/>
  <c r="J27" i="21" s="1"/>
  <c r="BX27" i="21"/>
  <c r="I27" i="21" s="1"/>
  <c r="BW27" i="21"/>
  <c r="BV27" i="21"/>
  <c r="G27" i="21" s="1"/>
  <c r="BU27" i="21"/>
  <c r="F27" i="21" s="1"/>
  <c r="BT27" i="21"/>
  <c r="E27" i="21" s="1"/>
  <c r="BS27" i="21"/>
  <c r="BP27" i="21"/>
  <c r="BL27" i="21"/>
  <c r="BH27" i="21"/>
  <c r="BG27" i="21"/>
  <c r="BD27" i="21"/>
  <c r="AZ27" i="21"/>
  <c r="AV27" i="21"/>
  <c r="AR27" i="21"/>
  <c r="AN27" i="21"/>
  <c r="AJ27" i="21"/>
  <c r="AF27" i="21"/>
  <c r="AB27" i="21"/>
  <c r="AA27" i="21"/>
  <c r="X27" i="21"/>
  <c r="T27" i="21"/>
  <c r="P27" i="21"/>
  <c r="L27" i="21"/>
  <c r="H27" i="21"/>
  <c r="D27" i="21"/>
  <c r="C27" i="21"/>
  <c r="B27" i="21"/>
  <c r="A27" i="21"/>
  <c r="EF26" i="21"/>
  <c r="BQ26" i="21" s="1"/>
  <c r="EE26" i="21"/>
  <c r="BP26" i="21" s="1"/>
  <c r="ED26" i="21"/>
  <c r="EC26" i="21"/>
  <c r="EB26" i="21"/>
  <c r="BM26" i="21" s="1"/>
  <c r="EA26" i="21"/>
  <c r="BL26" i="21" s="1"/>
  <c r="DZ26" i="21"/>
  <c r="DY26" i="21"/>
  <c r="DX26" i="21"/>
  <c r="BI26" i="21" s="1"/>
  <c r="DW26" i="21"/>
  <c r="BH26" i="21" s="1"/>
  <c r="DV26" i="21"/>
  <c r="DU26" i="21"/>
  <c r="DT26" i="21"/>
  <c r="BE26" i="21" s="1"/>
  <c r="DS26" i="21"/>
  <c r="BD26" i="21" s="1"/>
  <c r="DR26" i="21"/>
  <c r="DQ26" i="21"/>
  <c r="DP26" i="21"/>
  <c r="BA26" i="21" s="1"/>
  <c r="DO26" i="21"/>
  <c r="AZ26" i="21" s="1"/>
  <c r="DN26" i="21"/>
  <c r="DM26" i="21"/>
  <c r="DL26" i="21"/>
  <c r="AW26" i="21" s="1"/>
  <c r="DK26" i="21"/>
  <c r="AV26" i="21" s="1"/>
  <c r="DJ26" i="21"/>
  <c r="DI26" i="21"/>
  <c r="DH26" i="21"/>
  <c r="AS26" i="21" s="1"/>
  <c r="DG26" i="21"/>
  <c r="AR26" i="21" s="1"/>
  <c r="DF26" i="21"/>
  <c r="DE26" i="21"/>
  <c r="DD26" i="21"/>
  <c r="AO26" i="21" s="1"/>
  <c r="DC26" i="21"/>
  <c r="AN26" i="21" s="1"/>
  <c r="DB26" i="21"/>
  <c r="DA26" i="21"/>
  <c r="CZ26" i="21"/>
  <c r="AK26" i="21" s="1"/>
  <c r="CY26" i="21"/>
  <c r="AJ26" i="21" s="1"/>
  <c r="CX26" i="21"/>
  <c r="CW26" i="21"/>
  <c r="CV26" i="21"/>
  <c r="AG26" i="21" s="1"/>
  <c r="CU26" i="21"/>
  <c r="AF26" i="21" s="1"/>
  <c r="CT26" i="21"/>
  <c r="CS26" i="21"/>
  <c r="CR26" i="21"/>
  <c r="AC26" i="21" s="1"/>
  <c r="CQ26" i="21"/>
  <c r="AB26" i="21" s="1"/>
  <c r="CP26" i="21"/>
  <c r="CO26" i="21"/>
  <c r="CN26" i="21"/>
  <c r="Y26" i="21" s="1"/>
  <c r="CM26" i="21"/>
  <c r="X26" i="21" s="1"/>
  <c r="CL26" i="21"/>
  <c r="CK26" i="21"/>
  <c r="CJ26" i="21"/>
  <c r="U26" i="21" s="1"/>
  <c r="CI26" i="21"/>
  <c r="T26" i="21" s="1"/>
  <c r="CH26" i="21"/>
  <c r="CG26" i="21"/>
  <c r="CF26" i="21"/>
  <c r="Q26" i="21" s="1"/>
  <c r="CE26" i="21"/>
  <c r="P26" i="21" s="1"/>
  <c r="CD26" i="21"/>
  <c r="CC26" i="21"/>
  <c r="CB26" i="21"/>
  <c r="M26" i="21" s="1"/>
  <c r="CA26" i="21"/>
  <c r="L26" i="21" s="1"/>
  <c r="BZ26" i="21"/>
  <c r="BY26" i="21"/>
  <c r="BX26" i="21"/>
  <c r="I26" i="21" s="1"/>
  <c r="BW26" i="21"/>
  <c r="H26" i="21" s="1"/>
  <c r="BV26" i="21"/>
  <c r="BU26" i="21"/>
  <c r="BT26" i="21"/>
  <c r="E26" i="21" s="1"/>
  <c r="BS26" i="21"/>
  <c r="D26" i="21" s="1"/>
  <c r="BO26" i="21"/>
  <c r="BN26" i="21"/>
  <c r="BK26" i="21"/>
  <c r="BJ26" i="21"/>
  <c r="BG26" i="21"/>
  <c r="BF26" i="21"/>
  <c r="BC26" i="21"/>
  <c r="BB26" i="21"/>
  <c r="AY26" i="21"/>
  <c r="AX26" i="21"/>
  <c r="AU26" i="21"/>
  <c r="AT26" i="21"/>
  <c r="AQ26" i="21"/>
  <c r="AP26" i="21"/>
  <c r="AM26" i="21"/>
  <c r="AL26" i="21"/>
  <c r="AI26" i="21"/>
  <c r="AH26" i="21"/>
  <c r="AE26" i="21"/>
  <c r="AD26" i="21"/>
  <c r="AA26" i="21"/>
  <c r="Z26" i="21"/>
  <c r="W26" i="21"/>
  <c r="V26" i="21"/>
  <c r="S26" i="21"/>
  <c r="R26" i="21"/>
  <c r="O26" i="21"/>
  <c r="N26" i="21"/>
  <c r="K26" i="21"/>
  <c r="J26" i="21"/>
  <c r="G26" i="21"/>
  <c r="F26" i="21"/>
  <c r="C26" i="21"/>
  <c r="B26" i="21"/>
  <c r="A26" i="21"/>
  <c r="EF25" i="21"/>
  <c r="BQ25" i="21" s="1"/>
  <c r="EE25" i="21"/>
  <c r="BP25" i="21" s="1"/>
  <c r="ED25" i="21"/>
  <c r="BO25" i="21" s="1"/>
  <c r="EC25" i="21"/>
  <c r="BN25" i="21" s="1"/>
  <c r="EB25" i="21"/>
  <c r="EA25" i="21"/>
  <c r="BL25" i="21" s="1"/>
  <c r="DZ25" i="21"/>
  <c r="BK25" i="21" s="1"/>
  <c r="DY25" i="21"/>
  <c r="BJ25" i="21" s="1"/>
  <c r="DX25" i="21"/>
  <c r="BI25" i="21" s="1"/>
  <c r="DW25" i="21"/>
  <c r="BH25" i="21" s="1"/>
  <c r="DV25" i="21"/>
  <c r="BG25" i="21" s="1"/>
  <c r="DU25" i="21"/>
  <c r="BF25" i="21" s="1"/>
  <c r="DT25" i="21"/>
  <c r="DS25" i="21"/>
  <c r="BD25" i="21" s="1"/>
  <c r="DR25" i="21"/>
  <c r="BC25" i="21" s="1"/>
  <c r="DQ25" i="21"/>
  <c r="BB25" i="21" s="1"/>
  <c r="DP25" i="21"/>
  <c r="BA25" i="21" s="1"/>
  <c r="DO25" i="21"/>
  <c r="AZ25" i="21" s="1"/>
  <c r="DN25" i="21"/>
  <c r="AY25" i="21" s="1"/>
  <c r="DM25" i="21"/>
  <c r="AX25" i="21" s="1"/>
  <c r="DL25" i="21"/>
  <c r="DK25" i="21"/>
  <c r="AV25" i="21" s="1"/>
  <c r="DJ25" i="21"/>
  <c r="AU25" i="21" s="1"/>
  <c r="DI25" i="21"/>
  <c r="AT25" i="21" s="1"/>
  <c r="DH25" i="21"/>
  <c r="AS25" i="21" s="1"/>
  <c r="DG25" i="21"/>
  <c r="AR25" i="21" s="1"/>
  <c r="DF25" i="21"/>
  <c r="AQ25" i="21" s="1"/>
  <c r="DE25" i="21"/>
  <c r="AP25" i="21" s="1"/>
  <c r="DD25" i="21"/>
  <c r="DC25" i="21"/>
  <c r="AN25" i="21" s="1"/>
  <c r="DB25" i="21"/>
  <c r="AM25" i="21" s="1"/>
  <c r="DA25" i="21"/>
  <c r="AL25" i="21" s="1"/>
  <c r="CZ25" i="21"/>
  <c r="AK25" i="21" s="1"/>
  <c r="CY25" i="21"/>
  <c r="AJ25" i="21" s="1"/>
  <c r="CX25" i="21"/>
  <c r="AI25" i="21" s="1"/>
  <c r="CW25" i="21"/>
  <c r="AH25" i="21" s="1"/>
  <c r="CV25" i="21"/>
  <c r="CU25" i="21"/>
  <c r="AF25" i="21" s="1"/>
  <c r="CT25" i="21"/>
  <c r="AE25" i="21" s="1"/>
  <c r="CS25" i="21"/>
  <c r="AD25" i="21" s="1"/>
  <c r="CR25" i="21"/>
  <c r="AC25" i="21" s="1"/>
  <c r="CQ25" i="21"/>
  <c r="AB25" i="21" s="1"/>
  <c r="CP25" i="21"/>
  <c r="AA25" i="21" s="1"/>
  <c r="CO25" i="21"/>
  <c r="Z25" i="21" s="1"/>
  <c r="CN25" i="21"/>
  <c r="CM25" i="21"/>
  <c r="X25" i="21" s="1"/>
  <c r="CL25" i="21"/>
  <c r="W25" i="21" s="1"/>
  <c r="CK25" i="21"/>
  <c r="V25" i="21" s="1"/>
  <c r="CJ25" i="21"/>
  <c r="U25" i="21" s="1"/>
  <c r="CI25" i="21"/>
  <c r="T25" i="21" s="1"/>
  <c r="CH25" i="21"/>
  <c r="S25" i="21" s="1"/>
  <c r="CG25" i="21"/>
  <c r="R25" i="21" s="1"/>
  <c r="CF25" i="21"/>
  <c r="CE25" i="21"/>
  <c r="P25" i="21" s="1"/>
  <c r="CD25" i="21"/>
  <c r="O25" i="21" s="1"/>
  <c r="CC25" i="21"/>
  <c r="N25" i="21" s="1"/>
  <c r="CB25" i="21"/>
  <c r="M25" i="21" s="1"/>
  <c r="CA25" i="21"/>
  <c r="L25" i="21" s="1"/>
  <c r="BZ25" i="21"/>
  <c r="K25" i="21" s="1"/>
  <c r="BY25" i="21"/>
  <c r="J25" i="21" s="1"/>
  <c r="BX25" i="21"/>
  <c r="BW25" i="21"/>
  <c r="H25" i="21" s="1"/>
  <c r="BV25" i="21"/>
  <c r="G25" i="21" s="1"/>
  <c r="BU25" i="21"/>
  <c r="F25" i="21" s="1"/>
  <c r="BT25" i="21"/>
  <c r="E25" i="21" s="1"/>
  <c r="BS25" i="21"/>
  <c r="D25" i="21" s="1"/>
  <c r="BM25" i="21"/>
  <c r="BE25" i="21"/>
  <c r="AW25" i="21"/>
  <c r="AO25" i="21"/>
  <c r="AG25" i="21"/>
  <c r="Y25" i="21"/>
  <c r="Q25" i="21"/>
  <c r="I25" i="21"/>
  <c r="C25" i="21"/>
  <c r="B25" i="21"/>
  <c r="A25" i="21"/>
  <c r="EF24" i="21"/>
  <c r="EE24" i="21"/>
  <c r="BP24" i="21" s="1"/>
  <c r="ED24" i="21"/>
  <c r="BO24" i="21" s="1"/>
  <c r="EC24" i="21"/>
  <c r="BN24" i="21" s="1"/>
  <c r="EB24" i="21"/>
  <c r="EA24" i="21"/>
  <c r="DZ24" i="21"/>
  <c r="BK24" i="21" s="1"/>
  <c r="DY24" i="21"/>
  <c r="BJ24" i="21" s="1"/>
  <c r="DX24" i="21"/>
  <c r="DW24" i="21"/>
  <c r="BH24" i="21" s="1"/>
  <c r="DV24" i="21"/>
  <c r="BG24" i="21" s="1"/>
  <c r="DU24" i="21"/>
  <c r="BF24" i="21" s="1"/>
  <c r="DT24" i="21"/>
  <c r="DS24" i="21"/>
  <c r="BD24" i="21" s="1"/>
  <c r="DR24" i="21"/>
  <c r="BC24" i="21" s="1"/>
  <c r="DQ24" i="21"/>
  <c r="BB24" i="21" s="1"/>
  <c r="DP24" i="21"/>
  <c r="DO24" i="21"/>
  <c r="AZ24" i="21" s="1"/>
  <c r="DN24" i="21"/>
  <c r="AY24" i="21" s="1"/>
  <c r="DM24" i="21"/>
  <c r="AX24" i="21" s="1"/>
  <c r="DL24" i="21"/>
  <c r="DK24" i="21"/>
  <c r="DJ24" i="21"/>
  <c r="AU24" i="21" s="1"/>
  <c r="DI24" i="21"/>
  <c r="AT24" i="21" s="1"/>
  <c r="DH24" i="21"/>
  <c r="DG24" i="21"/>
  <c r="AR24" i="21" s="1"/>
  <c r="DF24" i="21"/>
  <c r="AQ24" i="21" s="1"/>
  <c r="DE24" i="21"/>
  <c r="AP24" i="21" s="1"/>
  <c r="DD24" i="21"/>
  <c r="DC24" i="21"/>
  <c r="DB24" i="21"/>
  <c r="AM24" i="21" s="1"/>
  <c r="DA24" i="21"/>
  <c r="AL24" i="21" s="1"/>
  <c r="CZ24" i="21"/>
  <c r="CY24" i="21"/>
  <c r="AJ24" i="21" s="1"/>
  <c r="CX24" i="21"/>
  <c r="AI24" i="21" s="1"/>
  <c r="CW24" i="21"/>
  <c r="AH24" i="21" s="1"/>
  <c r="CV24" i="21"/>
  <c r="CU24" i="21"/>
  <c r="CT24" i="21"/>
  <c r="AE24" i="21" s="1"/>
  <c r="CS24" i="21"/>
  <c r="AD24" i="21" s="1"/>
  <c r="CR24" i="21"/>
  <c r="CQ24" i="21"/>
  <c r="AB24" i="21" s="1"/>
  <c r="CP24" i="21"/>
  <c r="AA24" i="21" s="1"/>
  <c r="CO24" i="21"/>
  <c r="Z24" i="21" s="1"/>
  <c r="CN24" i="21"/>
  <c r="CM24" i="21"/>
  <c r="X24" i="21" s="1"/>
  <c r="CL24" i="21"/>
  <c r="W24" i="21" s="1"/>
  <c r="CK24" i="21"/>
  <c r="V24" i="21" s="1"/>
  <c r="CJ24" i="21"/>
  <c r="CI24" i="21"/>
  <c r="T24" i="21" s="1"/>
  <c r="CH24" i="21"/>
  <c r="S24" i="21" s="1"/>
  <c r="CG24" i="21"/>
  <c r="R24" i="21" s="1"/>
  <c r="CF24" i="21"/>
  <c r="CE24" i="21"/>
  <c r="CD24" i="21"/>
  <c r="O24" i="21" s="1"/>
  <c r="CC24" i="21"/>
  <c r="N24" i="21" s="1"/>
  <c r="CB24" i="21"/>
  <c r="CA24" i="21"/>
  <c r="L24" i="21" s="1"/>
  <c r="BZ24" i="21"/>
  <c r="K24" i="21" s="1"/>
  <c r="BY24" i="21"/>
  <c r="J24" i="21" s="1"/>
  <c r="BX24" i="21"/>
  <c r="BW24" i="21"/>
  <c r="BV24" i="21"/>
  <c r="G24" i="21" s="1"/>
  <c r="BU24" i="21"/>
  <c r="F24" i="21" s="1"/>
  <c r="BT24" i="21"/>
  <c r="BS24" i="21"/>
  <c r="D24" i="21" s="1"/>
  <c r="BQ24" i="21"/>
  <c r="BM24" i="21"/>
  <c r="BL24" i="21"/>
  <c r="BI24" i="21"/>
  <c r="BE24" i="21"/>
  <c r="BA24" i="21"/>
  <c r="AW24" i="21"/>
  <c r="AV24" i="21"/>
  <c r="AS24" i="21"/>
  <c r="AO24" i="21"/>
  <c r="AN24" i="21"/>
  <c r="AK24" i="21"/>
  <c r="AG24" i="21"/>
  <c r="AF24" i="21"/>
  <c r="AC24" i="21"/>
  <c r="Y24" i="21"/>
  <c r="U24" i="21"/>
  <c r="Q24" i="21"/>
  <c r="P24" i="21"/>
  <c r="M24" i="21"/>
  <c r="I24" i="21"/>
  <c r="H24" i="21"/>
  <c r="E24" i="21"/>
  <c r="C24" i="21"/>
  <c r="B24" i="21"/>
  <c r="A24" i="21"/>
  <c r="EF23" i="21"/>
  <c r="BQ23" i="21" s="1"/>
  <c r="EE23" i="21"/>
  <c r="ED23" i="21"/>
  <c r="EC23" i="21"/>
  <c r="BN23" i="21" s="1"/>
  <c r="EB23" i="21"/>
  <c r="BM23" i="21" s="1"/>
  <c r="EA23" i="21"/>
  <c r="DZ23" i="21"/>
  <c r="BK23" i="21" s="1"/>
  <c r="DY23" i="21"/>
  <c r="BJ23" i="21" s="1"/>
  <c r="DX23" i="21"/>
  <c r="BI23" i="21" s="1"/>
  <c r="DW23" i="21"/>
  <c r="DV23" i="21"/>
  <c r="DU23" i="21"/>
  <c r="BF23" i="21" s="1"/>
  <c r="DT23" i="21"/>
  <c r="BE23" i="21" s="1"/>
  <c r="DS23" i="21"/>
  <c r="DR23" i="21"/>
  <c r="BC23" i="21" s="1"/>
  <c r="DQ23" i="21"/>
  <c r="BB23" i="21" s="1"/>
  <c r="DP23" i="21"/>
  <c r="BA23" i="21" s="1"/>
  <c r="DO23" i="21"/>
  <c r="DN23" i="21"/>
  <c r="AY23" i="21" s="1"/>
  <c r="DM23" i="21"/>
  <c r="AX23" i="21" s="1"/>
  <c r="DL23" i="21"/>
  <c r="AW23" i="21" s="1"/>
  <c r="DK23" i="21"/>
  <c r="DJ23" i="21"/>
  <c r="AU23" i="21" s="1"/>
  <c r="DI23" i="21"/>
  <c r="AT23" i="21" s="1"/>
  <c r="DH23" i="21"/>
  <c r="AS23" i="21" s="1"/>
  <c r="DG23" i="21"/>
  <c r="DF23" i="21"/>
  <c r="DE23" i="21"/>
  <c r="AP23" i="21" s="1"/>
  <c r="DD23" i="21"/>
  <c r="AO23" i="21" s="1"/>
  <c r="DC23" i="21"/>
  <c r="DB23" i="21"/>
  <c r="AM23" i="21" s="1"/>
  <c r="DA23" i="21"/>
  <c r="AL23" i="21" s="1"/>
  <c r="CZ23" i="21"/>
  <c r="AK23" i="21" s="1"/>
  <c r="CY23" i="21"/>
  <c r="CX23" i="21"/>
  <c r="CW23" i="21"/>
  <c r="AH23" i="21" s="1"/>
  <c r="CV23" i="21"/>
  <c r="AG23" i="21" s="1"/>
  <c r="CU23" i="21"/>
  <c r="CT23" i="21"/>
  <c r="AE23" i="21" s="1"/>
  <c r="CS23" i="21"/>
  <c r="AD23" i="21" s="1"/>
  <c r="CR23" i="21"/>
  <c r="AC23" i="21" s="1"/>
  <c r="CQ23" i="21"/>
  <c r="CP23" i="21"/>
  <c r="CO23" i="21"/>
  <c r="Z23" i="21" s="1"/>
  <c r="CN23" i="21"/>
  <c r="Y23" i="21" s="1"/>
  <c r="CM23" i="21"/>
  <c r="CL23" i="21"/>
  <c r="W23" i="21" s="1"/>
  <c r="CK23" i="21"/>
  <c r="V23" i="21" s="1"/>
  <c r="CJ23" i="21"/>
  <c r="U23" i="21" s="1"/>
  <c r="CI23" i="21"/>
  <c r="CH23" i="21"/>
  <c r="S23" i="21" s="1"/>
  <c r="CG23" i="21"/>
  <c r="R23" i="21" s="1"/>
  <c r="CF23" i="21"/>
  <c r="Q23" i="21" s="1"/>
  <c r="CE23" i="21"/>
  <c r="CD23" i="21"/>
  <c r="O23" i="21" s="1"/>
  <c r="CC23" i="21"/>
  <c r="N23" i="21" s="1"/>
  <c r="CB23" i="21"/>
  <c r="M23" i="21" s="1"/>
  <c r="CA23" i="21"/>
  <c r="BZ23" i="21"/>
  <c r="BY23" i="21"/>
  <c r="J23" i="21" s="1"/>
  <c r="BX23" i="21"/>
  <c r="I23" i="21" s="1"/>
  <c r="BW23" i="21"/>
  <c r="BV23" i="21"/>
  <c r="G23" i="21" s="1"/>
  <c r="BU23" i="21"/>
  <c r="F23" i="21" s="1"/>
  <c r="BT23" i="21"/>
  <c r="E23" i="21" s="1"/>
  <c r="BS23" i="21"/>
  <c r="BP23" i="21"/>
  <c r="BO23" i="21"/>
  <c r="BL23" i="21"/>
  <c r="BH23" i="21"/>
  <c r="BG23" i="21"/>
  <c r="BD23" i="21"/>
  <c r="AZ23" i="21"/>
  <c r="AV23" i="21"/>
  <c r="AR23" i="21"/>
  <c r="AQ23" i="21"/>
  <c r="AN23" i="21"/>
  <c r="AJ23" i="21"/>
  <c r="AI23" i="21"/>
  <c r="AF23" i="21"/>
  <c r="AB23" i="21"/>
  <c r="AA23" i="21"/>
  <c r="X23" i="21"/>
  <c r="T23" i="21"/>
  <c r="P23" i="21"/>
  <c r="L23" i="21"/>
  <c r="K23" i="21"/>
  <c r="H23" i="21"/>
  <c r="D23" i="21"/>
  <c r="C23" i="21"/>
  <c r="B23" i="21"/>
  <c r="A23" i="21"/>
  <c r="EF22" i="21"/>
  <c r="BQ22" i="21" s="1"/>
  <c r="EE22" i="21"/>
  <c r="BP22" i="21" s="1"/>
  <c r="ED22" i="21"/>
  <c r="EC22" i="21"/>
  <c r="EB22" i="21"/>
  <c r="BM22" i="21" s="1"/>
  <c r="EA22" i="21"/>
  <c r="BL22" i="21" s="1"/>
  <c r="DZ22" i="21"/>
  <c r="DY22" i="21"/>
  <c r="DX22" i="21"/>
  <c r="BI22" i="21" s="1"/>
  <c r="DW22" i="21"/>
  <c r="BH22" i="21" s="1"/>
  <c r="DV22" i="21"/>
  <c r="DU22" i="21"/>
  <c r="DT22" i="21"/>
  <c r="BE22" i="21" s="1"/>
  <c r="DS22" i="21"/>
  <c r="BD22" i="21" s="1"/>
  <c r="DR22" i="21"/>
  <c r="DQ22" i="21"/>
  <c r="DP22" i="21"/>
  <c r="BA22" i="21" s="1"/>
  <c r="DO22" i="21"/>
  <c r="AZ22" i="21" s="1"/>
  <c r="DN22" i="21"/>
  <c r="DM22" i="21"/>
  <c r="DL22" i="21"/>
  <c r="AW22" i="21" s="1"/>
  <c r="DK22" i="21"/>
  <c r="AV22" i="21" s="1"/>
  <c r="DJ22" i="21"/>
  <c r="DI22" i="21"/>
  <c r="DH22" i="21"/>
  <c r="AS22" i="21" s="1"/>
  <c r="DG22" i="21"/>
  <c r="AR22" i="21" s="1"/>
  <c r="DF22" i="21"/>
  <c r="DE22" i="21"/>
  <c r="DD22" i="21"/>
  <c r="AO22" i="21" s="1"/>
  <c r="DC22" i="21"/>
  <c r="AN22" i="21" s="1"/>
  <c r="DB22" i="21"/>
  <c r="DA22" i="21"/>
  <c r="CZ22" i="21"/>
  <c r="AK22" i="21" s="1"/>
  <c r="CY22" i="21"/>
  <c r="AJ22" i="21" s="1"/>
  <c r="CX22" i="21"/>
  <c r="CW22" i="21"/>
  <c r="CV22" i="21"/>
  <c r="AG22" i="21" s="1"/>
  <c r="CU22" i="21"/>
  <c r="AF22" i="21" s="1"/>
  <c r="CT22" i="21"/>
  <c r="CS22" i="21"/>
  <c r="CR22" i="21"/>
  <c r="AC22" i="21" s="1"/>
  <c r="CQ22" i="21"/>
  <c r="AB22" i="21" s="1"/>
  <c r="CP22" i="21"/>
  <c r="CO22" i="21"/>
  <c r="CN22" i="21"/>
  <c r="Y22" i="21" s="1"/>
  <c r="CM22" i="21"/>
  <c r="X22" i="21" s="1"/>
  <c r="CL22" i="21"/>
  <c r="CK22" i="21"/>
  <c r="CJ22" i="21"/>
  <c r="U22" i="21" s="1"/>
  <c r="CI22" i="21"/>
  <c r="T22" i="21" s="1"/>
  <c r="CH22" i="21"/>
  <c r="CG22" i="21"/>
  <c r="CF22" i="21"/>
  <c r="Q22" i="21" s="1"/>
  <c r="CE22" i="21"/>
  <c r="P22" i="21" s="1"/>
  <c r="CD22" i="21"/>
  <c r="CC22" i="21"/>
  <c r="CB22" i="21"/>
  <c r="M22" i="21" s="1"/>
  <c r="CA22" i="21"/>
  <c r="L22" i="21" s="1"/>
  <c r="BZ22" i="21"/>
  <c r="BY22" i="21"/>
  <c r="BX22" i="21"/>
  <c r="I22" i="21" s="1"/>
  <c r="BW22" i="21"/>
  <c r="H22" i="21" s="1"/>
  <c r="BV22" i="21"/>
  <c r="BU22" i="21"/>
  <c r="BT22" i="21"/>
  <c r="E22" i="21" s="1"/>
  <c r="BS22" i="21"/>
  <c r="D22" i="21" s="1"/>
  <c r="BO22" i="21"/>
  <c r="BN22" i="21"/>
  <c r="BK22" i="21"/>
  <c r="BJ22" i="21"/>
  <c r="BG22" i="21"/>
  <c r="BF22" i="21"/>
  <c r="BC22" i="21"/>
  <c r="BB22" i="21"/>
  <c r="AY22" i="21"/>
  <c r="AX22" i="21"/>
  <c r="AU22" i="21"/>
  <c r="AT22" i="21"/>
  <c r="AQ22" i="21"/>
  <c r="AP22" i="21"/>
  <c r="AM22" i="21"/>
  <c r="AL22" i="21"/>
  <c r="AI22" i="21"/>
  <c r="AH22" i="21"/>
  <c r="AE22" i="21"/>
  <c r="AD22" i="21"/>
  <c r="AA22" i="21"/>
  <c r="Z22" i="21"/>
  <c r="W22" i="21"/>
  <c r="V22" i="21"/>
  <c r="S22" i="21"/>
  <c r="R22" i="21"/>
  <c r="O22" i="21"/>
  <c r="N22" i="21"/>
  <c r="K22" i="21"/>
  <c r="J22" i="21"/>
  <c r="G22" i="21"/>
  <c r="F22" i="21"/>
  <c r="C22" i="21"/>
  <c r="B22" i="21"/>
  <c r="A22" i="21"/>
  <c r="EF21" i="21"/>
  <c r="BQ21" i="21" s="1"/>
  <c r="EE21" i="21"/>
  <c r="BP21" i="21" s="1"/>
  <c r="ED21" i="21"/>
  <c r="BO21" i="21" s="1"/>
  <c r="EC21" i="21"/>
  <c r="BN21" i="21" s="1"/>
  <c r="EB21" i="21"/>
  <c r="EA21" i="21"/>
  <c r="BL21" i="21" s="1"/>
  <c r="DZ21" i="21"/>
  <c r="BK21" i="21" s="1"/>
  <c r="DY21" i="21"/>
  <c r="BJ21" i="21" s="1"/>
  <c r="DX21" i="21"/>
  <c r="BI21" i="21" s="1"/>
  <c r="DW21" i="21"/>
  <c r="BH21" i="21" s="1"/>
  <c r="DV21" i="21"/>
  <c r="BG21" i="21" s="1"/>
  <c r="DU21" i="21"/>
  <c r="DT21" i="21"/>
  <c r="DS21" i="21"/>
  <c r="BD21" i="21" s="1"/>
  <c r="DR21" i="21"/>
  <c r="BC21" i="21" s="1"/>
  <c r="DQ21" i="21"/>
  <c r="BB21" i="21" s="1"/>
  <c r="DP21" i="21"/>
  <c r="BA21" i="21" s="1"/>
  <c r="DO21" i="21"/>
  <c r="AZ21" i="21" s="1"/>
  <c r="DN21" i="21"/>
  <c r="AY21" i="21" s="1"/>
  <c r="DM21" i="21"/>
  <c r="AX21" i="21" s="1"/>
  <c r="DL21" i="21"/>
  <c r="DK21" i="21"/>
  <c r="AV21" i="21" s="1"/>
  <c r="DJ21" i="21"/>
  <c r="AU21" i="21" s="1"/>
  <c r="DI21" i="21"/>
  <c r="AT21" i="21" s="1"/>
  <c r="DH21" i="21"/>
  <c r="AS21" i="21" s="1"/>
  <c r="DG21" i="21"/>
  <c r="AR21" i="21" s="1"/>
  <c r="DF21" i="21"/>
  <c r="AQ21" i="21" s="1"/>
  <c r="DE21" i="21"/>
  <c r="DD21" i="21"/>
  <c r="DC21" i="21"/>
  <c r="AN21" i="21" s="1"/>
  <c r="DB21" i="21"/>
  <c r="AM21" i="21" s="1"/>
  <c r="DA21" i="21"/>
  <c r="AL21" i="21" s="1"/>
  <c r="CZ21" i="21"/>
  <c r="AK21" i="21" s="1"/>
  <c r="CY21" i="21"/>
  <c r="AJ21" i="21" s="1"/>
  <c r="CX21" i="21"/>
  <c r="AI21" i="21" s="1"/>
  <c r="CW21" i="21"/>
  <c r="AH21" i="21" s="1"/>
  <c r="CV21" i="21"/>
  <c r="CU21" i="21"/>
  <c r="AF21" i="21" s="1"/>
  <c r="CT21" i="21"/>
  <c r="AE21" i="21" s="1"/>
  <c r="CS21" i="21"/>
  <c r="AD21" i="21" s="1"/>
  <c r="CR21" i="21"/>
  <c r="AC21" i="21" s="1"/>
  <c r="CQ21" i="21"/>
  <c r="AB21" i="21" s="1"/>
  <c r="CP21" i="21"/>
  <c r="AA21" i="21" s="1"/>
  <c r="CO21" i="21"/>
  <c r="CN21" i="21"/>
  <c r="CM21" i="21"/>
  <c r="X21" i="21" s="1"/>
  <c r="CL21" i="21"/>
  <c r="W21" i="21" s="1"/>
  <c r="CK21" i="21"/>
  <c r="V21" i="21" s="1"/>
  <c r="CJ21" i="21"/>
  <c r="U21" i="21" s="1"/>
  <c r="CI21" i="21"/>
  <c r="T21" i="21" s="1"/>
  <c r="CH21" i="21"/>
  <c r="S21" i="21" s="1"/>
  <c r="CG21" i="21"/>
  <c r="R21" i="21" s="1"/>
  <c r="CF21" i="21"/>
  <c r="Q21" i="21" s="1"/>
  <c r="CE21" i="21"/>
  <c r="P21" i="21" s="1"/>
  <c r="CD21" i="21"/>
  <c r="O21" i="21" s="1"/>
  <c r="CC21" i="21"/>
  <c r="N21" i="21" s="1"/>
  <c r="CB21" i="21"/>
  <c r="M21" i="21" s="1"/>
  <c r="CA21" i="21"/>
  <c r="L21" i="21" s="1"/>
  <c r="BZ21" i="21"/>
  <c r="K21" i="21" s="1"/>
  <c r="BY21" i="21"/>
  <c r="BX21" i="21"/>
  <c r="BW21" i="21"/>
  <c r="H21" i="21" s="1"/>
  <c r="BV21" i="21"/>
  <c r="G21" i="21" s="1"/>
  <c r="BU21" i="21"/>
  <c r="F21" i="21" s="1"/>
  <c r="BT21" i="21"/>
  <c r="E21" i="21" s="1"/>
  <c r="BS21" i="21"/>
  <c r="D21" i="21" s="1"/>
  <c r="BM21" i="21"/>
  <c r="BF21" i="21"/>
  <c r="BE21" i="21"/>
  <c r="AW21" i="21"/>
  <c r="AP21" i="21"/>
  <c r="AO21" i="21"/>
  <c r="AG21" i="21"/>
  <c r="Z21" i="21"/>
  <c r="Y21" i="21"/>
  <c r="J21" i="21"/>
  <c r="I21" i="21"/>
  <c r="C21" i="21"/>
  <c r="B21" i="21"/>
  <c r="A21" i="21"/>
  <c r="EF20" i="21"/>
  <c r="EE20" i="21"/>
  <c r="BP20" i="21" s="1"/>
  <c r="ED20" i="21"/>
  <c r="BO20" i="21" s="1"/>
  <c r="EC20" i="21"/>
  <c r="BN20" i="21" s="1"/>
  <c r="EB20" i="21"/>
  <c r="EA20" i="21"/>
  <c r="DZ20" i="21"/>
  <c r="BK20" i="21" s="1"/>
  <c r="DY20" i="21"/>
  <c r="BJ20" i="21" s="1"/>
  <c r="DX20" i="21"/>
  <c r="DW20" i="21"/>
  <c r="BH20" i="21" s="1"/>
  <c r="DV20" i="21"/>
  <c r="BG20" i="21" s="1"/>
  <c r="DU20" i="21"/>
  <c r="BF20" i="21" s="1"/>
  <c r="DT20" i="21"/>
  <c r="DS20" i="21"/>
  <c r="DR20" i="21"/>
  <c r="BC20" i="21" s="1"/>
  <c r="DQ20" i="21"/>
  <c r="BB20" i="21" s="1"/>
  <c r="DP20" i="21"/>
  <c r="DO20" i="21"/>
  <c r="AZ20" i="21" s="1"/>
  <c r="DN20" i="21"/>
  <c r="AY20" i="21" s="1"/>
  <c r="DM20" i="21"/>
  <c r="AX20" i="21" s="1"/>
  <c r="DL20" i="21"/>
  <c r="DK20" i="21"/>
  <c r="DJ20" i="21"/>
  <c r="AU20" i="21" s="1"/>
  <c r="DI20" i="21"/>
  <c r="AT20" i="21" s="1"/>
  <c r="DH20" i="21"/>
  <c r="DG20" i="21"/>
  <c r="AR20" i="21" s="1"/>
  <c r="DF20" i="21"/>
  <c r="AQ20" i="21" s="1"/>
  <c r="DE20" i="21"/>
  <c r="AP20" i="21" s="1"/>
  <c r="DD20" i="21"/>
  <c r="DC20" i="21"/>
  <c r="DB20" i="21"/>
  <c r="AM20" i="21" s="1"/>
  <c r="DA20" i="21"/>
  <c r="AL20" i="21" s="1"/>
  <c r="CZ20" i="21"/>
  <c r="CY20" i="21"/>
  <c r="AJ20" i="21" s="1"/>
  <c r="CX20" i="21"/>
  <c r="AI20" i="21" s="1"/>
  <c r="CW20" i="21"/>
  <c r="AH20" i="21" s="1"/>
  <c r="CV20" i="21"/>
  <c r="CU20" i="21"/>
  <c r="CT20" i="21"/>
  <c r="AE20" i="21" s="1"/>
  <c r="CS20" i="21"/>
  <c r="AD20" i="21" s="1"/>
  <c r="CR20" i="21"/>
  <c r="CQ20" i="21"/>
  <c r="CP20" i="21"/>
  <c r="AA20" i="21" s="1"/>
  <c r="CO20" i="21"/>
  <c r="Z20" i="21" s="1"/>
  <c r="CN20" i="21"/>
  <c r="CM20" i="21"/>
  <c r="CL20" i="21"/>
  <c r="W20" i="21" s="1"/>
  <c r="CK20" i="21"/>
  <c r="V20" i="21" s="1"/>
  <c r="CJ20" i="21"/>
  <c r="CI20" i="21"/>
  <c r="CH20" i="21"/>
  <c r="S20" i="21" s="1"/>
  <c r="CG20" i="21"/>
  <c r="R20" i="21" s="1"/>
  <c r="CF20" i="21"/>
  <c r="CE20" i="21"/>
  <c r="CD20" i="21"/>
  <c r="O20" i="21" s="1"/>
  <c r="CC20" i="21"/>
  <c r="N20" i="21" s="1"/>
  <c r="CB20" i="21"/>
  <c r="CA20" i="21"/>
  <c r="BZ20" i="21"/>
  <c r="K20" i="21" s="1"/>
  <c r="BY20" i="21"/>
  <c r="J20" i="21" s="1"/>
  <c r="BX20" i="21"/>
  <c r="BW20" i="21"/>
  <c r="BV20" i="21"/>
  <c r="G20" i="21" s="1"/>
  <c r="BU20" i="21"/>
  <c r="F20" i="21" s="1"/>
  <c r="BT20" i="21"/>
  <c r="BS20" i="21"/>
  <c r="BQ20" i="21"/>
  <c r="BM20" i="21"/>
  <c r="BL20" i="21"/>
  <c r="BI20" i="21"/>
  <c r="BE20" i="21"/>
  <c r="BD20" i="21"/>
  <c r="BA20" i="21"/>
  <c r="AW20" i="21"/>
  <c r="AV20" i="21"/>
  <c r="AS20" i="21"/>
  <c r="AO20" i="21"/>
  <c r="AN20" i="21"/>
  <c r="AK20" i="21"/>
  <c r="AG20" i="21"/>
  <c r="AF20" i="21"/>
  <c r="AC20" i="21"/>
  <c r="AB20" i="21"/>
  <c r="Y20" i="21"/>
  <c r="X20" i="21"/>
  <c r="U20" i="21"/>
  <c r="T20" i="21"/>
  <c r="Q20" i="21"/>
  <c r="P20" i="21"/>
  <c r="M20" i="21"/>
  <c r="L20" i="21"/>
  <c r="I20" i="21"/>
  <c r="H20" i="21"/>
  <c r="E20" i="21"/>
  <c r="D20" i="21"/>
  <c r="C20" i="21"/>
  <c r="B20" i="21"/>
  <c r="A20" i="21"/>
  <c r="EF19" i="21"/>
  <c r="BQ19" i="21" s="1"/>
  <c r="EE19" i="21"/>
  <c r="ED19" i="21"/>
  <c r="BO19" i="21" s="1"/>
  <c r="EC19" i="21"/>
  <c r="BN19" i="21" s="1"/>
  <c r="EB19" i="21"/>
  <c r="BM19" i="21" s="1"/>
  <c r="EA19" i="21"/>
  <c r="DZ19" i="21"/>
  <c r="BK19" i="21" s="1"/>
  <c r="DY19" i="21"/>
  <c r="BJ19" i="21" s="1"/>
  <c r="DX19" i="21"/>
  <c r="BI19" i="21" s="1"/>
  <c r="DW19" i="21"/>
  <c r="DV19" i="21"/>
  <c r="DU19" i="21"/>
  <c r="BF19" i="21" s="1"/>
  <c r="DT19" i="21"/>
  <c r="BE19" i="21" s="1"/>
  <c r="DS19" i="21"/>
  <c r="DR19" i="21"/>
  <c r="BC19" i="21" s="1"/>
  <c r="DQ19" i="21"/>
  <c r="BB19" i="21" s="1"/>
  <c r="DP19" i="21"/>
  <c r="BA19" i="21" s="1"/>
  <c r="DO19" i="21"/>
  <c r="DN19" i="21"/>
  <c r="AY19" i="21" s="1"/>
  <c r="DM19" i="21"/>
  <c r="AX19" i="21" s="1"/>
  <c r="DL19" i="21"/>
  <c r="AW19" i="21" s="1"/>
  <c r="DK19" i="21"/>
  <c r="DJ19" i="21"/>
  <c r="AU19" i="21" s="1"/>
  <c r="DI19" i="21"/>
  <c r="AT19" i="21" s="1"/>
  <c r="DH19" i="21"/>
  <c r="AS19" i="21" s="1"/>
  <c r="DG19" i="21"/>
  <c r="DF19" i="21"/>
  <c r="DE19" i="21"/>
  <c r="AP19" i="21" s="1"/>
  <c r="DD19" i="21"/>
  <c r="AO19" i="21" s="1"/>
  <c r="DC19" i="21"/>
  <c r="DB19" i="21"/>
  <c r="AM19" i="21" s="1"/>
  <c r="DA19" i="21"/>
  <c r="AL19" i="21" s="1"/>
  <c r="CZ19" i="21"/>
  <c r="AK19" i="21" s="1"/>
  <c r="CY19" i="21"/>
  <c r="CX19" i="21"/>
  <c r="AI19" i="21" s="1"/>
  <c r="CW19" i="21"/>
  <c r="AH19" i="21" s="1"/>
  <c r="CV19" i="21"/>
  <c r="AG19" i="21" s="1"/>
  <c r="CU19" i="21"/>
  <c r="CT19" i="21"/>
  <c r="AE19" i="21" s="1"/>
  <c r="CS19" i="21"/>
  <c r="AD19" i="21" s="1"/>
  <c r="CR19" i="21"/>
  <c r="AC19" i="21" s="1"/>
  <c r="CQ19" i="21"/>
  <c r="CP19" i="21"/>
  <c r="CO19" i="21"/>
  <c r="Z19" i="21" s="1"/>
  <c r="CN19" i="21"/>
  <c r="Y19" i="21" s="1"/>
  <c r="CM19" i="21"/>
  <c r="CL19" i="21"/>
  <c r="W19" i="21" s="1"/>
  <c r="CK19" i="21"/>
  <c r="V19" i="21" s="1"/>
  <c r="CJ19" i="21"/>
  <c r="U19" i="21" s="1"/>
  <c r="CI19" i="21"/>
  <c r="CH19" i="21"/>
  <c r="S19" i="21" s="1"/>
  <c r="CG19" i="21"/>
  <c r="R19" i="21" s="1"/>
  <c r="CF19" i="21"/>
  <c r="Q19" i="21" s="1"/>
  <c r="CE19" i="21"/>
  <c r="CD19" i="21"/>
  <c r="O19" i="21" s="1"/>
  <c r="CC19" i="21"/>
  <c r="N19" i="21" s="1"/>
  <c r="CB19" i="21"/>
  <c r="M19" i="21" s="1"/>
  <c r="CA19" i="21"/>
  <c r="BZ19" i="21"/>
  <c r="BY19" i="21"/>
  <c r="J19" i="21" s="1"/>
  <c r="BX19" i="21"/>
  <c r="I19" i="21" s="1"/>
  <c r="BW19" i="21"/>
  <c r="BV19" i="21"/>
  <c r="G19" i="21" s="1"/>
  <c r="BU19" i="21"/>
  <c r="F19" i="21" s="1"/>
  <c r="BT19" i="21"/>
  <c r="E19" i="21" s="1"/>
  <c r="BS19" i="21"/>
  <c r="BP19" i="21"/>
  <c r="BL19" i="21"/>
  <c r="BH19" i="21"/>
  <c r="BG19" i="21"/>
  <c r="BD19" i="21"/>
  <c r="AZ19" i="21"/>
  <c r="AV19" i="21"/>
  <c r="AR19" i="21"/>
  <c r="AQ19" i="21"/>
  <c r="AN19" i="21"/>
  <c r="AJ19" i="21"/>
  <c r="AF19" i="21"/>
  <c r="AB19" i="21"/>
  <c r="AA19" i="21"/>
  <c r="X19" i="21"/>
  <c r="T19" i="21"/>
  <c r="P19" i="21"/>
  <c r="L19" i="21"/>
  <c r="K19" i="21"/>
  <c r="H19" i="21"/>
  <c r="D19" i="21"/>
  <c r="C19" i="21"/>
  <c r="B19" i="21"/>
  <c r="A19" i="21"/>
  <c r="EF18" i="21"/>
  <c r="BQ18" i="21" s="1"/>
  <c r="EE18" i="21"/>
  <c r="BP18" i="21" s="1"/>
  <c r="ED18" i="21"/>
  <c r="EC18" i="21"/>
  <c r="EB18" i="21"/>
  <c r="BM18" i="21" s="1"/>
  <c r="EA18" i="21"/>
  <c r="BL18" i="21" s="1"/>
  <c r="DZ18" i="21"/>
  <c r="DY18" i="21"/>
  <c r="DX18" i="21"/>
  <c r="BI18" i="21" s="1"/>
  <c r="DW18" i="21"/>
  <c r="BH18" i="21" s="1"/>
  <c r="DV18" i="21"/>
  <c r="DU18" i="21"/>
  <c r="DT18" i="21"/>
  <c r="BE18" i="21" s="1"/>
  <c r="DS18" i="21"/>
  <c r="BD18" i="21" s="1"/>
  <c r="DR18" i="21"/>
  <c r="DQ18" i="21"/>
  <c r="DP18" i="21"/>
  <c r="BA18" i="21" s="1"/>
  <c r="DO18" i="21"/>
  <c r="AZ18" i="21" s="1"/>
  <c r="DN18" i="21"/>
  <c r="DM18" i="21"/>
  <c r="DL18" i="21"/>
  <c r="AW18" i="21" s="1"/>
  <c r="DK18" i="21"/>
  <c r="AV18" i="21" s="1"/>
  <c r="DJ18" i="21"/>
  <c r="DI18" i="21"/>
  <c r="DH18" i="21"/>
  <c r="AS18" i="21" s="1"/>
  <c r="DG18" i="21"/>
  <c r="AR18" i="21" s="1"/>
  <c r="DF18" i="21"/>
  <c r="DE18" i="21"/>
  <c r="DD18" i="21"/>
  <c r="AO18" i="21" s="1"/>
  <c r="DC18" i="21"/>
  <c r="AN18" i="21" s="1"/>
  <c r="DB18" i="21"/>
  <c r="DA18" i="21"/>
  <c r="CZ18" i="21"/>
  <c r="AK18" i="21" s="1"/>
  <c r="CY18" i="21"/>
  <c r="AJ18" i="21" s="1"/>
  <c r="CX18" i="21"/>
  <c r="CW18" i="21"/>
  <c r="CV18" i="21"/>
  <c r="AG18" i="21" s="1"/>
  <c r="CU18" i="21"/>
  <c r="AF18" i="21" s="1"/>
  <c r="CT18" i="21"/>
  <c r="CS18" i="21"/>
  <c r="CR18" i="21"/>
  <c r="AC18" i="21" s="1"/>
  <c r="CQ18" i="21"/>
  <c r="AB18" i="21" s="1"/>
  <c r="CP18" i="21"/>
  <c r="CO18" i="21"/>
  <c r="CN18" i="21"/>
  <c r="Y18" i="21" s="1"/>
  <c r="CM18" i="21"/>
  <c r="X18" i="21" s="1"/>
  <c r="CL18" i="21"/>
  <c r="CK18" i="21"/>
  <c r="CJ18" i="21"/>
  <c r="U18" i="21" s="1"/>
  <c r="CI18" i="21"/>
  <c r="T18" i="21" s="1"/>
  <c r="CH18" i="21"/>
  <c r="CG18" i="21"/>
  <c r="CF18" i="21"/>
  <c r="Q18" i="21" s="1"/>
  <c r="CE18" i="21"/>
  <c r="P18" i="21" s="1"/>
  <c r="CD18" i="21"/>
  <c r="CC18" i="21"/>
  <c r="CB18" i="21"/>
  <c r="M18" i="21" s="1"/>
  <c r="CA18" i="21"/>
  <c r="L18" i="21" s="1"/>
  <c r="BZ18" i="21"/>
  <c r="BY18" i="21"/>
  <c r="BX18" i="21"/>
  <c r="I18" i="21" s="1"/>
  <c r="BW18" i="21"/>
  <c r="H18" i="21" s="1"/>
  <c r="BV18" i="21"/>
  <c r="BU18" i="21"/>
  <c r="BT18" i="21"/>
  <c r="E18" i="21" s="1"/>
  <c r="BS18" i="21"/>
  <c r="D18" i="21" s="1"/>
  <c r="BO18" i="21"/>
  <c r="BN18" i="21"/>
  <c r="BK18" i="21"/>
  <c r="BJ18" i="21"/>
  <c r="BG18" i="21"/>
  <c r="BF18" i="21"/>
  <c r="BC18" i="21"/>
  <c r="BB18" i="21"/>
  <c r="AY18" i="21"/>
  <c r="AX18" i="21"/>
  <c r="AU18" i="21"/>
  <c r="AT18" i="21"/>
  <c r="AQ18" i="21"/>
  <c r="AP18" i="21"/>
  <c r="AM18" i="21"/>
  <c r="AL18" i="21"/>
  <c r="AI18" i="21"/>
  <c r="AH18" i="21"/>
  <c r="AE18" i="21"/>
  <c r="AD18" i="21"/>
  <c r="AA18" i="21"/>
  <c r="Z18" i="21"/>
  <c r="W18" i="21"/>
  <c r="V18" i="21"/>
  <c r="S18" i="21"/>
  <c r="R18" i="21"/>
  <c r="O18" i="21"/>
  <c r="N18" i="21"/>
  <c r="K18" i="21"/>
  <c r="J18" i="21"/>
  <c r="G18" i="21"/>
  <c r="F18" i="21"/>
  <c r="C18" i="21"/>
  <c r="B18" i="21"/>
  <c r="A18" i="21"/>
  <c r="EF17" i="21"/>
  <c r="BQ17" i="21" s="1"/>
  <c r="EE17" i="21"/>
  <c r="BP17" i="21" s="1"/>
  <c r="ED17" i="21"/>
  <c r="BO17" i="21" s="1"/>
  <c r="EC17" i="21"/>
  <c r="BN17" i="21" s="1"/>
  <c r="EB17" i="21"/>
  <c r="EA17" i="21"/>
  <c r="BL17" i="21" s="1"/>
  <c r="DZ17" i="21"/>
  <c r="BK17" i="21" s="1"/>
  <c r="DY17" i="21"/>
  <c r="BJ17" i="21" s="1"/>
  <c r="DX17" i="21"/>
  <c r="BI17" i="21" s="1"/>
  <c r="DW17" i="21"/>
  <c r="BH17" i="21" s="1"/>
  <c r="DV17" i="21"/>
  <c r="BG17" i="21" s="1"/>
  <c r="DU17" i="21"/>
  <c r="DT17" i="21"/>
  <c r="DS17" i="21"/>
  <c r="BD17" i="21" s="1"/>
  <c r="DR17" i="21"/>
  <c r="BC17" i="21" s="1"/>
  <c r="DQ17" i="21"/>
  <c r="DP17" i="21"/>
  <c r="BA17" i="21" s="1"/>
  <c r="DO17" i="21"/>
  <c r="AZ17" i="21" s="1"/>
  <c r="DN17" i="21"/>
  <c r="AY17" i="21" s="1"/>
  <c r="DM17" i="21"/>
  <c r="AX17" i="21" s="1"/>
  <c r="DL17" i="21"/>
  <c r="DK17" i="21"/>
  <c r="AV17" i="21" s="1"/>
  <c r="DJ17" i="21"/>
  <c r="AU17" i="21" s="1"/>
  <c r="DI17" i="21"/>
  <c r="AT17" i="21" s="1"/>
  <c r="DH17" i="21"/>
  <c r="AS17" i="21" s="1"/>
  <c r="DG17" i="21"/>
  <c r="AR17" i="21" s="1"/>
  <c r="DF17" i="21"/>
  <c r="AQ17" i="21" s="1"/>
  <c r="DE17" i="21"/>
  <c r="DD17" i="21"/>
  <c r="DC17" i="21"/>
  <c r="AN17" i="21" s="1"/>
  <c r="DB17" i="21"/>
  <c r="AM17" i="21" s="1"/>
  <c r="DA17" i="21"/>
  <c r="CZ17" i="21"/>
  <c r="AK17" i="21" s="1"/>
  <c r="CY17" i="21"/>
  <c r="AJ17" i="21" s="1"/>
  <c r="CX17" i="21"/>
  <c r="AI17" i="21" s="1"/>
  <c r="CW17" i="21"/>
  <c r="AH17" i="21" s="1"/>
  <c r="CV17" i="21"/>
  <c r="CU17" i="21"/>
  <c r="AF17" i="21" s="1"/>
  <c r="CT17" i="21"/>
  <c r="AE17" i="21" s="1"/>
  <c r="CS17" i="21"/>
  <c r="AD17" i="21" s="1"/>
  <c r="CR17" i="21"/>
  <c r="AC17" i="21" s="1"/>
  <c r="CQ17" i="21"/>
  <c r="AB17" i="21" s="1"/>
  <c r="CP17" i="21"/>
  <c r="AA17" i="21" s="1"/>
  <c r="CO17" i="21"/>
  <c r="CN17" i="21"/>
  <c r="CM17" i="21"/>
  <c r="X17" i="21" s="1"/>
  <c r="CL17" i="21"/>
  <c r="W17" i="21" s="1"/>
  <c r="CK17" i="21"/>
  <c r="CJ17" i="21"/>
  <c r="U17" i="21" s="1"/>
  <c r="CI17" i="21"/>
  <c r="T17" i="21" s="1"/>
  <c r="CH17" i="21"/>
  <c r="S17" i="21" s="1"/>
  <c r="CG17" i="21"/>
  <c r="R17" i="21" s="1"/>
  <c r="CF17" i="21"/>
  <c r="CE17" i="21"/>
  <c r="P17" i="21" s="1"/>
  <c r="CD17" i="21"/>
  <c r="O17" i="21" s="1"/>
  <c r="CC17" i="21"/>
  <c r="N17" i="21" s="1"/>
  <c r="CB17" i="21"/>
  <c r="M17" i="21" s="1"/>
  <c r="CA17" i="21"/>
  <c r="L17" i="21" s="1"/>
  <c r="BZ17" i="21"/>
  <c r="K17" i="21" s="1"/>
  <c r="BY17" i="21"/>
  <c r="BX17" i="21"/>
  <c r="BW17" i="21"/>
  <c r="H17" i="21" s="1"/>
  <c r="BV17" i="21"/>
  <c r="G17" i="21" s="1"/>
  <c r="BU17" i="21"/>
  <c r="BT17" i="21"/>
  <c r="E17" i="21" s="1"/>
  <c r="BS17" i="21"/>
  <c r="D17" i="21" s="1"/>
  <c r="BM17" i="21"/>
  <c r="BF17" i="21"/>
  <c r="BE17" i="21"/>
  <c r="BB17" i="21"/>
  <c r="AW17" i="21"/>
  <c r="AP17" i="21"/>
  <c r="AO17" i="21"/>
  <c r="AL17" i="21"/>
  <c r="AG17" i="21"/>
  <c r="Z17" i="21"/>
  <c r="Y17" i="21"/>
  <c r="V17" i="21"/>
  <c r="Q17" i="21"/>
  <c r="J17" i="21"/>
  <c r="I17" i="21"/>
  <c r="F17" i="21"/>
  <c r="C17" i="21"/>
  <c r="B17" i="21"/>
  <c r="A17" i="21"/>
  <c r="EF16" i="21"/>
  <c r="EE16" i="21"/>
  <c r="BP16" i="21" s="1"/>
  <c r="ED16" i="21"/>
  <c r="BO16" i="21" s="1"/>
  <c r="EC16" i="21"/>
  <c r="BN16" i="21" s="1"/>
  <c r="EB16" i="21"/>
  <c r="EA16" i="21"/>
  <c r="DZ16" i="21"/>
  <c r="BK16" i="21" s="1"/>
  <c r="DY16" i="21"/>
  <c r="BJ16" i="21" s="1"/>
  <c r="DX16" i="21"/>
  <c r="DW16" i="21"/>
  <c r="BH16" i="21" s="1"/>
  <c r="DV16" i="21"/>
  <c r="BG16" i="21" s="1"/>
  <c r="DU16" i="21"/>
  <c r="BF16" i="21" s="1"/>
  <c r="DT16" i="21"/>
  <c r="DS16" i="21"/>
  <c r="DR16" i="21"/>
  <c r="BC16" i="21" s="1"/>
  <c r="DQ16" i="21"/>
  <c r="BB16" i="21" s="1"/>
  <c r="DP16" i="21"/>
  <c r="DO16" i="21"/>
  <c r="AZ16" i="21" s="1"/>
  <c r="DN16" i="21"/>
  <c r="AY16" i="21" s="1"/>
  <c r="DM16" i="21"/>
  <c r="AX16" i="21" s="1"/>
  <c r="DL16" i="21"/>
  <c r="DK16" i="21"/>
  <c r="DJ16" i="21"/>
  <c r="AU16" i="21" s="1"/>
  <c r="DI16" i="21"/>
  <c r="AT16" i="21" s="1"/>
  <c r="DH16" i="21"/>
  <c r="DG16" i="21"/>
  <c r="AR16" i="21" s="1"/>
  <c r="DF16" i="21"/>
  <c r="AQ16" i="21" s="1"/>
  <c r="DE16" i="21"/>
  <c r="AP16" i="21" s="1"/>
  <c r="DD16" i="21"/>
  <c r="DC16" i="21"/>
  <c r="DB16" i="21"/>
  <c r="AM16" i="21" s="1"/>
  <c r="DA16" i="21"/>
  <c r="AL16" i="21" s="1"/>
  <c r="CZ16" i="21"/>
  <c r="CY16" i="21"/>
  <c r="AJ16" i="21" s="1"/>
  <c r="CX16" i="21"/>
  <c r="AI16" i="21" s="1"/>
  <c r="CW16" i="21"/>
  <c r="AH16" i="21" s="1"/>
  <c r="CV16" i="21"/>
  <c r="CU16" i="21"/>
  <c r="CT16" i="21"/>
  <c r="AE16" i="21" s="1"/>
  <c r="CS16" i="21"/>
  <c r="AD16" i="21" s="1"/>
  <c r="CR16" i="21"/>
  <c r="CQ16" i="21"/>
  <c r="AB16" i="21" s="1"/>
  <c r="CP16" i="21"/>
  <c r="AA16" i="21" s="1"/>
  <c r="CO16" i="21"/>
  <c r="Z16" i="21" s="1"/>
  <c r="CN16" i="21"/>
  <c r="CM16" i="21"/>
  <c r="CL16" i="21"/>
  <c r="W16" i="21" s="1"/>
  <c r="CK16" i="21"/>
  <c r="V16" i="21" s="1"/>
  <c r="CJ16" i="21"/>
  <c r="CI16" i="21"/>
  <c r="T16" i="21" s="1"/>
  <c r="CH16" i="21"/>
  <c r="S16" i="21" s="1"/>
  <c r="CG16" i="21"/>
  <c r="R16" i="21" s="1"/>
  <c r="CF16" i="21"/>
  <c r="CE16" i="21"/>
  <c r="CD16" i="21"/>
  <c r="O16" i="21" s="1"/>
  <c r="CC16" i="21"/>
  <c r="N16" i="21" s="1"/>
  <c r="CB16" i="21"/>
  <c r="CA16" i="21"/>
  <c r="L16" i="21" s="1"/>
  <c r="BZ16" i="21"/>
  <c r="K16" i="21" s="1"/>
  <c r="BY16" i="21"/>
  <c r="J16" i="21" s="1"/>
  <c r="BX16" i="21"/>
  <c r="BW16" i="21"/>
  <c r="BV16" i="21"/>
  <c r="G16" i="21" s="1"/>
  <c r="BU16" i="21"/>
  <c r="F16" i="21" s="1"/>
  <c r="BT16" i="21"/>
  <c r="BS16" i="21"/>
  <c r="D16" i="21" s="1"/>
  <c r="BQ16" i="21"/>
  <c r="BM16" i="21"/>
  <c r="BL16" i="21"/>
  <c r="BI16" i="21"/>
  <c r="BE16" i="21"/>
  <c r="BD16" i="21"/>
  <c r="BA16" i="21"/>
  <c r="AW16" i="21"/>
  <c r="AV16" i="21"/>
  <c r="AS16" i="21"/>
  <c r="AO16" i="21"/>
  <c r="AN16" i="21"/>
  <c r="AK16" i="21"/>
  <c r="AG16" i="21"/>
  <c r="AF16" i="21"/>
  <c r="AC16" i="21"/>
  <c r="Y16" i="21"/>
  <c r="X16" i="21"/>
  <c r="U16" i="21"/>
  <c r="Q16" i="21"/>
  <c r="P16" i="21"/>
  <c r="M16" i="21"/>
  <c r="I16" i="21"/>
  <c r="H16" i="21"/>
  <c r="E16" i="21"/>
  <c r="C16" i="21"/>
  <c r="B16" i="21"/>
  <c r="A16" i="21"/>
  <c r="EF15" i="21"/>
  <c r="BQ15" i="21" s="1"/>
  <c r="EE15" i="21"/>
  <c r="ED15" i="21"/>
  <c r="EC15" i="21"/>
  <c r="BN15" i="21" s="1"/>
  <c r="EB15" i="21"/>
  <c r="BM15" i="21" s="1"/>
  <c r="EA15" i="21"/>
  <c r="DZ15" i="21"/>
  <c r="BK15" i="21" s="1"/>
  <c r="DY15" i="21"/>
  <c r="BJ15" i="21" s="1"/>
  <c r="DX15" i="21"/>
  <c r="BI15" i="21" s="1"/>
  <c r="DW15" i="21"/>
  <c r="DV15" i="21"/>
  <c r="DU15" i="21"/>
  <c r="BF15" i="21" s="1"/>
  <c r="DT15" i="21"/>
  <c r="BE15" i="21" s="1"/>
  <c r="DS15" i="21"/>
  <c r="DR15" i="21"/>
  <c r="BC15" i="21" s="1"/>
  <c r="DQ15" i="21"/>
  <c r="BB15" i="21" s="1"/>
  <c r="DP15" i="21"/>
  <c r="BA15" i="21" s="1"/>
  <c r="DO15" i="21"/>
  <c r="DN15" i="21"/>
  <c r="DM15" i="21"/>
  <c r="AX15" i="21" s="1"/>
  <c r="DL15" i="21"/>
  <c r="AW15" i="21" s="1"/>
  <c r="DK15" i="21"/>
  <c r="DJ15" i="21"/>
  <c r="AU15" i="21" s="1"/>
  <c r="DI15" i="21"/>
  <c r="AT15" i="21" s="1"/>
  <c r="DH15" i="21"/>
  <c r="AS15" i="21" s="1"/>
  <c r="DG15" i="21"/>
  <c r="DF15" i="21"/>
  <c r="AQ15" i="21" s="1"/>
  <c r="DE15" i="21"/>
  <c r="AP15" i="21" s="1"/>
  <c r="DD15" i="21"/>
  <c r="AO15" i="21" s="1"/>
  <c r="DC15" i="21"/>
  <c r="DB15" i="21"/>
  <c r="AM15" i="21" s="1"/>
  <c r="DA15" i="21"/>
  <c r="AL15" i="21" s="1"/>
  <c r="CZ15" i="21"/>
  <c r="AK15" i="21" s="1"/>
  <c r="CY15" i="21"/>
  <c r="CX15" i="21"/>
  <c r="CW15" i="21"/>
  <c r="AH15" i="21" s="1"/>
  <c r="CV15" i="21"/>
  <c r="AG15" i="21" s="1"/>
  <c r="CU15" i="21"/>
  <c r="CT15" i="21"/>
  <c r="AE15" i="21" s="1"/>
  <c r="CS15" i="21"/>
  <c r="AD15" i="21" s="1"/>
  <c r="CR15" i="21"/>
  <c r="AC15" i="21" s="1"/>
  <c r="CQ15" i="21"/>
  <c r="CP15" i="21"/>
  <c r="CO15" i="21"/>
  <c r="Z15" i="21" s="1"/>
  <c r="CN15" i="21"/>
  <c r="Y15" i="21" s="1"/>
  <c r="CM15" i="21"/>
  <c r="CL15" i="21"/>
  <c r="W15" i="21" s="1"/>
  <c r="CK15" i="21"/>
  <c r="V15" i="21" s="1"/>
  <c r="CJ15" i="21"/>
  <c r="U15" i="21" s="1"/>
  <c r="CI15" i="21"/>
  <c r="CH15" i="21"/>
  <c r="CG15" i="21"/>
  <c r="R15" i="21" s="1"/>
  <c r="CF15" i="21"/>
  <c r="Q15" i="21" s="1"/>
  <c r="CE15" i="21"/>
  <c r="CD15" i="21"/>
  <c r="O15" i="21" s="1"/>
  <c r="CC15" i="21"/>
  <c r="N15" i="21" s="1"/>
  <c r="CB15" i="21"/>
  <c r="M15" i="21" s="1"/>
  <c r="CA15" i="21"/>
  <c r="BZ15" i="21"/>
  <c r="K15" i="21" s="1"/>
  <c r="BY15" i="21"/>
  <c r="J15" i="21" s="1"/>
  <c r="BX15" i="21"/>
  <c r="I15" i="21" s="1"/>
  <c r="BW15" i="21"/>
  <c r="BV15" i="21"/>
  <c r="G15" i="21" s="1"/>
  <c r="BU15" i="21"/>
  <c r="F15" i="21" s="1"/>
  <c r="BT15" i="21"/>
  <c r="E15" i="21" s="1"/>
  <c r="BS15" i="21"/>
  <c r="BP15" i="21"/>
  <c r="BO15" i="21"/>
  <c r="BL15" i="21"/>
  <c r="BH15" i="21"/>
  <c r="BG15" i="21"/>
  <c r="BD15" i="21"/>
  <c r="AZ15" i="21"/>
  <c r="AY15" i="21"/>
  <c r="AV15" i="21"/>
  <c r="AR15" i="21"/>
  <c r="AN15" i="21"/>
  <c r="AJ15" i="21"/>
  <c r="AI15" i="21"/>
  <c r="AF15" i="21"/>
  <c r="AB15" i="21"/>
  <c r="AA15" i="21"/>
  <c r="X15" i="21"/>
  <c r="T15" i="21"/>
  <c r="S15" i="21"/>
  <c r="P15" i="21"/>
  <c r="L15" i="21"/>
  <c r="H15" i="21"/>
  <c r="D15" i="21"/>
  <c r="C15" i="21"/>
  <c r="B15" i="21"/>
  <c r="A15" i="21"/>
  <c r="EF14" i="21"/>
  <c r="BQ14" i="21" s="1"/>
  <c r="EE14" i="21"/>
  <c r="BP14" i="21" s="1"/>
  <c r="ED14" i="21"/>
  <c r="EC14" i="21"/>
  <c r="EB14" i="21"/>
  <c r="BM14" i="21" s="1"/>
  <c r="EA14" i="21"/>
  <c r="BL14" i="21" s="1"/>
  <c r="DZ14" i="21"/>
  <c r="DY14" i="21"/>
  <c r="DX14" i="21"/>
  <c r="BI14" i="21" s="1"/>
  <c r="DW14" i="21"/>
  <c r="BH14" i="21" s="1"/>
  <c r="DV14" i="21"/>
  <c r="DU14" i="21"/>
  <c r="DT14" i="21"/>
  <c r="BE14" i="21" s="1"/>
  <c r="DS14" i="21"/>
  <c r="BD14" i="21" s="1"/>
  <c r="DR14" i="21"/>
  <c r="DQ14" i="21"/>
  <c r="DP14" i="21"/>
  <c r="BA14" i="21" s="1"/>
  <c r="DO14" i="21"/>
  <c r="AZ14" i="21" s="1"/>
  <c r="DN14" i="21"/>
  <c r="DM14" i="21"/>
  <c r="DL14" i="21"/>
  <c r="AW14" i="21" s="1"/>
  <c r="DK14" i="21"/>
  <c r="AV14" i="21" s="1"/>
  <c r="DJ14" i="21"/>
  <c r="DI14" i="21"/>
  <c r="DH14" i="21"/>
  <c r="AS14" i="21" s="1"/>
  <c r="DG14" i="21"/>
  <c r="AR14" i="21" s="1"/>
  <c r="DF14" i="21"/>
  <c r="DE14" i="21"/>
  <c r="DD14" i="21"/>
  <c r="AO14" i="21" s="1"/>
  <c r="DC14" i="21"/>
  <c r="AN14" i="21" s="1"/>
  <c r="DB14" i="21"/>
  <c r="DA14" i="21"/>
  <c r="CZ14" i="21"/>
  <c r="AK14" i="21" s="1"/>
  <c r="CY14" i="21"/>
  <c r="AJ14" i="21" s="1"/>
  <c r="CX14" i="21"/>
  <c r="CW14" i="21"/>
  <c r="CV14" i="21"/>
  <c r="AG14" i="21" s="1"/>
  <c r="CU14" i="21"/>
  <c r="AF14" i="21" s="1"/>
  <c r="CT14" i="21"/>
  <c r="CS14" i="21"/>
  <c r="CR14" i="21"/>
  <c r="AC14" i="21" s="1"/>
  <c r="CQ14" i="21"/>
  <c r="AB14" i="21" s="1"/>
  <c r="CP14" i="21"/>
  <c r="CO14" i="21"/>
  <c r="CN14" i="21"/>
  <c r="Y14" i="21" s="1"/>
  <c r="CM14" i="21"/>
  <c r="X14" i="21" s="1"/>
  <c r="CL14" i="21"/>
  <c r="CK14" i="21"/>
  <c r="CJ14" i="21"/>
  <c r="U14" i="21" s="1"/>
  <c r="CI14" i="21"/>
  <c r="T14" i="21" s="1"/>
  <c r="CH14" i="21"/>
  <c r="CG14" i="21"/>
  <c r="CF14" i="21"/>
  <c r="Q14" i="21" s="1"/>
  <c r="CE14" i="21"/>
  <c r="P14" i="21" s="1"/>
  <c r="CD14" i="21"/>
  <c r="CC14" i="21"/>
  <c r="CB14" i="21"/>
  <c r="M14" i="21" s="1"/>
  <c r="CA14" i="21"/>
  <c r="L14" i="21" s="1"/>
  <c r="BZ14" i="21"/>
  <c r="BY14" i="21"/>
  <c r="BX14" i="21"/>
  <c r="I14" i="21" s="1"/>
  <c r="BW14" i="21"/>
  <c r="H14" i="21" s="1"/>
  <c r="BV14" i="21"/>
  <c r="BU14" i="21"/>
  <c r="BT14" i="21"/>
  <c r="E14" i="21" s="1"/>
  <c r="BS14" i="21"/>
  <c r="D14" i="21" s="1"/>
  <c r="BO14" i="21"/>
  <c r="BN14" i="21"/>
  <c r="BK14" i="21"/>
  <c r="BJ14" i="21"/>
  <c r="BG14" i="21"/>
  <c r="BF14" i="21"/>
  <c r="BC14" i="21"/>
  <c r="BB14" i="21"/>
  <c r="AY14" i="21"/>
  <c r="AX14" i="21"/>
  <c r="AU14" i="21"/>
  <c r="AT14" i="21"/>
  <c r="AQ14" i="21"/>
  <c r="AP14" i="21"/>
  <c r="AM14" i="21"/>
  <c r="AL14" i="21"/>
  <c r="AI14" i="21"/>
  <c r="AH14" i="21"/>
  <c r="AE14" i="21"/>
  <c r="AD14" i="21"/>
  <c r="AA14" i="21"/>
  <c r="Z14" i="21"/>
  <c r="W14" i="21"/>
  <c r="V14" i="21"/>
  <c r="S14" i="21"/>
  <c r="R14" i="21"/>
  <c r="O14" i="21"/>
  <c r="N14" i="21"/>
  <c r="K14" i="21"/>
  <c r="J14" i="21"/>
  <c r="G14" i="21"/>
  <c r="F14" i="21"/>
  <c r="C14" i="21"/>
  <c r="B14" i="21"/>
  <c r="A14" i="21"/>
  <c r="EF13" i="21"/>
  <c r="BQ13" i="21" s="1"/>
  <c r="EE13" i="21"/>
  <c r="BP13" i="21" s="1"/>
  <c r="ED13" i="21"/>
  <c r="BO13" i="21" s="1"/>
  <c r="EC13" i="21"/>
  <c r="EB13" i="21"/>
  <c r="EA13" i="21"/>
  <c r="BL13" i="21" s="1"/>
  <c r="DZ13" i="21"/>
  <c r="BK13" i="21" s="1"/>
  <c r="DY13" i="21"/>
  <c r="BJ13" i="21" s="1"/>
  <c r="DX13" i="21"/>
  <c r="BI13" i="21" s="1"/>
  <c r="DW13" i="21"/>
  <c r="BH13" i="21" s="1"/>
  <c r="DV13" i="21"/>
  <c r="BG13" i="21" s="1"/>
  <c r="DU13" i="21"/>
  <c r="DT13" i="21"/>
  <c r="DS13" i="21"/>
  <c r="BD13" i="21" s="1"/>
  <c r="DR13" i="21"/>
  <c r="BC13" i="21" s="1"/>
  <c r="DQ13" i="21"/>
  <c r="BB13" i="21" s="1"/>
  <c r="DP13" i="21"/>
  <c r="BA13" i="21" s="1"/>
  <c r="DO13" i="21"/>
  <c r="AZ13" i="21" s="1"/>
  <c r="DN13" i="21"/>
  <c r="AY13" i="21" s="1"/>
  <c r="DM13" i="21"/>
  <c r="DL13" i="21"/>
  <c r="DK13" i="21"/>
  <c r="AV13" i="21" s="1"/>
  <c r="DJ13" i="21"/>
  <c r="AU13" i="21" s="1"/>
  <c r="DI13" i="21"/>
  <c r="AT13" i="21" s="1"/>
  <c r="DH13" i="21"/>
  <c r="AS13" i="21" s="1"/>
  <c r="DG13" i="21"/>
  <c r="AR13" i="21" s="1"/>
  <c r="DF13" i="21"/>
  <c r="AQ13" i="21" s="1"/>
  <c r="DE13" i="21"/>
  <c r="DD13" i="21"/>
  <c r="DC13" i="21"/>
  <c r="AN13" i="21" s="1"/>
  <c r="DB13" i="21"/>
  <c r="AM13" i="21" s="1"/>
  <c r="DA13" i="21"/>
  <c r="AL13" i="21" s="1"/>
  <c r="CZ13" i="21"/>
  <c r="AK13" i="21" s="1"/>
  <c r="CY13" i="21"/>
  <c r="AJ13" i="21" s="1"/>
  <c r="CX13" i="21"/>
  <c r="AI13" i="21" s="1"/>
  <c r="CW13" i="21"/>
  <c r="CV13" i="21"/>
  <c r="CU13" i="21"/>
  <c r="AF13" i="21" s="1"/>
  <c r="CT13" i="21"/>
  <c r="AE13" i="21" s="1"/>
  <c r="CS13" i="21"/>
  <c r="AD13" i="21" s="1"/>
  <c r="CR13" i="21"/>
  <c r="AC13" i="21" s="1"/>
  <c r="CQ13" i="21"/>
  <c r="AB13" i="21" s="1"/>
  <c r="CP13" i="21"/>
  <c r="AA13" i="21" s="1"/>
  <c r="CO13" i="21"/>
  <c r="CN13" i="21"/>
  <c r="CM13" i="21"/>
  <c r="X13" i="21" s="1"/>
  <c r="CL13" i="21"/>
  <c r="W13" i="21" s="1"/>
  <c r="CK13" i="21"/>
  <c r="V13" i="21" s="1"/>
  <c r="CJ13" i="21"/>
  <c r="U13" i="21" s="1"/>
  <c r="CI13" i="21"/>
  <c r="T13" i="21" s="1"/>
  <c r="CH13" i="21"/>
  <c r="S13" i="21" s="1"/>
  <c r="CG13" i="21"/>
  <c r="CF13" i="21"/>
  <c r="CE13" i="21"/>
  <c r="P13" i="21" s="1"/>
  <c r="CD13" i="21"/>
  <c r="O13" i="21" s="1"/>
  <c r="CC13" i="21"/>
  <c r="N13" i="21" s="1"/>
  <c r="CB13" i="21"/>
  <c r="M13" i="21" s="1"/>
  <c r="CA13" i="21"/>
  <c r="L13" i="21" s="1"/>
  <c r="BZ13" i="21"/>
  <c r="K13" i="21" s="1"/>
  <c r="BY13" i="21"/>
  <c r="BX13" i="21"/>
  <c r="BW13" i="21"/>
  <c r="H13" i="21" s="1"/>
  <c r="BV13" i="21"/>
  <c r="G13" i="21" s="1"/>
  <c r="BU13" i="21"/>
  <c r="F13" i="21" s="1"/>
  <c r="BT13" i="21"/>
  <c r="E13" i="21" s="1"/>
  <c r="BS13" i="21"/>
  <c r="D13" i="21" s="1"/>
  <c r="BN13" i="21"/>
  <c r="BM13" i="21"/>
  <c r="BF13" i="21"/>
  <c r="BE13" i="21"/>
  <c r="AX13" i="21"/>
  <c r="AW13" i="21"/>
  <c r="AP13" i="21"/>
  <c r="AO13" i="21"/>
  <c r="AH13" i="21"/>
  <c r="AG13" i="21"/>
  <c r="Z13" i="21"/>
  <c r="Y13" i="21"/>
  <c r="R13" i="21"/>
  <c r="Q13" i="21"/>
  <c r="J13" i="21"/>
  <c r="I13" i="21"/>
  <c r="C13" i="21"/>
  <c r="B13" i="21"/>
  <c r="A13" i="21"/>
  <c r="EF12" i="21"/>
  <c r="EE12" i="21"/>
  <c r="BP12" i="21" s="1"/>
  <c r="ED12" i="21"/>
  <c r="BO12" i="21" s="1"/>
  <c r="EC12" i="21"/>
  <c r="BN12" i="21" s="1"/>
  <c r="EB12" i="21"/>
  <c r="EA12" i="21"/>
  <c r="DZ12" i="21"/>
  <c r="BK12" i="21" s="1"/>
  <c r="DY12" i="21"/>
  <c r="BJ12" i="21" s="1"/>
  <c r="DX12" i="21"/>
  <c r="DW12" i="21"/>
  <c r="BH12" i="21" s="1"/>
  <c r="DV12" i="21"/>
  <c r="BG12" i="21" s="1"/>
  <c r="DU12" i="21"/>
  <c r="BF12" i="21" s="1"/>
  <c r="DT12" i="21"/>
  <c r="DS12" i="21"/>
  <c r="DR12" i="21"/>
  <c r="BC12" i="21" s="1"/>
  <c r="DQ12" i="21"/>
  <c r="BB12" i="21" s="1"/>
  <c r="DP12" i="21"/>
  <c r="DO12" i="21"/>
  <c r="AZ12" i="21" s="1"/>
  <c r="DN12" i="21"/>
  <c r="AY12" i="21" s="1"/>
  <c r="DM12" i="21"/>
  <c r="AX12" i="21" s="1"/>
  <c r="DL12" i="21"/>
  <c r="DK12" i="21"/>
  <c r="DJ12" i="21"/>
  <c r="AU12" i="21" s="1"/>
  <c r="DI12" i="21"/>
  <c r="AT12" i="21" s="1"/>
  <c r="DH12" i="21"/>
  <c r="DG12" i="21"/>
  <c r="AR12" i="21" s="1"/>
  <c r="DF12" i="21"/>
  <c r="AQ12" i="21" s="1"/>
  <c r="DE12" i="21"/>
  <c r="AP12" i="21" s="1"/>
  <c r="DD12" i="21"/>
  <c r="DC12" i="21"/>
  <c r="DB12" i="21"/>
  <c r="AM12" i="21" s="1"/>
  <c r="DA12" i="21"/>
  <c r="AL12" i="21" s="1"/>
  <c r="CZ12" i="21"/>
  <c r="CY12" i="21"/>
  <c r="AJ12" i="21" s="1"/>
  <c r="CX12" i="21"/>
  <c r="AI12" i="21" s="1"/>
  <c r="CW12" i="21"/>
  <c r="AH12" i="21" s="1"/>
  <c r="CV12" i="21"/>
  <c r="CU12" i="21"/>
  <c r="CT12" i="21"/>
  <c r="AE12" i="21" s="1"/>
  <c r="CS12" i="21"/>
  <c r="AD12" i="21" s="1"/>
  <c r="CR12" i="21"/>
  <c r="CQ12" i="21"/>
  <c r="AB12" i="21" s="1"/>
  <c r="CP12" i="21"/>
  <c r="AA12" i="21" s="1"/>
  <c r="CO12" i="21"/>
  <c r="Z12" i="21" s="1"/>
  <c r="CN12" i="21"/>
  <c r="CM12" i="21"/>
  <c r="CL12" i="21"/>
  <c r="W12" i="21" s="1"/>
  <c r="CK12" i="21"/>
  <c r="V12" i="21" s="1"/>
  <c r="CJ12" i="21"/>
  <c r="CI12" i="21"/>
  <c r="T12" i="21" s="1"/>
  <c r="CH12" i="21"/>
  <c r="S12" i="21" s="1"/>
  <c r="CG12" i="21"/>
  <c r="R12" i="21" s="1"/>
  <c r="CF12" i="21"/>
  <c r="CE12" i="21"/>
  <c r="CD12" i="21"/>
  <c r="O12" i="21" s="1"/>
  <c r="CC12" i="21"/>
  <c r="N12" i="21" s="1"/>
  <c r="CB12" i="21"/>
  <c r="CA12" i="21"/>
  <c r="L12" i="21" s="1"/>
  <c r="BZ12" i="21"/>
  <c r="K12" i="21" s="1"/>
  <c r="BY12" i="21"/>
  <c r="J12" i="21" s="1"/>
  <c r="BX12" i="21"/>
  <c r="BW12" i="21"/>
  <c r="BV12" i="21"/>
  <c r="G12" i="21" s="1"/>
  <c r="BU12" i="21"/>
  <c r="F12" i="21" s="1"/>
  <c r="BT12" i="21"/>
  <c r="BS12" i="21"/>
  <c r="D12" i="21" s="1"/>
  <c r="BQ12" i="21"/>
  <c r="BM12" i="21"/>
  <c r="BL12" i="21"/>
  <c r="BI12" i="21"/>
  <c r="BE12" i="21"/>
  <c r="BD12" i="21"/>
  <c r="BA12" i="21"/>
  <c r="AW12" i="21"/>
  <c r="AV12" i="21"/>
  <c r="AS12" i="21"/>
  <c r="AO12" i="21"/>
  <c r="AN12" i="21"/>
  <c r="AK12" i="21"/>
  <c r="AG12" i="21"/>
  <c r="AF12" i="21"/>
  <c r="AC12" i="21"/>
  <c r="Y12" i="21"/>
  <c r="X12" i="21"/>
  <c r="U12" i="21"/>
  <c r="Q12" i="21"/>
  <c r="P12" i="21"/>
  <c r="M12" i="21"/>
  <c r="I12" i="21"/>
  <c r="H12" i="21"/>
  <c r="E12" i="21"/>
  <c r="C12" i="21"/>
  <c r="B12" i="21"/>
  <c r="A12" i="21"/>
  <c r="EF11" i="21"/>
  <c r="BQ11" i="21" s="1"/>
  <c r="EE11" i="21"/>
  <c r="BP11" i="21" s="1"/>
  <c r="ED11" i="21"/>
  <c r="EC11" i="21"/>
  <c r="BN11" i="21" s="1"/>
  <c r="EB11" i="21"/>
  <c r="BM11" i="21" s="1"/>
  <c r="EA11" i="21"/>
  <c r="BL11" i="21" s="1"/>
  <c r="DZ11" i="21"/>
  <c r="DY11" i="21"/>
  <c r="BJ11" i="21" s="1"/>
  <c r="DX11" i="21"/>
  <c r="BI11" i="21" s="1"/>
  <c r="DW11" i="21"/>
  <c r="BH11" i="21" s="1"/>
  <c r="DV11" i="21"/>
  <c r="DU11" i="21"/>
  <c r="BF11" i="21" s="1"/>
  <c r="DT11" i="21"/>
  <c r="BE11" i="21" s="1"/>
  <c r="DS11" i="21"/>
  <c r="BD11" i="21" s="1"/>
  <c r="DR11" i="21"/>
  <c r="DQ11" i="21"/>
  <c r="BB11" i="21" s="1"/>
  <c r="DP11" i="21"/>
  <c r="BA11" i="21" s="1"/>
  <c r="DO11" i="21"/>
  <c r="AZ11" i="21" s="1"/>
  <c r="DN11" i="21"/>
  <c r="DM11" i="21"/>
  <c r="AX11" i="21" s="1"/>
  <c r="DL11" i="21"/>
  <c r="AW11" i="21" s="1"/>
  <c r="DK11" i="21"/>
  <c r="AV11" i="21" s="1"/>
  <c r="DJ11" i="21"/>
  <c r="DI11" i="21"/>
  <c r="AT11" i="21" s="1"/>
  <c r="DH11" i="21"/>
  <c r="AS11" i="21" s="1"/>
  <c r="DG11" i="21"/>
  <c r="AR11" i="21" s="1"/>
  <c r="DF11" i="21"/>
  <c r="DE11" i="21"/>
  <c r="AP11" i="21" s="1"/>
  <c r="DD11" i="21"/>
  <c r="AO11" i="21" s="1"/>
  <c r="DC11" i="21"/>
  <c r="AN11" i="21" s="1"/>
  <c r="DB11" i="21"/>
  <c r="DA11" i="21"/>
  <c r="AL11" i="21" s="1"/>
  <c r="CZ11" i="21"/>
  <c r="AK11" i="21" s="1"/>
  <c r="CY11" i="21"/>
  <c r="AJ11" i="21" s="1"/>
  <c r="CX11" i="21"/>
  <c r="CW11" i="21"/>
  <c r="AH11" i="21" s="1"/>
  <c r="CV11" i="21"/>
  <c r="AG11" i="21" s="1"/>
  <c r="CU11" i="21"/>
  <c r="AF11" i="21" s="1"/>
  <c r="CT11" i="21"/>
  <c r="CS11" i="21"/>
  <c r="AD11" i="21" s="1"/>
  <c r="CR11" i="21"/>
  <c r="AC11" i="21" s="1"/>
  <c r="CQ11" i="21"/>
  <c r="AB11" i="21" s="1"/>
  <c r="CP11" i="21"/>
  <c r="CO11" i="21"/>
  <c r="Z11" i="21" s="1"/>
  <c r="CN11" i="21"/>
  <c r="Y11" i="21" s="1"/>
  <c r="CM11" i="21"/>
  <c r="X11" i="21" s="1"/>
  <c r="CL11" i="21"/>
  <c r="CK11" i="21"/>
  <c r="V11" i="21" s="1"/>
  <c r="CJ11" i="21"/>
  <c r="U11" i="21" s="1"/>
  <c r="CI11" i="21"/>
  <c r="T11" i="21" s="1"/>
  <c r="CH11" i="21"/>
  <c r="CG11" i="21"/>
  <c r="R11" i="21" s="1"/>
  <c r="CF11" i="21"/>
  <c r="Q11" i="21" s="1"/>
  <c r="CE11" i="21"/>
  <c r="P11" i="21" s="1"/>
  <c r="CD11" i="21"/>
  <c r="CC11" i="21"/>
  <c r="N11" i="21" s="1"/>
  <c r="CB11" i="21"/>
  <c r="M11" i="21" s="1"/>
  <c r="CA11" i="21"/>
  <c r="L11" i="21" s="1"/>
  <c r="BZ11" i="21"/>
  <c r="BY11" i="21"/>
  <c r="J11" i="21" s="1"/>
  <c r="BX11" i="21"/>
  <c r="I11" i="21" s="1"/>
  <c r="BW11" i="21"/>
  <c r="H11" i="21" s="1"/>
  <c r="BV11" i="21"/>
  <c r="BU11" i="21"/>
  <c r="F11" i="21" s="1"/>
  <c r="BT11" i="21"/>
  <c r="E11" i="21" s="1"/>
  <c r="BS11" i="21"/>
  <c r="D11" i="21" s="1"/>
  <c r="BO11" i="21"/>
  <c r="BK11" i="21"/>
  <c r="BG11" i="21"/>
  <c r="BC11" i="21"/>
  <c r="AY11" i="21"/>
  <c r="AU11" i="21"/>
  <c r="AQ11" i="21"/>
  <c r="AM11" i="21"/>
  <c r="AI11" i="21"/>
  <c r="AE11" i="21"/>
  <c r="AA11" i="21"/>
  <c r="W11" i="21"/>
  <c r="S11" i="21"/>
  <c r="O11" i="21"/>
  <c r="K11" i="21"/>
  <c r="G11" i="21"/>
  <c r="C11" i="21"/>
  <c r="B11" i="21"/>
  <c r="A11" i="21"/>
  <c r="EF10" i="21"/>
  <c r="BQ10" i="21" s="1"/>
  <c r="EE10" i="21"/>
  <c r="BP10" i="21" s="1"/>
  <c r="ED10" i="21"/>
  <c r="EC10" i="21"/>
  <c r="EB10" i="21"/>
  <c r="BM10" i="21" s="1"/>
  <c r="EA10" i="21"/>
  <c r="BL10" i="21" s="1"/>
  <c r="DZ10" i="21"/>
  <c r="DY10" i="21"/>
  <c r="BJ10" i="21" s="1"/>
  <c r="DX10" i="21"/>
  <c r="BI10" i="21" s="1"/>
  <c r="DW10" i="21"/>
  <c r="BH10" i="21" s="1"/>
  <c r="DV10" i="21"/>
  <c r="DU10" i="21"/>
  <c r="BF10" i="21" s="1"/>
  <c r="DT10" i="21"/>
  <c r="BE10" i="21" s="1"/>
  <c r="DS10" i="21"/>
  <c r="BD10" i="21" s="1"/>
  <c r="DR10" i="21"/>
  <c r="DQ10" i="21"/>
  <c r="BB10" i="21" s="1"/>
  <c r="DP10" i="21"/>
  <c r="BA10" i="21" s="1"/>
  <c r="DO10" i="21"/>
  <c r="AZ10" i="21" s="1"/>
  <c r="DN10" i="21"/>
  <c r="DM10" i="21"/>
  <c r="AX10" i="21" s="1"/>
  <c r="DL10" i="21"/>
  <c r="AW10" i="21" s="1"/>
  <c r="DK10" i="21"/>
  <c r="DJ10" i="21"/>
  <c r="DI10" i="21"/>
  <c r="DH10" i="21"/>
  <c r="AS10" i="21" s="1"/>
  <c r="DG10" i="21"/>
  <c r="AR10" i="21" s="1"/>
  <c r="DF10" i="21"/>
  <c r="DE10" i="21"/>
  <c r="DD10" i="21"/>
  <c r="AO10" i="21" s="1"/>
  <c r="DC10" i="21"/>
  <c r="AN10" i="21" s="1"/>
  <c r="DB10" i="21"/>
  <c r="DA10" i="21"/>
  <c r="CZ10" i="21"/>
  <c r="AK10" i="21" s="1"/>
  <c r="CY10" i="21"/>
  <c r="AJ10" i="21" s="1"/>
  <c r="CX10" i="21"/>
  <c r="CW10" i="21"/>
  <c r="CV10" i="21"/>
  <c r="AG10" i="21" s="1"/>
  <c r="CU10" i="21"/>
  <c r="AF10" i="21" s="1"/>
  <c r="CT10" i="21"/>
  <c r="CS10" i="21"/>
  <c r="AD10" i="21" s="1"/>
  <c r="CR10" i="21"/>
  <c r="AC10" i="21" s="1"/>
  <c r="CQ10" i="21"/>
  <c r="AB10" i="21" s="1"/>
  <c r="CP10" i="21"/>
  <c r="CO10" i="21"/>
  <c r="Z10" i="21" s="1"/>
  <c r="CN10" i="21"/>
  <c r="Y10" i="21" s="1"/>
  <c r="CM10" i="21"/>
  <c r="X10" i="21" s="1"/>
  <c r="CL10" i="21"/>
  <c r="CK10" i="21"/>
  <c r="V10" i="21" s="1"/>
  <c r="CJ10" i="21"/>
  <c r="U10" i="21" s="1"/>
  <c r="CI10" i="21"/>
  <c r="T10" i="21" s="1"/>
  <c r="CH10" i="21"/>
  <c r="CG10" i="21"/>
  <c r="R10" i="21" s="1"/>
  <c r="CF10" i="21"/>
  <c r="Q10" i="21" s="1"/>
  <c r="CE10" i="21"/>
  <c r="P10" i="21" s="1"/>
  <c r="CD10" i="21"/>
  <c r="CC10" i="21"/>
  <c r="CB10" i="21"/>
  <c r="M10" i="21" s="1"/>
  <c r="CA10" i="21"/>
  <c r="L10" i="21" s="1"/>
  <c r="BZ10" i="21"/>
  <c r="BY10" i="21"/>
  <c r="BX10" i="21"/>
  <c r="I10" i="21" s="1"/>
  <c r="BW10" i="21"/>
  <c r="H10" i="21" s="1"/>
  <c r="BV10" i="21"/>
  <c r="BU10" i="21"/>
  <c r="BT10" i="21"/>
  <c r="E10" i="21" s="1"/>
  <c r="BS10" i="21"/>
  <c r="D10" i="21" s="1"/>
  <c r="BO10" i="21"/>
  <c r="BN10" i="21"/>
  <c r="BK10" i="21"/>
  <c r="BG10" i="21"/>
  <c r="BC10" i="21"/>
  <c r="AY10" i="21"/>
  <c r="AV10" i="21"/>
  <c r="AU10" i="21"/>
  <c r="AT10" i="21"/>
  <c r="AQ10" i="21"/>
  <c r="AP10" i="21"/>
  <c r="AM10" i="21"/>
  <c r="AL10" i="21"/>
  <c r="AI10" i="21"/>
  <c r="AH10" i="21"/>
  <c r="AE10" i="21"/>
  <c r="AA10" i="21"/>
  <c r="W10" i="21"/>
  <c r="S10" i="21"/>
  <c r="O10" i="21"/>
  <c r="N10" i="21"/>
  <c r="K10" i="21"/>
  <c r="J10" i="21"/>
  <c r="G10" i="21"/>
  <c r="F10" i="21"/>
  <c r="C10" i="21"/>
  <c r="B10" i="21"/>
  <c r="A10" i="21"/>
  <c r="EF9" i="21"/>
  <c r="BQ9" i="21" s="1"/>
  <c r="EE9" i="21"/>
  <c r="BP9" i="21" s="1"/>
  <c r="ED9" i="21"/>
  <c r="EC9" i="21"/>
  <c r="EB9" i="21"/>
  <c r="BM9" i="21" s="1"/>
  <c r="EA9" i="21"/>
  <c r="BL9" i="21" s="1"/>
  <c r="DZ9" i="21"/>
  <c r="DY9" i="21"/>
  <c r="BJ9" i="21" s="1"/>
  <c r="DX9" i="21"/>
  <c r="BI9" i="21" s="1"/>
  <c r="DW9" i="21"/>
  <c r="DV9" i="21"/>
  <c r="DU9" i="21"/>
  <c r="BF9" i="21" s="1"/>
  <c r="DT9" i="21"/>
  <c r="BE9" i="21" s="1"/>
  <c r="DS9" i="21"/>
  <c r="DR9" i="21"/>
  <c r="DQ9" i="21"/>
  <c r="BB9" i="21" s="1"/>
  <c r="DP9" i="21"/>
  <c r="BA9" i="21" s="1"/>
  <c r="DO9" i="21"/>
  <c r="DN9" i="21"/>
  <c r="DM9" i="21"/>
  <c r="AX9" i="21" s="1"/>
  <c r="DL9" i="21"/>
  <c r="AW9" i="21" s="1"/>
  <c r="DK9" i="21"/>
  <c r="DJ9" i="21"/>
  <c r="DI9" i="21"/>
  <c r="AT9" i="21" s="1"/>
  <c r="DH9" i="21"/>
  <c r="AS9" i="21" s="1"/>
  <c r="DG9" i="21"/>
  <c r="DF9" i="21"/>
  <c r="DE9" i="21"/>
  <c r="AP9" i="21" s="1"/>
  <c r="DD9" i="21"/>
  <c r="AO9" i="21" s="1"/>
  <c r="DC9" i="21"/>
  <c r="DB9" i="21"/>
  <c r="DA9" i="21"/>
  <c r="AL9" i="21" s="1"/>
  <c r="CZ9" i="21"/>
  <c r="AK9" i="21" s="1"/>
  <c r="CY9" i="21"/>
  <c r="CX9" i="21"/>
  <c r="CW9" i="21"/>
  <c r="AH9" i="21" s="1"/>
  <c r="CV9" i="21"/>
  <c r="AG9" i="21" s="1"/>
  <c r="CU9" i="21"/>
  <c r="CT9" i="21"/>
  <c r="CS9" i="21"/>
  <c r="AD9" i="21" s="1"/>
  <c r="CR9" i="21"/>
  <c r="AC9" i="21" s="1"/>
  <c r="CQ9" i="21"/>
  <c r="CP9" i="21"/>
  <c r="CO9" i="21"/>
  <c r="Z9" i="21" s="1"/>
  <c r="CN9" i="21"/>
  <c r="Y9" i="21" s="1"/>
  <c r="CM9" i="21"/>
  <c r="CL9" i="21"/>
  <c r="CK9" i="21"/>
  <c r="V9" i="21" s="1"/>
  <c r="CJ9" i="21"/>
  <c r="U9" i="21" s="1"/>
  <c r="CI9" i="21"/>
  <c r="CH9" i="21"/>
  <c r="CG9" i="21"/>
  <c r="R9" i="21" s="1"/>
  <c r="CF9" i="21"/>
  <c r="Q9" i="21" s="1"/>
  <c r="CE9" i="21"/>
  <c r="CD9" i="21"/>
  <c r="CC9" i="21"/>
  <c r="N9" i="21" s="1"/>
  <c r="CB9" i="21"/>
  <c r="M9" i="21" s="1"/>
  <c r="CA9" i="21"/>
  <c r="BZ9" i="21"/>
  <c r="BY9" i="21"/>
  <c r="J9" i="21" s="1"/>
  <c r="BX9" i="21"/>
  <c r="I9" i="21" s="1"/>
  <c r="BW9" i="21"/>
  <c r="BV9" i="21"/>
  <c r="BU9" i="21"/>
  <c r="F9" i="21" s="1"/>
  <c r="BT9" i="21"/>
  <c r="E9" i="21" s="1"/>
  <c r="BS9" i="21"/>
  <c r="BO9" i="21"/>
  <c r="BN9" i="21"/>
  <c r="BK9" i="21"/>
  <c r="BH9" i="21"/>
  <c r="BG9" i="21"/>
  <c r="BD9" i="21"/>
  <c r="BC9" i="21"/>
  <c r="AZ9" i="21"/>
  <c r="AY9" i="21"/>
  <c r="AV9" i="21"/>
  <c r="AU9" i="21"/>
  <c r="AR9" i="21"/>
  <c r="AQ9" i="21"/>
  <c r="AN9" i="21"/>
  <c r="AM9" i="21"/>
  <c r="AJ9" i="21"/>
  <c r="AI9" i="21"/>
  <c r="AF9" i="21"/>
  <c r="AE9" i="21"/>
  <c r="AB9" i="21"/>
  <c r="AA9" i="21"/>
  <c r="X9" i="21"/>
  <c r="W9" i="21"/>
  <c r="T9" i="21"/>
  <c r="S9" i="21"/>
  <c r="P9" i="21"/>
  <c r="O9" i="21"/>
  <c r="L9" i="21"/>
  <c r="K9" i="21"/>
  <c r="H9" i="21"/>
  <c r="G9" i="21"/>
  <c r="D9" i="21"/>
  <c r="C9" i="21"/>
  <c r="B9" i="21"/>
  <c r="A9" i="21"/>
  <c r="EF8" i="21"/>
  <c r="BQ8" i="21" s="1"/>
  <c r="EE8" i="21"/>
  <c r="BP8" i="21" s="1"/>
  <c r="ED8" i="21"/>
  <c r="BO8" i="21" s="1"/>
  <c r="EC8" i="21"/>
  <c r="BN8" i="21" s="1"/>
  <c r="EB8" i="21"/>
  <c r="EA8" i="21"/>
  <c r="DZ8" i="21"/>
  <c r="BK8" i="21" s="1"/>
  <c r="DY8" i="21"/>
  <c r="BJ8" i="21" s="1"/>
  <c r="DX8" i="21"/>
  <c r="BI8" i="21" s="1"/>
  <c r="DW8" i="21"/>
  <c r="BH8" i="21" s="1"/>
  <c r="DV8" i="21"/>
  <c r="BG8" i="21" s="1"/>
  <c r="DU8" i="21"/>
  <c r="BF8" i="21" s="1"/>
  <c r="DT8" i="21"/>
  <c r="DS8" i="21"/>
  <c r="DR8" i="21"/>
  <c r="BC8" i="21" s="1"/>
  <c r="DQ8" i="21"/>
  <c r="BB8" i="21" s="1"/>
  <c r="DP8" i="21"/>
  <c r="BA8" i="21" s="1"/>
  <c r="DO8" i="21"/>
  <c r="AZ8" i="21" s="1"/>
  <c r="DN8" i="21"/>
  <c r="AY8" i="21" s="1"/>
  <c r="DM8" i="21"/>
  <c r="AX8" i="21" s="1"/>
  <c r="DL8" i="21"/>
  <c r="DK8" i="21"/>
  <c r="DJ8" i="21"/>
  <c r="AU8" i="21" s="1"/>
  <c r="DI8" i="21"/>
  <c r="AT8" i="21" s="1"/>
  <c r="DH8" i="21"/>
  <c r="AS8" i="21" s="1"/>
  <c r="DG8" i="21"/>
  <c r="AR8" i="21" s="1"/>
  <c r="DF8" i="21"/>
  <c r="AQ8" i="21" s="1"/>
  <c r="DE8" i="21"/>
  <c r="AP8" i="21" s="1"/>
  <c r="DD8" i="21"/>
  <c r="DC8" i="21"/>
  <c r="DB8" i="21"/>
  <c r="AM8" i="21" s="1"/>
  <c r="DA8" i="21"/>
  <c r="AL8" i="21" s="1"/>
  <c r="CZ8" i="21"/>
  <c r="AK8" i="21" s="1"/>
  <c r="CY8" i="21"/>
  <c r="AJ8" i="21" s="1"/>
  <c r="CX8" i="21"/>
  <c r="AI8" i="21" s="1"/>
  <c r="CW8" i="21"/>
  <c r="AH8" i="21" s="1"/>
  <c r="CV8" i="21"/>
  <c r="CU8" i="21"/>
  <c r="CT8" i="21"/>
  <c r="AE8" i="21" s="1"/>
  <c r="CS8" i="21"/>
  <c r="AD8" i="21" s="1"/>
  <c r="CR8" i="21"/>
  <c r="AC8" i="21" s="1"/>
  <c r="CQ8" i="21"/>
  <c r="AB8" i="21" s="1"/>
  <c r="CP8" i="21"/>
  <c r="AA8" i="21" s="1"/>
  <c r="CO8" i="21"/>
  <c r="Z8" i="21" s="1"/>
  <c r="CN8" i="21"/>
  <c r="CM8" i="21"/>
  <c r="CL8" i="21"/>
  <c r="W8" i="21" s="1"/>
  <c r="CK8" i="21"/>
  <c r="V8" i="21" s="1"/>
  <c r="CJ8" i="21"/>
  <c r="U8" i="21" s="1"/>
  <c r="CI8" i="21"/>
  <c r="T8" i="21" s="1"/>
  <c r="CH8" i="21"/>
  <c r="S8" i="21" s="1"/>
  <c r="CG8" i="21"/>
  <c r="R8" i="21" s="1"/>
  <c r="CF8" i="21"/>
  <c r="CE8" i="21"/>
  <c r="CD8" i="21"/>
  <c r="O8" i="21" s="1"/>
  <c r="CC8" i="21"/>
  <c r="N8" i="21" s="1"/>
  <c r="CB8" i="21"/>
  <c r="M8" i="21" s="1"/>
  <c r="CA8" i="21"/>
  <c r="L8" i="21" s="1"/>
  <c r="BZ8" i="21"/>
  <c r="K8" i="21" s="1"/>
  <c r="BY8" i="21"/>
  <c r="J8" i="21" s="1"/>
  <c r="BX8" i="21"/>
  <c r="BW8" i="21"/>
  <c r="BV8" i="21"/>
  <c r="G8" i="21" s="1"/>
  <c r="BU8" i="21"/>
  <c r="F8" i="21" s="1"/>
  <c r="BT8" i="21"/>
  <c r="E8" i="21" s="1"/>
  <c r="BS8" i="21"/>
  <c r="D8" i="21" s="1"/>
  <c r="BM8" i="21"/>
  <c r="BL8" i="21"/>
  <c r="BE8" i="21"/>
  <c r="BD8" i="21"/>
  <c r="AW8" i="21"/>
  <c r="AV8" i="21"/>
  <c r="AO8" i="21"/>
  <c r="AN8" i="21"/>
  <c r="AG8" i="21"/>
  <c r="AF8" i="21"/>
  <c r="Y8" i="21"/>
  <c r="X8" i="21"/>
  <c r="Q8" i="21"/>
  <c r="P8" i="21"/>
  <c r="I8" i="21"/>
  <c r="H8" i="21"/>
  <c r="C8" i="21"/>
  <c r="B8" i="21"/>
  <c r="A8" i="21"/>
  <c r="EF7" i="21"/>
  <c r="BQ7" i="21" s="1"/>
  <c r="EE7" i="21"/>
  <c r="ED7" i="21"/>
  <c r="BO7" i="21" s="1"/>
  <c r="EC7" i="21"/>
  <c r="BN7" i="21" s="1"/>
  <c r="EB7" i="21"/>
  <c r="BM7" i="21" s="1"/>
  <c r="EA7" i="21"/>
  <c r="DZ7" i="21"/>
  <c r="BK7" i="21" s="1"/>
  <c r="DY7" i="21"/>
  <c r="BJ7" i="21" s="1"/>
  <c r="DX7" i="21"/>
  <c r="BI7" i="21" s="1"/>
  <c r="DW7" i="21"/>
  <c r="DV7" i="21"/>
  <c r="BG7" i="21" s="1"/>
  <c r="DU7" i="21"/>
  <c r="BF7" i="21" s="1"/>
  <c r="DT7" i="21"/>
  <c r="BE7" i="21" s="1"/>
  <c r="DS7" i="21"/>
  <c r="DR7" i="21"/>
  <c r="BC7" i="21" s="1"/>
  <c r="DQ7" i="21"/>
  <c r="BB7" i="21" s="1"/>
  <c r="DP7" i="21"/>
  <c r="BA7" i="21" s="1"/>
  <c r="DO7" i="21"/>
  <c r="DN7" i="21"/>
  <c r="AY7" i="21" s="1"/>
  <c r="DM7" i="21"/>
  <c r="AX7" i="21" s="1"/>
  <c r="DL7" i="21"/>
  <c r="AW7" i="21" s="1"/>
  <c r="DK7" i="21"/>
  <c r="DJ7" i="21"/>
  <c r="AU7" i="21" s="1"/>
  <c r="DI7" i="21"/>
  <c r="AT7" i="21" s="1"/>
  <c r="DH7" i="21"/>
  <c r="AS7" i="21" s="1"/>
  <c r="DG7" i="21"/>
  <c r="DF7" i="21"/>
  <c r="AQ7" i="21" s="1"/>
  <c r="DE7" i="21"/>
  <c r="DD7" i="21"/>
  <c r="AO7" i="21" s="1"/>
  <c r="DC7" i="21"/>
  <c r="DB7" i="21"/>
  <c r="AM7" i="21" s="1"/>
  <c r="DA7" i="21"/>
  <c r="AL7" i="21" s="1"/>
  <c r="CZ7" i="21"/>
  <c r="AK7" i="21" s="1"/>
  <c r="CY7" i="21"/>
  <c r="CX7" i="21"/>
  <c r="AI7" i="21" s="1"/>
  <c r="CW7" i="21"/>
  <c r="AH7" i="21" s="1"/>
  <c r="CV7" i="21"/>
  <c r="AG7" i="21" s="1"/>
  <c r="CU7" i="21"/>
  <c r="CT7" i="21"/>
  <c r="AE7" i="21" s="1"/>
  <c r="CS7" i="21"/>
  <c r="AD7" i="21" s="1"/>
  <c r="CR7" i="21"/>
  <c r="AC7" i="21" s="1"/>
  <c r="CQ7" i="21"/>
  <c r="CP7" i="21"/>
  <c r="AA7" i="21" s="1"/>
  <c r="CO7" i="21"/>
  <c r="Z7" i="21" s="1"/>
  <c r="CN7" i="21"/>
  <c r="Y7" i="21" s="1"/>
  <c r="CM7" i="21"/>
  <c r="CL7" i="21"/>
  <c r="W7" i="21" s="1"/>
  <c r="CK7" i="21"/>
  <c r="CJ7" i="21"/>
  <c r="U7" i="21" s="1"/>
  <c r="CI7" i="21"/>
  <c r="CH7" i="21"/>
  <c r="S7" i="21" s="1"/>
  <c r="CG7" i="21"/>
  <c r="R7" i="21" s="1"/>
  <c r="CF7" i="21"/>
  <c r="Q7" i="21" s="1"/>
  <c r="CE7" i="21"/>
  <c r="CD7" i="21"/>
  <c r="O7" i="21" s="1"/>
  <c r="CC7" i="21"/>
  <c r="N7" i="21" s="1"/>
  <c r="CB7" i="21"/>
  <c r="M7" i="21" s="1"/>
  <c r="CA7" i="21"/>
  <c r="BZ7" i="21"/>
  <c r="K7" i="21" s="1"/>
  <c r="BY7" i="21"/>
  <c r="J7" i="21" s="1"/>
  <c r="BX7" i="21"/>
  <c r="I7" i="21" s="1"/>
  <c r="BW7" i="21"/>
  <c r="BV7" i="21"/>
  <c r="G7" i="21" s="1"/>
  <c r="BU7" i="21"/>
  <c r="F7" i="21" s="1"/>
  <c r="BT7" i="21"/>
  <c r="E7" i="21" s="1"/>
  <c r="BS7" i="21"/>
  <c r="BP7" i="21"/>
  <c r="BL7" i="21"/>
  <c r="BH7" i="21"/>
  <c r="BD7" i="21"/>
  <c r="AZ7" i="21"/>
  <c r="AV7" i="21"/>
  <c r="AR7" i="21"/>
  <c r="AN7" i="21"/>
  <c r="AJ7" i="21"/>
  <c r="AF7" i="21"/>
  <c r="AB7" i="21"/>
  <c r="X7" i="21"/>
  <c r="T7" i="21"/>
  <c r="P7" i="21"/>
  <c r="L7" i="21"/>
  <c r="H7" i="21"/>
  <c r="D7" i="21"/>
  <c r="C7" i="21"/>
  <c r="B7" i="21"/>
  <c r="A7" i="21"/>
  <c r="EF6" i="21"/>
  <c r="BQ6" i="21" s="1"/>
  <c r="EE6" i="21"/>
  <c r="BP6" i="21" s="1"/>
  <c r="ED6" i="21"/>
  <c r="EC6" i="21"/>
  <c r="EB6" i="21"/>
  <c r="BM6" i="21" s="1"/>
  <c r="EA6" i="21"/>
  <c r="BL6" i="21" s="1"/>
  <c r="DZ6" i="21"/>
  <c r="DY6" i="21"/>
  <c r="DX6" i="21"/>
  <c r="BI6" i="21" s="1"/>
  <c r="DW6" i="21"/>
  <c r="BH6" i="21" s="1"/>
  <c r="DV6" i="21"/>
  <c r="DU6" i="21"/>
  <c r="DT6" i="21"/>
  <c r="BE6" i="21" s="1"/>
  <c r="DS6" i="21"/>
  <c r="BD6" i="21" s="1"/>
  <c r="DR6" i="21"/>
  <c r="DQ6" i="21"/>
  <c r="DP6" i="21"/>
  <c r="BA6" i="21" s="1"/>
  <c r="DO6" i="21"/>
  <c r="AZ6" i="21" s="1"/>
  <c r="DN6" i="21"/>
  <c r="DM6" i="21"/>
  <c r="DL6" i="21"/>
  <c r="AW6" i="21" s="1"/>
  <c r="DK6" i="21"/>
  <c r="AV6" i="21" s="1"/>
  <c r="DJ6" i="21"/>
  <c r="DI6" i="21"/>
  <c r="DH6" i="21"/>
  <c r="AS6" i="21" s="1"/>
  <c r="DG6" i="21"/>
  <c r="AR6" i="21" s="1"/>
  <c r="DF6" i="21"/>
  <c r="DE6" i="21"/>
  <c r="DD6" i="21"/>
  <c r="AO6" i="21" s="1"/>
  <c r="DC6" i="21"/>
  <c r="AN6" i="21" s="1"/>
  <c r="DB6" i="21"/>
  <c r="DA6" i="21"/>
  <c r="CZ6" i="21"/>
  <c r="AK6" i="21" s="1"/>
  <c r="CY6" i="21"/>
  <c r="AJ6" i="21" s="1"/>
  <c r="CX6" i="21"/>
  <c r="CW6" i="21"/>
  <c r="CV6" i="21"/>
  <c r="AG6" i="21" s="1"/>
  <c r="CU6" i="21"/>
  <c r="AF6" i="21" s="1"/>
  <c r="CT6" i="21"/>
  <c r="CS6" i="21"/>
  <c r="CR6" i="21"/>
  <c r="AC6" i="21" s="1"/>
  <c r="CQ6" i="21"/>
  <c r="AB6" i="21" s="1"/>
  <c r="CP6" i="21"/>
  <c r="CO6" i="21"/>
  <c r="CN6" i="21"/>
  <c r="Y6" i="21" s="1"/>
  <c r="CM6" i="21"/>
  <c r="X6" i="21" s="1"/>
  <c r="CL6" i="21"/>
  <c r="CK6" i="21"/>
  <c r="CJ6" i="21"/>
  <c r="U6" i="21" s="1"/>
  <c r="CI6" i="21"/>
  <c r="T6" i="21" s="1"/>
  <c r="CH6" i="21"/>
  <c r="CG6" i="21"/>
  <c r="CF6" i="21"/>
  <c r="Q6" i="21" s="1"/>
  <c r="CE6" i="21"/>
  <c r="P6" i="21" s="1"/>
  <c r="CD6" i="21"/>
  <c r="CC6" i="21"/>
  <c r="CB6" i="21"/>
  <c r="M6" i="21" s="1"/>
  <c r="CA6" i="21"/>
  <c r="L6" i="21" s="1"/>
  <c r="BZ6" i="21"/>
  <c r="BY6" i="21"/>
  <c r="BX6" i="21"/>
  <c r="I6" i="21" s="1"/>
  <c r="BW6" i="21"/>
  <c r="H6" i="21" s="1"/>
  <c r="BV6" i="21"/>
  <c r="BU6" i="21"/>
  <c r="BT6" i="21"/>
  <c r="E6" i="21" s="1"/>
  <c r="BS6" i="21"/>
  <c r="D6" i="21" s="1"/>
  <c r="BO6" i="21"/>
  <c r="BN6" i="21"/>
  <c r="BK6" i="21"/>
  <c r="BJ6" i="21"/>
  <c r="BG6" i="21"/>
  <c r="BF6" i="21"/>
  <c r="BC6" i="21"/>
  <c r="BB6" i="21"/>
  <c r="AY6" i="21"/>
  <c r="AX6" i="21"/>
  <c r="AU6" i="21"/>
  <c r="AT6" i="21"/>
  <c r="AQ6" i="21"/>
  <c r="AP6" i="21"/>
  <c r="AM6" i="21"/>
  <c r="AL6" i="21"/>
  <c r="AI6" i="21"/>
  <c r="AH6" i="21"/>
  <c r="AE6" i="21"/>
  <c r="AD6" i="21"/>
  <c r="AA6" i="21"/>
  <c r="Z6" i="21"/>
  <c r="W6" i="21"/>
  <c r="S6" i="21"/>
  <c r="R6" i="21"/>
  <c r="O6" i="21"/>
  <c r="N6" i="21"/>
  <c r="K6" i="21"/>
  <c r="J6" i="21"/>
  <c r="G6" i="21"/>
  <c r="F6" i="21"/>
  <c r="C6" i="21"/>
  <c r="B6" i="21"/>
  <c r="A6" i="21"/>
  <c r="S105" i="22"/>
  <c r="R105" i="22"/>
  <c r="Q105" i="22"/>
  <c r="P105" i="22"/>
  <c r="O105" i="22"/>
  <c r="N105" i="22"/>
  <c r="M105" i="22"/>
  <c r="L105" i="22"/>
  <c r="K105" i="22"/>
  <c r="J105" i="22"/>
  <c r="I105" i="22"/>
  <c r="H105" i="22"/>
  <c r="G105" i="22"/>
  <c r="F105" i="22"/>
  <c r="E105" i="22"/>
  <c r="D105" i="22"/>
  <c r="C105" i="22"/>
  <c r="B105" i="22"/>
  <c r="A105" i="22"/>
  <c r="S104" i="22"/>
  <c r="R104" i="22"/>
  <c r="Q104" i="22"/>
  <c r="P104" i="22"/>
  <c r="O104" i="22"/>
  <c r="N104" i="22"/>
  <c r="M104" i="22"/>
  <c r="L104" i="22"/>
  <c r="K104" i="22"/>
  <c r="J104" i="22"/>
  <c r="I104" i="22"/>
  <c r="H104" i="22"/>
  <c r="G104" i="22"/>
  <c r="F104" i="22"/>
  <c r="E104" i="22"/>
  <c r="D104" i="22"/>
  <c r="C104" i="22"/>
  <c r="B104" i="22"/>
  <c r="A104" i="22"/>
  <c r="S103" i="22"/>
  <c r="R103" i="22"/>
  <c r="Q103" i="22"/>
  <c r="P103" i="22"/>
  <c r="O103" i="22"/>
  <c r="N103" i="22"/>
  <c r="M103" i="22"/>
  <c r="L103" i="22"/>
  <c r="K103" i="22"/>
  <c r="J103" i="22"/>
  <c r="I103" i="22"/>
  <c r="H103" i="22"/>
  <c r="G103" i="22"/>
  <c r="F103" i="22"/>
  <c r="E103" i="22"/>
  <c r="D103" i="22"/>
  <c r="C103" i="22"/>
  <c r="B103" i="22"/>
  <c r="A103" i="22"/>
  <c r="S102" i="22"/>
  <c r="R102" i="22"/>
  <c r="Q102" i="22"/>
  <c r="P102" i="22"/>
  <c r="O102" i="22"/>
  <c r="N102" i="22"/>
  <c r="M102" i="22"/>
  <c r="L102" i="22"/>
  <c r="K102" i="22"/>
  <c r="J102" i="22"/>
  <c r="I102" i="22"/>
  <c r="H102" i="22"/>
  <c r="G102" i="22"/>
  <c r="F102" i="22"/>
  <c r="E102" i="22"/>
  <c r="D102" i="22"/>
  <c r="C102" i="22"/>
  <c r="B102" i="22"/>
  <c r="A102" i="22"/>
  <c r="S101" i="22"/>
  <c r="R101" i="22"/>
  <c r="Q101" i="22"/>
  <c r="P101" i="22"/>
  <c r="O101" i="22"/>
  <c r="N101" i="22"/>
  <c r="M101" i="22"/>
  <c r="L101" i="22"/>
  <c r="K101" i="22"/>
  <c r="J101" i="22"/>
  <c r="I101" i="22"/>
  <c r="H101" i="22"/>
  <c r="G101" i="22"/>
  <c r="F101" i="22"/>
  <c r="E101" i="22"/>
  <c r="D101" i="22"/>
  <c r="C101" i="22"/>
  <c r="B101" i="22"/>
  <c r="A101" i="22"/>
  <c r="S100" i="22"/>
  <c r="R100" i="22"/>
  <c r="Q100" i="22"/>
  <c r="P100" i="22"/>
  <c r="O100" i="22"/>
  <c r="N100" i="22"/>
  <c r="M100" i="22"/>
  <c r="L100" i="22"/>
  <c r="K100" i="22"/>
  <c r="J100" i="22"/>
  <c r="I100" i="22"/>
  <c r="H100" i="22"/>
  <c r="G100" i="22"/>
  <c r="F100" i="22"/>
  <c r="E100" i="22"/>
  <c r="D100" i="22"/>
  <c r="C100" i="22"/>
  <c r="B100" i="22"/>
  <c r="A100" i="22"/>
  <c r="S99" i="22"/>
  <c r="R99" i="22"/>
  <c r="Q99" i="22"/>
  <c r="P99" i="22"/>
  <c r="O99" i="22"/>
  <c r="N99" i="22"/>
  <c r="M99" i="22"/>
  <c r="L99" i="22"/>
  <c r="K99" i="22"/>
  <c r="J99" i="22"/>
  <c r="I99" i="22"/>
  <c r="H99" i="22"/>
  <c r="G99" i="22"/>
  <c r="F99" i="22"/>
  <c r="E99" i="22"/>
  <c r="D99" i="22"/>
  <c r="C99" i="22"/>
  <c r="B99" i="22"/>
  <c r="A99" i="22"/>
  <c r="S98" i="22"/>
  <c r="R98" i="22"/>
  <c r="Q98" i="22"/>
  <c r="P98" i="22"/>
  <c r="O98" i="22"/>
  <c r="N98" i="22"/>
  <c r="M98" i="22"/>
  <c r="L98" i="22"/>
  <c r="K98" i="22"/>
  <c r="J98" i="22"/>
  <c r="I98" i="22"/>
  <c r="H98" i="22"/>
  <c r="G98" i="22"/>
  <c r="F98" i="22"/>
  <c r="E98" i="22"/>
  <c r="D98" i="22"/>
  <c r="C98" i="22"/>
  <c r="B98" i="22"/>
  <c r="A98" i="22"/>
  <c r="S97" i="22"/>
  <c r="R97" i="22"/>
  <c r="Q97" i="22"/>
  <c r="P97" i="22"/>
  <c r="O97" i="22"/>
  <c r="N97" i="22"/>
  <c r="M97" i="22"/>
  <c r="L97" i="22"/>
  <c r="K97" i="22"/>
  <c r="J97" i="22"/>
  <c r="I97" i="22"/>
  <c r="H97" i="22"/>
  <c r="G97" i="22"/>
  <c r="F97" i="22"/>
  <c r="E97" i="22"/>
  <c r="D97" i="22"/>
  <c r="C97" i="22"/>
  <c r="B97" i="22"/>
  <c r="A97" i="22"/>
  <c r="S96" i="22"/>
  <c r="R96" i="22"/>
  <c r="Q96" i="22"/>
  <c r="P96" i="22"/>
  <c r="O96" i="22"/>
  <c r="N96" i="22"/>
  <c r="M96" i="22"/>
  <c r="L96" i="22"/>
  <c r="K96" i="22"/>
  <c r="J96" i="22"/>
  <c r="I96" i="22"/>
  <c r="H96" i="22"/>
  <c r="G96" i="22"/>
  <c r="F96" i="22"/>
  <c r="E96" i="22"/>
  <c r="D96" i="22"/>
  <c r="C96" i="22"/>
  <c r="B96" i="22"/>
  <c r="A96" i="22"/>
  <c r="S95" i="22"/>
  <c r="R95" i="22"/>
  <c r="Q95" i="22"/>
  <c r="P95" i="22"/>
  <c r="O95" i="22"/>
  <c r="N95" i="22"/>
  <c r="M95" i="22"/>
  <c r="L95" i="22"/>
  <c r="K95" i="22"/>
  <c r="J95" i="22"/>
  <c r="I95" i="22"/>
  <c r="H95" i="22"/>
  <c r="G95" i="22"/>
  <c r="F95" i="22"/>
  <c r="E95" i="22"/>
  <c r="D95" i="22"/>
  <c r="C95" i="22"/>
  <c r="B95" i="22"/>
  <c r="A95" i="22"/>
  <c r="S94" i="22"/>
  <c r="R94" i="22"/>
  <c r="Q94" i="22"/>
  <c r="P94" i="22"/>
  <c r="O94" i="22"/>
  <c r="N94" i="22"/>
  <c r="M94" i="22"/>
  <c r="L94" i="22"/>
  <c r="K94" i="22"/>
  <c r="J94" i="22"/>
  <c r="I94" i="22"/>
  <c r="H94" i="22"/>
  <c r="G94" i="22"/>
  <c r="F94" i="22"/>
  <c r="E94" i="22"/>
  <c r="D94" i="22"/>
  <c r="C94" i="22"/>
  <c r="B94" i="22"/>
  <c r="A94" i="22"/>
  <c r="S93" i="22"/>
  <c r="R93" i="22"/>
  <c r="Q93" i="22"/>
  <c r="P93" i="22"/>
  <c r="O93" i="22"/>
  <c r="N93" i="22"/>
  <c r="M93" i="22"/>
  <c r="L93" i="22"/>
  <c r="K93" i="22"/>
  <c r="J93" i="22"/>
  <c r="I93" i="22"/>
  <c r="H93" i="22"/>
  <c r="G93" i="22"/>
  <c r="F93" i="22"/>
  <c r="E93" i="22"/>
  <c r="D93" i="22"/>
  <c r="C93" i="22"/>
  <c r="B93" i="22"/>
  <c r="A93" i="22"/>
  <c r="S92" i="22"/>
  <c r="R92" i="22"/>
  <c r="Q92" i="22"/>
  <c r="P92" i="22"/>
  <c r="O92" i="22"/>
  <c r="N92" i="22"/>
  <c r="M92" i="22"/>
  <c r="L92" i="22"/>
  <c r="K92" i="22"/>
  <c r="J92" i="22"/>
  <c r="I92" i="22"/>
  <c r="H92" i="22"/>
  <c r="G92" i="22"/>
  <c r="F92" i="22"/>
  <c r="E92" i="22"/>
  <c r="D92" i="22"/>
  <c r="C92" i="22"/>
  <c r="B92" i="22"/>
  <c r="A92" i="22"/>
  <c r="S91" i="22"/>
  <c r="R91" i="22"/>
  <c r="Q91" i="22"/>
  <c r="P91" i="22"/>
  <c r="O91" i="22"/>
  <c r="N91" i="22"/>
  <c r="M91" i="22"/>
  <c r="L91" i="22"/>
  <c r="K91" i="22"/>
  <c r="J91" i="22"/>
  <c r="I91" i="22"/>
  <c r="H91" i="22"/>
  <c r="G91" i="22"/>
  <c r="F91" i="22"/>
  <c r="E91" i="22"/>
  <c r="D91" i="22"/>
  <c r="C91" i="22"/>
  <c r="B91" i="22"/>
  <c r="A91" i="22"/>
  <c r="S90" i="22"/>
  <c r="R90" i="22"/>
  <c r="Q90" i="22"/>
  <c r="P90" i="22"/>
  <c r="O90" i="22"/>
  <c r="N90" i="22"/>
  <c r="M90" i="22"/>
  <c r="L90" i="22"/>
  <c r="K90" i="22"/>
  <c r="J90" i="22"/>
  <c r="I90" i="22"/>
  <c r="H90" i="22"/>
  <c r="G90" i="22"/>
  <c r="F90" i="22"/>
  <c r="E90" i="22"/>
  <c r="D90" i="22"/>
  <c r="C90" i="22"/>
  <c r="B90" i="22"/>
  <c r="A90" i="22"/>
  <c r="S89" i="22"/>
  <c r="R89" i="22"/>
  <c r="Q89" i="22"/>
  <c r="P89" i="22"/>
  <c r="O89" i="22"/>
  <c r="N89" i="22"/>
  <c r="M89" i="22"/>
  <c r="L89" i="22"/>
  <c r="K89" i="22"/>
  <c r="J89" i="22"/>
  <c r="I89" i="22"/>
  <c r="H89" i="22"/>
  <c r="G89" i="22"/>
  <c r="F89" i="22"/>
  <c r="E89" i="22"/>
  <c r="D89" i="22"/>
  <c r="C89" i="22"/>
  <c r="B89" i="22"/>
  <c r="A89" i="22"/>
  <c r="S88" i="22"/>
  <c r="R88" i="22"/>
  <c r="Q88" i="22"/>
  <c r="P88" i="22"/>
  <c r="O88" i="22"/>
  <c r="N88" i="22"/>
  <c r="M88" i="22"/>
  <c r="L88" i="22"/>
  <c r="K88" i="22"/>
  <c r="J88" i="22"/>
  <c r="I88" i="22"/>
  <c r="H88" i="22"/>
  <c r="G88" i="22"/>
  <c r="F88" i="22"/>
  <c r="E88" i="22"/>
  <c r="D88" i="22"/>
  <c r="C88" i="22"/>
  <c r="B88" i="22"/>
  <c r="A88" i="22"/>
  <c r="S87" i="22"/>
  <c r="R87" i="22"/>
  <c r="Q87" i="22"/>
  <c r="P87" i="22"/>
  <c r="O87" i="22"/>
  <c r="N87" i="22"/>
  <c r="M87" i="22"/>
  <c r="L87" i="22"/>
  <c r="K87" i="22"/>
  <c r="J87" i="22"/>
  <c r="I87" i="22"/>
  <c r="H87" i="22"/>
  <c r="G87" i="22"/>
  <c r="F87" i="22"/>
  <c r="E87" i="22"/>
  <c r="D87" i="22"/>
  <c r="C87" i="22"/>
  <c r="B87" i="22"/>
  <c r="A87" i="22"/>
  <c r="S86" i="22"/>
  <c r="R86" i="22"/>
  <c r="Q86" i="22"/>
  <c r="P86" i="22"/>
  <c r="O86" i="22"/>
  <c r="N86" i="22"/>
  <c r="M86" i="22"/>
  <c r="L86" i="22"/>
  <c r="K86" i="22"/>
  <c r="J86" i="22"/>
  <c r="I86" i="22"/>
  <c r="H86" i="22"/>
  <c r="G86" i="22"/>
  <c r="F86" i="22"/>
  <c r="E86" i="22"/>
  <c r="D86" i="22"/>
  <c r="C86" i="22"/>
  <c r="B86" i="22"/>
  <c r="A86" i="22"/>
  <c r="S85" i="22"/>
  <c r="R85" i="22"/>
  <c r="Q85" i="22"/>
  <c r="P85" i="22"/>
  <c r="O85" i="22"/>
  <c r="N85" i="22"/>
  <c r="M85" i="22"/>
  <c r="L85" i="22"/>
  <c r="K85" i="22"/>
  <c r="J85" i="22"/>
  <c r="I85" i="22"/>
  <c r="H85" i="22"/>
  <c r="G85" i="22"/>
  <c r="F85" i="22"/>
  <c r="E85" i="22"/>
  <c r="D85" i="22"/>
  <c r="C85" i="22"/>
  <c r="B85" i="22"/>
  <c r="A85" i="22"/>
  <c r="S84" i="22"/>
  <c r="R84" i="22"/>
  <c r="Q84" i="22"/>
  <c r="P84" i="22"/>
  <c r="O84" i="22"/>
  <c r="N84" i="22"/>
  <c r="M84" i="22"/>
  <c r="L84" i="22"/>
  <c r="K84" i="22"/>
  <c r="J84" i="22"/>
  <c r="I84" i="22"/>
  <c r="H84" i="22"/>
  <c r="G84" i="22"/>
  <c r="F84" i="22"/>
  <c r="E84" i="22"/>
  <c r="D84" i="22"/>
  <c r="C84" i="22"/>
  <c r="B84" i="22"/>
  <c r="A84" i="22"/>
  <c r="S83" i="22"/>
  <c r="R83" i="22"/>
  <c r="Q83" i="22"/>
  <c r="P83" i="22"/>
  <c r="O83" i="22"/>
  <c r="N83" i="22"/>
  <c r="M83" i="22"/>
  <c r="L83" i="22"/>
  <c r="K83" i="22"/>
  <c r="J83" i="22"/>
  <c r="I83" i="22"/>
  <c r="H83" i="22"/>
  <c r="G83" i="22"/>
  <c r="F83" i="22"/>
  <c r="E83" i="22"/>
  <c r="D83" i="22"/>
  <c r="C83" i="22"/>
  <c r="B83" i="22"/>
  <c r="A83" i="22"/>
  <c r="S82" i="22"/>
  <c r="R82" i="22"/>
  <c r="Q82" i="22"/>
  <c r="P82" i="22"/>
  <c r="O82" i="22"/>
  <c r="N82" i="22"/>
  <c r="M82" i="22"/>
  <c r="L82" i="22"/>
  <c r="K82" i="22"/>
  <c r="J82" i="22"/>
  <c r="I82" i="22"/>
  <c r="H82" i="22"/>
  <c r="G82" i="22"/>
  <c r="F82" i="22"/>
  <c r="E82" i="22"/>
  <c r="D82" i="22"/>
  <c r="C82" i="22"/>
  <c r="B82" i="22"/>
  <c r="A82" i="22"/>
  <c r="S81" i="22"/>
  <c r="R81" i="22"/>
  <c r="Q81" i="22"/>
  <c r="P81" i="22"/>
  <c r="O81" i="22"/>
  <c r="N81" i="22"/>
  <c r="M81" i="22"/>
  <c r="L81" i="22"/>
  <c r="K81" i="22"/>
  <c r="J81" i="22"/>
  <c r="I81" i="22"/>
  <c r="H81" i="22"/>
  <c r="G81" i="22"/>
  <c r="F81" i="22"/>
  <c r="E81" i="22"/>
  <c r="D81" i="22"/>
  <c r="C81" i="22"/>
  <c r="B81" i="22"/>
  <c r="A81" i="22"/>
  <c r="S80" i="22"/>
  <c r="R80" i="22"/>
  <c r="Q80" i="22"/>
  <c r="P80" i="22"/>
  <c r="O80" i="22"/>
  <c r="N80" i="22"/>
  <c r="M80" i="22"/>
  <c r="L80" i="22"/>
  <c r="K80" i="22"/>
  <c r="J80" i="22"/>
  <c r="I80" i="22"/>
  <c r="H80" i="22"/>
  <c r="G80" i="22"/>
  <c r="F80" i="22"/>
  <c r="E80" i="22"/>
  <c r="D80" i="22"/>
  <c r="C80" i="22"/>
  <c r="B80" i="22"/>
  <c r="A80" i="22"/>
  <c r="S79" i="22"/>
  <c r="R79" i="22"/>
  <c r="Q79" i="22"/>
  <c r="P79" i="22"/>
  <c r="O79" i="22"/>
  <c r="N79" i="22"/>
  <c r="M79" i="22"/>
  <c r="L79" i="22"/>
  <c r="K79" i="22"/>
  <c r="J79" i="22"/>
  <c r="I79" i="22"/>
  <c r="H79" i="22"/>
  <c r="G79" i="22"/>
  <c r="F79" i="22"/>
  <c r="E79" i="22"/>
  <c r="D79" i="22"/>
  <c r="C79" i="22"/>
  <c r="B79" i="22"/>
  <c r="A79" i="22"/>
  <c r="S78" i="22"/>
  <c r="R78" i="22"/>
  <c r="Q78" i="22"/>
  <c r="P78" i="22"/>
  <c r="O78" i="22"/>
  <c r="N78" i="22"/>
  <c r="M78" i="22"/>
  <c r="L78" i="22"/>
  <c r="K78" i="22"/>
  <c r="J78" i="22"/>
  <c r="I78" i="22"/>
  <c r="H78" i="22"/>
  <c r="G78" i="22"/>
  <c r="F78" i="22"/>
  <c r="E78" i="22"/>
  <c r="D78" i="22"/>
  <c r="C78" i="22"/>
  <c r="B78" i="22"/>
  <c r="A78" i="22"/>
  <c r="S77" i="22"/>
  <c r="R77" i="22"/>
  <c r="Q77" i="22"/>
  <c r="P77" i="22"/>
  <c r="O77" i="22"/>
  <c r="N77" i="22"/>
  <c r="M77" i="22"/>
  <c r="L77" i="22"/>
  <c r="K77" i="22"/>
  <c r="J77" i="22"/>
  <c r="I77" i="22"/>
  <c r="H77" i="22"/>
  <c r="G77" i="22"/>
  <c r="F77" i="22"/>
  <c r="E77" i="22"/>
  <c r="D77" i="22"/>
  <c r="C77" i="22"/>
  <c r="B77" i="22"/>
  <c r="A77" i="22"/>
  <c r="S76" i="22"/>
  <c r="R76" i="22"/>
  <c r="Q76" i="22"/>
  <c r="P76" i="22"/>
  <c r="O76" i="22"/>
  <c r="N76" i="22"/>
  <c r="M76" i="22"/>
  <c r="L76" i="22"/>
  <c r="K76" i="22"/>
  <c r="J76" i="22"/>
  <c r="I76" i="22"/>
  <c r="H76" i="22"/>
  <c r="G76" i="22"/>
  <c r="F76" i="22"/>
  <c r="E76" i="22"/>
  <c r="D76" i="22"/>
  <c r="C76" i="22"/>
  <c r="B76" i="22"/>
  <c r="A76" i="22"/>
  <c r="S75" i="22"/>
  <c r="R75" i="22"/>
  <c r="Q75" i="22"/>
  <c r="P75" i="22"/>
  <c r="O75" i="22"/>
  <c r="N75" i="22"/>
  <c r="M75" i="22"/>
  <c r="L75" i="22"/>
  <c r="K75" i="22"/>
  <c r="J75" i="22"/>
  <c r="I75" i="22"/>
  <c r="H75" i="22"/>
  <c r="G75" i="22"/>
  <c r="F75" i="22"/>
  <c r="E75" i="22"/>
  <c r="D75" i="22"/>
  <c r="C75" i="22"/>
  <c r="B75" i="22"/>
  <c r="A75" i="22"/>
  <c r="S74" i="22"/>
  <c r="R74" i="22"/>
  <c r="Q74" i="22"/>
  <c r="P74" i="22"/>
  <c r="O74" i="22"/>
  <c r="N74" i="22"/>
  <c r="M74" i="22"/>
  <c r="L74" i="22"/>
  <c r="K74" i="22"/>
  <c r="J74" i="22"/>
  <c r="I74" i="22"/>
  <c r="H74" i="22"/>
  <c r="G74" i="22"/>
  <c r="F74" i="22"/>
  <c r="E74" i="22"/>
  <c r="D74" i="22"/>
  <c r="C74" i="22"/>
  <c r="B74" i="22"/>
  <c r="A74" i="22"/>
  <c r="S73" i="22"/>
  <c r="R73" i="22"/>
  <c r="Q73" i="22"/>
  <c r="P73" i="22"/>
  <c r="O73" i="22"/>
  <c r="N73" i="22"/>
  <c r="M73" i="22"/>
  <c r="L73" i="22"/>
  <c r="K73" i="22"/>
  <c r="J73" i="22"/>
  <c r="I73" i="22"/>
  <c r="H73" i="22"/>
  <c r="G73" i="22"/>
  <c r="F73" i="22"/>
  <c r="E73" i="22"/>
  <c r="D73" i="22"/>
  <c r="C73" i="22"/>
  <c r="B73" i="22"/>
  <c r="A73" i="22"/>
  <c r="S72" i="22"/>
  <c r="R72" i="22"/>
  <c r="Q72" i="22"/>
  <c r="P72" i="22"/>
  <c r="O72" i="22"/>
  <c r="N72" i="22"/>
  <c r="M72" i="22"/>
  <c r="L72" i="22"/>
  <c r="K72" i="22"/>
  <c r="J72" i="22"/>
  <c r="I72" i="22"/>
  <c r="H72" i="22"/>
  <c r="G72" i="22"/>
  <c r="F72" i="22"/>
  <c r="E72" i="22"/>
  <c r="D72" i="22"/>
  <c r="C72" i="22"/>
  <c r="B72" i="22"/>
  <c r="A72" i="22"/>
  <c r="S71" i="22"/>
  <c r="R71" i="22"/>
  <c r="Q71" i="22"/>
  <c r="P71" i="22"/>
  <c r="O71" i="22"/>
  <c r="N71" i="22"/>
  <c r="M71" i="22"/>
  <c r="L71" i="22"/>
  <c r="K71" i="22"/>
  <c r="J71" i="22"/>
  <c r="I71" i="22"/>
  <c r="H71" i="22"/>
  <c r="G71" i="22"/>
  <c r="F71" i="22"/>
  <c r="E71" i="22"/>
  <c r="D71" i="22"/>
  <c r="C71" i="22"/>
  <c r="B71" i="22"/>
  <c r="A71" i="22"/>
  <c r="S70" i="22"/>
  <c r="R70" i="22"/>
  <c r="Q70" i="22"/>
  <c r="P70" i="22"/>
  <c r="O70" i="22"/>
  <c r="N70" i="22"/>
  <c r="M70" i="22"/>
  <c r="L70" i="22"/>
  <c r="K70" i="22"/>
  <c r="J70" i="22"/>
  <c r="I70" i="22"/>
  <c r="H70" i="22"/>
  <c r="G70" i="22"/>
  <c r="F70" i="22"/>
  <c r="E70" i="22"/>
  <c r="D70" i="22"/>
  <c r="C70" i="22"/>
  <c r="B70" i="22"/>
  <c r="A70" i="22"/>
  <c r="S69" i="22"/>
  <c r="R69" i="22"/>
  <c r="Q69" i="22"/>
  <c r="P69" i="22"/>
  <c r="O69" i="22"/>
  <c r="N69" i="22"/>
  <c r="M69" i="22"/>
  <c r="L69" i="22"/>
  <c r="K69" i="22"/>
  <c r="J69" i="22"/>
  <c r="I69" i="22"/>
  <c r="H69" i="22"/>
  <c r="G69" i="22"/>
  <c r="F69" i="22"/>
  <c r="E69" i="22"/>
  <c r="D69" i="22"/>
  <c r="C69" i="22"/>
  <c r="B69" i="22"/>
  <c r="A69" i="22"/>
  <c r="S68" i="22"/>
  <c r="R68" i="22"/>
  <c r="Q68" i="22"/>
  <c r="P68" i="22"/>
  <c r="O68" i="22"/>
  <c r="N68" i="22"/>
  <c r="M68" i="22"/>
  <c r="L68" i="22"/>
  <c r="K68" i="22"/>
  <c r="J68" i="22"/>
  <c r="I68" i="22"/>
  <c r="H68" i="22"/>
  <c r="G68" i="22"/>
  <c r="F68" i="22"/>
  <c r="E68" i="22"/>
  <c r="D68" i="22"/>
  <c r="C68" i="22"/>
  <c r="B68" i="22"/>
  <c r="A68" i="22"/>
  <c r="S67" i="22"/>
  <c r="R67" i="22"/>
  <c r="Q67" i="22"/>
  <c r="P67" i="22"/>
  <c r="O67" i="22"/>
  <c r="N67" i="22"/>
  <c r="M67" i="22"/>
  <c r="L67" i="22"/>
  <c r="K67" i="22"/>
  <c r="J67" i="22"/>
  <c r="I67" i="22"/>
  <c r="H67" i="22"/>
  <c r="G67" i="22"/>
  <c r="F67" i="22"/>
  <c r="E67" i="22"/>
  <c r="D67" i="22"/>
  <c r="C67" i="22"/>
  <c r="B67" i="22"/>
  <c r="A67" i="22"/>
  <c r="S66" i="22"/>
  <c r="R66" i="22"/>
  <c r="Q66" i="22"/>
  <c r="P66" i="22"/>
  <c r="O66" i="22"/>
  <c r="N66" i="22"/>
  <c r="M66" i="22"/>
  <c r="L66" i="22"/>
  <c r="K66" i="22"/>
  <c r="J66" i="22"/>
  <c r="I66" i="22"/>
  <c r="H66" i="22"/>
  <c r="G66" i="22"/>
  <c r="F66" i="22"/>
  <c r="E66" i="22"/>
  <c r="D66" i="22"/>
  <c r="C66" i="22"/>
  <c r="B66" i="22"/>
  <c r="A66" i="22"/>
  <c r="S65" i="22"/>
  <c r="R65" i="22"/>
  <c r="Q65" i="22"/>
  <c r="P65" i="22"/>
  <c r="O65" i="22"/>
  <c r="N65" i="22"/>
  <c r="M65" i="22"/>
  <c r="L65" i="22"/>
  <c r="K65" i="22"/>
  <c r="J65" i="22"/>
  <c r="I65" i="22"/>
  <c r="H65" i="22"/>
  <c r="G65" i="22"/>
  <c r="F65" i="22"/>
  <c r="E65" i="22"/>
  <c r="D65" i="22"/>
  <c r="C65" i="22"/>
  <c r="B65" i="22"/>
  <c r="A65" i="22"/>
  <c r="S64" i="22"/>
  <c r="R64" i="22"/>
  <c r="Q64" i="22"/>
  <c r="P64" i="22"/>
  <c r="O64" i="22"/>
  <c r="N64" i="22"/>
  <c r="M64" i="22"/>
  <c r="L64" i="22"/>
  <c r="K64" i="22"/>
  <c r="J64" i="22"/>
  <c r="I64" i="22"/>
  <c r="H64" i="22"/>
  <c r="G64" i="22"/>
  <c r="F64" i="22"/>
  <c r="E64" i="22"/>
  <c r="D64" i="22"/>
  <c r="C64" i="22"/>
  <c r="B64" i="22"/>
  <c r="A64" i="22"/>
  <c r="S63" i="22"/>
  <c r="R63" i="22"/>
  <c r="Q63" i="22"/>
  <c r="P63" i="22"/>
  <c r="O63" i="22"/>
  <c r="N63" i="22"/>
  <c r="M63" i="22"/>
  <c r="L63" i="22"/>
  <c r="K63" i="22"/>
  <c r="J63" i="22"/>
  <c r="I63" i="22"/>
  <c r="H63" i="22"/>
  <c r="G63" i="22"/>
  <c r="F63" i="22"/>
  <c r="E63" i="22"/>
  <c r="D63" i="22"/>
  <c r="C63" i="22"/>
  <c r="B63" i="22"/>
  <c r="A63" i="22"/>
  <c r="S62" i="22"/>
  <c r="R62" i="22"/>
  <c r="Q62" i="22"/>
  <c r="P62" i="22"/>
  <c r="O62" i="22"/>
  <c r="N62" i="22"/>
  <c r="M62" i="22"/>
  <c r="L62" i="22"/>
  <c r="K62" i="22"/>
  <c r="J62" i="22"/>
  <c r="I62" i="22"/>
  <c r="H62" i="22"/>
  <c r="G62" i="22"/>
  <c r="F62" i="22"/>
  <c r="E62" i="22"/>
  <c r="D62" i="22"/>
  <c r="C62" i="22"/>
  <c r="B62" i="22"/>
  <c r="A62" i="22"/>
  <c r="S61" i="22"/>
  <c r="R61" i="22"/>
  <c r="Q61" i="22"/>
  <c r="P61" i="22"/>
  <c r="O61" i="22"/>
  <c r="N61" i="22"/>
  <c r="M61" i="22"/>
  <c r="L61" i="22"/>
  <c r="K61" i="22"/>
  <c r="J61" i="22"/>
  <c r="I61" i="22"/>
  <c r="H61" i="22"/>
  <c r="G61" i="22"/>
  <c r="F61" i="22"/>
  <c r="E61" i="22"/>
  <c r="D61" i="22"/>
  <c r="C61" i="22"/>
  <c r="B61" i="22"/>
  <c r="A61" i="22"/>
  <c r="S60" i="22"/>
  <c r="R60" i="22"/>
  <c r="Q60" i="22"/>
  <c r="P60" i="22"/>
  <c r="O60" i="22"/>
  <c r="N60" i="22"/>
  <c r="M60" i="22"/>
  <c r="L60" i="22"/>
  <c r="K60" i="22"/>
  <c r="J60" i="22"/>
  <c r="I60" i="22"/>
  <c r="H60" i="22"/>
  <c r="G60" i="22"/>
  <c r="F60" i="22"/>
  <c r="E60" i="22"/>
  <c r="D60" i="22"/>
  <c r="C60" i="22"/>
  <c r="B60" i="22"/>
  <c r="A60" i="22"/>
  <c r="S59" i="22"/>
  <c r="R59" i="22"/>
  <c r="Q59" i="22"/>
  <c r="P59" i="22"/>
  <c r="O59" i="22"/>
  <c r="N59" i="22"/>
  <c r="M59" i="22"/>
  <c r="L59" i="22"/>
  <c r="K59" i="22"/>
  <c r="J59" i="22"/>
  <c r="I59" i="22"/>
  <c r="H59" i="22"/>
  <c r="G59" i="22"/>
  <c r="F59" i="22"/>
  <c r="E59" i="22"/>
  <c r="D59" i="22"/>
  <c r="C59" i="22"/>
  <c r="B59" i="22"/>
  <c r="A59" i="22"/>
  <c r="S58" i="22"/>
  <c r="R58" i="22"/>
  <c r="Q58" i="22"/>
  <c r="P58" i="22"/>
  <c r="O58" i="22"/>
  <c r="N58" i="22"/>
  <c r="M58" i="22"/>
  <c r="L58" i="22"/>
  <c r="K58" i="22"/>
  <c r="J58" i="22"/>
  <c r="I58" i="22"/>
  <c r="H58" i="22"/>
  <c r="G58" i="22"/>
  <c r="F58" i="22"/>
  <c r="E58" i="22"/>
  <c r="D58" i="22"/>
  <c r="C58" i="22"/>
  <c r="B58" i="22"/>
  <c r="A58" i="22"/>
  <c r="S57" i="22"/>
  <c r="R57" i="22"/>
  <c r="Q57" i="22"/>
  <c r="P57" i="22"/>
  <c r="O57" i="22"/>
  <c r="N57" i="22"/>
  <c r="M57" i="22"/>
  <c r="L57" i="22"/>
  <c r="K57" i="22"/>
  <c r="J57" i="22"/>
  <c r="I57" i="22"/>
  <c r="H57" i="22"/>
  <c r="G57" i="22"/>
  <c r="F57" i="22"/>
  <c r="E57" i="22"/>
  <c r="D57" i="22"/>
  <c r="C57" i="22"/>
  <c r="B57" i="22"/>
  <c r="A57" i="22"/>
  <c r="S56" i="22"/>
  <c r="R56" i="22"/>
  <c r="Q56" i="22"/>
  <c r="P56" i="22"/>
  <c r="O56" i="22"/>
  <c r="N56" i="22"/>
  <c r="M56" i="22"/>
  <c r="L56" i="22"/>
  <c r="K56" i="22"/>
  <c r="J56" i="22"/>
  <c r="I56" i="22"/>
  <c r="H56" i="22"/>
  <c r="G56" i="22"/>
  <c r="F56" i="22"/>
  <c r="E56" i="22"/>
  <c r="D56" i="22"/>
  <c r="C56" i="22"/>
  <c r="B56" i="22"/>
  <c r="A56" i="22"/>
  <c r="S55" i="22"/>
  <c r="R55" i="22"/>
  <c r="Q55" i="22"/>
  <c r="P55" i="22"/>
  <c r="O55" i="22"/>
  <c r="N55" i="22"/>
  <c r="M55" i="22"/>
  <c r="L55" i="22"/>
  <c r="K55" i="22"/>
  <c r="J55" i="22"/>
  <c r="I55" i="22"/>
  <c r="H55" i="22"/>
  <c r="G55" i="22"/>
  <c r="F55" i="22"/>
  <c r="E55" i="22"/>
  <c r="D55" i="22"/>
  <c r="C55" i="22"/>
  <c r="B55" i="22"/>
  <c r="A55" i="22"/>
  <c r="S54" i="22"/>
  <c r="R54" i="22"/>
  <c r="Q54" i="22"/>
  <c r="P54" i="22"/>
  <c r="O54" i="22"/>
  <c r="N54" i="22"/>
  <c r="M54" i="22"/>
  <c r="L54" i="22"/>
  <c r="K54" i="22"/>
  <c r="J54" i="22"/>
  <c r="I54" i="22"/>
  <c r="H54" i="22"/>
  <c r="G54" i="22"/>
  <c r="F54" i="22"/>
  <c r="E54" i="22"/>
  <c r="D54" i="22"/>
  <c r="C54" i="22"/>
  <c r="B54" i="22"/>
  <c r="A54" i="22"/>
  <c r="S53" i="22"/>
  <c r="R53" i="22"/>
  <c r="Q53" i="22"/>
  <c r="P53" i="22"/>
  <c r="O53" i="22"/>
  <c r="N53" i="22"/>
  <c r="M53" i="22"/>
  <c r="L53" i="22"/>
  <c r="K53" i="22"/>
  <c r="J53" i="22"/>
  <c r="I53" i="22"/>
  <c r="H53" i="22"/>
  <c r="G53" i="22"/>
  <c r="F53" i="22"/>
  <c r="E53" i="22"/>
  <c r="D53" i="22"/>
  <c r="C53" i="22"/>
  <c r="B53" i="22"/>
  <c r="A53" i="22"/>
  <c r="S52" i="22"/>
  <c r="R52" i="22"/>
  <c r="Q52" i="22"/>
  <c r="P52" i="22"/>
  <c r="O52" i="22"/>
  <c r="N52" i="22"/>
  <c r="M52" i="22"/>
  <c r="L52" i="22"/>
  <c r="K52" i="22"/>
  <c r="J52" i="22"/>
  <c r="I52" i="22"/>
  <c r="H52" i="22"/>
  <c r="G52" i="22"/>
  <c r="F52" i="22"/>
  <c r="E52" i="22"/>
  <c r="D52" i="22"/>
  <c r="C52" i="22"/>
  <c r="B52" i="22"/>
  <c r="A52" i="22"/>
  <c r="S51" i="22"/>
  <c r="R51" i="22"/>
  <c r="Q51" i="22"/>
  <c r="P51" i="22"/>
  <c r="O51" i="22"/>
  <c r="N51" i="22"/>
  <c r="M51" i="22"/>
  <c r="L51" i="22"/>
  <c r="K51" i="22"/>
  <c r="J51" i="22"/>
  <c r="I51" i="22"/>
  <c r="H51" i="22"/>
  <c r="G51" i="22"/>
  <c r="F51" i="22"/>
  <c r="E51" i="22"/>
  <c r="D51" i="22"/>
  <c r="C51" i="22"/>
  <c r="B51" i="22"/>
  <c r="A51" i="22"/>
  <c r="S50" i="22"/>
  <c r="R50" i="22"/>
  <c r="Q50" i="22"/>
  <c r="P50" i="22"/>
  <c r="O50" i="22"/>
  <c r="N50" i="22"/>
  <c r="M50" i="22"/>
  <c r="L50" i="22"/>
  <c r="K50" i="22"/>
  <c r="J50" i="22"/>
  <c r="I50" i="22"/>
  <c r="H50" i="22"/>
  <c r="G50" i="22"/>
  <c r="F50" i="22"/>
  <c r="E50" i="22"/>
  <c r="D50" i="22"/>
  <c r="C50" i="22"/>
  <c r="B50" i="22"/>
  <c r="A50" i="22"/>
  <c r="S49" i="22"/>
  <c r="R49" i="22"/>
  <c r="Q49" i="22"/>
  <c r="P49" i="22"/>
  <c r="O49" i="22"/>
  <c r="N49" i="22"/>
  <c r="M49" i="22"/>
  <c r="L49" i="22"/>
  <c r="K49" i="22"/>
  <c r="J49" i="22"/>
  <c r="I49" i="22"/>
  <c r="H49" i="22"/>
  <c r="G49" i="22"/>
  <c r="F49" i="22"/>
  <c r="E49" i="22"/>
  <c r="D49" i="22"/>
  <c r="C49" i="22"/>
  <c r="B49" i="22"/>
  <c r="A49" i="22"/>
  <c r="S48" i="22"/>
  <c r="R48" i="22"/>
  <c r="Q48" i="22"/>
  <c r="P48" i="22"/>
  <c r="O48" i="22"/>
  <c r="N48" i="22"/>
  <c r="M48" i="22"/>
  <c r="L48" i="22"/>
  <c r="K48" i="22"/>
  <c r="J48" i="22"/>
  <c r="I48" i="22"/>
  <c r="H48" i="22"/>
  <c r="G48" i="22"/>
  <c r="F48" i="22"/>
  <c r="E48" i="22"/>
  <c r="D48" i="22"/>
  <c r="C48" i="22"/>
  <c r="B48" i="22"/>
  <c r="A48" i="22"/>
  <c r="S47" i="22"/>
  <c r="R47" i="22"/>
  <c r="Q47" i="22"/>
  <c r="P47" i="22"/>
  <c r="O47" i="22"/>
  <c r="N47" i="22"/>
  <c r="M47" i="22"/>
  <c r="L47" i="22"/>
  <c r="K47" i="22"/>
  <c r="J47" i="22"/>
  <c r="I47" i="22"/>
  <c r="H47" i="22"/>
  <c r="G47" i="22"/>
  <c r="F47" i="22"/>
  <c r="E47" i="22"/>
  <c r="D47" i="22"/>
  <c r="C47" i="22"/>
  <c r="B47" i="22"/>
  <c r="A47" i="22"/>
  <c r="S46" i="22"/>
  <c r="R46" i="22"/>
  <c r="Q46" i="22"/>
  <c r="P46" i="22"/>
  <c r="O46" i="22"/>
  <c r="N46" i="22"/>
  <c r="M46" i="22"/>
  <c r="L46" i="22"/>
  <c r="K46" i="22"/>
  <c r="J46" i="22"/>
  <c r="I46" i="22"/>
  <c r="H46" i="22"/>
  <c r="G46" i="22"/>
  <c r="F46" i="22"/>
  <c r="E46" i="22"/>
  <c r="D46" i="22"/>
  <c r="C46" i="22"/>
  <c r="B46" i="22"/>
  <c r="A46" i="22"/>
  <c r="S45" i="22"/>
  <c r="R45" i="22"/>
  <c r="Q45" i="22"/>
  <c r="P45" i="22"/>
  <c r="O45" i="22"/>
  <c r="N45" i="22"/>
  <c r="M45" i="22"/>
  <c r="L45" i="22"/>
  <c r="K45" i="22"/>
  <c r="J45" i="22"/>
  <c r="I45" i="22"/>
  <c r="H45" i="22"/>
  <c r="G45" i="22"/>
  <c r="F45" i="22"/>
  <c r="E45" i="22"/>
  <c r="D45" i="22"/>
  <c r="C45" i="22"/>
  <c r="B45" i="22"/>
  <c r="A45" i="22"/>
  <c r="S44" i="22"/>
  <c r="R44" i="22"/>
  <c r="Q44" i="22"/>
  <c r="P44" i="22"/>
  <c r="O44" i="22"/>
  <c r="N44" i="22"/>
  <c r="M44" i="22"/>
  <c r="L44" i="22"/>
  <c r="K44" i="22"/>
  <c r="J44" i="22"/>
  <c r="I44" i="22"/>
  <c r="H44" i="22"/>
  <c r="G44" i="22"/>
  <c r="F44" i="22"/>
  <c r="E44" i="22"/>
  <c r="D44" i="22"/>
  <c r="C44" i="22"/>
  <c r="B44" i="22"/>
  <c r="A44" i="22"/>
  <c r="S43" i="22"/>
  <c r="R43" i="22"/>
  <c r="Q43" i="22"/>
  <c r="P43" i="22"/>
  <c r="O43" i="22"/>
  <c r="N43" i="22"/>
  <c r="M43" i="22"/>
  <c r="L43" i="22"/>
  <c r="K43" i="22"/>
  <c r="J43" i="22"/>
  <c r="I43" i="22"/>
  <c r="H43" i="22"/>
  <c r="G43" i="22"/>
  <c r="F43" i="22"/>
  <c r="E43" i="22"/>
  <c r="D43" i="22"/>
  <c r="C43" i="22"/>
  <c r="B43" i="22"/>
  <c r="A43" i="22"/>
  <c r="S42" i="22"/>
  <c r="R42" i="22"/>
  <c r="Q42" i="22"/>
  <c r="P42" i="22"/>
  <c r="O42" i="22"/>
  <c r="N42" i="22"/>
  <c r="M42" i="22"/>
  <c r="L42" i="22"/>
  <c r="K42" i="22"/>
  <c r="J42" i="22"/>
  <c r="I42" i="22"/>
  <c r="H42" i="22"/>
  <c r="G42" i="22"/>
  <c r="F42" i="22"/>
  <c r="E42" i="22"/>
  <c r="D42" i="22"/>
  <c r="C42" i="22"/>
  <c r="B42" i="22"/>
  <c r="A42" i="22"/>
  <c r="S41" i="22"/>
  <c r="R41" i="22"/>
  <c r="Q41" i="22"/>
  <c r="P41" i="22"/>
  <c r="O41" i="22"/>
  <c r="N41" i="22"/>
  <c r="M41" i="22"/>
  <c r="L41" i="22"/>
  <c r="K41" i="22"/>
  <c r="J41" i="22"/>
  <c r="I41" i="22"/>
  <c r="H41" i="22"/>
  <c r="G41" i="22"/>
  <c r="F41" i="22"/>
  <c r="E41" i="22"/>
  <c r="D41" i="22"/>
  <c r="C41" i="22"/>
  <c r="B41" i="22"/>
  <c r="A41" i="22"/>
  <c r="S40" i="22"/>
  <c r="R40" i="22"/>
  <c r="Q40" i="22"/>
  <c r="P40" i="22"/>
  <c r="O40" i="22"/>
  <c r="N40" i="22"/>
  <c r="M40" i="22"/>
  <c r="L40" i="22"/>
  <c r="K40" i="22"/>
  <c r="J40" i="22"/>
  <c r="I40" i="22"/>
  <c r="H40" i="22"/>
  <c r="G40" i="22"/>
  <c r="F40" i="22"/>
  <c r="E40" i="22"/>
  <c r="D40" i="22"/>
  <c r="C40" i="22"/>
  <c r="B40" i="22"/>
  <c r="A40" i="22"/>
  <c r="S39" i="22"/>
  <c r="R39" i="22"/>
  <c r="Q39" i="22"/>
  <c r="P39" i="22"/>
  <c r="O39" i="22"/>
  <c r="N39" i="22"/>
  <c r="M39" i="22"/>
  <c r="L39" i="22"/>
  <c r="K39" i="22"/>
  <c r="J39" i="22"/>
  <c r="I39" i="22"/>
  <c r="H39" i="22"/>
  <c r="G39" i="22"/>
  <c r="F39" i="22"/>
  <c r="E39" i="22"/>
  <c r="D39" i="22"/>
  <c r="C39" i="22"/>
  <c r="B39" i="22"/>
  <c r="A39" i="22"/>
  <c r="S38" i="22"/>
  <c r="R38" i="22"/>
  <c r="Q38" i="22"/>
  <c r="P38" i="22"/>
  <c r="O38" i="22"/>
  <c r="N38" i="22"/>
  <c r="M38" i="22"/>
  <c r="L38" i="22"/>
  <c r="K38" i="22"/>
  <c r="J38" i="22"/>
  <c r="I38" i="22"/>
  <c r="H38" i="22"/>
  <c r="G38" i="22"/>
  <c r="F38" i="22"/>
  <c r="E38" i="22"/>
  <c r="D38" i="22"/>
  <c r="C38" i="22"/>
  <c r="B38" i="22"/>
  <c r="A38" i="22"/>
  <c r="S37" i="22"/>
  <c r="R37" i="22"/>
  <c r="Q37" i="22"/>
  <c r="P37" i="22"/>
  <c r="O37" i="22"/>
  <c r="N37" i="22"/>
  <c r="M37" i="22"/>
  <c r="L37" i="22"/>
  <c r="K37" i="22"/>
  <c r="J37" i="22"/>
  <c r="I37" i="22"/>
  <c r="H37" i="22"/>
  <c r="G37" i="22"/>
  <c r="F37" i="22"/>
  <c r="E37" i="22"/>
  <c r="D37" i="22"/>
  <c r="C37" i="22"/>
  <c r="B37" i="22"/>
  <c r="A37" i="22"/>
  <c r="S36" i="22"/>
  <c r="R36" i="22"/>
  <c r="Q36" i="22"/>
  <c r="P36" i="22"/>
  <c r="O36" i="22"/>
  <c r="N36" i="22"/>
  <c r="M36" i="22"/>
  <c r="L36" i="22"/>
  <c r="K36" i="22"/>
  <c r="J36" i="22"/>
  <c r="I36" i="22"/>
  <c r="H36" i="22"/>
  <c r="G36" i="22"/>
  <c r="F36" i="22"/>
  <c r="E36" i="22"/>
  <c r="D36" i="22"/>
  <c r="C36" i="22"/>
  <c r="B36" i="22"/>
  <c r="A36" i="22"/>
  <c r="S35" i="22"/>
  <c r="R35" i="22"/>
  <c r="Q35" i="22"/>
  <c r="P35" i="22"/>
  <c r="O35" i="22"/>
  <c r="N35" i="22"/>
  <c r="M35" i="22"/>
  <c r="L35" i="22"/>
  <c r="K35" i="22"/>
  <c r="J35" i="22"/>
  <c r="I35" i="22"/>
  <c r="H35" i="22"/>
  <c r="G35" i="22"/>
  <c r="F35" i="22"/>
  <c r="E35" i="22"/>
  <c r="D35" i="22"/>
  <c r="C35" i="22"/>
  <c r="B35" i="22"/>
  <c r="A35" i="22"/>
  <c r="S34" i="22"/>
  <c r="R34" i="22"/>
  <c r="Q34" i="22"/>
  <c r="P34" i="22"/>
  <c r="O34" i="22"/>
  <c r="N34" i="22"/>
  <c r="M34" i="22"/>
  <c r="L34" i="22"/>
  <c r="K34" i="22"/>
  <c r="J34" i="22"/>
  <c r="I34" i="22"/>
  <c r="H34" i="22"/>
  <c r="G34" i="22"/>
  <c r="F34" i="22"/>
  <c r="E34" i="22"/>
  <c r="D34" i="22"/>
  <c r="C34" i="22"/>
  <c r="B34" i="22"/>
  <c r="A34" i="22"/>
  <c r="S33" i="22"/>
  <c r="R33" i="22"/>
  <c r="Q33" i="22"/>
  <c r="P33" i="22"/>
  <c r="O33" i="22"/>
  <c r="N33" i="22"/>
  <c r="M33" i="22"/>
  <c r="L33" i="22"/>
  <c r="K33" i="22"/>
  <c r="J33" i="22"/>
  <c r="I33" i="22"/>
  <c r="H33" i="22"/>
  <c r="G33" i="22"/>
  <c r="F33" i="22"/>
  <c r="E33" i="22"/>
  <c r="D33" i="22"/>
  <c r="C33" i="22"/>
  <c r="B33" i="22"/>
  <c r="A33" i="22"/>
  <c r="S32" i="22"/>
  <c r="R32" i="22"/>
  <c r="Q32" i="22"/>
  <c r="P32" i="22"/>
  <c r="O32" i="22"/>
  <c r="N32" i="22"/>
  <c r="M32" i="22"/>
  <c r="L32" i="22"/>
  <c r="K32" i="22"/>
  <c r="J32" i="22"/>
  <c r="I32" i="22"/>
  <c r="H32" i="22"/>
  <c r="G32" i="22"/>
  <c r="F32" i="22"/>
  <c r="E32" i="22"/>
  <c r="D32" i="22"/>
  <c r="C32" i="22"/>
  <c r="B32" i="22"/>
  <c r="A32" i="22"/>
  <c r="S31" i="22"/>
  <c r="R31" i="22"/>
  <c r="Q31" i="22"/>
  <c r="P31" i="22"/>
  <c r="O31" i="22"/>
  <c r="N31" i="22"/>
  <c r="M31" i="22"/>
  <c r="L31" i="22"/>
  <c r="K31" i="22"/>
  <c r="J31" i="22"/>
  <c r="I31" i="22"/>
  <c r="H31" i="22"/>
  <c r="G31" i="22"/>
  <c r="F31" i="22"/>
  <c r="E31" i="22"/>
  <c r="D31" i="22"/>
  <c r="C31" i="22"/>
  <c r="B31" i="22"/>
  <c r="A31" i="22"/>
  <c r="S30" i="22"/>
  <c r="R30" i="22"/>
  <c r="Q30" i="22"/>
  <c r="P30" i="22"/>
  <c r="O30" i="22"/>
  <c r="N30" i="22"/>
  <c r="M30" i="22"/>
  <c r="L30" i="22"/>
  <c r="K30" i="22"/>
  <c r="J30" i="22"/>
  <c r="I30" i="22"/>
  <c r="H30" i="22"/>
  <c r="G30" i="22"/>
  <c r="F30" i="22"/>
  <c r="E30" i="22"/>
  <c r="D30" i="22"/>
  <c r="C30" i="22"/>
  <c r="B30" i="22"/>
  <c r="A30" i="22"/>
  <c r="S29" i="22"/>
  <c r="R29" i="22"/>
  <c r="Q29" i="22"/>
  <c r="P29" i="22"/>
  <c r="O29" i="22"/>
  <c r="N29" i="22"/>
  <c r="M29" i="22"/>
  <c r="L29" i="22"/>
  <c r="K29" i="22"/>
  <c r="J29" i="22"/>
  <c r="I29" i="22"/>
  <c r="H29" i="22"/>
  <c r="G29" i="22"/>
  <c r="F29" i="22"/>
  <c r="E29" i="22"/>
  <c r="D29" i="22"/>
  <c r="C29" i="22"/>
  <c r="B29" i="22"/>
  <c r="A29" i="22"/>
  <c r="S28" i="22"/>
  <c r="R28" i="22"/>
  <c r="Q28" i="22"/>
  <c r="P28" i="22"/>
  <c r="O28" i="22"/>
  <c r="N28" i="22"/>
  <c r="M28" i="22"/>
  <c r="L28" i="22"/>
  <c r="K28" i="22"/>
  <c r="J28" i="22"/>
  <c r="I28" i="22"/>
  <c r="H28" i="22"/>
  <c r="G28" i="22"/>
  <c r="F28" i="22"/>
  <c r="E28" i="22"/>
  <c r="D28" i="22"/>
  <c r="C28" i="22"/>
  <c r="B28" i="22"/>
  <c r="A28" i="22"/>
  <c r="S27" i="22"/>
  <c r="R27" i="22"/>
  <c r="Q27" i="22"/>
  <c r="P27" i="22"/>
  <c r="O27" i="22"/>
  <c r="N27" i="22"/>
  <c r="M27" i="22"/>
  <c r="L27" i="22"/>
  <c r="K27" i="22"/>
  <c r="J27" i="22"/>
  <c r="I27" i="22"/>
  <c r="H27" i="22"/>
  <c r="G27" i="22"/>
  <c r="F27" i="22"/>
  <c r="E27" i="22"/>
  <c r="D27" i="22"/>
  <c r="C27" i="22"/>
  <c r="B27" i="22"/>
  <c r="A27" i="22"/>
  <c r="S26" i="22"/>
  <c r="R26" i="22"/>
  <c r="Q26" i="22"/>
  <c r="P26" i="22"/>
  <c r="O26" i="22"/>
  <c r="N26" i="22"/>
  <c r="M26" i="22"/>
  <c r="L26" i="22"/>
  <c r="K26" i="22"/>
  <c r="J26" i="22"/>
  <c r="I26" i="22"/>
  <c r="H26" i="22"/>
  <c r="G26" i="22"/>
  <c r="F26" i="22"/>
  <c r="E26" i="22"/>
  <c r="D26" i="22"/>
  <c r="C26" i="22"/>
  <c r="B26" i="22"/>
  <c r="A26" i="22"/>
  <c r="S25" i="22"/>
  <c r="R25" i="22"/>
  <c r="Q25" i="22"/>
  <c r="P25" i="22"/>
  <c r="O25" i="22"/>
  <c r="N25" i="22"/>
  <c r="M25" i="22"/>
  <c r="L25" i="22"/>
  <c r="K25" i="22"/>
  <c r="J25" i="22"/>
  <c r="I25" i="22"/>
  <c r="H25" i="22"/>
  <c r="G25" i="22"/>
  <c r="F25" i="22"/>
  <c r="E25" i="22"/>
  <c r="D25" i="22"/>
  <c r="C25" i="22"/>
  <c r="B25" i="22"/>
  <c r="A25" i="22"/>
  <c r="S24" i="22"/>
  <c r="R24" i="22"/>
  <c r="Q24" i="22"/>
  <c r="P24" i="22"/>
  <c r="O24" i="22"/>
  <c r="N24" i="22"/>
  <c r="M24" i="22"/>
  <c r="L24" i="22"/>
  <c r="K24" i="22"/>
  <c r="J24" i="22"/>
  <c r="I24" i="22"/>
  <c r="H24" i="22"/>
  <c r="G24" i="22"/>
  <c r="F24" i="22"/>
  <c r="E24" i="22"/>
  <c r="D24" i="22"/>
  <c r="C24" i="22"/>
  <c r="B24" i="22"/>
  <c r="A24" i="22"/>
  <c r="S23" i="22"/>
  <c r="R23" i="22"/>
  <c r="Q23" i="22"/>
  <c r="P23" i="22"/>
  <c r="O23" i="22"/>
  <c r="N23" i="22"/>
  <c r="M23" i="22"/>
  <c r="L23" i="22"/>
  <c r="K23" i="22"/>
  <c r="J23" i="22"/>
  <c r="I23" i="22"/>
  <c r="H23" i="22"/>
  <c r="G23" i="22"/>
  <c r="F23" i="22"/>
  <c r="E23" i="22"/>
  <c r="D23" i="22"/>
  <c r="C23" i="22"/>
  <c r="B23" i="22"/>
  <c r="A23" i="22"/>
  <c r="S22" i="22"/>
  <c r="R22" i="22"/>
  <c r="Q22" i="22"/>
  <c r="P22" i="22"/>
  <c r="O22" i="22"/>
  <c r="N22" i="22"/>
  <c r="M22" i="22"/>
  <c r="L22" i="22"/>
  <c r="K22" i="22"/>
  <c r="J22" i="22"/>
  <c r="I22" i="22"/>
  <c r="H22" i="22"/>
  <c r="G22" i="22"/>
  <c r="F22" i="22"/>
  <c r="E22" i="22"/>
  <c r="D22" i="22"/>
  <c r="C22" i="22"/>
  <c r="B22" i="22"/>
  <c r="A22" i="22"/>
  <c r="S21" i="22"/>
  <c r="R21" i="22"/>
  <c r="Q21" i="22"/>
  <c r="P21" i="22"/>
  <c r="O21" i="22"/>
  <c r="N21" i="22"/>
  <c r="M21" i="22"/>
  <c r="L21" i="22"/>
  <c r="K21" i="22"/>
  <c r="J21" i="22"/>
  <c r="I21" i="22"/>
  <c r="H21" i="22"/>
  <c r="G21" i="22"/>
  <c r="F21" i="22"/>
  <c r="E21" i="22"/>
  <c r="D21" i="22"/>
  <c r="C21" i="22"/>
  <c r="B21" i="22"/>
  <c r="A21" i="22"/>
  <c r="S20" i="22"/>
  <c r="R20" i="22"/>
  <c r="Q20" i="22"/>
  <c r="P20" i="22"/>
  <c r="O20" i="22"/>
  <c r="N20" i="22"/>
  <c r="M20" i="22"/>
  <c r="L20" i="22"/>
  <c r="K20" i="22"/>
  <c r="J20" i="22"/>
  <c r="I20" i="22"/>
  <c r="H20" i="22"/>
  <c r="G20" i="22"/>
  <c r="F20" i="22"/>
  <c r="E20" i="22"/>
  <c r="D20" i="22"/>
  <c r="C20" i="22"/>
  <c r="B20" i="22"/>
  <c r="A20" i="22"/>
  <c r="S19" i="22"/>
  <c r="R19" i="22"/>
  <c r="Q19" i="22"/>
  <c r="P19" i="22"/>
  <c r="O19" i="22"/>
  <c r="N19" i="22"/>
  <c r="M19" i="22"/>
  <c r="L19" i="22"/>
  <c r="K19" i="22"/>
  <c r="J19" i="22"/>
  <c r="I19" i="22"/>
  <c r="H19" i="22"/>
  <c r="G19" i="22"/>
  <c r="F19" i="22"/>
  <c r="E19" i="22"/>
  <c r="D19" i="22"/>
  <c r="C19" i="22"/>
  <c r="B19" i="22"/>
  <c r="A19" i="22"/>
  <c r="S18" i="22"/>
  <c r="R18" i="22"/>
  <c r="Q18" i="22"/>
  <c r="P18" i="22"/>
  <c r="O18" i="22"/>
  <c r="N18" i="22"/>
  <c r="M18" i="22"/>
  <c r="L18" i="22"/>
  <c r="K18" i="22"/>
  <c r="J18" i="22"/>
  <c r="I18" i="22"/>
  <c r="H18" i="22"/>
  <c r="G18" i="22"/>
  <c r="F18" i="22"/>
  <c r="E18" i="22"/>
  <c r="D18" i="22"/>
  <c r="C18" i="22"/>
  <c r="B18" i="22"/>
  <c r="A18" i="22"/>
  <c r="S17" i="22"/>
  <c r="R17" i="22"/>
  <c r="Q17" i="22"/>
  <c r="P17" i="22"/>
  <c r="O17" i="22"/>
  <c r="N17" i="22"/>
  <c r="M17" i="22"/>
  <c r="L17" i="22"/>
  <c r="K17" i="22"/>
  <c r="J17" i="22"/>
  <c r="I17" i="22"/>
  <c r="H17" i="22"/>
  <c r="G17" i="22"/>
  <c r="F17" i="22"/>
  <c r="E17" i="22"/>
  <c r="D17" i="22"/>
  <c r="C17" i="22"/>
  <c r="B17" i="22"/>
  <c r="A17" i="22"/>
  <c r="S16" i="22"/>
  <c r="R16" i="22"/>
  <c r="Q16" i="22"/>
  <c r="P16" i="22"/>
  <c r="O16" i="22"/>
  <c r="N16" i="22"/>
  <c r="M16" i="22"/>
  <c r="L16" i="22"/>
  <c r="K16" i="22"/>
  <c r="J16" i="22"/>
  <c r="I16" i="22"/>
  <c r="H16" i="22"/>
  <c r="G16" i="22"/>
  <c r="F16" i="22"/>
  <c r="E16" i="22"/>
  <c r="D16" i="22"/>
  <c r="C16" i="22"/>
  <c r="B16" i="22"/>
  <c r="A16" i="22"/>
  <c r="S15" i="22"/>
  <c r="R15" i="22"/>
  <c r="Q15" i="22"/>
  <c r="P15" i="22"/>
  <c r="O15" i="22"/>
  <c r="N15" i="22"/>
  <c r="M15" i="22"/>
  <c r="L15" i="22"/>
  <c r="K15" i="22"/>
  <c r="J15" i="22"/>
  <c r="I15" i="22"/>
  <c r="H15" i="22"/>
  <c r="G15" i="22"/>
  <c r="F15" i="22"/>
  <c r="E15" i="22"/>
  <c r="D15" i="22"/>
  <c r="C15" i="22"/>
  <c r="B15" i="22"/>
  <c r="A15" i="22"/>
  <c r="S14" i="22"/>
  <c r="R14" i="22"/>
  <c r="Q14" i="22"/>
  <c r="P14" i="22"/>
  <c r="O14" i="22"/>
  <c r="N14" i="22"/>
  <c r="M14" i="22"/>
  <c r="L14" i="22"/>
  <c r="K14" i="22"/>
  <c r="J14" i="22"/>
  <c r="I14" i="22"/>
  <c r="H14" i="22"/>
  <c r="G14" i="22"/>
  <c r="F14" i="22"/>
  <c r="E14" i="22"/>
  <c r="D14" i="22"/>
  <c r="C14" i="22"/>
  <c r="B14" i="22"/>
  <c r="A14" i="22"/>
  <c r="S13" i="22"/>
  <c r="R13" i="22"/>
  <c r="Q13" i="22"/>
  <c r="P13" i="22"/>
  <c r="O13" i="22"/>
  <c r="N13" i="22"/>
  <c r="M13" i="22"/>
  <c r="L13" i="22"/>
  <c r="K13" i="22"/>
  <c r="J13" i="22"/>
  <c r="I13" i="22"/>
  <c r="H13" i="22"/>
  <c r="G13" i="22"/>
  <c r="F13" i="22"/>
  <c r="E13" i="22"/>
  <c r="D13" i="22"/>
  <c r="C13" i="22"/>
  <c r="B13" i="22"/>
  <c r="A13" i="22"/>
  <c r="S12" i="22"/>
  <c r="R12" i="22"/>
  <c r="Q12" i="22"/>
  <c r="P12" i="22"/>
  <c r="O12" i="22"/>
  <c r="N12" i="22"/>
  <c r="M12" i="22"/>
  <c r="L12" i="22"/>
  <c r="K12" i="22"/>
  <c r="J12" i="22"/>
  <c r="I12" i="22"/>
  <c r="H12" i="22"/>
  <c r="G12" i="22"/>
  <c r="F12" i="22"/>
  <c r="E12" i="22"/>
  <c r="D12" i="22"/>
  <c r="C12" i="22"/>
  <c r="B12" i="22"/>
  <c r="A12" i="22"/>
  <c r="S11" i="22"/>
  <c r="R11" i="22"/>
  <c r="Q11" i="22"/>
  <c r="P11" i="22"/>
  <c r="O11" i="22"/>
  <c r="N11" i="22"/>
  <c r="M11" i="22"/>
  <c r="L11" i="22"/>
  <c r="K11" i="22"/>
  <c r="J11" i="22"/>
  <c r="I11" i="22"/>
  <c r="H11" i="22"/>
  <c r="G11" i="22"/>
  <c r="F11" i="22"/>
  <c r="E11" i="22"/>
  <c r="D11" i="22"/>
  <c r="C11" i="22"/>
  <c r="B11" i="22"/>
  <c r="A11" i="22"/>
  <c r="S10" i="22"/>
  <c r="R10" i="22"/>
  <c r="Q10" i="22"/>
  <c r="P10" i="22"/>
  <c r="O10" i="22"/>
  <c r="N10" i="22"/>
  <c r="M10" i="22"/>
  <c r="L10" i="22"/>
  <c r="K10" i="22"/>
  <c r="J10" i="22"/>
  <c r="I10" i="22"/>
  <c r="H10" i="22"/>
  <c r="G10" i="22"/>
  <c r="F10" i="22"/>
  <c r="E10" i="22"/>
  <c r="D10" i="22"/>
  <c r="C10" i="22"/>
  <c r="B10" i="22"/>
  <c r="A10" i="22"/>
  <c r="S9" i="22"/>
  <c r="R9" i="22"/>
  <c r="Q9" i="22"/>
  <c r="P9" i="22"/>
  <c r="O9" i="22"/>
  <c r="N9" i="22"/>
  <c r="M9" i="22"/>
  <c r="L9" i="22"/>
  <c r="K9" i="22"/>
  <c r="J9" i="22"/>
  <c r="I9" i="22"/>
  <c r="H9" i="22"/>
  <c r="G9" i="22"/>
  <c r="F9" i="22"/>
  <c r="E9" i="22"/>
  <c r="D9" i="22"/>
  <c r="C9" i="22"/>
  <c r="B9" i="22"/>
  <c r="A9" i="22"/>
  <c r="S8" i="22"/>
  <c r="R8" i="22"/>
  <c r="Q8" i="22"/>
  <c r="P8" i="22"/>
  <c r="O8" i="22"/>
  <c r="N8" i="22"/>
  <c r="M8" i="22"/>
  <c r="L8" i="22"/>
  <c r="K8" i="22"/>
  <c r="J8" i="22"/>
  <c r="I8" i="22"/>
  <c r="H8" i="22"/>
  <c r="G8" i="22"/>
  <c r="F8" i="22"/>
  <c r="E8" i="22"/>
  <c r="D8" i="22"/>
  <c r="C8" i="22"/>
  <c r="B8" i="22"/>
  <c r="A8" i="22"/>
  <c r="S7" i="22"/>
  <c r="R7" i="22"/>
  <c r="Q7" i="22"/>
  <c r="P7" i="22"/>
  <c r="O7" i="22"/>
  <c r="N7" i="22"/>
  <c r="M7" i="22"/>
  <c r="L7" i="22"/>
  <c r="K7" i="22"/>
  <c r="J7" i="22"/>
  <c r="I7" i="22"/>
  <c r="H7" i="22"/>
  <c r="G7" i="22"/>
  <c r="F7" i="22"/>
  <c r="E7" i="22"/>
  <c r="D7" i="22"/>
  <c r="C7" i="22"/>
  <c r="B7" i="22"/>
  <c r="A7" i="22"/>
  <c r="S6" i="22"/>
  <c r="R6" i="22"/>
  <c r="Q6" i="22"/>
  <c r="P6" i="22"/>
  <c r="O6" i="22"/>
  <c r="N6" i="22"/>
  <c r="M6" i="22"/>
  <c r="L6" i="22"/>
  <c r="K6" i="22"/>
  <c r="J6" i="22"/>
  <c r="I6" i="22"/>
  <c r="H6" i="22"/>
  <c r="G6" i="22"/>
  <c r="F6" i="22"/>
  <c r="E6" i="22"/>
  <c r="D6" i="22"/>
  <c r="C6" i="22"/>
  <c r="B6" i="22"/>
  <c r="A6" i="22"/>
  <c r="S5" i="22"/>
  <c r="R5" i="22"/>
  <c r="Q5" i="22"/>
  <c r="P5" i="22"/>
  <c r="O5" i="22"/>
  <c r="N5" i="22"/>
  <c r="M5" i="22"/>
  <c r="L5" i="22"/>
  <c r="K5" i="22"/>
  <c r="J5" i="22"/>
  <c r="I5" i="22"/>
  <c r="H5" i="22"/>
  <c r="G5" i="22"/>
  <c r="F5" i="22"/>
  <c r="E5" i="22"/>
  <c r="D5" i="22"/>
  <c r="C5" i="22"/>
  <c r="B5" i="22"/>
  <c r="A5" i="22"/>
  <c r="S4" i="22"/>
  <c r="R4" i="22"/>
  <c r="Q4" i="22"/>
  <c r="P4" i="22"/>
  <c r="O4" i="22"/>
  <c r="N4" i="22"/>
  <c r="M4" i="22"/>
  <c r="L4" i="22"/>
  <c r="K4" i="22"/>
  <c r="J4" i="22"/>
  <c r="I4" i="22"/>
  <c r="H4" i="22"/>
  <c r="G4" i="22"/>
  <c r="F4" i="22"/>
  <c r="E4" i="22"/>
  <c r="D4" i="22"/>
  <c r="C4" i="22"/>
  <c r="B4" i="22"/>
  <c r="A4" i="22"/>
  <c r="BQ207" i="25"/>
  <c r="BP207" i="25"/>
  <c r="BO207" i="25"/>
  <c r="BN207" i="25"/>
  <c r="BM207" i="25"/>
  <c r="BL207" i="25"/>
  <c r="BK207" i="25"/>
  <c r="BJ207" i="25"/>
  <c r="BI207" i="25"/>
  <c r="BH207" i="25"/>
  <c r="BG207" i="25"/>
  <c r="BF207" i="25"/>
  <c r="BE207" i="25"/>
  <c r="BD207" i="25"/>
  <c r="BC207" i="25"/>
  <c r="BB207" i="25"/>
  <c r="BA207" i="25"/>
  <c r="AZ207" i="25"/>
  <c r="AY207" i="25"/>
  <c r="AX207" i="25"/>
  <c r="AW207" i="25"/>
  <c r="AV207" i="25"/>
  <c r="AU207" i="25"/>
  <c r="AT207" i="25"/>
  <c r="AS207" i="25"/>
  <c r="AR207" i="25"/>
  <c r="AQ207" i="25"/>
  <c r="AP207" i="25"/>
  <c r="AO207" i="25"/>
  <c r="AN207" i="25"/>
  <c r="AM207" i="25"/>
  <c r="AL207" i="25"/>
  <c r="AK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J207" i="25"/>
  <c r="I207" i="25"/>
  <c r="H207" i="25"/>
  <c r="G207" i="25"/>
  <c r="F207" i="25"/>
  <c r="E207" i="25"/>
  <c r="D207" i="25"/>
  <c r="C207" i="25"/>
  <c r="B207" i="25"/>
  <c r="A207" i="25"/>
  <c r="BQ206" i="25"/>
  <c r="BP206" i="25"/>
  <c r="BO206" i="25"/>
  <c r="BN206" i="25"/>
  <c r="BM206" i="25"/>
  <c r="BL206" i="25"/>
  <c r="BK206" i="25"/>
  <c r="BJ206" i="25"/>
  <c r="BI206" i="25"/>
  <c r="BH206" i="25"/>
  <c r="BG206" i="25"/>
  <c r="BF206" i="25"/>
  <c r="BE206" i="25"/>
  <c r="BD206" i="25"/>
  <c r="BC206" i="25"/>
  <c r="BB206" i="25"/>
  <c r="BA206" i="25"/>
  <c r="AZ206" i="25"/>
  <c r="AY206" i="25"/>
  <c r="AX206" i="25"/>
  <c r="AW206" i="25"/>
  <c r="AV206" i="25"/>
  <c r="AU206" i="25"/>
  <c r="AT206" i="25"/>
  <c r="AS206" i="25"/>
  <c r="AR206" i="25"/>
  <c r="AQ206" i="25"/>
  <c r="AP206" i="25"/>
  <c r="AO206" i="25"/>
  <c r="AN206" i="25"/>
  <c r="AM206" i="25"/>
  <c r="AL206" i="25"/>
  <c r="AK206" i="25"/>
  <c r="AJ206" i="25"/>
  <c r="AI206" i="25"/>
  <c r="AH206" i="25"/>
  <c r="AG206" i="25"/>
  <c r="AF206" i="25"/>
  <c r="AE206"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A206" i="25"/>
  <c r="BQ205" i="25"/>
  <c r="BP205" i="25"/>
  <c r="BO205" i="25"/>
  <c r="BN205" i="25"/>
  <c r="BM205" i="25"/>
  <c r="BL205" i="25"/>
  <c r="BK205" i="25"/>
  <c r="BJ205" i="25"/>
  <c r="BI205" i="25"/>
  <c r="BH205" i="25"/>
  <c r="BG205" i="25"/>
  <c r="BF205" i="25"/>
  <c r="BE205" i="25"/>
  <c r="BD205" i="25"/>
  <c r="BC205" i="25"/>
  <c r="BB205" i="25"/>
  <c r="BA205" i="25"/>
  <c r="AZ205" i="25"/>
  <c r="AY205" i="25"/>
  <c r="AX205" i="25"/>
  <c r="AW205" i="25"/>
  <c r="AV205" i="25"/>
  <c r="AU205" i="25"/>
  <c r="AT205" i="25"/>
  <c r="AS205" i="25"/>
  <c r="AR205" i="25"/>
  <c r="AQ205" i="25"/>
  <c r="AP205" i="25"/>
  <c r="AO205" i="25"/>
  <c r="AN205" i="25"/>
  <c r="AM205" i="25"/>
  <c r="AL205" i="25"/>
  <c r="AK205" i="25"/>
  <c r="AJ205" i="25"/>
  <c r="AI205" i="25"/>
  <c r="AH205" i="25"/>
  <c r="AG205" i="25"/>
  <c r="AF205" i="25"/>
  <c r="AE205" i="25"/>
  <c r="AD205" i="25"/>
  <c r="AC205" i="25"/>
  <c r="AB205" i="25"/>
  <c r="AA205" i="25"/>
  <c r="Z205" i="25"/>
  <c r="Y205" i="25"/>
  <c r="X205" i="25"/>
  <c r="W205" i="25"/>
  <c r="V205" i="25"/>
  <c r="U205" i="25"/>
  <c r="T205" i="25"/>
  <c r="S205" i="25"/>
  <c r="R205" i="25"/>
  <c r="Q205" i="25"/>
  <c r="P205" i="25"/>
  <c r="O205" i="25"/>
  <c r="N205" i="25"/>
  <c r="M205" i="25"/>
  <c r="L205" i="25"/>
  <c r="K205" i="25"/>
  <c r="J205" i="25"/>
  <c r="I205" i="25"/>
  <c r="H205" i="25"/>
  <c r="G205" i="25"/>
  <c r="F205" i="25"/>
  <c r="E205" i="25"/>
  <c r="D205" i="25"/>
  <c r="C205" i="25"/>
  <c r="B205" i="25"/>
  <c r="A205" i="25"/>
  <c r="BQ204" i="25"/>
  <c r="BP204" i="25"/>
  <c r="BO204" i="25"/>
  <c r="BN204" i="25"/>
  <c r="BM204" i="25"/>
  <c r="BL204" i="25"/>
  <c r="BK204" i="25"/>
  <c r="BJ204" i="25"/>
  <c r="BI204" i="25"/>
  <c r="BH204" i="25"/>
  <c r="BG204" i="25"/>
  <c r="BF204" i="25"/>
  <c r="BE204" i="25"/>
  <c r="BD204" i="25"/>
  <c r="BC204" i="25"/>
  <c r="BB204" i="25"/>
  <c r="BA204" i="25"/>
  <c r="AZ204" i="25"/>
  <c r="AY204" i="25"/>
  <c r="AX204" i="25"/>
  <c r="AW204" i="25"/>
  <c r="AV204" i="25"/>
  <c r="AU204" i="25"/>
  <c r="AT204" i="25"/>
  <c r="AS204" i="25"/>
  <c r="AR204" i="25"/>
  <c r="AQ204" i="25"/>
  <c r="AP204" i="25"/>
  <c r="AO204" i="25"/>
  <c r="AN204" i="25"/>
  <c r="AM204" i="25"/>
  <c r="AL204" i="25"/>
  <c r="AK204" i="25"/>
  <c r="AJ204" i="25"/>
  <c r="AI204" i="25"/>
  <c r="AH204" i="25"/>
  <c r="AG204" i="25"/>
  <c r="AF204" i="25"/>
  <c r="AE204" i="25"/>
  <c r="AD204" i="25"/>
  <c r="AC204" i="25"/>
  <c r="AB204" i="25"/>
  <c r="AA204" i="25"/>
  <c r="Z204" i="25"/>
  <c r="Y204" i="25"/>
  <c r="X204" i="25"/>
  <c r="W204" i="25"/>
  <c r="V204" i="25"/>
  <c r="U204" i="25"/>
  <c r="T204" i="25"/>
  <c r="S204" i="25"/>
  <c r="R204" i="25"/>
  <c r="Q204" i="25"/>
  <c r="P204" i="25"/>
  <c r="O204" i="25"/>
  <c r="N204" i="25"/>
  <c r="M204" i="25"/>
  <c r="L204" i="25"/>
  <c r="K204" i="25"/>
  <c r="J204" i="25"/>
  <c r="I204" i="25"/>
  <c r="H204" i="25"/>
  <c r="G204" i="25"/>
  <c r="F204" i="25"/>
  <c r="E204" i="25"/>
  <c r="D204" i="25"/>
  <c r="C204" i="25"/>
  <c r="B204" i="25"/>
  <c r="A204" i="25"/>
  <c r="BQ203" i="25"/>
  <c r="BP203" i="25"/>
  <c r="BO203" i="25"/>
  <c r="BN203" i="25"/>
  <c r="BM203" i="25"/>
  <c r="BL203" i="25"/>
  <c r="BK203" i="25"/>
  <c r="BJ203" i="25"/>
  <c r="BI203" i="25"/>
  <c r="BH203" i="25"/>
  <c r="BG203" i="25"/>
  <c r="BF203" i="25"/>
  <c r="BE203" i="25"/>
  <c r="BD203" i="25"/>
  <c r="BC203" i="25"/>
  <c r="BB203" i="25"/>
  <c r="BA203" i="25"/>
  <c r="AZ203" i="25"/>
  <c r="AY203" i="25"/>
  <c r="AX203" i="25"/>
  <c r="AW203" i="25"/>
  <c r="AV203" i="25"/>
  <c r="AU203" i="25"/>
  <c r="AT203" i="25"/>
  <c r="AS203" i="25"/>
  <c r="AR203" i="25"/>
  <c r="AQ203" i="25"/>
  <c r="AP203" i="25"/>
  <c r="AO203" i="25"/>
  <c r="AN203" i="25"/>
  <c r="AM203" i="25"/>
  <c r="AL203" i="25"/>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J203" i="25"/>
  <c r="I203" i="25"/>
  <c r="H203" i="25"/>
  <c r="G203" i="25"/>
  <c r="F203" i="25"/>
  <c r="E203" i="25"/>
  <c r="D203" i="25"/>
  <c r="C203" i="25"/>
  <c r="B203" i="25"/>
  <c r="A203" i="25"/>
  <c r="BQ202" i="25"/>
  <c r="BP202" i="25"/>
  <c r="BO202" i="25"/>
  <c r="BN202" i="25"/>
  <c r="BM202" i="25"/>
  <c r="BL202" i="25"/>
  <c r="BK202" i="25"/>
  <c r="BJ202" i="25"/>
  <c r="BI202" i="25"/>
  <c r="BH202" i="25"/>
  <c r="BG202" i="25"/>
  <c r="BF202" i="25"/>
  <c r="BE202" i="25"/>
  <c r="BD202" i="25"/>
  <c r="BC202" i="25"/>
  <c r="BB202" i="25"/>
  <c r="BA202" i="25"/>
  <c r="AZ202" i="25"/>
  <c r="AY202" i="25"/>
  <c r="AX202" i="25"/>
  <c r="AW202" i="25"/>
  <c r="AV202" i="25"/>
  <c r="AU202" i="25"/>
  <c r="AT202" i="25"/>
  <c r="AS202" i="25"/>
  <c r="AR202" i="25"/>
  <c r="AQ202" i="25"/>
  <c r="AP202" i="25"/>
  <c r="AO202" i="25"/>
  <c r="AN202" i="25"/>
  <c r="AM202" i="25"/>
  <c r="AL202" i="25"/>
  <c r="AK202" i="25"/>
  <c r="AJ202" i="25"/>
  <c r="AI202" i="25"/>
  <c r="AH202" i="25"/>
  <c r="AG202" i="25"/>
  <c r="AF202" i="25"/>
  <c r="AE202" i="25"/>
  <c r="AD202" i="25"/>
  <c r="AC202" i="25"/>
  <c r="AB202" i="25"/>
  <c r="AA202" i="25"/>
  <c r="Z202" i="25"/>
  <c r="Y202" i="25"/>
  <c r="X202" i="25"/>
  <c r="W202" i="25"/>
  <c r="V202" i="25"/>
  <c r="U202" i="25"/>
  <c r="T202" i="25"/>
  <c r="S202" i="25"/>
  <c r="R202" i="25"/>
  <c r="Q202" i="25"/>
  <c r="P202" i="25"/>
  <c r="O202" i="25"/>
  <c r="N202" i="25"/>
  <c r="M202" i="25"/>
  <c r="L202" i="25"/>
  <c r="K202" i="25"/>
  <c r="J202" i="25"/>
  <c r="I202" i="25"/>
  <c r="H202" i="25"/>
  <c r="G202" i="25"/>
  <c r="F202" i="25"/>
  <c r="E202" i="25"/>
  <c r="D202" i="25"/>
  <c r="C202" i="25"/>
  <c r="B202" i="25"/>
  <c r="A202" i="25"/>
  <c r="BQ201" i="25"/>
  <c r="BP201" i="25"/>
  <c r="BO201" i="25"/>
  <c r="BN201" i="25"/>
  <c r="BM201" i="25"/>
  <c r="BL201" i="25"/>
  <c r="BK201" i="25"/>
  <c r="BJ201" i="25"/>
  <c r="BI201" i="25"/>
  <c r="BH201" i="25"/>
  <c r="BG201" i="25"/>
  <c r="BF201" i="25"/>
  <c r="BE201" i="25"/>
  <c r="BD201" i="25"/>
  <c r="BC201" i="25"/>
  <c r="BB201" i="25"/>
  <c r="BA201" i="25"/>
  <c r="AZ201" i="25"/>
  <c r="AY201" i="25"/>
  <c r="AX201" i="25"/>
  <c r="AW201" i="25"/>
  <c r="AV201" i="25"/>
  <c r="AU201" i="25"/>
  <c r="AT201" i="25"/>
  <c r="AS201" i="25"/>
  <c r="AR201" i="25"/>
  <c r="AQ201" i="25"/>
  <c r="AP201" i="25"/>
  <c r="AO201" i="25"/>
  <c r="AN201" i="25"/>
  <c r="AM201" i="25"/>
  <c r="AL201" i="25"/>
  <c r="AK201" i="25"/>
  <c r="AJ201" i="25"/>
  <c r="AI201" i="25"/>
  <c r="AH201" i="25"/>
  <c r="AG201" i="25"/>
  <c r="AF201" i="25"/>
  <c r="AE201" i="25"/>
  <c r="AD201" i="25"/>
  <c r="AC201" i="25"/>
  <c r="AB201" i="25"/>
  <c r="AA201" i="25"/>
  <c r="Z201" i="25"/>
  <c r="Y201" i="25"/>
  <c r="X201" i="25"/>
  <c r="W201" i="25"/>
  <c r="V201" i="25"/>
  <c r="U201" i="25"/>
  <c r="T201" i="25"/>
  <c r="S201" i="25"/>
  <c r="R201" i="25"/>
  <c r="Q201" i="25"/>
  <c r="P201" i="25"/>
  <c r="O201" i="25"/>
  <c r="N201" i="25"/>
  <c r="M201" i="25"/>
  <c r="L201" i="25"/>
  <c r="K201" i="25"/>
  <c r="J201" i="25"/>
  <c r="I201" i="25"/>
  <c r="H201" i="25"/>
  <c r="G201" i="25"/>
  <c r="F201" i="25"/>
  <c r="E201" i="25"/>
  <c r="D201" i="25"/>
  <c r="C201" i="25"/>
  <c r="B201" i="25"/>
  <c r="A201" i="25"/>
  <c r="BQ200" i="25"/>
  <c r="BP200" i="25"/>
  <c r="BO200" i="25"/>
  <c r="BN200" i="25"/>
  <c r="BM200" i="25"/>
  <c r="BL200" i="25"/>
  <c r="BK200" i="25"/>
  <c r="BJ200" i="25"/>
  <c r="BI200" i="25"/>
  <c r="BH200" i="25"/>
  <c r="BG200" i="25"/>
  <c r="BF200" i="25"/>
  <c r="BE200" i="25"/>
  <c r="BD200" i="25"/>
  <c r="BC200" i="25"/>
  <c r="BB200" i="25"/>
  <c r="BA200" i="25"/>
  <c r="AZ200" i="25"/>
  <c r="AY200" i="25"/>
  <c r="AX200" i="25"/>
  <c r="AW200" i="25"/>
  <c r="AV200" i="25"/>
  <c r="AU200" i="25"/>
  <c r="AT200" i="25"/>
  <c r="AS200" i="25"/>
  <c r="AR200" i="25"/>
  <c r="AQ200" i="25"/>
  <c r="AP200" i="25"/>
  <c r="AO200" i="25"/>
  <c r="AN200" i="25"/>
  <c r="AM200" i="25"/>
  <c r="AL200" i="25"/>
  <c r="AK200" i="25"/>
  <c r="AJ200" i="25"/>
  <c r="AI200" i="25"/>
  <c r="AH200" i="25"/>
  <c r="AG200" i="25"/>
  <c r="AF200" i="25"/>
  <c r="AE200" i="25"/>
  <c r="AD200" i="25"/>
  <c r="AC200" i="25"/>
  <c r="AB200" i="25"/>
  <c r="AA200" i="25"/>
  <c r="Z200" i="25"/>
  <c r="Y200" i="25"/>
  <c r="X200" i="25"/>
  <c r="W200" i="25"/>
  <c r="V200" i="25"/>
  <c r="U200" i="25"/>
  <c r="T200" i="25"/>
  <c r="S200" i="25"/>
  <c r="R200" i="25"/>
  <c r="Q200" i="25"/>
  <c r="P200" i="25"/>
  <c r="O200" i="25"/>
  <c r="N200" i="25"/>
  <c r="M200" i="25"/>
  <c r="L200" i="25"/>
  <c r="K200" i="25"/>
  <c r="J200" i="25"/>
  <c r="I200" i="25"/>
  <c r="H200" i="25"/>
  <c r="G200" i="25"/>
  <c r="F200" i="25"/>
  <c r="E200" i="25"/>
  <c r="D200" i="25"/>
  <c r="C200" i="25"/>
  <c r="B200" i="25"/>
  <c r="A200" i="25"/>
  <c r="BQ199" i="25"/>
  <c r="BP199" i="25"/>
  <c r="BO199" i="25"/>
  <c r="BN199" i="25"/>
  <c r="BM199" i="25"/>
  <c r="BL199" i="25"/>
  <c r="BK199" i="25"/>
  <c r="BJ199" i="25"/>
  <c r="BI199" i="25"/>
  <c r="BH199" i="25"/>
  <c r="BG199" i="25"/>
  <c r="BF199" i="25"/>
  <c r="BE199" i="25"/>
  <c r="BD199" i="25"/>
  <c r="BC199" i="25"/>
  <c r="BB199" i="25"/>
  <c r="BA199" i="25"/>
  <c r="AZ199" i="25"/>
  <c r="AY199" i="25"/>
  <c r="AX199" i="25"/>
  <c r="AW199" i="25"/>
  <c r="AV199" i="25"/>
  <c r="AU199" i="25"/>
  <c r="AT199" i="25"/>
  <c r="AS199" i="25"/>
  <c r="AR199" i="25"/>
  <c r="AQ199"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M199" i="25"/>
  <c r="L199" i="25"/>
  <c r="K199" i="25"/>
  <c r="J199" i="25"/>
  <c r="I199" i="25"/>
  <c r="H199" i="25"/>
  <c r="G199" i="25"/>
  <c r="F199" i="25"/>
  <c r="E199" i="25"/>
  <c r="D199" i="25"/>
  <c r="C199" i="25"/>
  <c r="B199" i="25"/>
  <c r="A199" i="25"/>
  <c r="BQ198" i="25"/>
  <c r="BP198" i="25"/>
  <c r="BO198" i="25"/>
  <c r="BN198" i="25"/>
  <c r="BM198" i="25"/>
  <c r="BL198" i="25"/>
  <c r="BK198" i="25"/>
  <c r="BJ198" i="25"/>
  <c r="BI198" i="25"/>
  <c r="BH198" i="25"/>
  <c r="BG198" i="25"/>
  <c r="BF198" i="25"/>
  <c r="BE198" i="25"/>
  <c r="BD198" i="25"/>
  <c r="BC198" i="25"/>
  <c r="BB198" i="25"/>
  <c r="BA198" i="25"/>
  <c r="AZ198" i="25"/>
  <c r="AY198" i="25"/>
  <c r="AX198" i="25"/>
  <c r="AW198" i="25"/>
  <c r="AV198" i="25"/>
  <c r="AU198" i="25"/>
  <c r="AT198" i="25"/>
  <c r="AS198" i="25"/>
  <c r="AR198" i="25"/>
  <c r="AQ198" i="25"/>
  <c r="AP198" i="25"/>
  <c r="AO198" i="25"/>
  <c r="AN198" i="25"/>
  <c r="AM198" i="25"/>
  <c r="AL198" i="25"/>
  <c r="AK198" i="25"/>
  <c r="AJ198" i="25"/>
  <c r="AI198" i="25"/>
  <c r="AH198" i="25"/>
  <c r="AG198" i="25"/>
  <c r="AF198" i="25"/>
  <c r="AE198" i="25"/>
  <c r="AD198" i="25"/>
  <c r="AC198" i="25"/>
  <c r="AB198" i="25"/>
  <c r="AA198" i="25"/>
  <c r="Z198" i="25"/>
  <c r="Y198" i="25"/>
  <c r="X198" i="25"/>
  <c r="W198" i="25"/>
  <c r="V198" i="25"/>
  <c r="U198" i="25"/>
  <c r="T198" i="25"/>
  <c r="S198" i="25"/>
  <c r="R198" i="25"/>
  <c r="Q198" i="25"/>
  <c r="P198" i="25"/>
  <c r="O198" i="25"/>
  <c r="N198" i="25"/>
  <c r="M198" i="25"/>
  <c r="L198" i="25"/>
  <c r="K198" i="25"/>
  <c r="J198" i="25"/>
  <c r="I198" i="25"/>
  <c r="H198" i="25"/>
  <c r="G198" i="25"/>
  <c r="F198" i="25"/>
  <c r="E198" i="25"/>
  <c r="D198" i="25"/>
  <c r="C198" i="25"/>
  <c r="B198" i="25"/>
  <c r="A198" i="25"/>
  <c r="BQ197" i="25"/>
  <c r="BP197" i="25"/>
  <c r="BO197" i="25"/>
  <c r="BN197" i="25"/>
  <c r="BM197" i="25"/>
  <c r="BL197" i="25"/>
  <c r="BK197" i="25"/>
  <c r="BJ197" i="25"/>
  <c r="BI197" i="25"/>
  <c r="BH197" i="25"/>
  <c r="BG197" i="25"/>
  <c r="BF197" i="25"/>
  <c r="BE197" i="25"/>
  <c r="BD197" i="25"/>
  <c r="BC197" i="25"/>
  <c r="BB197" i="25"/>
  <c r="BA197" i="25"/>
  <c r="AZ197" i="25"/>
  <c r="AY197" i="25"/>
  <c r="AX197" i="25"/>
  <c r="AW197" i="25"/>
  <c r="AV197" i="25"/>
  <c r="AU197" i="25"/>
  <c r="AT197" i="25"/>
  <c r="AS197" i="25"/>
  <c r="AR197" i="25"/>
  <c r="AQ197" i="25"/>
  <c r="AP197" i="25"/>
  <c r="AO197" i="25"/>
  <c r="AN197" i="25"/>
  <c r="AM197" i="25"/>
  <c r="AL197" i="25"/>
  <c r="AK197" i="25"/>
  <c r="AJ197" i="25"/>
  <c r="AI197" i="25"/>
  <c r="AH197" i="25"/>
  <c r="AG197" i="25"/>
  <c r="AF197" i="25"/>
  <c r="AE197" i="25"/>
  <c r="AD197" i="25"/>
  <c r="AC197" i="25"/>
  <c r="AB197" i="25"/>
  <c r="AA197" i="25"/>
  <c r="Z197" i="25"/>
  <c r="Y197" i="25"/>
  <c r="X197" i="25"/>
  <c r="W197" i="25"/>
  <c r="V197" i="25"/>
  <c r="U197" i="25"/>
  <c r="T197" i="25"/>
  <c r="S197" i="25"/>
  <c r="R197" i="25"/>
  <c r="Q197" i="25"/>
  <c r="P197" i="25"/>
  <c r="O197" i="25"/>
  <c r="N197" i="25"/>
  <c r="M197" i="25"/>
  <c r="L197" i="25"/>
  <c r="K197" i="25"/>
  <c r="J197" i="25"/>
  <c r="I197" i="25"/>
  <c r="H197" i="25"/>
  <c r="G197" i="25"/>
  <c r="F197" i="25"/>
  <c r="E197" i="25"/>
  <c r="D197" i="25"/>
  <c r="C197" i="25"/>
  <c r="B197" i="25"/>
  <c r="A197" i="25"/>
  <c r="BQ196" i="25"/>
  <c r="BP196" i="25"/>
  <c r="BO196" i="25"/>
  <c r="BN196" i="25"/>
  <c r="BM196" i="25"/>
  <c r="BL196" i="25"/>
  <c r="BK196" i="25"/>
  <c r="BJ196" i="25"/>
  <c r="BI196" i="25"/>
  <c r="BH196" i="25"/>
  <c r="BG196" i="25"/>
  <c r="BF196" i="25"/>
  <c r="BE196" i="25"/>
  <c r="BD196" i="25"/>
  <c r="BC196" i="25"/>
  <c r="BB196" i="25"/>
  <c r="BA196" i="25"/>
  <c r="AZ196" i="25"/>
  <c r="AY196" i="25"/>
  <c r="AX196" i="25"/>
  <c r="AW196" i="25"/>
  <c r="AV196" i="25"/>
  <c r="AU196" i="25"/>
  <c r="AT196" i="25"/>
  <c r="AS196" i="25"/>
  <c r="AR196" i="25"/>
  <c r="AQ196" i="25"/>
  <c r="AP196" i="25"/>
  <c r="AO196" i="25"/>
  <c r="AN196" i="25"/>
  <c r="AM196" i="25"/>
  <c r="AL196" i="25"/>
  <c r="AK196" i="25"/>
  <c r="AJ196" i="25"/>
  <c r="AI196" i="25"/>
  <c r="AH196" i="25"/>
  <c r="AG196" i="25"/>
  <c r="AF196" i="25"/>
  <c r="AE196" i="25"/>
  <c r="AD196" i="25"/>
  <c r="AC196" i="25"/>
  <c r="AB196" i="25"/>
  <c r="AA196" i="25"/>
  <c r="Z196" i="25"/>
  <c r="Y196" i="25"/>
  <c r="X196" i="25"/>
  <c r="W196" i="25"/>
  <c r="V196" i="25"/>
  <c r="U196" i="25"/>
  <c r="T196" i="25"/>
  <c r="S196" i="25"/>
  <c r="R196" i="25"/>
  <c r="Q196" i="25"/>
  <c r="P196" i="25"/>
  <c r="O196" i="25"/>
  <c r="N196" i="25"/>
  <c r="M196" i="25"/>
  <c r="L196" i="25"/>
  <c r="K196" i="25"/>
  <c r="J196" i="25"/>
  <c r="I196" i="25"/>
  <c r="H196" i="25"/>
  <c r="G196" i="25"/>
  <c r="F196" i="25"/>
  <c r="E196" i="25"/>
  <c r="D196" i="25"/>
  <c r="C196" i="25"/>
  <c r="B196" i="25"/>
  <c r="A196" i="25"/>
  <c r="BQ195" i="25"/>
  <c r="BP195" i="25"/>
  <c r="BO195" i="25"/>
  <c r="BN195" i="25"/>
  <c r="BM195" i="25"/>
  <c r="BL195" i="25"/>
  <c r="BK195" i="25"/>
  <c r="BJ195" i="25"/>
  <c r="BI195" i="25"/>
  <c r="BH195" i="25"/>
  <c r="BG195" i="25"/>
  <c r="BF195" i="25"/>
  <c r="BE195" i="25"/>
  <c r="BD195" i="25"/>
  <c r="BC195" i="25"/>
  <c r="BB195" i="25"/>
  <c r="BA195" i="25"/>
  <c r="AZ195" i="25"/>
  <c r="AY195" i="25"/>
  <c r="AX195" i="25"/>
  <c r="AW195" i="25"/>
  <c r="AV195" i="25"/>
  <c r="AU195" i="25"/>
  <c r="AT195" i="25"/>
  <c r="AS195" i="25"/>
  <c r="AR195" i="25"/>
  <c r="AQ195" i="25"/>
  <c r="AP195" i="25"/>
  <c r="AO195" i="25"/>
  <c r="AN195" i="25"/>
  <c r="AM195" i="25"/>
  <c r="AL195" i="25"/>
  <c r="AK195" i="25"/>
  <c r="AJ195" i="25"/>
  <c r="AI195" i="25"/>
  <c r="AH195" i="25"/>
  <c r="AG195" i="25"/>
  <c r="AF195" i="25"/>
  <c r="AE195" i="25"/>
  <c r="AD195" i="25"/>
  <c r="AC195" i="25"/>
  <c r="AB195" i="25"/>
  <c r="AA195" i="25"/>
  <c r="Z195" i="25"/>
  <c r="Y195" i="25"/>
  <c r="X195" i="25"/>
  <c r="W195" i="25"/>
  <c r="V195" i="25"/>
  <c r="U195" i="25"/>
  <c r="T195" i="25"/>
  <c r="S195" i="25"/>
  <c r="R195" i="25"/>
  <c r="Q195" i="25"/>
  <c r="P195" i="25"/>
  <c r="O195" i="25"/>
  <c r="N195" i="25"/>
  <c r="M195" i="25"/>
  <c r="L195" i="25"/>
  <c r="K195" i="25"/>
  <c r="J195" i="25"/>
  <c r="I195" i="25"/>
  <c r="H195" i="25"/>
  <c r="G195" i="25"/>
  <c r="F195" i="25"/>
  <c r="E195" i="25"/>
  <c r="D195" i="25"/>
  <c r="C195" i="25"/>
  <c r="B195" i="25"/>
  <c r="A195" i="25"/>
  <c r="BQ194" i="25"/>
  <c r="BP194" i="25"/>
  <c r="BO194" i="25"/>
  <c r="BN194" i="25"/>
  <c r="BM194" i="25"/>
  <c r="BL194" i="25"/>
  <c r="BK194" i="25"/>
  <c r="BJ194" i="25"/>
  <c r="BI194" i="25"/>
  <c r="BH194" i="25"/>
  <c r="BG194" i="25"/>
  <c r="BF194" i="25"/>
  <c r="BE194" i="25"/>
  <c r="BD194" i="25"/>
  <c r="BC194" i="25"/>
  <c r="BB194" i="25"/>
  <c r="BA194" i="25"/>
  <c r="AZ194" i="25"/>
  <c r="AY194" i="25"/>
  <c r="AX194" i="25"/>
  <c r="AW194" i="25"/>
  <c r="AV194" i="25"/>
  <c r="AU194" i="25"/>
  <c r="AT194" i="25"/>
  <c r="AS194" i="25"/>
  <c r="AR194" i="25"/>
  <c r="AQ194" i="25"/>
  <c r="AP194" i="25"/>
  <c r="AO194" i="25"/>
  <c r="AN194" i="25"/>
  <c r="AM194" i="25"/>
  <c r="AL194" i="25"/>
  <c r="AK194" i="25"/>
  <c r="AJ194" i="25"/>
  <c r="AI194" i="25"/>
  <c r="AH194" i="25"/>
  <c r="AG194" i="25"/>
  <c r="AF194" i="25"/>
  <c r="AE194" i="25"/>
  <c r="AD194" i="25"/>
  <c r="AC194" i="25"/>
  <c r="AB194" i="25"/>
  <c r="AA194" i="25"/>
  <c r="Z194" i="25"/>
  <c r="Y194" i="25"/>
  <c r="X194" i="25"/>
  <c r="W194" i="25"/>
  <c r="V194" i="25"/>
  <c r="U194" i="25"/>
  <c r="T194" i="25"/>
  <c r="S194" i="25"/>
  <c r="R194" i="25"/>
  <c r="Q194" i="25"/>
  <c r="P194" i="25"/>
  <c r="O194" i="25"/>
  <c r="N194" i="25"/>
  <c r="M194" i="25"/>
  <c r="L194" i="25"/>
  <c r="K194" i="25"/>
  <c r="J194" i="25"/>
  <c r="I194" i="25"/>
  <c r="H194" i="25"/>
  <c r="G194" i="25"/>
  <c r="F194" i="25"/>
  <c r="E194" i="25"/>
  <c r="D194" i="25"/>
  <c r="C194" i="25"/>
  <c r="B194" i="25"/>
  <c r="A194" i="25"/>
  <c r="BQ193" i="25"/>
  <c r="BP193" i="25"/>
  <c r="BO193" i="25"/>
  <c r="BN193" i="25"/>
  <c r="BM193" i="25"/>
  <c r="BL193" i="25"/>
  <c r="BK193" i="25"/>
  <c r="BJ193" i="25"/>
  <c r="BI193" i="25"/>
  <c r="BH193" i="25"/>
  <c r="BG193" i="25"/>
  <c r="BF193" i="25"/>
  <c r="BE193" i="25"/>
  <c r="BD193" i="25"/>
  <c r="BC193" i="25"/>
  <c r="BB193" i="25"/>
  <c r="BA193" i="25"/>
  <c r="AZ193" i="25"/>
  <c r="AY193" i="25"/>
  <c r="AX193" i="25"/>
  <c r="AW193" i="25"/>
  <c r="AV193" i="25"/>
  <c r="AU193" i="25"/>
  <c r="AT193" i="25"/>
  <c r="AS193" i="25"/>
  <c r="AR193" i="25"/>
  <c r="AQ193" i="25"/>
  <c r="AP193" i="25"/>
  <c r="AO193" i="25"/>
  <c r="AN193" i="25"/>
  <c r="AM193" i="25"/>
  <c r="AL193" i="25"/>
  <c r="AK193" i="25"/>
  <c r="AJ193" i="25"/>
  <c r="AI193" i="25"/>
  <c r="AH193" i="25"/>
  <c r="AG193" i="25"/>
  <c r="AF193" i="25"/>
  <c r="AE193" i="2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A193" i="25"/>
  <c r="BQ192" i="25"/>
  <c r="BP192" i="25"/>
  <c r="BO192" i="25"/>
  <c r="BN192" i="25"/>
  <c r="BM192" i="25"/>
  <c r="BL192" i="25"/>
  <c r="BK192" i="25"/>
  <c r="BJ192" i="25"/>
  <c r="BI192" i="25"/>
  <c r="BH192" i="25"/>
  <c r="BG192" i="25"/>
  <c r="BF192" i="25"/>
  <c r="BE192" i="25"/>
  <c r="BD192" i="25"/>
  <c r="BC192" i="25"/>
  <c r="BB192" i="25"/>
  <c r="BA192" i="25"/>
  <c r="AZ192" i="25"/>
  <c r="AY192" i="25"/>
  <c r="AX192" i="25"/>
  <c r="AW192" i="25"/>
  <c r="AV192" i="25"/>
  <c r="AU192" i="25"/>
  <c r="AT192" i="25"/>
  <c r="AS192" i="25"/>
  <c r="AR192" i="25"/>
  <c r="AQ192" i="25"/>
  <c r="AP192" i="25"/>
  <c r="AO192" i="25"/>
  <c r="AN192" i="25"/>
  <c r="AM192" i="25"/>
  <c r="AL192" i="25"/>
  <c r="AK192" i="25"/>
  <c r="AJ192" i="25"/>
  <c r="AI192" i="25"/>
  <c r="AH192" i="25"/>
  <c r="AG192" i="25"/>
  <c r="AF192" i="25"/>
  <c r="AE192" i="25"/>
  <c r="AD192" i="25"/>
  <c r="AC192" i="25"/>
  <c r="AB192" i="25"/>
  <c r="AA192" i="25"/>
  <c r="Z192" i="25"/>
  <c r="Y192" i="25"/>
  <c r="X192" i="25"/>
  <c r="W192" i="25"/>
  <c r="V192" i="25"/>
  <c r="U192" i="25"/>
  <c r="T192" i="25"/>
  <c r="S192" i="25"/>
  <c r="R192" i="25"/>
  <c r="Q192" i="25"/>
  <c r="P192" i="25"/>
  <c r="O192" i="25"/>
  <c r="N192" i="25"/>
  <c r="M192" i="25"/>
  <c r="L192" i="25"/>
  <c r="K192" i="25"/>
  <c r="J192" i="25"/>
  <c r="I192" i="25"/>
  <c r="H192" i="25"/>
  <c r="G192" i="25"/>
  <c r="F192" i="25"/>
  <c r="E192" i="25"/>
  <c r="D192" i="25"/>
  <c r="C192" i="25"/>
  <c r="B192" i="25"/>
  <c r="A192" i="25"/>
  <c r="BQ191" i="25"/>
  <c r="BP191" i="25"/>
  <c r="BO191" i="25"/>
  <c r="BN191" i="25"/>
  <c r="BM191" i="25"/>
  <c r="BL191" i="25"/>
  <c r="BK191" i="25"/>
  <c r="BJ191" i="25"/>
  <c r="BI191" i="25"/>
  <c r="BH191" i="25"/>
  <c r="BG191" i="25"/>
  <c r="BF191" i="25"/>
  <c r="BE191" i="25"/>
  <c r="BD191" i="25"/>
  <c r="BC191" i="25"/>
  <c r="BB191" i="25"/>
  <c r="BA191" i="25"/>
  <c r="AZ191" i="25"/>
  <c r="AY191" i="25"/>
  <c r="AX191" i="25"/>
  <c r="AW191" i="25"/>
  <c r="AV191" i="25"/>
  <c r="AU191" i="25"/>
  <c r="AT191" i="25"/>
  <c r="AS191" i="25"/>
  <c r="AR191" i="25"/>
  <c r="AQ191" i="25"/>
  <c r="AP191" i="25"/>
  <c r="AO191" i="25"/>
  <c r="AN191" i="25"/>
  <c r="AM191" i="25"/>
  <c r="AL191" i="25"/>
  <c r="AK191" i="25"/>
  <c r="AJ191" i="25"/>
  <c r="AI191" i="25"/>
  <c r="AH191" i="25"/>
  <c r="AG191" i="25"/>
  <c r="AF191" i="25"/>
  <c r="AE191" i="25"/>
  <c r="AD191" i="25"/>
  <c r="AC191" i="25"/>
  <c r="AB191" i="25"/>
  <c r="AA191" i="25"/>
  <c r="Z191" i="25"/>
  <c r="Y191" i="25"/>
  <c r="X191" i="25"/>
  <c r="W191" i="25"/>
  <c r="V191" i="25"/>
  <c r="U191" i="25"/>
  <c r="T191" i="25"/>
  <c r="S191" i="25"/>
  <c r="R191" i="25"/>
  <c r="Q191" i="25"/>
  <c r="P191" i="25"/>
  <c r="O191" i="25"/>
  <c r="N191" i="25"/>
  <c r="M191" i="25"/>
  <c r="L191" i="25"/>
  <c r="K191" i="25"/>
  <c r="J191" i="25"/>
  <c r="I191" i="25"/>
  <c r="H191" i="25"/>
  <c r="G191" i="25"/>
  <c r="F191" i="25"/>
  <c r="E191" i="25"/>
  <c r="D191" i="25"/>
  <c r="C191" i="25"/>
  <c r="B191" i="25"/>
  <c r="A191" i="25"/>
  <c r="BQ190" i="25"/>
  <c r="BP190" i="25"/>
  <c r="BO190" i="25"/>
  <c r="BN190" i="25"/>
  <c r="BM190" i="25"/>
  <c r="BL190" i="25"/>
  <c r="BK190" i="25"/>
  <c r="BJ190" i="25"/>
  <c r="BI190" i="25"/>
  <c r="BH190" i="25"/>
  <c r="BG190" i="25"/>
  <c r="BF190" i="25"/>
  <c r="BE190" i="25"/>
  <c r="BD190" i="25"/>
  <c r="BC190" i="25"/>
  <c r="BB190" i="25"/>
  <c r="BA190" i="25"/>
  <c r="AZ190" i="25"/>
  <c r="AY190" i="25"/>
  <c r="AX190" i="25"/>
  <c r="AW190" i="25"/>
  <c r="AV190" i="25"/>
  <c r="AU190" i="25"/>
  <c r="AT190" i="25"/>
  <c r="AS190" i="25"/>
  <c r="AR190" i="25"/>
  <c r="AQ190" i="25"/>
  <c r="AP190" i="25"/>
  <c r="AO190" i="25"/>
  <c r="AN190" i="25"/>
  <c r="AM190" i="25"/>
  <c r="AL190" i="25"/>
  <c r="AK190" i="25"/>
  <c r="AJ190" i="25"/>
  <c r="AI190" i="25"/>
  <c r="AH190" i="25"/>
  <c r="AG190" i="25"/>
  <c r="AF190" i="25"/>
  <c r="AE190" i="25"/>
  <c r="AD190" i="25"/>
  <c r="AC190" i="25"/>
  <c r="AB190" i="25"/>
  <c r="AA190" i="25"/>
  <c r="Z190" i="25"/>
  <c r="Y190" i="25"/>
  <c r="X190" i="25"/>
  <c r="W190" i="25"/>
  <c r="V190" i="25"/>
  <c r="U190" i="25"/>
  <c r="T190" i="25"/>
  <c r="S190" i="25"/>
  <c r="R190" i="25"/>
  <c r="Q190" i="25"/>
  <c r="P190" i="25"/>
  <c r="O190" i="25"/>
  <c r="N190" i="25"/>
  <c r="M190" i="25"/>
  <c r="L190" i="25"/>
  <c r="K190" i="25"/>
  <c r="J190" i="25"/>
  <c r="I190" i="25"/>
  <c r="H190" i="25"/>
  <c r="G190" i="25"/>
  <c r="F190" i="25"/>
  <c r="E190" i="25"/>
  <c r="D190" i="25"/>
  <c r="C190" i="25"/>
  <c r="B190" i="25"/>
  <c r="A190" i="25"/>
  <c r="BQ189" i="25"/>
  <c r="BP189" i="25"/>
  <c r="BO189" i="25"/>
  <c r="BN189" i="25"/>
  <c r="BM189" i="25"/>
  <c r="BL189" i="25"/>
  <c r="BK189" i="25"/>
  <c r="BJ189" i="25"/>
  <c r="BI189" i="25"/>
  <c r="BH189" i="25"/>
  <c r="BG189" i="25"/>
  <c r="BF189" i="25"/>
  <c r="BE189" i="25"/>
  <c r="BD189" i="25"/>
  <c r="BC189" i="25"/>
  <c r="BB189" i="25"/>
  <c r="BA189" i="25"/>
  <c r="AZ189" i="25"/>
  <c r="AY189" i="25"/>
  <c r="AX189" i="25"/>
  <c r="AW189" i="25"/>
  <c r="AV189" i="25"/>
  <c r="AU189" i="25"/>
  <c r="AT189" i="25"/>
  <c r="AS189" i="25"/>
  <c r="AR189" i="25"/>
  <c r="AQ189" i="25"/>
  <c r="AP189" i="25"/>
  <c r="AO189" i="25"/>
  <c r="AN189" i="25"/>
  <c r="AM189" i="25"/>
  <c r="AL189" i="25"/>
  <c r="AK189" i="25"/>
  <c r="AJ189" i="25"/>
  <c r="AI189" i="25"/>
  <c r="AH189" i="25"/>
  <c r="AG189" i="25"/>
  <c r="AF189" i="25"/>
  <c r="AE189" i="25"/>
  <c r="AD189" i="25"/>
  <c r="AC189" i="25"/>
  <c r="AB189" i="25"/>
  <c r="AA189" i="25"/>
  <c r="Z189" i="25"/>
  <c r="Y189" i="25"/>
  <c r="X189" i="25"/>
  <c r="W189" i="25"/>
  <c r="V189" i="25"/>
  <c r="U189" i="25"/>
  <c r="T189" i="25"/>
  <c r="S189" i="25"/>
  <c r="R189" i="25"/>
  <c r="Q189" i="25"/>
  <c r="P189" i="25"/>
  <c r="O189" i="25"/>
  <c r="N189" i="25"/>
  <c r="M189" i="25"/>
  <c r="L189" i="25"/>
  <c r="K189" i="25"/>
  <c r="J189" i="25"/>
  <c r="I189" i="25"/>
  <c r="H189" i="25"/>
  <c r="G189" i="25"/>
  <c r="F189" i="25"/>
  <c r="E189" i="25"/>
  <c r="D189" i="25"/>
  <c r="C189" i="25"/>
  <c r="B189" i="25"/>
  <c r="A189" i="25"/>
  <c r="BQ188" i="25"/>
  <c r="BP188" i="25"/>
  <c r="BO188" i="25"/>
  <c r="BN188" i="25"/>
  <c r="BM188" i="25"/>
  <c r="BL188" i="25"/>
  <c r="BK188" i="25"/>
  <c r="BJ188" i="25"/>
  <c r="BI188" i="25"/>
  <c r="BH188" i="25"/>
  <c r="BG188" i="25"/>
  <c r="BF188" i="25"/>
  <c r="BE188" i="25"/>
  <c r="BD188" i="25"/>
  <c r="BC188" i="25"/>
  <c r="BB188" i="25"/>
  <c r="BA188" i="25"/>
  <c r="AZ188" i="25"/>
  <c r="AY188" i="25"/>
  <c r="AX188" i="25"/>
  <c r="AW188" i="25"/>
  <c r="AV188" i="25"/>
  <c r="AU188" i="25"/>
  <c r="AT188" i="25"/>
  <c r="AS188" i="25"/>
  <c r="AR188" i="25"/>
  <c r="AQ188" i="25"/>
  <c r="AP188" i="25"/>
  <c r="AO188" i="25"/>
  <c r="AN188" i="25"/>
  <c r="AM188" i="25"/>
  <c r="AL188" i="25"/>
  <c r="AK188" i="25"/>
  <c r="AJ188" i="25"/>
  <c r="AI188" i="25"/>
  <c r="AH188" i="25"/>
  <c r="AG188" i="25"/>
  <c r="AF188" i="25"/>
  <c r="AE188" i="25"/>
  <c r="AD188" i="25"/>
  <c r="AC188" i="25"/>
  <c r="AB188" i="25"/>
  <c r="AA188" i="25"/>
  <c r="Z188" i="25"/>
  <c r="Y188" i="25"/>
  <c r="X188" i="25"/>
  <c r="W188" i="25"/>
  <c r="V188" i="25"/>
  <c r="U188" i="25"/>
  <c r="T188" i="25"/>
  <c r="S188" i="25"/>
  <c r="R188" i="25"/>
  <c r="Q188" i="25"/>
  <c r="P188" i="25"/>
  <c r="O188" i="25"/>
  <c r="N188" i="25"/>
  <c r="M188" i="25"/>
  <c r="L188" i="25"/>
  <c r="K188" i="25"/>
  <c r="J188" i="25"/>
  <c r="I188" i="25"/>
  <c r="H188" i="25"/>
  <c r="G188" i="25"/>
  <c r="F188" i="25"/>
  <c r="E188" i="25"/>
  <c r="D188" i="25"/>
  <c r="C188" i="25"/>
  <c r="B188" i="25"/>
  <c r="A188" i="25"/>
  <c r="BQ187" i="25"/>
  <c r="BP187" i="25"/>
  <c r="BO187" i="25"/>
  <c r="BN187" i="25"/>
  <c r="BM187" i="25"/>
  <c r="BL187" i="25"/>
  <c r="BK187" i="25"/>
  <c r="BJ187" i="25"/>
  <c r="BI187" i="25"/>
  <c r="BH187" i="25"/>
  <c r="BG187" i="25"/>
  <c r="BF187" i="25"/>
  <c r="BE187" i="25"/>
  <c r="BD187" i="25"/>
  <c r="BC187" i="25"/>
  <c r="BB187" i="25"/>
  <c r="BA187" i="25"/>
  <c r="AZ187" i="25"/>
  <c r="AY187" i="25"/>
  <c r="AX187" i="25"/>
  <c r="AW187" i="25"/>
  <c r="AV187" i="25"/>
  <c r="AU187" i="25"/>
  <c r="AT187" i="25"/>
  <c r="AS187" i="25"/>
  <c r="AR187" i="25"/>
  <c r="AQ187" i="25"/>
  <c r="AP187" i="25"/>
  <c r="AO187" i="25"/>
  <c r="AN187" i="25"/>
  <c r="AM187" i="25"/>
  <c r="AL187" i="25"/>
  <c r="AK187" i="25"/>
  <c r="AJ187" i="25"/>
  <c r="AI187" i="25"/>
  <c r="AH187" i="25"/>
  <c r="AG187" i="25"/>
  <c r="AF187" i="25"/>
  <c r="AE187" i="25"/>
  <c r="AD187" i="25"/>
  <c r="AC187" i="25"/>
  <c r="AB187" i="25"/>
  <c r="AA187" i="25"/>
  <c r="Z187" i="25"/>
  <c r="Y187" i="25"/>
  <c r="X187" i="25"/>
  <c r="W187" i="25"/>
  <c r="V187" i="25"/>
  <c r="U187" i="25"/>
  <c r="T187" i="25"/>
  <c r="S187" i="25"/>
  <c r="R187" i="25"/>
  <c r="Q187" i="25"/>
  <c r="P187" i="25"/>
  <c r="O187" i="25"/>
  <c r="N187" i="25"/>
  <c r="M187" i="25"/>
  <c r="L187" i="25"/>
  <c r="K187" i="25"/>
  <c r="J187" i="25"/>
  <c r="I187" i="25"/>
  <c r="H187" i="25"/>
  <c r="G187" i="25"/>
  <c r="F187" i="25"/>
  <c r="E187" i="25"/>
  <c r="D187" i="25"/>
  <c r="C187" i="25"/>
  <c r="B187" i="25"/>
  <c r="A187" i="25"/>
  <c r="BQ186" i="25"/>
  <c r="BP186" i="25"/>
  <c r="BO186" i="25"/>
  <c r="BN186" i="25"/>
  <c r="BM186" i="25"/>
  <c r="BL186" i="25"/>
  <c r="BK186" i="25"/>
  <c r="BJ186" i="25"/>
  <c r="BI186" i="25"/>
  <c r="BH186" i="25"/>
  <c r="BG186" i="25"/>
  <c r="BF186" i="25"/>
  <c r="BE186" i="25"/>
  <c r="BD186" i="25"/>
  <c r="BC186" i="25"/>
  <c r="BB186" i="25"/>
  <c r="BA186" i="25"/>
  <c r="AZ186" i="25"/>
  <c r="AY186" i="25"/>
  <c r="AX186" i="25"/>
  <c r="AW186" i="25"/>
  <c r="AV186" i="25"/>
  <c r="AU186" i="25"/>
  <c r="AT186" i="25"/>
  <c r="AS186" i="25"/>
  <c r="AR186" i="25"/>
  <c r="AQ186" i="25"/>
  <c r="AP186" i="25"/>
  <c r="AO186" i="25"/>
  <c r="AN186" i="25"/>
  <c r="AM186" i="25"/>
  <c r="AL186" i="25"/>
  <c r="AK186" i="25"/>
  <c r="AJ186" i="25"/>
  <c r="AI186" i="25"/>
  <c r="AH186" i="25"/>
  <c r="AG186" i="25"/>
  <c r="AF186" i="25"/>
  <c r="AE186" i="25"/>
  <c r="AD186" i="25"/>
  <c r="AC186" i="25"/>
  <c r="AB186" i="25"/>
  <c r="AA186" i="25"/>
  <c r="Z186" i="25"/>
  <c r="Y186" i="25"/>
  <c r="X186" i="25"/>
  <c r="W186" i="25"/>
  <c r="V186" i="25"/>
  <c r="U186" i="25"/>
  <c r="T186" i="25"/>
  <c r="S186" i="25"/>
  <c r="R186" i="25"/>
  <c r="Q186" i="25"/>
  <c r="P186" i="25"/>
  <c r="O186" i="25"/>
  <c r="N186" i="25"/>
  <c r="M186" i="25"/>
  <c r="L186" i="25"/>
  <c r="K186" i="25"/>
  <c r="J186" i="25"/>
  <c r="I186" i="25"/>
  <c r="H186" i="25"/>
  <c r="G186" i="25"/>
  <c r="F186" i="25"/>
  <c r="E186" i="25"/>
  <c r="D186" i="25"/>
  <c r="C186" i="25"/>
  <c r="B186" i="25"/>
  <c r="A186" i="25"/>
  <c r="BQ185" i="25"/>
  <c r="BP185" i="25"/>
  <c r="BO185" i="25"/>
  <c r="BN185" i="25"/>
  <c r="BM185" i="25"/>
  <c r="BL185" i="25"/>
  <c r="BK185" i="25"/>
  <c r="BJ185" i="25"/>
  <c r="BI185" i="25"/>
  <c r="BH185" i="25"/>
  <c r="BG185" i="25"/>
  <c r="BF185" i="25"/>
  <c r="BE185" i="25"/>
  <c r="BD185" i="25"/>
  <c r="BC185" i="25"/>
  <c r="BB185" i="25"/>
  <c r="BA185" i="25"/>
  <c r="AZ185" i="25"/>
  <c r="AY185" i="25"/>
  <c r="AX185" i="25"/>
  <c r="AW185" i="25"/>
  <c r="AV185" i="25"/>
  <c r="AU185" i="25"/>
  <c r="AT185" i="25"/>
  <c r="AS185" i="25"/>
  <c r="AR185" i="25"/>
  <c r="AQ185" i="25"/>
  <c r="AP185" i="25"/>
  <c r="AO185" i="25"/>
  <c r="AN185" i="25"/>
  <c r="AM185" i="25"/>
  <c r="AL185" i="25"/>
  <c r="AK185" i="25"/>
  <c r="AJ185" i="25"/>
  <c r="AI185" i="25"/>
  <c r="AH185" i="25"/>
  <c r="AG185" i="25"/>
  <c r="AF185" i="25"/>
  <c r="AE185" i="25"/>
  <c r="AD185" i="25"/>
  <c r="AC185" i="25"/>
  <c r="AB185" i="25"/>
  <c r="AA185" i="25"/>
  <c r="Z185" i="25"/>
  <c r="Y185" i="25"/>
  <c r="X185" i="25"/>
  <c r="W185" i="25"/>
  <c r="V185" i="25"/>
  <c r="U185" i="25"/>
  <c r="T185" i="25"/>
  <c r="S185" i="25"/>
  <c r="R185" i="25"/>
  <c r="Q185" i="25"/>
  <c r="P185" i="25"/>
  <c r="O185" i="25"/>
  <c r="N185" i="25"/>
  <c r="M185" i="25"/>
  <c r="L185" i="25"/>
  <c r="K185" i="25"/>
  <c r="J185" i="25"/>
  <c r="I185" i="25"/>
  <c r="H185" i="25"/>
  <c r="G185" i="25"/>
  <c r="F185" i="25"/>
  <c r="E185" i="25"/>
  <c r="D185" i="25"/>
  <c r="C185" i="25"/>
  <c r="B185" i="25"/>
  <c r="A185" i="25"/>
  <c r="BQ184" i="25"/>
  <c r="BP184" i="25"/>
  <c r="BO184" i="25"/>
  <c r="BN184" i="25"/>
  <c r="BM184" i="25"/>
  <c r="BL184" i="25"/>
  <c r="BK184" i="25"/>
  <c r="BJ184" i="25"/>
  <c r="BI184" i="25"/>
  <c r="BH184" i="25"/>
  <c r="BG184" i="25"/>
  <c r="BF184" i="25"/>
  <c r="BE184" i="25"/>
  <c r="BD184" i="25"/>
  <c r="BC184" i="25"/>
  <c r="BB184" i="25"/>
  <c r="BA184" i="25"/>
  <c r="AZ184" i="25"/>
  <c r="AY184" i="25"/>
  <c r="AX184" i="25"/>
  <c r="AW184" i="25"/>
  <c r="AV184" i="25"/>
  <c r="AU184" i="25"/>
  <c r="AT184" i="25"/>
  <c r="AS184" i="25"/>
  <c r="AR184" i="25"/>
  <c r="AQ184"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M184" i="25"/>
  <c r="L184" i="25"/>
  <c r="K184" i="25"/>
  <c r="J184" i="25"/>
  <c r="I184" i="25"/>
  <c r="H184" i="25"/>
  <c r="G184" i="25"/>
  <c r="F184" i="25"/>
  <c r="E184" i="25"/>
  <c r="D184" i="25"/>
  <c r="C184" i="25"/>
  <c r="B184" i="25"/>
  <c r="A184" i="25"/>
  <c r="BQ183" i="25"/>
  <c r="BP183" i="25"/>
  <c r="BO183" i="25"/>
  <c r="BN183" i="25"/>
  <c r="BM183" i="25"/>
  <c r="BL183" i="25"/>
  <c r="BK183" i="25"/>
  <c r="BJ183" i="25"/>
  <c r="BI183" i="25"/>
  <c r="BH183" i="25"/>
  <c r="BG183" i="25"/>
  <c r="BF183" i="25"/>
  <c r="BE183" i="25"/>
  <c r="BD183" i="25"/>
  <c r="BC183" i="25"/>
  <c r="BB183" i="25"/>
  <c r="BA183" i="25"/>
  <c r="AZ183" i="25"/>
  <c r="AY183" i="25"/>
  <c r="AX183" i="25"/>
  <c r="AW183" i="25"/>
  <c r="AV183" i="25"/>
  <c r="AU183" i="25"/>
  <c r="AT183" i="25"/>
  <c r="AS183" i="25"/>
  <c r="AR183" i="25"/>
  <c r="AQ183" i="25"/>
  <c r="AP183" i="25"/>
  <c r="AO183" i="25"/>
  <c r="AN183" i="25"/>
  <c r="AM183" i="25"/>
  <c r="AL183" i="25"/>
  <c r="AK183" i="25"/>
  <c r="AJ183" i="25"/>
  <c r="AI183" i="25"/>
  <c r="AH183" i="25"/>
  <c r="AG183" i="25"/>
  <c r="AF183" i="25"/>
  <c r="AE183" i="25"/>
  <c r="AD183" i="25"/>
  <c r="AC183" i="25"/>
  <c r="AB183" i="25"/>
  <c r="AA183" i="25"/>
  <c r="Z183" i="25"/>
  <c r="Y183" i="25"/>
  <c r="X183" i="25"/>
  <c r="W183" i="25"/>
  <c r="V183" i="25"/>
  <c r="U183" i="25"/>
  <c r="T183" i="25"/>
  <c r="S183" i="25"/>
  <c r="R183" i="25"/>
  <c r="Q183" i="25"/>
  <c r="P183" i="25"/>
  <c r="O183" i="25"/>
  <c r="N183" i="25"/>
  <c r="M183" i="25"/>
  <c r="L183" i="25"/>
  <c r="K183" i="25"/>
  <c r="J183" i="25"/>
  <c r="I183" i="25"/>
  <c r="H183" i="25"/>
  <c r="G183" i="25"/>
  <c r="F183" i="25"/>
  <c r="E183" i="25"/>
  <c r="D183" i="25"/>
  <c r="C183" i="25"/>
  <c r="B183" i="25"/>
  <c r="A183" i="25"/>
  <c r="BQ182" i="25"/>
  <c r="BP182" i="25"/>
  <c r="BO182" i="25"/>
  <c r="BN182" i="25"/>
  <c r="BM182" i="25"/>
  <c r="BL182" i="25"/>
  <c r="BK182" i="25"/>
  <c r="BJ182" i="25"/>
  <c r="BI182" i="25"/>
  <c r="BH182" i="25"/>
  <c r="BG182" i="25"/>
  <c r="BF182" i="25"/>
  <c r="BE182" i="25"/>
  <c r="BD182" i="25"/>
  <c r="BC182" i="25"/>
  <c r="BB182" i="25"/>
  <c r="BA182" i="25"/>
  <c r="AZ182" i="25"/>
  <c r="AY182" i="25"/>
  <c r="AX182" i="25"/>
  <c r="AW182" i="25"/>
  <c r="AV182" i="25"/>
  <c r="AU182" i="25"/>
  <c r="AT182" i="25"/>
  <c r="AS182" i="25"/>
  <c r="AR182" i="25"/>
  <c r="AQ182" i="25"/>
  <c r="AP182" i="25"/>
  <c r="AO182" i="25"/>
  <c r="AN182" i="25"/>
  <c r="AM182" i="25"/>
  <c r="AL182" i="25"/>
  <c r="AK182" i="25"/>
  <c r="AJ182" i="25"/>
  <c r="AI182" i="25"/>
  <c r="AH182" i="25"/>
  <c r="AG182" i="25"/>
  <c r="AF182" i="25"/>
  <c r="AE182" i="25"/>
  <c r="AD182" i="25"/>
  <c r="AC182" i="25"/>
  <c r="AB182" i="25"/>
  <c r="AA182" i="25"/>
  <c r="Z182" i="25"/>
  <c r="Y182" i="25"/>
  <c r="X182" i="25"/>
  <c r="W182" i="25"/>
  <c r="V182" i="25"/>
  <c r="U182" i="25"/>
  <c r="T182" i="25"/>
  <c r="S182" i="25"/>
  <c r="R182" i="25"/>
  <c r="Q182" i="25"/>
  <c r="P182" i="25"/>
  <c r="O182" i="25"/>
  <c r="N182" i="25"/>
  <c r="M182" i="25"/>
  <c r="L182" i="25"/>
  <c r="K182" i="25"/>
  <c r="J182" i="25"/>
  <c r="I182" i="25"/>
  <c r="H182" i="25"/>
  <c r="G182" i="25"/>
  <c r="F182" i="25"/>
  <c r="E182" i="25"/>
  <c r="D182" i="25"/>
  <c r="C182" i="25"/>
  <c r="B182" i="25"/>
  <c r="A182" i="25"/>
  <c r="BQ181" i="25"/>
  <c r="BP181" i="25"/>
  <c r="BO181" i="25"/>
  <c r="BN181" i="25"/>
  <c r="BM181" i="25"/>
  <c r="BL181" i="25"/>
  <c r="BK181" i="25"/>
  <c r="BJ181" i="25"/>
  <c r="BI181" i="25"/>
  <c r="BH181" i="25"/>
  <c r="BG181" i="25"/>
  <c r="BF181" i="25"/>
  <c r="BE181" i="25"/>
  <c r="BD181" i="25"/>
  <c r="BC181" i="25"/>
  <c r="BB181" i="25"/>
  <c r="BA181" i="25"/>
  <c r="AZ181" i="25"/>
  <c r="AY181" i="25"/>
  <c r="AX181" i="25"/>
  <c r="AW181" i="25"/>
  <c r="AV181" i="25"/>
  <c r="AU181" i="25"/>
  <c r="AT181" i="25"/>
  <c r="AS181" i="25"/>
  <c r="AR181" i="25"/>
  <c r="AQ181" i="25"/>
  <c r="AP181" i="25"/>
  <c r="AO181" i="25"/>
  <c r="AN181" i="25"/>
  <c r="AM181" i="25"/>
  <c r="AL181" i="25"/>
  <c r="AK181" i="25"/>
  <c r="AJ181" i="25"/>
  <c r="AI181" i="25"/>
  <c r="AH181" i="25"/>
  <c r="AG181" i="25"/>
  <c r="AF181" i="25"/>
  <c r="AE181" i="25"/>
  <c r="AD181" i="25"/>
  <c r="AC181" i="25"/>
  <c r="AB181" i="25"/>
  <c r="AA181" i="25"/>
  <c r="Z181" i="25"/>
  <c r="Y181" i="25"/>
  <c r="X181" i="25"/>
  <c r="W181" i="25"/>
  <c r="V181" i="25"/>
  <c r="U181" i="25"/>
  <c r="T181" i="25"/>
  <c r="S181" i="25"/>
  <c r="R181" i="25"/>
  <c r="Q181" i="25"/>
  <c r="P181" i="25"/>
  <c r="O181" i="25"/>
  <c r="N181" i="25"/>
  <c r="M181" i="25"/>
  <c r="L181" i="25"/>
  <c r="K181" i="25"/>
  <c r="J181" i="25"/>
  <c r="I181" i="25"/>
  <c r="H181" i="25"/>
  <c r="G181" i="25"/>
  <c r="F181" i="25"/>
  <c r="E181" i="25"/>
  <c r="D181" i="25"/>
  <c r="C181" i="25"/>
  <c r="B181" i="25"/>
  <c r="A181" i="25"/>
  <c r="BQ180" i="25"/>
  <c r="BP180" i="25"/>
  <c r="BO180" i="25"/>
  <c r="BN180" i="25"/>
  <c r="BM180" i="25"/>
  <c r="BL180" i="25"/>
  <c r="BK180" i="25"/>
  <c r="BJ180" i="25"/>
  <c r="BI180" i="25"/>
  <c r="BH180" i="25"/>
  <c r="BG180" i="25"/>
  <c r="BF180" i="25"/>
  <c r="BE180" i="25"/>
  <c r="BD180" i="25"/>
  <c r="BC180" i="25"/>
  <c r="BB180" i="25"/>
  <c r="BA180" i="25"/>
  <c r="AZ180" i="25"/>
  <c r="AY180" i="25"/>
  <c r="AX180" i="25"/>
  <c r="AW180" i="25"/>
  <c r="AV180" i="25"/>
  <c r="AU180" i="25"/>
  <c r="AT180" i="25"/>
  <c r="AS180" i="25"/>
  <c r="AR180" i="25"/>
  <c r="AQ180" i="25"/>
  <c r="AP180" i="25"/>
  <c r="AO180" i="25"/>
  <c r="AN180" i="25"/>
  <c r="AM180" i="25"/>
  <c r="AL180" i="25"/>
  <c r="AK180" i="25"/>
  <c r="AJ180" i="25"/>
  <c r="AI180" i="25"/>
  <c r="AH180" i="25"/>
  <c r="AG180" i="25"/>
  <c r="AF180" i="25"/>
  <c r="AE180" i="25"/>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A180" i="25"/>
  <c r="BQ179" i="25"/>
  <c r="BP179" i="25"/>
  <c r="BO179" i="25"/>
  <c r="BN179" i="25"/>
  <c r="BM179" i="25"/>
  <c r="BL179" i="25"/>
  <c r="BK179" i="25"/>
  <c r="BJ179" i="25"/>
  <c r="BI179" i="25"/>
  <c r="BH179" i="25"/>
  <c r="BG179" i="25"/>
  <c r="BF179" i="25"/>
  <c r="BE179" i="25"/>
  <c r="BD179" i="25"/>
  <c r="BC179" i="25"/>
  <c r="BB179" i="25"/>
  <c r="BA179" i="25"/>
  <c r="AZ179" i="25"/>
  <c r="AY179" i="25"/>
  <c r="AX179" i="25"/>
  <c r="AW179" i="25"/>
  <c r="AV179" i="25"/>
  <c r="AU179" i="25"/>
  <c r="AT179" i="25"/>
  <c r="AS179" i="25"/>
  <c r="AR179" i="25"/>
  <c r="AQ179" i="25"/>
  <c r="AP179" i="25"/>
  <c r="AO179" i="25"/>
  <c r="AN179" i="25"/>
  <c r="AM179" i="25"/>
  <c r="AL179" i="25"/>
  <c r="AK179" i="25"/>
  <c r="AJ179" i="25"/>
  <c r="AI179" i="25"/>
  <c r="AH179" i="25"/>
  <c r="AG179" i="25"/>
  <c r="AF179" i="25"/>
  <c r="AE179" i="25"/>
  <c r="AD179" i="25"/>
  <c r="AC179" i="25"/>
  <c r="AB179" i="25"/>
  <c r="AA179" i="25"/>
  <c r="Z179" i="25"/>
  <c r="Y179" i="25"/>
  <c r="X179" i="25"/>
  <c r="W179" i="25"/>
  <c r="V179" i="25"/>
  <c r="U179" i="25"/>
  <c r="T179" i="25"/>
  <c r="S179" i="25"/>
  <c r="R179" i="25"/>
  <c r="Q179" i="25"/>
  <c r="P179" i="25"/>
  <c r="O179" i="25"/>
  <c r="N179" i="25"/>
  <c r="M179" i="25"/>
  <c r="L179" i="25"/>
  <c r="K179" i="25"/>
  <c r="J179" i="25"/>
  <c r="I179" i="25"/>
  <c r="H179" i="25"/>
  <c r="G179" i="25"/>
  <c r="F179" i="25"/>
  <c r="E179" i="25"/>
  <c r="D179" i="25"/>
  <c r="C179" i="25"/>
  <c r="B179" i="25"/>
  <c r="A179" i="25"/>
  <c r="BQ178" i="25"/>
  <c r="BP178" i="25"/>
  <c r="BO178" i="25"/>
  <c r="BN178" i="25"/>
  <c r="BM178" i="25"/>
  <c r="BL178" i="25"/>
  <c r="BK178" i="25"/>
  <c r="BJ178" i="25"/>
  <c r="BI178" i="25"/>
  <c r="BH178" i="25"/>
  <c r="BG178" i="25"/>
  <c r="BF178" i="25"/>
  <c r="BE178" i="25"/>
  <c r="BD178" i="25"/>
  <c r="BC178" i="25"/>
  <c r="BB178" i="25"/>
  <c r="BA178" i="25"/>
  <c r="AZ178" i="25"/>
  <c r="AY178" i="25"/>
  <c r="AX178" i="25"/>
  <c r="AW178" i="25"/>
  <c r="AV178" i="25"/>
  <c r="AU178" i="25"/>
  <c r="AT178" i="25"/>
  <c r="AS178" i="25"/>
  <c r="AR178" i="25"/>
  <c r="AQ178" i="25"/>
  <c r="AP178" i="25"/>
  <c r="AO178" i="25"/>
  <c r="AN178" i="25"/>
  <c r="AM178" i="25"/>
  <c r="AL178" i="25"/>
  <c r="AK178" i="25"/>
  <c r="AJ178" i="25"/>
  <c r="AI178" i="25"/>
  <c r="AH178" i="25"/>
  <c r="AG178" i="25"/>
  <c r="AF178" i="25"/>
  <c r="AE178" i="25"/>
  <c r="AD178" i="25"/>
  <c r="AC178" i="25"/>
  <c r="AB178" i="25"/>
  <c r="AA178" i="25"/>
  <c r="Z178" i="25"/>
  <c r="Y178" i="25"/>
  <c r="X178" i="25"/>
  <c r="W178" i="25"/>
  <c r="V178" i="25"/>
  <c r="U178" i="25"/>
  <c r="T178" i="25"/>
  <c r="S178" i="25"/>
  <c r="R178" i="25"/>
  <c r="Q178" i="25"/>
  <c r="P178" i="25"/>
  <c r="O178" i="25"/>
  <c r="N178" i="25"/>
  <c r="M178" i="25"/>
  <c r="L178" i="25"/>
  <c r="K178" i="25"/>
  <c r="J178" i="25"/>
  <c r="I178" i="25"/>
  <c r="H178" i="25"/>
  <c r="G178" i="25"/>
  <c r="F178" i="25"/>
  <c r="E178" i="25"/>
  <c r="D178" i="25"/>
  <c r="C178" i="25"/>
  <c r="B178" i="25"/>
  <c r="A178" i="25"/>
  <c r="BQ177" i="25"/>
  <c r="BP177" i="25"/>
  <c r="BO177" i="25"/>
  <c r="BN177" i="25"/>
  <c r="BM177" i="25"/>
  <c r="BL177" i="25"/>
  <c r="BK177" i="25"/>
  <c r="BJ177" i="25"/>
  <c r="BI177" i="25"/>
  <c r="BH177" i="25"/>
  <c r="BG177" i="25"/>
  <c r="BF177" i="25"/>
  <c r="BE177" i="25"/>
  <c r="BD177" i="25"/>
  <c r="BC177" i="25"/>
  <c r="BB177" i="25"/>
  <c r="BA177" i="25"/>
  <c r="AZ177" i="25"/>
  <c r="AY177" i="25"/>
  <c r="AX177" i="25"/>
  <c r="AW177" i="25"/>
  <c r="AV177" i="25"/>
  <c r="AU177" i="25"/>
  <c r="AT177" i="25"/>
  <c r="AS177" i="25"/>
  <c r="AR177" i="25"/>
  <c r="AQ177" i="25"/>
  <c r="AP177" i="25"/>
  <c r="AO177" i="25"/>
  <c r="AN177" i="25"/>
  <c r="AM177" i="25"/>
  <c r="AL177" i="25"/>
  <c r="AK177" i="25"/>
  <c r="AJ177" i="25"/>
  <c r="AI177" i="25"/>
  <c r="AH177" i="25"/>
  <c r="AG177" i="25"/>
  <c r="AF177" i="25"/>
  <c r="AE177" i="25"/>
  <c r="AD177" i="25"/>
  <c r="AC177" i="25"/>
  <c r="AB177" i="25"/>
  <c r="AA177" i="25"/>
  <c r="Z177" i="25"/>
  <c r="Y177" i="25"/>
  <c r="X177" i="25"/>
  <c r="W177" i="25"/>
  <c r="V177" i="25"/>
  <c r="U177" i="25"/>
  <c r="T177" i="25"/>
  <c r="S177" i="25"/>
  <c r="R177" i="25"/>
  <c r="Q177" i="25"/>
  <c r="P177" i="25"/>
  <c r="O177" i="25"/>
  <c r="N177" i="25"/>
  <c r="M177" i="25"/>
  <c r="L177" i="25"/>
  <c r="K177" i="25"/>
  <c r="J177" i="25"/>
  <c r="I177" i="25"/>
  <c r="H177" i="25"/>
  <c r="G177" i="25"/>
  <c r="F177" i="25"/>
  <c r="E177" i="25"/>
  <c r="D177" i="25"/>
  <c r="C177" i="25"/>
  <c r="B177" i="25"/>
  <c r="A177" i="25"/>
  <c r="BQ176" i="25"/>
  <c r="BP176" i="25"/>
  <c r="BO176" i="25"/>
  <c r="BN176" i="25"/>
  <c r="BM176" i="25"/>
  <c r="BL176" i="25"/>
  <c r="BK176" i="25"/>
  <c r="BJ176" i="25"/>
  <c r="BI176" i="25"/>
  <c r="BH176" i="25"/>
  <c r="BG176" i="25"/>
  <c r="BF176" i="25"/>
  <c r="BE176" i="25"/>
  <c r="BD176" i="25"/>
  <c r="BC176" i="25"/>
  <c r="BB176" i="25"/>
  <c r="BA176" i="25"/>
  <c r="AZ176" i="25"/>
  <c r="AY176" i="25"/>
  <c r="AX176" i="25"/>
  <c r="AW176" i="25"/>
  <c r="AV176" i="25"/>
  <c r="AU176" i="25"/>
  <c r="AT176" i="25"/>
  <c r="AS176" i="25"/>
  <c r="AR176" i="25"/>
  <c r="AQ176" i="25"/>
  <c r="AP176" i="25"/>
  <c r="AO176" i="25"/>
  <c r="AN176" i="25"/>
  <c r="AM176" i="25"/>
  <c r="AL176" i="25"/>
  <c r="AK176" i="25"/>
  <c r="AJ176" i="25"/>
  <c r="AI176" i="25"/>
  <c r="AH176" i="25"/>
  <c r="AG176" i="25"/>
  <c r="AF176" i="25"/>
  <c r="AE176" i="25"/>
  <c r="AD176" i="25"/>
  <c r="AC176" i="25"/>
  <c r="AB176" i="25"/>
  <c r="AA176" i="25"/>
  <c r="Z176" i="25"/>
  <c r="Y176" i="25"/>
  <c r="X176" i="25"/>
  <c r="W176" i="25"/>
  <c r="V176" i="25"/>
  <c r="U176" i="25"/>
  <c r="T176" i="25"/>
  <c r="S176" i="25"/>
  <c r="R176" i="25"/>
  <c r="Q176" i="25"/>
  <c r="P176" i="25"/>
  <c r="O176" i="25"/>
  <c r="N176" i="25"/>
  <c r="M176" i="25"/>
  <c r="L176" i="25"/>
  <c r="K176" i="25"/>
  <c r="J176" i="25"/>
  <c r="I176" i="25"/>
  <c r="H176" i="25"/>
  <c r="G176" i="25"/>
  <c r="F176" i="25"/>
  <c r="E176" i="25"/>
  <c r="D176" i="25"/>
  <c r="C176" i="25"/>
  <c r="B176" i="25"/>
  <c r="A176" i="25"/>
  <c r="BQ175" i="25"/>
  <c r="BP175" i="25"/>
  <c r="BO175" i="25"/>
  <c r="BN175" i="25"/>
  <c r="BM175" i="25"/>
  <c r="BL175" i="25"/>
  <c r="BK175" i="25"/>
  <c r="BJ175" i="25"/>
  <c r="BI175" i="25"/>
  <c r="BH175" i="25"/>
  <c r="BG175" i="25"/>
  <c r="BF175" i="25"/>
  <c r="BE175" i="25"/>
  <c r="BD175" i="25"/>
  <c r="BC175" i="25"/>
  <c r="BB175" i="25"/>
  <c r="BA175" i="25"/>
  <c r="AZ175" i="25"/>
  <c r="AY175" i="25"/>
  <c r="AX175" i="25"/>
  <c r="AW175" i="25"/>
  <c r="AV175" i="25"/>
  <c r="AU175" i="25"/>
  <c r="AT175" i="25"/>
  <c r="AS175" i="25"/>
  <c r="AR175" i="25"/>
  <c r="AQ175" i="25"/>
  <c r="AP175" i="25"/>
  <c r="AO175" i="25"/>
  <c r="AN175" i="25"/>
  <c r="AM175" i="25"/>
  <c r="AL175" i="25"/>
  <c r="AK175" i="25"/>
  <c r="AJ175" i="25"/>
  <c r="AI175" i="25"/>
  <c r="AH175" i="25"/>
  <c r="AG175" i="25"/>
  <c r="AF175" i="25"/>
  <c r="AE175" i="25"/>
  <c r="AD175" i="25"/>
  <c r="AC175" i="25"/>
  <c r="AB175" i="25"/>
  <c r="AA175" i="25"/>
  <c r="Z175" i="25"/>
  <c r="Y175" i="25"/>
  <c r="X175" i="25"/>
  <c r="W175" i="25"/>
  <c r="V175" i="25"/>
  <c r="U175" i="25"/>
  <c r="T175" i="25"/>
  <c r="S175" i="25"/>
  <c r="R175" i="25"/>
  <c r="Q175" i="25"/>
  <c r="P175" i="25"/>
  <c r="O175" i="25"/>
  <c r="N175" i="25"/>
  <c r="M175" i="25"/>
  <c r="L175" i="25"/>
  <c r="K175" i="25"/>
  <c r="J175" i="25"/>
  <c r="I175" i="25"/>
  <c r="H175" i="25"/>
  <c r="G175" i="25"/>
  <c r="F175" i="25"/>
  <c r="E175" i="25"/>
  <c r="D175" i="25"/>
  <c r="C175" i="25"/>
  <c r="B175" i="25"/>
  <c r="A175" i="25"/>
  <c r="BQ174" i="25"/>
  <c r="BP174" i="25"/>
  <c r="BO174" i="25"/>
  <c r="BN174" i="25"/>
  <c r="BM174" i="25"/>
  <c r="BL174" i="25"/>
  <c r="BK174" i="25"/>
  <c r="BJ174" i="25"/>
  <c r="BI174" i="25"/>
  <c r="BH174" i="25"/>
  <c r="BG174" i="25"/>
  <c r="BF174" i="25"/>
  <c r="BE174" i="25"/>
  <c r="BD174" i="25"/>
  <c r="BC174" i="25"/>
  <c r="BB174" i="25"/>
  <c r="BA174" i="25"/>
  <c r="AZ174" i="25"/>
  <c r="AY174" i="25"/>
  <c r="AX174" i="25"/>
  <c r="AW174" i="25"/>
  <c r="AV174" i="25"/>
  <c r="AU174" i="25"/>
  <c r="AT174" i="25"/>
  <c r="AS174" i="25"/>
  <c r="AR174" i="25"/>
  <c r="AQ174" i="25"/>
  <c r="AP174" i="25"/>
  <c r="AO174" i="25"/>
  <c r="AN174" i="25"/>
  <c r="AM174" i="25"/>
  <c r="AL174" i="25"/>
  <c r="AK174" i="25"/>
  <c r="AJ174" i="25"/>
  <c r="AI174" i="25"/>
  <c r="AH174" i="25"/>
  <c r="AG174" i="25"/>
  <c r="AF174" i="25"/>
  <c r="AE174" i="25"/>
  <c r="AD174" i="25"/>
  <c r="AC174" i="25"/>
  <c r="AB174" i="25"/>
  <c r="AA174" i="25"/>
  <c r="Z174" i="25"/>
  <c r="Y174" i="25"/>
  <c r="X174" i="25"/>
  <c r="W174" i="25"/>
  <c r="V174" i="25"/>
  <c r="U174" i="25"/>
  <c r="T174" i="25"/>
  <c r="S174" i="25"/>
  <c r="R174" i="25"/>
  <c r="Q174" i="25"/>
  <c r="P174" i="25"/>
  <c r="O174" i="25"/>
  <c r="N174" i="25"/>
  <c r="M174" i="25"/>
  <c r="L174" i="25"/>
  <c r="K174" i="25"/>
  <c r="J174" i="25"/>
  <c r="I174" i="25"/>
  <c r="H174" i="25"/>
  <c r="G174" i="25"/>
  <c r="F174" i="25"/>
  <c r="E174" i="25"/>
  <c r="D174" i="25"/>
  <c r="C174" i="25"/>
  <c r="B174" i="25"/>
  <c r="A174" i="25"/>
  <c r="BQ173" i="25"/>
  <c r="BP173" i="25"/>
  <c r="BO173" i="25"/>
  <c r="BN173" i="25"/>
  <c r="BM173" i="25"/>
  <c r="BL173" i="25"/>
  <c r="BK173" i="25"/>
  <c r="BJ173" i="25"/>
  <c r="BI173" i="25"/>
  <c r="BH173" i="25"/>
  <c r="BG173" i="25"/>
  <c r="BF173" i="25"/>
  <c r="BE173" i="25"/>
  <c r="BD173" i="25"/>
  <c r="BC173" i="25"/>
  <c r="BB173" i="25"/>
  <c r="BA173" i="25"/>
  <c r="AZ173" i="25"/>
  <c r="AY173" i="25"/>
  <c r="AX173" i="25"/>
  <c r="AW173" i="25"/>
  <c r="AV173" i="25"/>
  <c r="AU173" i="25"/>
  <c r="AT173" i="25"/>
  <c r="AS173" i="25"/>
  <c r="AR173" i="25"/>
  <c r="AQ173" i="25"/>
  <c r="AP173" i="25"/>
  <c r="AO173" i="25"/>
  <c r="AN173" i="25"/>
  <c r="AM173" i="25"/>
  <c r="AL173" i="25"/>
  <c r="AK173" i="25"/>
  <c r="AJ173"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L173" i="25"/>
  <c r="K173" i="25"/>
  <c r="J173" i="25"/>
  <c r="I173" i="25"/>
  <c r="H173" i="25"/>
  <c r="G173" i="25"/>
  <c r="F173" i="25"/>
  <c r="E173" i="25"/>
  <c r="D173" i="25"/>
  <c r="C173" i="25"/>
  <c r="B173" i="25"/>
  <c r="A173" i="25"/>
  <c r="BQ172" i="25"/>
  <c r="BP172" i="25"/>
  <c r="BO172" i="25"/>
  <c r="BN172" i="25"/>
  <c r="BM172" i="25"/>
  <c r="BL172" i="25"/>
  <c r="BK172" i="25"/>
  <c r="BJ172" i="25"/>
  <c r="BI172" i="25"/>
  <c r="BH172" i="25"/>
  <c r="BG172" i="25"/>
  <c r="BF172" i="25"/>
  <c r="BE172" i="25"/>
  <c r="BD172" i="25"/>
  <c r="BC172" i="25"/>
  <c r="BB172" i="25"/>
  <c r="BA172" i="25"/>
  <c r="AZ172" i="25"/>
  <c r="AY172" i="25"/>
  <c r="AX172" i="25"/>
  <c r="AW172" i="25"/>
  <c r="AV172" i="25"/>
  <c r="AU172" i="25"/>
  <c r="AT172" i="25"/>
  <c r="AS172" i="25"/>
  <c r="AR172" i="25"/>
  <c r="AQ172" i="25"/>
  <c r="AP172" i="25"/>
  <c r="AO172" i="25"/>
  <c r="AN172" i="25"/>
  <c r="AM172" i="25"/>
  <c r="AL172" i="25"/>
  <c r="AK172" i="25"/>
  <c r="AJ172" i="25"/>
  <c r="AI172" i="25"/>
  <c r="AH172" i="25"/>
  <c r="AG172" i="25"/>
  <c r="AF172" i="25"/>
  <c r="AE172" i="25"/>
  <c r="AD172" i="25"/>
  <c r="AC172" i="25"/>
  <c r="AB172" i="25"/>
  <c r="AA172" i="25"/>
  <c r="Z172" i="25"/>
  <c r="Y172" i="25"/>
  <c r="X172" i="25"/>
  <c r="W172" i="25"/>
  <c r="V172" i="25"/>
  <c r="U172" i="25"/>
  <c r="T172" i="25"/>
  <c r="S172" i="25"/>
  <c r="R172" i="25"/>
  <c r="Q172" i="25"/>
  <c r="P172" i="25"/>
  <c r="O172" i="25"/>
  <c r="N172" i="25"/>
  <c r="M172" i="25"/>
  <c r="L172" i="25"/>
  <c r="K172" i="25"/>
  <c r="J172" i="25"/>
  <c r="I172" i="25"/>
  <c r="H172" i="25"/>
  <c r="G172" i="25"/>
  <c r="F172" i="25"/>
  <c r="E172" i="25"/>
  <c r="D172" i="25"/>
  <c r="C172" i="25"/>
  <c r="B172" i="25"/>
  <c r="A172" i="25"/>
  <c r="BQ171" i="25"/>
  <c r="BP171" i="25"/>
  <c r="BO171" i="25"/>
  <c r="BN171" i="25"/>
  <c r="BM171" i="25"/>
  <c r="BL171" i="25"/>
  <c r="BK171" i="25"/>
  <c r="BJ171" i="25"/>
  <c r="BI171" i="25"/>
  <c r="BH171" i="25"/>
  <c r="BG171" i="25"/>
  <c r="BF171" i="25"/>
  <c r="BE171" i="25"/>
  <c r="BD171" i="25"/>
  <c r="BC171" i="25"/>
  <c r="BB171" i="25"/>
  <c r="BA171" i="25"/>
  <c r="AZ171" i="25"/>
  <c r="AY171" i="25"/>
  <c r="AX171" i="25"/>
  <c r="AW171" i="25"/>
  <c r="AV171" i="25"/>
  <c r="AU171" i="25"/>
  <c r="AT171" i="25"/>
  <c r="AS171" i="25"/>
  <c r="AR171" i="25"/>
  <c r="AQ171" i="25"/>
  <c r="AP171" i="25"/>
  <c r="AO171" i="25"/>
  <c r="AN171" i="25"/>
  <c r="AM171" i="25"/>
  <c r="AL171" i="25"/>
  <c r="AK171" i="25"/>
  <c r="AJ171" i="25"/>
  <c r="AI171" i="25"/>
  <c r="AH171" i="25"/>
  <c r="AG171" i="25"/>
  <c r="AF171" i="25"/>
  <c r="AE171" i="25"/>
  <c r="AD171" i="25"/>
  <c r="AC171" i="25"/>
  <c r="AB171" i="25"/>
  <c r="AA171" i="25"/>
  <c r="Z171" i="25"/>
  <c r="Y171" i="25"/>
  <c r="X171" i="25"/>
  <c r="W171" i="25"/>
  <c r="V171" i="25"/>
  <c r="U171" i="25"/>
  <c r="T171" i="25"/>
  <c r="S171" i="25"/>
  <c r="R171" i="25"/>
  <c r="Q171" i="25"/>
  <c r="P171" i="25"/>
  <c r="O171" i="25"/>
  <c r="N171" i="25"/>
  <c r="M171" i="25"/>
  <c r="L171" i="25"/>
  <c r="K171" i="25"/>
  <c r="J171" i="25"/>
  <c r="I171" i="25"/>
  <c r="H171" i="25"/>
  <c r="G171" i="25"/>
  <c r="F171" i="25"/>
  <c r="E171" i="25"/>
  <c r="D171" i="25"/>
  <c r="C171" i="25"/>
  <c r="B171" i="25"/>
  <c r="A171"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A170"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A169"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A168"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A167"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A166"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A165"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A164"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A163"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A162" i="25"/>
  <c r="BQ161" i="25"/>
  <c r="BP161" i="25"/>
  <c r="BO161" i="25"/>
  <c r="BN161" i="25"/>
  <c r="BM161" i="25"/>
  <c r="BL161" i="25"/>
  <c r="BK161" i="25"/>
  <c r="BJ161" i="25"/>
  <c r="BI161" i="25"/>
  <c r="BH161" i="25"/>
  <c r="BG161" i="25"/>
  <c r="BF161" i="25"/>
  <c r="BE161" i="25"/>
  <c r="BD161" i="25"/>
  <c r="BC161" i="25"/>
  <c r="BB161" i="25"/>
  <c r="BA161" i="25"/>
  <c r="AZ161" i="25"/>
  <c r="AY161" i="25"/>
  <c r="AX161" i="25"/>
  <c r="AW161" i="25"/>
  <c r="AV161" i="25"/>
  <c r="AU161" i="25"/>
  <c r="AT161" i="25"/>
  <c r="AS161" i="25"/>
  <c r="AR161" i="25"/>
  <c r="AQ161" i="25"/>
  <c r="AP161" i="25"/>
  <c r="AO161" i="25"/>
  <c r="AN161" i="25"/>
  <c r="AM161" i="25"/>
  <c r="AL161" i="25"/>
  <c r="AK161" i="25"/>
  <c r="AJ161" i="25"/>
  <c r="AI161" i="25"/>
  <c r="AH161" i="25"/>
  <c r="AG161" i="25"/>
  <c r="AF161" i="25"/>
  <c r="AE161" i="25"/>
  <c r="AD161" i="25"/>
  <c r="AC161" i="25"/>
  <c r="AB161" i="25"/>
  <c r="AA161" i="25"/>
  <c r="Z161" i="25"/>
  <c r="Y161" i="25"/>
  <c r="X161" i="25"/>
  <c r="W161" i="25"/>
  <c r="V161" i="25"/>
  <c r="U161" i="25"/>
  <c r="T161" i="25"/>
  <c r="S161" i="25"/>
  <c r="R161" i="25"/>
  <c r="Q161" i="25"/>
  <c r="P161" i="25"/>
  <c r="O161" i="25"/>
  <c r="N161" i="25"/>
  <c r="M161" i="25"/>
  <c r="L161" i="25"/>
  <c r="K161" i="25"/>
  <c r="J161" i="25"/>
  <c r="I161" i="25"/>
  <c r="H161" i="25"/>
  <c r="G161" i="25"/>
  <c r="F161" i="25"/>
  <c r="E161" i="25"/>
  <c r="D161" i="25"/>
  <c r="C161" i="25"/>
  <c r="B161" i="25"/>
  <c r="A161" i="25"/>
  <c r="BQ160" i="25"/>
  <c r="BP160" i="25"/>
  <c r="BO160" i="25"/>
  <c r="BN160" i="25"/>
  <c r="BM160" i="25"/>
  <c r="BL160" i="25"/>
  <c r="BK160" i="25"/>
  <c r="BJ160" i="25"/>
  <c r="BI160" i="25"/>
  <c r="BH160" i="25"/>
  <c r="BG160" i="25"/>
  <c r="BF160" i="25"/>
  <c r="BE160" i="25"/>
  <c r="BD160" i="25"/>
  <c r="BC160" i="25"/>
  <c r="BB160" i="25"/>
  <c r="BA160" i="25"/>
  <c r="AZ160" i="25"/>
  <c r="AY160" i="25"/>
  <c r="AX160" i="25"/>
  <c r="AW160" i="25"/>
  <c r="AV160" i="25"/>
  <c r="AU160" i="25"/>
  <c r="AT160" i="25"/>
  <c r="AS160" i="25"/>
  <c r="AR160" i="25"/>
  <c r="AQ160" i="25"/>
  <c r="AP160" i="25"/>
  <c r="AO160" i="25"/>
  <c r="AN160" i="25"/>
  <c r="AM160" i="25"/>
  <c r="AL160" i="25"/>
  <c r="AK160" i="25"/>
  <c r="AJ160" i="25"/>
  <c r="AI160" i="25"/>
  <c r="AH160" i="25"/>
  <c r="AG160" i="25"/>
  <c r="AF160" i="25"/>
  <c r="AE160" i="25"/>
  <c r="AD160" i="25"/>
  <c r="AC160" i="25"/>
  <c r="AB160" i="25"/>
  <c r="AA160" i="25"/>
  <c r="Z160" i="25"/>
  <c r="Y160" i="25"/>
  <c r="X160" i="25"/>
  <c r="W160" i="25"/>
  <c r="V160" i="25"/>
  <c r="U160" i="25"/>
  <c r="T160" i="25"/>
  <c r="S160" i="25"/>
  <c r="R160" i="25"/>
  <c r="Q160" i="25"/>
  <c r="P160" i="25"/>
  <c r="O160" i="25"/>
  <c r="N160" i="25"/>
  <c r="M160" i="25"/>
  <c r="L160" i="25"/>
  <c r="K160" i="25"/>
  <c r="J160" i="25"/>
  <c r="I160" i="25"/>
  <c r="H160" i="25"/>
  <c r="G160" i="25"/>
  <c r="F160" i="25"/>
  <c r="E160" i="25"/>
  <c r="D160" i="25"/>
  <c r="C160" i="25"/>
  <c r="B160" i="25"/>
  <c r="A160" i="25"/>
  <c r="BQ159" i="25"/>
  <c r="BP159" i="25"/>
  <c r="BO159" i="25"/>
  <c r="BN159" i="25"/>
  <c r="BM159" i="25"/>
  <c r="BL159" i="25"/>
  <c r="BK159" i="25"/>
  <c r="BJ159" i="25"/>
  <c r="BI159" i="25"/>
  <c r="BH159" i="25"/>
  <c r="BG159" i="25"/>
  <c r="BF159" i="25"/>
  <c r="BE159" i="25"/>
  <c r="BD159" i="25"/>
  <c r="BC159" i="25"/>
  <c r="BB159" i="25"/>
  <c r="BA159" i="25"/>
  <c r="AZ159" i="25"/>
  <c r="AY159" i="25"/>
  <c r="AX159" i="25"/>
  <c r="AW159" i="25"/>
  <c r="AV159" i="25"/>
  <c r="AU159" i="25"/>
  <c r="AT159" i="25"/>
  <c r="AS159" i="25"/>
  <c r="AR159" i="25"/>
  <c r="AQ159" i="25"/>
  <c r="AP159" i="25"/>
  <c r="AO159" i="25"/>
  <c r="AN159" i="25"/>
  <c r="AM159" i="25"/>
  <c r="AL159" i="25"/>
  <c r="AK159" i="25"/>
  <c r="AJ159" i="25"/>
  <c r="AI159" i="25"/>
  <c r="AH159" i="25"/>
  <c r="AG159" i="25"/>
  <c r="AF159" i="25"/>
  <c r="AE159" i="25"/>
  <c r="AD159" i="25"/>
  <c r="AC159" i="25"/>
  <c r="AB159" i="25"/>
  <c r="AA159" i="25"/>
  <c r="Z159" i="25"/>
  <c r="Y159" i="25"/>
  <c r="X159" i="25"/>
  <c r="W159" i="25"/>
  <c r="V159" i="25"/>
  <c r="U159" i="25"/>
  <c r="T159" i="25"/>
  <c r="S159" i="25"/>
  <c r="R159" i="25"/>
  <c r="Q159" i="25"/>
  <c r="P159" i="25"/>
  <c r="O159" i="25"/>
  <c r="N159" i="25"/>
  <c r="M159" i="25"/>
  <c r="L159" i="25"/>
  <c r="K159" i="25"/>
  <c r="J159" i="25"/>
  <c r="I159" i="25"/>
  <c r="H159" i="25"/>
  <c r="G159" i="25"/>
  <c r="F159" i="25"/>
  <c r="E159" i="25"/>
  <c r="D159" i="25"/>
  <c r="C159" i="25"/>
  <c r="B159" i="25"/>
  <c r="A159" i="25"/>
  <c r="BQ158" i="25"/>
  <c r="BP158" i="25"/>
  <c r="BO158" i="25"/>
  <c r="BN158" i="25"/>
  <c r="BM158" i="25"/>
  <c r="BL158" i="25"/>
  <c r="BK158" i="25"/>
  <c r="BJ158" i="25"/>
  <c r="BI158" i="25"/>
  <c r="BH158" i="25"/>
  <c r="BG158" i="25"/>
  <c r="BF158" i="25"/>
  <c r="BE158" i="25"/>
  <c r="BD158" i="25"/>
  <c r="BC158" i="25"/>
  <c r="BB158" i="25"/>
  <c r="BA158" i="25"/>
  <c r="AZ158" i="25"/>
  <c r="AY158" i="25"/>
  <c r="AX158" i="25"/>
  <c r="AW158" i="25"/>
  <c r="AV158" i="25"/>
  <c r="AU158" i="25"/>
  <c r="AT158" i="25"/>
  <c r="AS158" i="25"/>
  <c r="AR158" i="25"/>
  <c r="AQ158" i="25"/>
  <c r="AP158" i="25"/>
  <c r="AO158" i="25"/>
  <c r="AN158" i="25"/>
  <c r="AM158" i="25"/>
  <c r="AL158" i="25"/>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K158" i="25"/>
  <c r="J158" i="25"/>
  <c r="I158" i="25"/>
  <c r="H158" i="25"/>
  <c r="G158" i="25"/>
  <c r="F158" i="25"/>
  <c r="E158" i="25"/>
  <c r="D158" i="25"/>
  <c r="C158" i="25"/>
  <c r="B158" i="25"/>
  <c r="A158" i="25"/>
  <c r="BQ157" i="25"/>
  <c r="BP157" i="25"/>
  <c r="BO157" i="25"/>
  <c r="BN157" i="25"/>
  <c r="BM157" i="25"/>
  <c r="BL157" i="25"/>
  <c r="BK157" i="25"/>
  <c r="BJ157" i="25"/>
  <c r="BI157" i="25"/>
  <c r="BH157" i="25"/>
  <c r="BG157" i="25"/>
  <c r="BF157" i="25"/>
  <c r="BE157" i="25"/>
  <c r="BD157" i="25"/>
  <c r="BC157" i="25"/>
  <c r="BB157" i="25"/>
  <c r="BA157" i="25"/>
  <c r="AZ157" i="25"/>
  <c r="AY157" i="25"/>
  <c r="AX157" i="25"/>
  <c r="AW157" i="25"/>
  <c r="AV157" i="25"/>
  <c r="AU157" i="25"/>
  <c r="AT157" i="25"/>
  <c r="AS157" i="25"/>
  <c r="AR157" i="25"/>
  <c r="AQ157" i="25"/>
  <c r="AP157" i="25"/>
  <c r="AO157" i="25"/>
  <c r="AN157" i="25"/>
  <c r="AM157" i="25"/>
  <c r="AL157" i="25"/>
  <c r="AK157" i="25"/>
  <c r="AJ157" i="25"/>
  <c r="AI157" i="25"/>
  <c r="AH157" i="25"/>
  <c r="AG157" i="25"/>
  <c r="AF157" i="25"/>
  <c r="AE157" i="25"/>
  <c r="AD157" i="25"/>
  <c r="AC157" i="25"/>
  <c r="AB157" i="25"/>
  <c r="AA157" i="25"/>
  <c r="Z157" i="25"/>
  <c r="Y157" i="25"/>
  <c r="X157" i="25"/>
  <c r="W157" i="25"/>
  <c r="V157" i="25"/>
  <c r="U157" i="25"/>
  <c r="T157" i="25"/>
  <c r="S157" i="25"/>
  <c r="R157" i="25"/>
  <c r="Q157" i="25"/>
  <c r="P157" i="25"/>
  <c r="O157" i="25"/>
  <c r="N157" i="25"/>
  <c r="M157" i="25"/>
  <c r="L157" i="25"/>
  <c r="K157" i="25"/>
  <c r="J157" i="25"/>
  <c r="I157" i="25"/>
  <c r="H157" i="25"/>
  <c r="G157" i="25"/>
  <c r="F157" i="25"/>
  <c r="E157" i="25"/>
  <c r="D157" i="25"/>
  <c r="C157" i="25"/>
  <c r="B157" i="25"/>
  <c r="A157" i="25"/>
  <c r="BQ156" i="25"/>
  <c r="BP156" i="25"/>
  <c r="BO156" i="25"/>
  <c r="BN156" i="25"/>
  <c r="BM156" i="25"/>
  <c r="BL156" i="25"/>
  <c r="BK156" i="25"/>
  <c r="BJ156" i="25"/>
  <c r="BI156" i="25"/>
  <c r="BH156" i="25"/>
  <c r="BG156" i="25"/>
  <c r="BF156" i="25"/>
  <c r="BE156" i="25"/>
  <c r="BD156" i="25"/>
  <c r="BC156" i="25"/>
  <c r="BB156" i="25"/>
  <c r="BA156" i="25"/>
  <c r="AZ156" i="25"/>
  <c r="AY156" i="25"/>
  <c r="AX156" i="25"/>
  <c r="AW156" i="25"/>
  <c r="AV156" i="25"/>
  <c r="AU156" i="25"/>
  <c r="AT156" i="25"/>
  <c r="AS156" i="25"/>
  <c r="AR156" i="25"/>
  <c r="AQ156" i="25"/>
  <c r="AP156" i="25"/>
  <c r="AO156" i="25"/>
  <c r="AN156" i="25"/>
  <c r="AM156" i="25"/>
  <c r="AL156" i="25"/>
  <c r="AK156" i="25"/>
  <c r="AJ156" i="25"/>
  <c r="AI156" i="25"/>
  <c r="AH156" i="25"/>
  <c r="AG156" i="25"/>
  <c r="AF156" i="25"/>
  <c r="AE156" i="25"/>
  <c r="AD156" i="25"/>
  <c r="AC156" i="25"/>
  <c r="AB156" i="25"/>
  <c r="AA156" i="25"/>
  <c r="Z156" i="25"/>
  <c r="Y156" i="25"/>
  <c r="X156" i="25"/>
  <c r="W156" i="25"/>
  <c r="V156" i="25"/>
  <c r="U156" i="25"/>
  <c r="T156" i="25"/>
  <c r="S156" i="25"/>
  <c r="R156" i="25"/>
  <c r="Q156" i="25"/>
  <c r="P156" i="25"/>
  <c r="O156" i="25"/>
  <c r="N156" i="25"/>
  <c r="M156" i="25"/>
  <c r="L156" i="25"/>
  <c r="K156" i="25"/>
  <c r="J156" i="25"/>
  <c r="I156" i="25"/>
  <c r="H156" i="25"/>
  <c r="G156" i="25"/>
  <c r="F156" i="25"/>
  <c r="E156" i="25"/>
  <c r="D156" i="25"/>
  <c r="C156" i="25"/>
  <c r="B156" i="25"/>
  <c r="A156"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A155" i="25"/>
  <c r="BQ154" i="25"/>
  <c r="BP154" i="25"/>
  <c r="BO154" i="25"/>
  <c r="BN154" i="25"/>
  <c r="BM154" i="25"/>
  <c r="BL154" i="25"/>
  <c r="BK154" i="25"/>
  <c r="BJ154" i="25"/>
  <c r="BI154" i="25"/>
  <c r="BH154" i="25"/>
  <c r="BG154" i="25"/>
  <c r="BF154" i="25"/>
  <c r="BE154" i="25"/>
  <c r="BD154" i="25"/>
  <c r="BC154" i="25"/>
  <c r="BB154" i="25"/>
  <c r="BA154" i="25"/>
  <c r="AZ154" i="25"/>
  <c r="AY154" i="25"/>
  <c r="AX154" i="25"/>
  <c r="AW154" i="25"/>
  <c r="AV154" i="25"/>
  <c r="AU154" i="25"/>
  <c r="AT154" i="25"/>
  <c r="AS154" i="25"/>
  <c r="AR154" i="25"/>
  <c r="AQ154" i="25"/>
  <c r="AP154" i="25"/>
  <c r="AO154" i="25"/>
  <c r="AN154"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D154" i="25"/>
  <c r="C154" i="25"/>
  <c r="B154" i="25"/>
  <c r="A154" i="25"/>
  <c r="BQ153" i="25"/>
  <c r="BP153" i="25"/>
  <c r="BO153" i="25"/>
  <c r="BN153" i="25"/>
  <c r="BM153" i="25"/>
  <c r="BL153" i="25"/>
  <c r="BK153" i="25"/>
  <c r="BJ153" i="25"/>
  <c r="BI153" i="25"/>
  <c r="BH153" i="25"/>
  <c r="BG153" i="25"/>
  <c r="BF153" i="25"/>
  <c r="BE153" i="25"/>
  <c r="BD153" i="25"/>
  <c r="BC153" i="25"/>
  <c r="BB153" i="25"/>
  <c r="BA153" i="25"/>
  <c r="AZ153" i="25"/>
  <c r="AY153" i="25"/>
  <c r="AX153" i="25"/>
  <c r="AW153" i="25"/>
  <c r="AV153" i="25"/>
  <c r="AU153" i="25"/>
  <c r="AT153" i="25"/>
  <c r="AS153" i="25"/>
  <c r="AR153" i="25"/>
  <c r="AQ153" i="25"/>
  <c r="AP153" i="25"/>
  <c r="AO153" i="25"/>
  <c r="AN153" i="25"/>
  <c r="AM153" i="25"/>
  <c r="AL153" i="25"/>
  <c r="AK153" i="25"/>
  <c r="AJ153" i="25"/>
  <c r="AI153" i="25"/>
  <c r="AH153" i="25"/>
  <c r="AG153" i="25"/>
  <c r="AF153" i="25"/>
  <c r="AE153" i="25"/>
  <c r="AD153" i="25"/>
  <c r="AC153" i="25"/>
  <c r="AB153" i="25"/>
  <c r="AA153" i="25"/>
  <c r="Z153" i="25"/>
  <c r="Y153" i="25"/>
  <c r="X153" i="25"/>
  <c r="W153" i="25"/>
  <c r="V153" i="25"/>
  <c r="U153" i="25"/>
  <c r="T153" i="25"/>
  <c r="S153" i="25"/>
  <c r="R153" i="25"/>
  <c r="Q153" i="25"/>
  <c r="P153" i="25"/>
  <c r="O153" i="25"/>
  <c r="N153" i="25"/>
  <c r="M153" i="25"/>
  <c r="L153" i="25"/>
  <c r="K153" i="25"/>
  <c r="J153" i="25"/>
  <c r="I153" i="25"/>
  <c r="H153" i="25"/>
  <c r="G153" i="25"/>
  <c r="F153" i="25"/>
  <c r="E153" i="25"/>
  <c r="D153" i="25"/>
  <c r="C153" i="25"/>
  <c r="B153" i="25"/>
  <c r="A153"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A152" i="25"/>
  <c r="BQ151" i="25"/>
  <c r="BP151" i="25"/>
  <c r="BO151" i="25"/>
  <c r="BN151" i="25"/>
  <c r="BM151" i="25"/>
  <c r="BL151" i="25"/>
  <c r="BK151" i="25"/>
  <c r="BJ151" i="25"/>
  <c r="BI151" i="25"/>
  <c r="BH151" i="25"/>
  <c r="BG151" i="25"/>
  <c r="BF151" i="25"/>
  <c r="BE151" i="25"/>
  <c r="BD151" i="25"/>
  <c r="BC151" i="25"/>
  <c r="BB151" i="25"/>
  <c r="BA151" i="25"/>
  <c r="AZ151" i="25"/>
  <c r="AY151" i="25"/>
  <c r="AX151" i="25"/>
  <c r="AW151" i="25"/>
  <c r="AV151" i="25"/>
  <c r="AU151" i="25"/>
  <c r="AT151" i="25"/>
  <c r="AS151" i="25"/>
  <c r="AR151" i="25"/>
  <c r="AQ151" i="25"/>
  <c r="AP151" i="25"/>
  <c r="AO151" i="25"/>
  <c r="AN151" i="25"/>
  <c r="AM151" i="25"/>
  <c r="AL151" i="25"/>
  <c r="AK151" i="25"/>
  <c r="AJ151" i="25"/>
  <c r="AI151" i="25"/>
  <c r="AH151" i="25"/>
  <c r="AG151" i="25"/>
  <c r="AF151" i="25"/>
  <c r="AE151" i="25"/>
  <c r="AD151" i="25"/>
  <c r="AC151" i="25"/>
  <c r="AB151" i="25"/>
  <c r="AA151" i="25"/>
  <c r="Z151" i="25"/>
  <c r="Y151" i="25"/>
  <c r="X151" i="25"/>
  <c r="W151" i="25"/>
  <c r="V151" i="25"/>
  <c r="U151" i="25"/>
  <c r="T151" i="25"/>
  <c r="S151" i="25"/>
  <c r="R151" i="25"/>
  <c r="Q151" i="25"/>
  <c r="P151" i="25"/>
  <c r="O151" i="25"/>
  <c r="N151" i="25"/>
  <c r="M151" i="25"/>
  <c r="L151" i="25"/>
  <c r="K151" i="25"/>
  <c r="J151" i="25"/>
  <c r="I151" i="25"/>
  <c r="H151" i="25"/>
  <c r="G151" i="25"/>
  <c r="F151" i="25"/>
  <c r="E151" i="25"/>
  <c r="D151" i="25"/>
  <c r="C151" i="25"/>
  <c r="B151" i="25"/>
  <c r="A151" i="25"/>
  <c r="BQ150" i="25"/>
  <c r="BP150" i="25"/>
  <c r="BO150" i="25"/>
  <c r="BN150" i="25"/>
  <c r="BM150" i="25"/>
  <c r="BL150" i="25"/>
  <c r="BK150" i="25"/>
  <c r="BJ150" i="25"/>
  <c r="BI150" i="25"/>
  <c r="BH150" i="25"/>
  <c r="BG150" i="25"/>
  <c r="BF150" i="25"/>
  <c r="BE150" i="25"/>
  <c r="BD150" i="25"/>
  <c r="BC150" i="25"/>
  <c r="BB150" i="25"/>
  <c r="BA150" i="25"/>
  <c r="AZ150" i="25"/>
  <c r="AY150" i="25"/>
  <c r="AX150" i="25"/>
  <c r="AW150" i="25"/>
  <c r="AV150" i="25"/>
  <c r="AU150" i="25"/>
  <c r="AT150" i="25"/>
  <c r="AS150" i="25"/>
  <c r="AR150" i="25"/>
  <c r="AQ150"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M150" i="25"/>
  <c r="L150" i="25"/>
  <c r="K150" i="25"/>
  <c r="J150" i="25"/>
  <c r="I150" i="25"/>
  <c r="H150" i="25"/>
  <c r="G150" i="25"/>
  <c r="F150" i="25"/>
  <c r="E150" i="25"/>
  <c r="D150" i="25"/>
  <c r="C150" i="25"/>
  <c r="B150" i="25"/>
  <c r="A150" i="25"/>
  <c r="BQ149" i="25"/>
  <c r="BP149" i="25"/>
  <c r="BO149" i="25"/>
  <c r="BN149" i="25"/>
  <c r="BM149" i="25"/>
  <c r="BL149" i="25"/>
  <c r="BK149" i="25"/>
  <c r="BJ149" i="25"/>
  <c r="BI149" i="25"/>
  <c r="BH149" i="25"/>
  <c r="BG149" i="25"/>
  <c r="BF149" i="25"/>
  <c r="BE149" i="25"/>
  <c r="BD149" i="25"/>
  <c r="BC149" i="25"/>
  <c r="BB149" i="25"/>
  <c r="BA149" i="25"/>
  <c r="AZ149" i="25"/>
  <c r="AY149" i="25"/>
  <c r="AX149" i="25"/>
  <c r="AW149" i="25"/>
  <c r="AV149" i="25"/>
  <c r="AU149" i="25"/>
  <c r="AT149" i="25"/>
  <c r="AS149" i="25"/>
  <c r="AR149" i="25"/>
  <c r="AQ149" i="25"/>
  <c r="AP149" i="25"/>
  <c r="AO149" i="25"/>
  <c r="AN149" i="25"/>
  <c r="AM149" i="25"/>
  <c r="AL149" i="25"/>
  <c r="AK149" i="25"/>
  <c r="AJ149" i="25"/>
  <c r="AI149" i="25"/>
  <c r="AH149" i="25"/>
  <c r="AG149" i="25"/>
  <c r="AF149" i="25"/>
  <c r="AE149" i="25"/>
  <c r="AD149" i="25"/>
  <c r="AC149" i="25"/>
  <c r="AB149" i="25"/>
  <c r="AA149" i="25"/>
  <c r="Z149" i="25"/>
  <c r="Y149" i="25"/>
  <c r="X149" i="25"/>
  <c r="W149" i="25"/>
  <c r="V149" i="25"/>
  <c r="U149" i="25"/>
  <c r="T149" i="25"/>
  <c r="S149" i="25"/>
  <c r="R149" i="25"/>
  <c r="Q149" i="25"/>
  <c r="P149" i="25"/>
  <c r="O149" i="25"/>
  <c r="N149" i="25"/>
  <c r="M149" i="25"/>
  <c r="L149" i="25"/>
  <c r="K149" i="25"/>
  <c r="J149" i="25"/>
  <c r="I149" i="25"/>
  <c r="H149" i="25"/>
  <c r="G149" i="25"/>
  <c r="F149" i="25"/>
  <c r="E149" i="25"/>
  <c r="D149" i="25"/>
  <c r="C149" i="25"/>
  <c r="B149" i="25"/>
  <c r="A149" i="25"/>
  <c r="BQ148" i="25"/>
  <c r="BP148" i="25"/>
  <c r="BO148" i="25"/>
  <c r="BN148" i="25"/>
  <c r="BM148" i="25"/>
  <c r="BL148" i="25"/>
  <c r="BK148" i="25"/>
  <c r="BJ148" i="25"/>
  <c r="BI148" i="25"/>
  <c r="BH148" i="25"/>
  <c r="BG148" i="25"/>
  <c r="BF148" i="25"/>
  <c r="BE148" i="25"/>
  <c r="BD148" i="25"/>
  <c r="BC148" i="25"/>
  <c r="BB148" i="25"/>
  <c r="BA148" i="25"/>
  <c r="AZ148" i="25"/>
  <c r="AY148" i="25"/>
  <c r="AX148" i="25"/>
  <c r="AW148" i="25"/>
  <c r="AV148" i="25"/>
  <c r="AU148" i="25"/>
  <c r="AT148" i="25"/>
  <c r="AS148" i="25"/>
  <c r="AR148" i="25"/>
  <c r="AQ148" i="25"/>
  <c r="AP148" i="25"/>
  <c r="AO148" i="25"/>
  <c r="AN148" i="25"/>
  <c r="AM148" i="25"/>
  <c r="AL148" i="25"/>
  <c r="AK148" i="25"/>
  <c r="AJ148" i="25"/>
  <c r="AI148" i="25"/>
  <c r="AH148" i="25"/>
  <c r="AG148" i="25"/>
  <c r="AF148" i="25"/>
  <c r="AE148" i="25"/>
  <c r="AD148" i="25"/>
  <c r="AC148" i="25"/>
  <c r="AB148" i="25"/>
  <c r="AA148" i="25"/>
  <c r="Z148" i="25"/>
  <c r="Y148" i="25"/>
  <c r="X148" i="25"/>
  <c r="W148" i="25"/>
  <c r="V148" i="25"/>
  <c r="U148" i="25"/>
  <c r="T148" i="25"/>
  <c r="S148" i="25"/>
  <c r="R148" i="25"/>
  <c r="Q148" i="25"/>
  <c r="P148" i="25"/>
  <c r="O148" i="25"/>
  <c r="N148" i="25"/>
  <c r="M148" i="25"/>
  <c r="L148" i="25"/>
  <c r="K148" i="25"/>
  <c r="J148" i="25"/>
  <c r="I148" i="25"/>
  <c r="H148" i="25"/>
  <c r="G148" i="25"/>
  <c r="F148" i="25"/>
  <c r="E148" i="25"/>
  <c r="D148" i="25"/>
  <c r="C148" i="25"/>
  <c r="B148" i="25"/>
  <c r="A148" i="25"/>
  <c r="BQ147" i="25"/>
  <c r="BP147" i="25"/>
  <c r="BO147" i="25"/>
  <c r="BN147" i="25"/>
  <c r="BM147" i="25"/>
  <c r="BL147" i="25"/>
  <c r="BK147" i="25"/>
  <c r="BJ147" i="25"/>
  <c r="BI147" i="25"/>
  <c r="BH147" i="25"/>
  <c r="BG147" i="25"/>
  <c r="BF147" i="25"/>
  <c r="BE147" i="25"/>
  <c r="BD147" i="25"/>
  <c r="BC147" i="25"/>
  <c r="BB147" i="25"/>
  <c r="BA147" i="25"/>
  <c r="AZ147" i="25"/>
  <c r="AY147" i="25"/>
  <c r="AX147" i="25"/>
  <c r="AW147" i="25"/>
  <c r="AV147" i="25"/>
  <c r="AU147" i="25"/>
  <c r="AT147" i="25"/>
  <c r="AS147" i="25"/>
  <c r="AR147" i="25"/>
  <c r="AQ147" i="25"/>
  <c r="AP147" i="25"/>
  <c r="AO147" i="25"/>
  <c r="AN147" i="25"/>
  <c r="AM147" i="25"/>
  <c r="AL147" i="25"/>
  <c r="AK147" i="25"/>
  <c r="AJ147" i="25"/>
  <c r="AI147" i="25"/>
  <c r="AH147" i="25"/>
  <c r="AG147" i="25"/>
  <c r="AF147" i="25"/>
  <c r="AE147" i="25"/>
  <c r="AD147" i="25"/>
  <c r="AC147" i="25"/>
  <c r="AB147" i="25"/>
  <c r="AA147" i="25"/>
  <c r="Z147" i="25"/>
  <c r="Y147" i="25"/>
  <c r="X147" i="25"/>
  <c r="W147" i="25"/>
  <c r="V147" i="25"/>
  <c r="U147" i="25"/>
  <c r="T147" i="25"/>
  <c r="S147" i="25"/>
  <c r="R147" i="25"/>
  <c r="Q147" i="25"/>
  <c r="P147" i="25"/>
  <c r="O147" i="25"/>
  <c r="N147" i="25"/>
  <c r="M147" i="25"/>
  <c r="L147" i="25"/>
  <c r="K147" i="25"/>
  <c r="J147" i="25"/>
  <c r="I147" i="25"/>
  <c r="H147" i="25"/>
  <c r="G147" i="25"/>
  <c r="F147" i="25"/>
  <c r="E147" i="25"/>
  <c r="D147" i="25"/>
  <c r="C147" i="25"/>
  <c r="B147" i="25"/>
  <c r="A147"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A146" i="25"/>
  <c r="BQ145" i="25"/>
  <c r="BP145" i="25"/>
  <c r="BO145" i="25"/>
  <c r="BN145" i="25"/>
  <c r="BM145" i="25"/>
  <c r="BL145" i="25"/>
  <c r="BK145" i="25"/>
  <c r="BJ145" i="25"/>
  <c r="BI145" i="25"/>
  <c r="BH145" i="25"/>
  <c r="BG145" i="25"/>
  <c r="BF145" i="25"/>
  <c r="BE145" i="25"/>
  <c r="BD145" i="25"/>
  <c r="BC145" i="25"/>
  <c r="BB145" i="25"/>
  <c r="BA145" i="25"/>
  <c r="AZ145" i="25"/>
  <c r="AY145" i="25"/>
  <c r="AX145" i="25"/>
  <c r="AW145" i="25"/>
  <c r="AV145" i="25"/>
  <c r="AU145" i="25"/>
  <c r="AT145" i="25"/>
  <c r="AS145" i="25"/>
  <c r="AR145" i="25"/>
  <c r="AQ145" i="25"/>
  <c r="AP145" i="25"/>
  <c r="AO145" i="25"/>
  <c r="AN145"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L145" i="25"/>
  <c r="K145" i="25"/>
  <c r="J145" i="25"/>
  <c r="I145" i="25"/>
  <c r="H145" i="25"/>
  <c r="G145" i="25"/>
  <c r="F145" i="25"/>
  <c r="E145" i="25"/>
  <c r="D145" i="25"/>
  <c r="C145" i="25"/>
  <c r="B145" i="25"/>
  <c r="A145" i="25"/>
  <c r="BQ144" i="25"/>
  <c r="BP144" i="25"/>
  <c r="BO144" i="25"/>
  <c r="BN144" i="25"/>
  <c r="BM144" i="25"/>
  <c r="BL144" i="25"/>
  <c r="BK144" i="25"/>
  <c r="BJ144" i="25"/>
  <c r="BI144" i="25"/>
  <c r="BH144" i="25"/>
  <c r="BG144" i="25"/>
  <c r="BF144" i="25"/>
  <c r="BE144" i="25"/>
  <c r="BD144"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J144" i="25"/>
  <c r="I144" i="25"/>
  <c r="H144" i="25"/>
  <c r="G144" i="25"/>
  <c r="F144" i="25"/>
  <c r="E144" i="25"/>
  <c r="D144" i="25"/>
  <c r="C144" i="25"/>
  <c r="B144" i="25"/>
  <c r="A144" i="25"/>
  <c r="BQ143" i="25"/>
  <c r="BP143" i="25"/>
  <c r="BO143" i="25"/>
  <c r="BN143" i="25"/>
  <c r="BM143" i="25"/>
  <c r="BL143" i="25"/>
  <c r="BK143" i="25"/>
  <c r="BJ143" i="25"/>
  <c r="BI143" i="25"/>
  <c r="BH143" i="25"/>
  <c r="BG143" i="25"/>
  <c r="BF143" i="25"/>
  <c r="BE143" i="25"/>
  <c r="BD143" i="25"/>
  <c r="BC143" i="25"/>
  <c r="BB143" i="25"/>
  <c r="BA143" i="25"/>
  <c r="AZ143" i="25"/>
  <c r="AY143" i="25"/>
  <c r="AX143" i="25"/>
  <c r="AW143" i="25"/>
  <c r="AV143" i="25"/>
  <c r="AU143" i="25"/>
  <c r="AT143" i="25"/>
  <c r="AS143" i="25"/>
  <c r="AR143" i="25"/>
  <c r="AQ143" i="25"/>
  <c r="AP143" i="25"/>
  <c r="AO143" i="25"/>
  <c r="AN143" i="25"/>
  <c r="AM143" i="25"/>
  <c r="AL143" i="25"/>
  <c r="AK143" i="25"/>
  <c r="AJ143" i="25"/>
  <c r="AI143" i="25"/>
  <c r="AH143" i="25"/>
  <c r="AG143" i="25"/>
  <c r="AF143" i="25"/>
  <c r="AE143" i="25"/>
  <c r="AD143" i="25"/>
  <c r="AC143" i="25"/>
  <c r="AB143" i="25"/>
  <c r="AA143" i="25"/>
  <c r="Z143" i="25"/>
  <c r="Y143" i="25"/>
  <c r="X143" i="25"/>
  <c r="W143" i="25"/>
  <c r="V143" i="25"/>
  <c r="U143" i="25"/>
  <c r="T143" i="25"/>
  <c r="S143" i="25"/>
  <c r="R143" i="25"/>
  <c r="Q143" i="25"/>
  <c r="P143" i="25"/>
  <c r="O143" i="25"/>
  <c r="N143" i="25"/>
  <c r="M143" i="25"/>
  <c r="L143" i="25"/>
  <c r="K143" i="25"/>
  <c r="J143" i="25"/>
  <c r="I143" i="25"/>
  <c r="H143" i="25"/>
  <c r="G143" i="25"/>
  <c r="F143" i="25"/>
  <c r="E143" i="25"/>
  <c r="D143" i="25"/>
  <c r="C143" i="25"/>
  <c r="B143" i="25"/>
  <c r="A143" i="25"/>
  <c r="BQ142" i="25"/>
  <c r="BP142" i="25"/>
  <c r="BO142" i="25"/>
  <c r="BN142" i="25"/>
  <c r="BM142" i="25"/>
  <c r="BL142" i="25"/>
  <c r="BK142" i="25"/>
  <c r="BJ142" i="25"/>
  <c r="BI142" i="25"/>
  <c r="BH142" i="25"/>
  <c r="BG142" i="25"/>
  <c r="BF142" i="25"/>
  <c r="BE142" i="25"/>
  <c r="BD142" i="25"/>
  <c r="BC142" i="25"/>
  <c r="BB142" i="25"/>
  <c r="BA142" i="25"/>
  <c r="AZ142" i="25"/>
  <c r="AY142" i="25"/>
  <c r="AX142" i="25"/>
  <c r="AW142" i="25"/>
  <c r="AV142" i="25"/>
  <c r="AU142" i="25"/>
  <c r="AT142" i="25"/>
  <c r="AS142" i="25"/>
  <c r="AR142" i="25"/>
  <c r="AQ142" i="25"/>
  <c r="AP142" i="25"/>
  <c r="AO142" i="25"/>
  <c r="AN142" i="25"/>
  <c r="AM142" i="25"/>
  <c r="AL142" i="25"/>
  <c r="AK142" i="25"/>
  <c r="AJ142" i="25"/>
  <c r="AI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J142" i="25"/>
  <c r="I142" i="25"/>
  <c r="H142" i="25"/>
  <c r="G142" i="25"/>
  <c r="F142" i="25"/>
  <c r="E142" i="25"/>
  <c r="D142" i="25"/>
  <c r="C142" i="25"/>
  <c r="B142" i="25"/>
  <c r="A142" i="25"/>
  <c r="BQ141" i="25"/>
  <c r="BP141" i="25"/>
  <c r="BO141" i="25"/>
  <c r="BN141" i="25"/>
  <c r="BM141" i="25"/>
  <c r="BL141" i="25"/>
  <c r="BK141" i="25"/>
  <c r="BJ141" i="25"/>
  <c r="BI141" i="25"/>
  <c r="BH141" i="25"/>
  <c r="BG141" i="25"/>
  <c r="BF141" i="25"/>
  <c r="BE141" i="25"/>
  <c r="BD141"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D141" i="25"/>
  <c r="C141" i="25"/>
  <c r="B141" i="25"/>
  <c r="A141" i="25"/>
  <c r="BQ140" i="25"/>
  <c r="BP140" i="25"/>
  <c r="BO140" i="25"/>
  <c r="BN140" i="25"/>
  <c r="BM140" i="25"/>
  <c r="BL140" i="25"/>
  <c r="BK140" i="25"/>
  <c r="BJ140" i="25"/>
  <c r="BI140" i="25"/>
  <c r="BH140" i="25"/>
  <c r="BG140" i="25"/>
  <c r="BF140" i="25"/>
  <c r="BE140" i="25"/>
  <c r="BD140" i="25"/>
  <c r="BC140" i="25"/>
  <c r="BB140" i="25"/>
  <c r="BA140" i="25"/>
  <c r="AZ140" i="25"/>
  <c r="AY140" i="25"/>
  <c r="AX140" i="25"/>
  <c r="AW140" i="25"/>
  <c r="AV140" i="25"/>
  <c r="AU140" i="25"/>
  <c r="AT140" i="25"/>
  <c r="AS140" i="25"/>
  <c r="AR140" i="25"/>
  <c r="AQ140" i="25"/>
  <c r="AP140" i="25"/>
  <c r="AO140" i="25"/>
  <c r="AN140"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Q140" i="25"/>
  <c r="P140" i="25"/>
  <c r="O140" i="25"/>
  <c r="N140" i="25"/>
  <c r="M140" i="25"/>
  <c r="L140" i="25"/>
  <c r="K140" i="25"/>
  <c r="J140" i="25"/>
  <c r="I140" i="25"/>
  <c r="H140" i="25"/>
  <c r="G140" i="25"/>
  <c r="F140" i="25"/>
  <c r="E140" i="25"/>
  <c r="D140" i="25"/>
  <c r="C140" i="25"/>
  <c r="B140" i="25"/>
  <c r="A140" i="25"/>
  <c r="BQ139" i="25"/>
  <c r="BP139" i="25"/>
  <c r="BO139" i="25"/>
  <c r="BN139" i="25"/>
  <c r="BM139" i="25"/>
  <c r="BL139" i="25"/>
  <c r="BK139" i="25"/>
  <c r="BJ139" i="25"/>
  <c r="BI139" i="25"/>
  <c r="BH139" i="25"/>
  <c r="BG139" i="25"/>
  <c r="BF139" i="25"/>
  <c r="BE139" i="25"/>
  <c r="BD139" i="25"/>
  <c r="BC139" i="25"/>
  <c r="BB139" i="25"/>
  <c r="BA139" i="25"/>
  <c r="AZ139" i="25"/>
  <c r="AY139" i="25"/>
  <c r="AX139" i="25"/>
  <c r="AW139" i="25"/>
  <c r="AV139" i="25"/>
  <c r="AU139" i="25"/>
  <c r="AT139" i="25"/>
  <c r="AS139" i="25"/>
  <c r="AR139" i="25"/>
  <c r="AQ139" i="25"/>
  <c r="AP139" i="25"/>
  <c r="AO139" i="25"/>
  <c r="AN139"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J139" i="25"/>
  <c r="I139" i="25"/>
  <c r="H139" i="25"/>
  <c r="G139" i="25"/>
  <c r="F139" i="25"/>
  <c r="E139" i="25"/>
  <c r="D139" i="25"/>
  <c r="C139" i="25"/>
  <c r="B139" i="25"/>
  <c r="A139"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A138"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A137"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R136" i="25"/>
  <c r="AQ136" i="25"/>
  <c r="AP136" i="25"/>
  <c r="AO136" i="25"/>
  <c r="AN136"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136" i="25"/>
  <c r="C136" i="25"/>
  <c r="B136" i="25"/>
  <c r="A136" i="25"/>
  <c r="BQ135" i="25"/>
  <c r="BP135" i="25"/>
  <c r="BO135" i="25"/>
  <c r="BN135" i="25"/>
  <c r="BM135" i="25"/>
  <c r="BL135" i="25"/>
  <c r="BK135" i="25"/>
  <c r="BJ135" i="25"/>
  <c r="BI135" i="25"/>
  <c r="BH135" i="25"/>
  <c r="BG135" i="25"/>
  <c r="BF135" i="25"/>
  <c r="BE135" i="25"/>
  <c r="BD135" i="25"/>
  <c r="BC135" i="25"/>
  <c r="BB135" i="25"/>
  <c r="BA135" i="25"/>
  <c r="AZ135" i="25"/>
  <c r="AY135" i="25"/>
  <c r="AX135" i="25"/>
  <c r="AW135" i="25"/>
  <c r="AV135" i="25"/>
  <c r="AU135" i="25"/>
  <c r="AT135" i="25"/>
  <c r="AS135" i="25"/>
  <c r="AR135" i="25"/>
  <c r="AQ135"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J135" i="25"/>
  <c r="I135" i="25"/>
  <c r="H135" i="25"/>
  <c r="G135" i="25"/>
  <c r="F135" i="25"/>
  <c r="E135" i="25"/>
  <c r="D135" i="25"/>
  <c r="C135" i="25"/>
  <c r="B135" i="25"/>
  <c r="A135" i="25"/>
  <c r="BQ134" i="25"/>
  <c r="BP134" i="25"/>
  <c r="BO134" i="25"/>
  <c r="BN134" i="25"/>
  <c r="BM134" i="25"/>
  <c r="BL134" i="25"/>
  <c r="BK134" i="25"/>
  <c r="BJ134" i="25"/>
  <c r="BI134" i="25"/>
  <c r="BH134" i="25"/>
  <c r="BG134" i="25"/>
  <c r="BF134" i="25"/>
  <c r="BE134" i="25"/>
  <c r="BD134" i="25"/>
  <c r="BC134" i="25"/>
  <c r="BB134" i="25"/>
  <c r="BA134" i="25"/>
  <c r="AZ134" i="25"/>
  <c r="AY134" i="25"/>
  <c r="AX134" i="25"/>
  <c r="AW134" i="25"/>
  <c r="AV134" i="25"/>
  <c r="AU134" i="25"/>
  <c r="AT134" i="25"/>
  <c r="AS134" i="25"/>
  <c r="AR134" i="25"/>
  <c r="AQ134" i="25"/>
  <c r="AP134" i="25"/>
  <c r="AO134" i="25"/>
  <c r="AN134" i="25"/>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J134" i="25"/>
  <c r="I134" i="25"/>
  <c r="H134" i="25"/>
  <c r="G134" i="25"/>
  <c r="F134" i="25"/>
  <c r="E134" i="25"/>
  <c r="D134" i="25"/>
  <c r="C134" i="25"/>
  <c r="B134" i="25"/>
  <c r="A134" i="25"/>
  <c r="BQ133" i="25"/>
  <c r="BP133" i="25"/>
  <c r="BO133" i="25"/>
  <c r="BN133" i="25"/>
  <c r="BM133" i="25"/>
  <c r="BL133" i="25"/>
  <c r="BK133" i="25"/>
  <c r="BJ133" i="25"/>
  <c r="BI133" i="25"/>
  <c r="BH133" i="25"/>
  <c r="BG133" i="25"/>
  <c r="BF133" i="25"/>
  <c r="BE133" i="25"/>
  <c r="BD133" i="25"/>
  <c r="BC133" i="25"/>
  <c r="BB133" i="25"/>
  <c r="BA133" i="25"/>
  <c r="AZ133" i="25"/>
  <c r="AY133" i="25"/>
  <c r="AX133" i="25"/>
  <c r="AW133" i="25"/>
  <c r="AV133" i="25"/>
  <c r="AU133" i="25"/>
  <c r="AT133" i="25"/>
  <c r="AS133" i="25"/>
  <c r="AR133" i="25"/>
  <c r="AQ133" i="25"/>
  <c r="AP133" i="25"/>
  <c r="AO133" i="25"/>
  <c r="AN133"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L133" i="25"/>
  <c r="K133" i="25"/>
  <c r="J133" i="25"/>
  <c r="I133" i="25"/>
  <c r="H133" i="25"/>
  <c r="G133" i="25"/>
  <c r="F133" i="25"/>
  <c r="E133" i="25"/>
  <c r="D133" i="25"/>
  <c r="C133" i="25"/>
  <c r="B133" i="25"/>
  <c r="A133" i="25"/>
  <c r="BQ132" i="25"/>
  <c r="BP132" i="25"/>
  <c r="BO132" i="25"/>
  <c r="BN132" i="25"/>
  <c r="BM132" i="25"/>
  <c r="BL132" i="25"/>
  <c r="BK132" i="25"/>
  <c r="BJ132" i="25"/>
  <c r="BI132" i="25"/>
  <c r="BH132" i="25"/>
  <c r="BG132" i="25"/>
  <c r="BF132" i="25"/>
  <c r="BE132" i="25"/>
  <c r="BD132" i="25"/>
  <c r="BC132" i="25"/>
  <c r="BB132" i="25"/>
  <c r="BA132" i="25"/>
  <c r="AZ132" i="25"/>
  <c r="AY132" i="25"/>
  <c r="AX132" i="25"/>
  <c r="AW132" i="25"/>
  <c r="AV132" i="25"/>
  <c r="AU132" i="25"/>
  <c r="AT132" i="25"/>
  <c r="AS132" i="25"/>
  <c r="AR132" i="25"/>
  <c r="AQ132" i="25"/>
  <c r="AP132" i="25"/>
  <c r="AO132" i="25"/>
  <c r="AN132" i="25"/>
  <c r="AM132" i="25"/>
  <c r="AL132" i="25"/>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G132" i="25"/>
  <c r="F132" i="25"/>
  <c r="E132" i="25"/>
  <c r="D132" i="25"/>
  <c r="C132" i="25"/>
  <c r="B132" i="25"/>
  <c r="A132" i="25"/>
  <c r="BQ131" i="25"/>
  <c r="BP131" i="25"/>
  <c r="BO131" i="25"/>
  <c r="BN131" i="25"/>
  <c r="BM131" i="25"/>
  <c r="BL131" i="25"/>
  <c r="BK131" i="25"/>
  <c r="BJ131" i="25"/>
  <c r="BI131" i="25"/>
  <c r="BH131" i="25"/>
  <c r="BG131" i="25"/>
  <c r="BF131" i="25"/>
  <c r="BE131" i="25"/>
  <c r="BD131"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J131" i="25"/>
  <c r="I131" i="25"/>
  <c r="H131" i="25"/>
  <c r="G131" i="25"/>
  <c r="F131" i="25"/>
  <c r="E131" i="25"/>
  <c r="D131" i="25"/>
  <c r="C131" i="25"/>
  <c r="B131" i="25"/>
  <c r="A131" i="25"/>
  <c r="BQ130" i="25"/>
  <c r="BP130" i="25"/>
  <c r="BO130" i="25"/>
  <c r="BN130" i="25"/>
  <c r="BM130" i="25"/>
  <c r="BL130" i="25"/>
  <c r="BK130" i="25"/>
  <c r="BJ130" i="25"/>
  <c r="BI130" i="25"/>
  <c r="BH130"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A130"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A129" i="25"/>
  <c r="BQ128" i="25"/>
  <c r="BP128" i="25"/>
  <c r="BO128" i="25"/>
  <c r="BN128" i="25"/>
  <c r="BM128" i="25"/>
  <c r="BL128" i="25"/>
  <c r="BK128" i="25"/>
  <c r="BJ128" i="25"/>
  <c r="BI128" i="25"/>
  <c r="BH128" i="25"/>
  <c r="BG128" i="25"/>
  <c r="BF128" i="25"/>
  <c r="BE128" i="25"/>
  <c r="BD128"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D128" i="25"/>
  <c r="C128" i="25"/>
  <c r="B128" i="25"/>
  <c r="A128" i="25"/>
  <c r="BQ127" i="25"/>
  <c r="BP127" i="25"/>
  <c r="BO127" i="25"/>
  <c r="BN127" i="25"/>
  <c r="BM127" i="25"/>
  <c r="BL127" i="25"/>
  <c r="BK127" i="25"/>
  <c r="BJ127" i="25"/>
  <c r="BI127" i="25"/>
  <c r="BH127" i="25"/>
  <c r="BG127" i="25"/>
  <c r="BF127" i="25"/>
  <c r="BE127" i="25"/>
  <c r="BD127" i="25"/>
  <c r="BC127" i="25"/>
  <c r="BB127" i="25"/>
  <c r="BA127" i="25"/>
  <c r="AZ127" i="25"/>
  <c r="AY127" i="25"/>
  <c r="AX127" i="25"/>
  <c r="AW127" i="25"/>
  <c r="AV127" i="25"/>
  <c r="AU127" i="25"/>
  <c r="AT127" i="25"/>
  <c r="AS127" i="25"/>
  <c r="AR127" i="25"/>
  <c r="AQ127" i="25"/>
  <c r="AP127" i="25"/>
  <c r="AO127" i="25"/>
  <c r="AN127"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J127" i="25"/>
  <c r="I127" i="25"/>
  <c r="H127" i="25"/>
  <c r="G127" i="25"/>
  <c r="F127" i="25"/>
  <c r="E127" i="25"/>
  <c r="D127" i="25"/>
  <c r="C127" i="25"/>
  <c r="B127" i="25"/>
  <c r="A127"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C126" i="25"/>
  <c r="B126" i="25"/>
  <c r="A126"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C125" i="25"/>
  <c r="B125" i="25"/>
  <c r="A125"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C124" i="25"/>
  <c r="B124" i="25"/>
  <c r="A124"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C123" i="25"/>
  <c r="B123" i="25"/>
  <c r="A123"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A122"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A121"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A120"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C119" i="25"/>
  <c r="B119" i="25"/>
  <c r="A119"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C118" i="25"/>
  <c r="B118" i="25"/>
  <c r="A118"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C117" i="25"/>
  <c r="B117" i="25"/>
  <c r="A117"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C116" i="25"/>
  <c r="B116" i="25"/>
  <c r="A116"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C115" i="25"/>
  <c r="B115" i="25"/>
  <c r="A115"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A114"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A113"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A112"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111" i="25"/>
  <c r="B111" i="25"/>
  <c r="A111"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C110" i="25"/>
  <c r="B110" i="25"/>
  <c r="A110"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C109" i="25"/>
  <c r="B109" i="25"/>
  <c r="A109"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C108" i="25"/>
  <c r="B108" i="25"/>
  <c r="A108"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C107" i="25"/>
  <c r="B107" i="25"/>
  <c r="A107"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C106" i="25"/>
  <c r="B106" i="25"/>
  <c r="A106"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A105"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C104" i="25"/>
  <c r="B104" i="25"/>
  <c r="A104"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C103" i="25"/>
  <c r="B103" i="25"/>
  <c r="A103"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C102" i="25"/>
  <c r="B102" i="25"/>
  <c r="A102"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C101" i="25"/>
  <c r="B101" i="25"/>
  <c r="A101"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C100" i="25"/>
  <c r="B100" i="25"/>
  <c r="A100"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C99" i="25"/>
  <c r="B99" i="25"/>
  <c r="A99"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C98" i="25"/>
  <c r="B98" i="25"/>
  <c r="A98"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C97" i="25"/>
  <c r="B97" i="25"/>
  <c r="A97"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C96" i="25"/>
  <c r="B96" i="25"/>
  <c r="A96"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C95" i="25"/>
  <c r="B95" i="25"/>
  <c r="A95"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C94" i="25"/>
  <c r="B94" i="25"/>
  <c r="A94"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B93" i="25"/>
  <c r="A93"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B92" i="25"/>
  <c r="A92"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B91" i="25"/>
  <c r="A91"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C90" i="25"/>
  <c r="B90" i="25"/>
  <c r="A90"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C89" i="25"/>
  <c r="B89" i="25"/>
  <c r="A89"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C88" i="25"/>
  <c r="B88" i="25"/>
  <c r="A88"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B87" i="25"/>
  <c r="A87"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B86" i="25"/>
  <c r="A86"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C85" i="25"/>
  <c r="B85" i="25"/>
  <c r="A85"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C84" i="25"/>
  <c r="B84" i="25"/>
  <c r="A84"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B83" i="25"/>
  <c r="A83"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A82"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B81" i="25"/>
  <c r="A81"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C80" i="25"/>
  <c r="B80" i="25"/>
  <c r="A80"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B79" i="25"/>
  <c r="A79"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C78" i="25"/>
  <c r="B78" i="25"/>
  <c r="A78"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B77" i="25"/>
  <c r="A77"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A76"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B75" i="25"/>
  <c r="A75"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B74" i="25"/>
  <c r="A74"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C73" i="25"/>
  <c r="B73" i="25"/>
  <c r="A73"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B72" i="25"/>
  <c r="A72"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A71"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B70" i="25"/>
  <c r="A70"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B69" i="25"/>
  <c r="A69"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B68" i="25"/>
  <c r="A68"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C67" i="25"/>
  <c r="B67" i="25"/>
  <c r="A67"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66" i="25"/>
  <c r="A66"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A65"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64" i="25"/>
  <c r="A64"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63" i="25"/>
  <c r="A63"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A62"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C61" i="25"/>
  <c r="B61" i="25"/>
  <c r="A61"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C60" i="25"/>
  <c r="B60" i="25"/>
  <c r="A60"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C59" i="25"/>
  <c r="B59" i="25"/>
  <c r="A59"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C58" i="25"/>
  <c r="B58" i="25"/>
  <c r="A58"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A57"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C56" i="25"/>
  <c r="B56" i="25"/>
  <c r="A56"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C55" i="25"/>
  <c r="B55" i="25"/>
  <c r="A55"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54" i="25"/>
  <c r="A54"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B53" i="25"/>
  <c r="A53"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52" i="25"/>
  <c r="A52"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B51" i="25"/>
  <c r="A51"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C50" i="25"/>
  <c r="B50" i="25"/>
  <c r="A50"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B49" i="25"/>
  <c r="A49"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C48" i="25"/>
  <c r="B48" i="25"/>
  <c r="A48"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C47" i="25"/>
  <c r="B47" i="25"/>
  <c r="A47"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C46" i="25"/>
  <c r="B46" i="25"/>
  <c r="A46"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C45" i="25"/>
  <c r="B45" i="25"/>
  <c r="A45"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C44" i="25"/>
  <c r="B44" i="25"/>
  <c r="A44"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C43" i="25"/>
  <c r="B43" i="25"/>
  <c r="A43"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C42" i="25"/>
  <c r="B42" i="25"/>
  <c r="A42"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C41" i="25"/>
  <c r="B41" i="25"/>
  <c r="A41"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C40" i="25"/>
  <c r="B40" i="25"/>
  <c r="A40"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C39" i="25"/>
  <c r="B39" i="25"/>
  <c r="A39"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C38" i="25"/>
  <c r="B38" i="25"/>
  <c r="A38"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C37" i="25"/>
  <c r="B37" i="25"/>
  <c r="A37"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C36" i="25"/>
  <c r="B36" i="25"/>
  <c r="A36"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C35" i="25"/>
  <c r="B35" i="25"/>
  <c r="A35"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C34" i="25"/>
  <c r="B34" i="25"/>
  <c r="A34"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C33" i="25"/>
  <c r="B33" i="25"/>
  <c r="A33"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A32"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C31" i="25"/>
  <c r="B31" i="25"/>
  <c r="A31"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C30" i="25"/>
  <c r="B30" i="25"/>
  <c r="A30"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29" i="25"/>
  <c r="B29" i="25"/>
  <c r="A29"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C28" i="25"/>
  <c r="B28" i="25"/>
  <c r="A28"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C27" i="25"/>
  <c r="B27" i="25"/>
  <c r="A27"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C26" i="25"/>
  <c r="B26" i="25"/>
  <c r="A26"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C25" i="25"/>
  <c r="B25" i="25"/>
  <c r="A25"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C24" i="25"/>
  <c r="B24" i="25"/>
  <c r="A24"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C23" i="25"/>
  <c r="B23" i="25"/>
  <c r="A23"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A22"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C21" i="25"/>
  <c r="B21" i="25"/>
  <c r="A21"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C20" i="25"/>
  <c r="B20" i="25"/>
  <c r="A20"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C19" i="25"/>
  <c r="B19" i="25"/>
  <c r="A19"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A18"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C17" i="25"/>
  <c r="B17" i="25"/>
  <c r="A17"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A16"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C15" i="25"/>
  <c r="B15" i="25"/>
  <c r="A15"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C14" i="25"/>
  <c r="B14" i="25"/>
  <c r="A14"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C13" i="25"/>
  <c r="B13" i="25"/>
  <c r="A13"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C12" i="25"/>
  <c r="B12" i="25"/>
  <c r="A12"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C11" i="25"/>
  <c r="B11" i="25"/>
  <c r="A11"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C10" i="25"/>
  <c r="B10" i="25"/>
  <c r="A10"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C9" i="25"/>
  <c r="B9" i="25"/>
  <c r="A9"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C8" i="25"/>
  <c r="B8" i="25"/>
  <c r="A8"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O7" i="25"/>
  <c r="AN7" i="25"/>
  <c r="AM7" i="25"/>
  <c r="AL7" i="25"/>
  <c r="AK7" i="25"/>
  <c r="AJ7" i="25"/>
  <c r="AI7" i="25"/>
  <c r="AH7" i="25"/>
  <c r="AG7" i="25"/>
  <c r="AF7" i="25"/>
  <c r="AE7" i="25"/>
  <c r="AD7" i="25"/>
  <c r="AC7" i="25"/>
  <c r="AB7" i="25"/>
  <c r="AA7" i="25"/>
  <c r="Z7" i="25"/>
  <c r="Y7" i="25"/>
  <c r="X7" i="25"/>
  <c r="W7" i="25"/>
  <c r="U7" i="25"/>
  <c r="T7" i="25"/>
  <c r="S7" i="25"/>
  <c r="R7" i="25"/>
  <c r="Q7" i="25"/>
  <c r="P7" i="25"/>
  <c r="O7" i="25"/>
  <c r="N7" i="25"/>
  <c r="M7" i="25"/>
  <c r="L7" i="25"/>
  <c r="K7" i="25"/>
  <c r="J7" i="25"/>
  <c r="I7" i="25"/>
  <c r="H7" i="25"/>
  <c r="G7" i="25"/>
  <c r="F7" i="25"/>
  <c r="E7" i="25"/>
  <c r="D7" i="25"/>
  <c r="C7" i="25"/>
  <c r="B7" i="25"/>
  <c r="A7"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U6" i="25"/>
  <c r="T6" i="25"/>
  <c r="S6" i="25"/>
  <c r="R6" i="25"/>
  <c r="Q6" i="25"/>
  <c r="P6" i="25"/>
  <c r="O6" i="25"/>
  <c r="N6" i="25"/>
  <c r="M6" i="25"/>
  <c r="L6" i="25"/>
  <c r="K6" i="25"/>
  <c r="J6" i="25"/>
  <c r="I6" i="25"/>
  <c r="H6" i="25"/>
  <c r="G6" i="25"/>
  <c r="F6" i="25"/>
  <c r="E6" i="25"/>
  <c r="D6" i="25"/>
  <c r="C6" i="25"/>
  <c r="B6" i="25"/>
  <c r="A6" i="25"/>
  <c r="V32" i="19"/>
  <c r="U32" i="19"/>
  <c r="T32" i="19"/>
  <c r="S32" i="19"/>
  <c r="R32" i="19"/>
  <c r="Q32" i="19"/>
  <c r="O32" i="19"/>
  <c r="N32" i="19"/>
  <c r="M32" i="19"/>
  <c r="L32" i="19"/>
  <c r="K32" i="19"/>
  <c r="J32" i="19"/>
  <c r="H32" i="19"/>
  <c r="G32" i="19"/>
  <c r="F32" i="19"/>
  <c r="E32" i="19"/>
  <c r="D32" i="19"/>
  <c r="C32" i="19"/>
  <c r="V31" i="19"/>
  <c r="V28" i="19" s="1"/>
  <c r="U31" i="19"/>
  <c r="U28" i="19" s="1"/>
  <c r="T31" i="19"/>
  <c r="S31" i="19"/>
  <c r="R31" i="19"/>
  <c r="R28" i="19" s="1"/>
  <c r="Q31" i="19"/>
  <c r="Q28" i="19" s="1"/>
  <c r="O31" i="19"/>
  <c r="N31" i="19"/>
  <c r="M31" i="19"/>
  <c r="M28" i="19" s="1"/>
  <c r="L31" i="19"/>
  <c r="L28" i="19" s="1"/>
  <c r="K31" i="19"/>
  <c r="J31" i="19"/>
  <c r="H31" i="19"/>
  <c r="H28" i="19" s="1"/>
  <c r="G31" i="19"/>
  <c r="G28" i="19" s="1"/>
  <c r="F31" i="19"/>
  <c r="E31" i="19"/>
  <c r="D31" i="19"/>
  <c r="D28" i="19" s="1"/>
  <c r="C31" i="19"/>
  <c r="C28" i="19" s="1"/>
  <c r="V30" i="19"/>
  <c r="U30" i="19"/>
  <c r="T30" i="19"/>
  <c r="S30" i="19"/>
  <c r="R30" i="19"/>
  <c r="Q30" i="19"/>
  <c r="O30" i="19"/>
  <c r="N30" i="19"/>
  <c r="M30" i="19"/>
  <c r="L30" i="19"/>
  <c r="K30" i="19"/>
  <c r="J30" i="19"/>
  <c r="H30" i="19"/>
  <c r="G30" i="19"/>
  <c r="F30" i="19"/>
  <c r="E30" i="19"/>
  <c r="D30" i="19"/>
  <c r="C30" i="19"/>
  <c r="Q29" i="19"/>
  <c r="R29" i="19" s="1"/>
  <c r="S29" i="19" s="1"/>
  <c r="T29" i="19" s="1"/>
  <c r="U29" i="19" s="1"/>
  <c r="V29" i="19" s="1"/>
  <c r="L29" i="19"/>
  <c r="N29" i="19" s="1"/>
  <c r="J29" i="19"/>
  <c r="K29" i="19" s="1"/>
  <c r="M29" i="19" s="1"/>
  <c r="O29" i="19" s="1"/>
  <c r="C29" i="19"/>
  <c r="D29" i="19" s="1"/>
  <c r="E29" i="19" s="1"/>
  <c r="F29" i="19" s="1"/>
  <c r="G29" i="19" s="1"/>
  <c r="H29" i="19" s="1"/>
  <c r="T28" i="19"/>
  <c r="S28" i="19"/>
  <c r="O28" i="19"/>
  <c r="N28" i="19"/>
  <c r="K28" i="19"/>
  <c r="J28" i="19"/>
  <c r="J25" i="19" s="1"/>
  <c r="F28" i="19"/>
  <c r="E28" i="19"/>
  <c r="I27" i="19"/>
  <c r="P27" i="19" s="1"/>
  <c r="B27" i="19"/>
  <c r="L46" i="26"/>
  <c r="C7" i="26"/>
  <c r="B2" i="30" s="1"/>
  <c r="C25" i="19" l="1"/>
  <c r="C26" i="19"/>
  <c r="Q25" i="19"/>
  <c r="Q26" i="19"/>
  <c r="J26" i="19"/>
  <c r="Q5" i="28"/>
  <c r="AP7" i="25" s="1"/>
  <c r="M15" i="28"/>
  <c r="C6" i="28"/>
  <c r="C5" i="28"/>
  <c r="W1" i="29"/>
  <c r="V6" i="21" l="1"/>
  <c r="V6" i="25"/>
  <c r="AP7" i="21"/>
  <c r="M5" i="28"/>
  <c r="M6" i="28"/>
  <c r="V7" i="25" l="1"/>
  <c r="V7" i="21"/>
</calcChain>
</file>

<file path=xl/sharedStrings.xml><?xml version="1.0" encoding="utf-8"?>
<sst xmlns="http://schemas.openxmlformats.org/spreadsheetml/2006/main" count="1001" uniqueCount="217">
  <si>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</si>
  <si>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</si>
  <si>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</si>
  <si>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</si>
  <si>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</si>
  <si>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</si>
  <si>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</si>
  <si>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</si>
  <si>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</si>
  <si>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</si>
  <si>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</si>
  <si>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</si>
  <si>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</si>
  <si>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</si>
  <si>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</si>
  <si>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</si>
  <si>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</si>
  <si>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</si>
  <si>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</si>
  <si>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</si>
  <si>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</si>
  <si>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</si>
  <si>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</si>
  <si>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</si>
  <si>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</si>
  <si>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</si>
  <si>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</si>
  <si>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</si>
  <si>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</si>
  <si>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</si>
  <si>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</si>
  <si>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</si>
  <si>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</si>
  <si>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</si>
  <si>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</si>
  <si>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</si>
  <si>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</si>
  <si>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</si>
  <si>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</si>
  <si>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</si>
  <si>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</si>
  <si>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</si>
  <si>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</si>
  <si>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</si>
  <si>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</si>
  <si>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</si>
  <si>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</si>
  <si>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</si>
  <si>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</si>
  <si>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</si>
  <si>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</si>
  <si>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</si>
  <si>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</si>
  <si>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</si>
  <si>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</si>
  <si>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</si>
  <si>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</si>
  <si>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</si>
  <si>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</si>
  <si>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</si>
  <si>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</si>
  <si>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</si>
  <si>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</si>
  <si>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</si>
  <si>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</si>
  <si>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</si>
  <si>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</si>
  <si>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</si>
  <si>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</si>
  <si>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</si>
  <si>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</si>
  <si>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</si>
  <si>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</si>
  <si>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</si>
  <si>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</si>
  <si>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</si>
  <si>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</si>
  <si>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</si>
  <si>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</si>
  <si>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</si>
  <si>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</si>
  <si>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</si>
  <si>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</si>
  <si>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</si>
  <si>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</si>
  <si>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</si>
  <si>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</si>
  <si>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</si>
  <si>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</si>
  <si>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</si>
  <si>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</si>
  <si>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</si>
  <si>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</si>
  <si>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</si>
  <si>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</si>
  <si>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</si>
  <si>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</si>
  <si>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</si>
  <si>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</si>
  <si>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</si>
  <si>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</si>
  <si>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</si>
  <si>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</si>
  <si>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</si>
  <si>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</si>
  <si>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</si>
  <si>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</si>
  <si>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</si>
  <si>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</si>
  <si>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</si>
  <si>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</si>
  <si>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</si>
  <si>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</si>
  <si>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</si>
  <si>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</si>
  <si>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</si>
  <si>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</si>
  <si>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</si>
  <si>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</si>
  <si>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</si>
  <si>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</si>
  <si>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</si>
  <si>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</si>
  <si>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</si>
  <si>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</si>
  <si>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</si>
  <si>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</si>
  <si>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</si>
  <si>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</si>
  <si>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</si>
  <si>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</si>
  <si>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</si>
  <si>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</si>
  <si>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</si>
  <si>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</si>
  <si>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</si>
  <si>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</si>
  <si>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</si>
  <si>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</si>
  <si>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</si>
  <si>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</si>
  <si>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</si>
  <si>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</si>
  <si>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</si>
  <si>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</si>
  <si>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</si>
  <si>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</si>
  <si>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</si>
  <si>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</si>
  <si>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</si>
  <si>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</si>
  <si>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</si>
  <si>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</si>
  <si>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</si>
  <si>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</si>
  <si>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</si>
  <si>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</si>
  <si>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</si>
  <si>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</si>
  <si>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</si>
  <si>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</si>
  <si>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</si>
  <si>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</si>
  <si>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</si>
  <si>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</si>
  <si>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</si>
  <si>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</si>
  <si>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</si>
  <si>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</si>
  <si>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</si>
  <si>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</si>
  <si>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</si>
  <si>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</si>
  <si>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</si>
  <si>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</si>
  <si>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</si>
  <si>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</si>
  <si>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</si>
  <si>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</si>
  <si>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UIS11</t>
  </si>
  <si>
    <t>Cameroon</t>
  </si>
  <si>
    <t>UIS12</t>
  </si>
  <si>
    <t>UNESCO UIS (http://data.uis.unesco.org/)</t>
  </si>
  <si>
    <t>Facility estimates (%)</t>
  </si>
  <si>
    <t>Potable water</t>
  </si>
  <si>
    <t>Yes</t>
  </si>
  <si>
    <t xml:space="preserve">Basic estimate used </t>
  </si>
  <si>
    <t>No handwashing data</t>
  </si>
  <si>
    <t>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</si>
  <si>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</si>
  <si>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</si>
  <si>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</si>
  <si>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</si>
  <si>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</si>
  <si>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</si>
  <si>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</si>
  <si>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</si>
  <si>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</si>
  <si>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</si>
  <si>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</si>
  <si>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</si>
  <si>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</si>
  <si>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</si>
  <si>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</si>
  <si>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</si>
  <si>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</si>
  <si>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</si>
  <si>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The estimate for primary schools is used to approximate national coverage in the absence of other information, based on the recognition that primary schools typically comprise the majority of schools in a country.</t>
  </si>
  <si>
    <t>UIS16</t>
  </si>
  <si>
    <t>Basic drinking water</t>
  </si>
  <si>
    <t>The national estimate is based on coverage in primary schools in the absence of other information.</t>
  </si>
  <si>
    <t>No data available.</t>
  </si>
  <si>
    <t>0.1% of primary schools do not have information on toilets and  5.7% of secondary schools have no information on toilets. These are assumed to be no facility. In the absence of the number of primary and secondary schools, a national estimate is calculated based on the proportion of primary and secondary school age children.</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</si>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</sst>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4"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3579"/>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1701"/>
      <name val="Arial"/>
      <family val="2"/>
    </font>
    <font>
      <b/>
      <sz val="12"/>
      <color theme="4" tint="-0.24994659260841701"/>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1701"/>
      <name val="Arial"/>
      <family val="2"/>
    </font>
    <font>
      <b/>
      <sz val="12"/>
      <color theme="4" tint="-0.24994659260841701"/>
      <name val="Arial"/>
      <family val="2"/>
    </font>
    <font>
      <b/>
      <sz val="12"/>
      <color theme="7" tint="-0.24994659260841701"/>
      <name val="Arial"/>
      <family val="2"/>
    </font>
    <font>
      <i/>
      <sz val="8"/>
      <color theme="0"/>
      <name val="Arial"/>
      <family val="2"/>
    </font>
    <font>
      <b/>
      <sz val="16"/>
      <color rgb="FF00B0F0"/>
      <name val="Arial"/>
      <family val="2"/>
    </font>
    <font>
      <b/>
      <sz val="20"/>
      <color theme="1" tint="0.34998626667073579"/>
      <name val="Arial"/>
      <family val="2"/>
    </font>
    <font>
      <i/>
      <sz val="9"/>
      <color rgb="FF00B0F0"/>
      <name val="Arial"/>
      <family val="2"/>
    </font>
    <font>
      <sz val="12"/>
      <color theme="0" tint="-0.49995422223578601"/>
      <name val="Arial"/>
      <family val="2"/>
    </font>
    <font>
      <b/>
      <sz val="8"/>
      <color rgb="FF6C70A4"/>
      <name val="Arial"/>
      <family val="2"/>
    </font>
    <font>
      <u/>
      <sz val="12"/>
      <color theme="0" tint="-0.49995422223578601"/>
      <name val="Arial"/>
      <family val="2"/>
    </font>
    <font>
      <sz val="12"/>
      <color rgb="FF0070C0"/>
      <name val="Arial"/>
      <family val="2"/>
    </font>
    <font>
      <u/>
      <sz val="10"/>
      <color theme="0" tint="-0.34998626667073579"/>
      <name val="Arial"/>
      <family val="2"/>
    </font>
    <font>
      <sz val="12"/>
      <color rgb="FF388E3C"/>
      <name val="Arial"/>
      <family val="2"/>
    </font>
    <font>
      <sz val="12"/>
      <color rgb="FF92D050"/>
      <name val="Arial"/>
      <family val="2"/>
    </font>
    <font>
      <sz val="12"/>
      <color rgb="FF7030A0"/>
      <name val="Arial"/>
      <family val="2"/>
    </font>
    <font>
      <u/>
      <sz val="10"/>
      <color theme="0" tint="-0.49995422223578601"/>
      <name val="Arial"/>
      <family val="2"/>
    </font>
    <font>
      <b/>
      <sz val="18"/>
      <color theme="0"/>
      <name val="Arial"/>
      <family val="2"/>
    </font>
    <font>
      <b/>
      <sz val="18"/>
      <color theme="0" tint="-0.14999847407452621"/>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i/>
      <sz val="11"/>
      <color rgb="FF000000"/>
      <name val="Arial"/>
    </font>
  </fonts>
  <fills count="149">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0" tint="-0.14999847407452621"/>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3843"/>
        <bgColor indexed="64"/>
      </patternFill>
    </fill>
    <fill>
      <patternFill patternType="solid">
        <fgColor indexed="22"/>
        <bgColor indexed="64"/>
      </patternFill>
    </fill>
    <fill>
      <patternFill patternType="solid">
        <fgColor theme="4" tint="0.59996337778862885"/>
        <bgColor indexed="64"/>
      </patternFill>
    </fill>
    <fill>
      <patternFill patternType="solid">
        <fgColor theme="7" tint="0.79995117038483843"/>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rgb="FFD6D0D2"/>
      </patternFill>
    </fill>
    <fill>
      <patternFill patternType="solid">
        <fgColor theme="4" tint="0.59996337778862885"/>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3843"/>
        <bgColor indexed="64"/>
      </patternFill>
    </fill>
    <fill>
      <patternFill patternType="solid">
        <fgColor theme="0" tint="-0.24994659260841701"/>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4.9775688955351421E-2"/>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3579"/>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dotted">
        <color theme="0" tint="-4.9775688955351421E-2"/>
      </left>
      <right/>
      <top/>
      <bottom/>
      <diagonal/>
    </border>
    <border>
      <left style="thin">
        <color theme="0" tint="-0.34998626667073579"/>
      </left>
      <right/>
      <top/>
      <bottom style="thin">
        <color theme="0" tint="-0.24994659260841701"/>
      </bottom>
      <diagonal/>
    </border>
    <border>
      <left style="dotted">
        <color theme="0" tint="-4.9775688955351421E-2"/>
      </left>
      <right/>
      <top/>
      <bottom style="thin">
        <color theme="0" tint="-0.24994659260841701"/>
      </bottom>
      <diagonal/>
    </border>
    <border>
      <left/>
      <right style="thin">
        <color theme="0" tint="-0.34998626667073579"/>
      </right>
      <top/>
      <bottom style="thin">
        <color theme="0" tint="-0.24994659260841701"/>
      </bottom>
      <diagonal/>
    </border>
    <border>
      <left style="thin">
        <color theme="0" tint="-0.34998626667073579"/>
      </left>
      <right/>
      <top/>
      <bottom style="thin">
        <color theme="0" tint="-0.34998626667073579"/>
      </bottom>
      <diagonal/>
    </border>
    <border>
      <left style="dotted">
        <color theme="0" tint="-4.9775688955351421E-2"/>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top/>
      <bottom style="thin">
        <color theme="0" tint="-0.24994659260841701"/>
      </bottom>
      <diagonal/>
    </border>
    <border>
      <left/>
      <right/>
      <top style="thin">
        <color theme="0" tint="-0.24994659260841701"/>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diagonal/>
    </border>
  </borders>
  <cellStyleXfs count="10">
    <xf numFmtId="0" fontId="0" fillId="0" borderId="0"/>
    <xf numFmtId="0" fontId="15" fillId="0" borderId="0"/>
    <xf numFmtId="0" fontId="19" fillId="0" borderId="0"/>
    <xf numFmtId="0" fontId="22" fillId="0" borderId="0" applyNumberFormat="0" applyFill="0" applyBorder="0" applyAlignment="0" applyProtection="0"/>
    <xf numFmtId="0" fontId="15" fillId="0" borderId="0"/>
    <xf numFmtId="0" fontId="37" fillId="0" borderId="0"/>
    <xf numFmtId="0" fontId="19" fillId="0" borderId="0"/>
    <xf numFmtId="0" fontId="52" fillId="0" borderId="0" applyNumberFormat="0" applyFill="0" applyBorder="0" applyAlignment="0" applyProtection="0"/>
    <xf numFmtId="0" fontId="60" fillId="29" borderId="0">
      <alignment horizontal="center" vertical="center"/>
    </xf>
    <xf numFmtId="0" fontId="19" fillId="0" borderId="0"/>
  </cellStyleXfs>
  <cellXfs count="594">
    <xf numFmtId="0" fontId="0" fillId="0" borderId="0" xfId="0"/>
    <xf numFmtId="0" fontId="3" fillId="0" borderId="0" xfId="0" applyFont="1"/>
    <xf numFmtId="0" fontId="0" fillId="2" borderId="0" xfId="0" applyFill="1"/>
    <xf numFmtId="0" fontId="0" fillId="0" borderId="0" xfId="0" applyFill="1" applyBorder="1"/>
    <xf numFmtId="0" fontId="0" fillId="0" borderId="0" xfId="0" applyAlignment="1">
      <alignment vertical="center"/>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164" fontId="3" fillId="2" borderId="2" xfId="0" applyNumberFormat="1" applyFont="1" applyFill="1" applyBorder="1" applyAlignment="1">
      <alignment horizontal="center" vertical="center"/>
    </xf>
    <xf numFmtId="164" fontId="3" fillId="0" borderId="13"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4" borderId="0" xfId="0" applyFont="1" applyFill="1" applyBorder="1"/>
    <xf numFmtId="0" fontId="3" fillId="0" borderId="4" xfId="0" applyFont="1" applyFill="1" applyBorder="1" applyAlignment="1">
      <alignment horizontal="left" vertical="center" wrapText="1"/>
    </xf>
    <xf numFmtId="0" fontId="3" fillId="2" borderId="2" xfId="0" applyFont="1" applyFill="1" applyBorder="1" applyAlignment="1">
      <alignment horizontal="center" vertical="center"/>
    </xf>
    <xf numFmtId="0" fontId="0" fillId="0" borderId="0" xfId="0" applyFill="1" applyAlignment="1">
      <alignment vertical="center"/>
    </xf>
    <xf numFmtId="0" fontId="4" fillId="2" borderId="2" xfId="0" applyFont="1" applyFill="1" applyBorder="1" applyAlignment="1">
      <alignment vertical="center"/>
    </xf>
    <xf numFmtId="0" fontId="3" fillId="4" borderId="7" xfId="0" applyFont="1" applyFill="1" applyBorder="1"/>
    <xf numFmtId="0" fontId="3" fillId="4" borderId="3" xfId="0" applyFont="1" applyFill="1" applyBorder="1"/>
    <xf numFmtId="0" fontId="3" fillId="4" borderId="3" xfId="0" applyFont="1" applyFill="1" applyBorder="1" applyAlignment="1">
      <alignment vertical="center"/>
    </xf>
    <xf numFmtId="0" fontId="3" fillId="4" borderId="6" xfId="0" applyFont="1" applyFill="1" applyBorder="1"/>
    <xf numFmtId="164" fontId="3" fillId="0" borderId="2" xfId="0" applyNumberFormat="1" applyFont="1" applyFill="1" applyBorder="1" applyAlignment="1">
      <alignment horizontal="center" vertical="center"/>
    </xf>
    <xf numFmtId="0" fontId="3" fillId="2" borderId="10" xfId="0" applyFont="1" applyFill="1" applyBorder="1" applyAlignment="1">
      <alignment horizontal="center"/>
    </xf>
    <xf numFmtId="0" fontId="3" fillId="2" borderId="8" xfId="0" applyFont="1" applyFill="1" applyBorder="1" applyAlignment="1">
      <alignment horizontal="center"/>
    </xf>
    <xf numFmtId="0" fontId="3" fillId="2" borderId="2" xfId="0" applyFont="1" applyFill="1" applyBorder="1" applyAlignment="1">
      <alignment horizontal="center"/>
    </xf>
    <xf numFmtId="0" fontId="0" fillId="2" borderId="8" xfId="0" applyFill="1" applyBorder="1" applyAlignment="1">
      <alignment horizontal="center"/>
    </xf>
    <xf numFmtId="0" fontId="3" fillId="4" borderId="9" xfId="0" applyFont="1" applyFill="1" applyBorder="1"/>
    <xf numFmtId="0" fontId="3" fillId="4" borderId="0" xfId="0" applyFont="1" applyFill="1" applyBorder="1" applyAlignment="1">
      <alignment vertical="center"/>
    </xf>
    <xf numFmtId="0" fontId="3" fillId="4" borderId="5" xfId="0" applyFont="1" applyFill="1" applyBorder="1"/>
    <xf numFmtId="164" fontId="3" fillId="2" borderId="24" xfId="0" applyNumberFormat="1" applyFont="1" applyFill="1" applyBorder="1" applyAlignment="1">
      <alignment horizontal="center" vertical="center"/>
    </xf>
    <xf numFmtId="0" fontId="3" fillId="2" borderId="26" xfId="0" applyFont="1" applyFill="1" applyBorder="1" applyAlignment="1">
      <alignment horizontal="center" vertical="center"/>
    </xf>
    <xf numFmtId="0" fontId="3" fillId="0" borderId="28" xfId="0" applyFont="1" applyFill="1" applyBorder="1" applyAlignment="1">
      <alignment horizontal="left" vertical="center" wrapText="1"/>
    </xf>
    <xf numFmtId="164" fontId="3" fillId="2" borderId="25" xfId="0" applyNumberFormat="1" applyFont="1" applyFill="1" applyBorder="1" applyAlignment="1">
      <alignment horizontal="center" vertical="center"/>
    </xf>
    <xf numFmtId="0" fontId="5" fillId="2" borderId="0" xfId="1" applyFont="1" applyFill="1"/>
    <xf numFmtId="0" fontId="11" fillId="2" borderId="0" xfId="1" applyFont="1" applyFill="1"/>
    <xf numFmtId="0" fontId="19" fillId="0" borderId="0" xfId="2"/>
    <xf numFmtId="0" fontId="20" fillId="2" borderId="0" xfId="1" applyFont="1" applyFill="1" applyAlignment="1">
      <alignment horizontal="center"/>
    </xf>
    <xf numFmtId="0" fontId="21" fillId="2" borderId="0" xfId="1" applyFont="1" applyFill="1" applyAlignment="1">
      <alignment horizontal="center"/>
    </xf>
    <xf numFmtId="0" fontId="5" fillId="2" borderId="0" xfId="2" applyFont="1" applyFill="1"/>
    <xf numFmtId="0" fontId="11" fillId="2" borderId="0" xfId="2" applyFont="1" applyFill="1"/>
    <xf numFmtId="0" fontId="26" fillId="2" borderId="0" xfId="2" applyFont="1" applyFill="1"/>
    <xf numFmtId="0" fontId="11" fillId="2" borderId="0" xfId="2" applyFont="1" applyFill="1" applyAlignment="1">
      <alignment vertical="center" wrapText="1"/>
    </xf>
    <xf numFmtId="0" fontId="5" fillId="2" borderId="0" xfId="2" applyFont="1" applyFill="1" applyAlignment="1">
      <alignment vertical="center" wrapText="1"/>
    </xf>
    <xf numFmtId="0" fontId="7" fillId="2" borderId="0" xfId="2" applyFont="1" applyFill="1"/>
    <xf numFmtId="0" fontId="1" fillId="2" borderId="0" xfId="2" applyFont="1" applyFill="1"/>
    <xf numFmtId="0" fontId="11" fillId="0" borderId="0" xfId="2" applyFont="1"/>
    <xf numFmtId="0" fontId="27" fillId="2" borderId="0" xfId="2" applyFont="1" applyFill="1"/>
    <xf numFmtId="0" fontId="19" fillId="2" borderId="0" xfId="2" applyFill="1"/>
    <xf numFmtId="0" fontId="19" fillId="10" borderId="0" xfId="2" applyFill="1"/>
    <xf numFmtId="0" fontId="28" fillId="2" borderId="0" xfId="4" applyFont="1" applyFill="1"/>
    <xf numFmtId="0" fontId="3" fillId="2" borderId="0" xfId="4" applyFont="1" applyFill="1"/>
    <xf numFmtId="0" fontId="29" fillId="2" borderId="0" xfId="4" applyFont="1" applyFill="1"/>
    <xf numFmtId="0" fontId="18" fillId="2" borderId="0" xfId="4" applyFont="1" applyFill="1"/>
    <xf numFmtId="0" fontId="15" fillId="2" borderId="0" xfId="4" applyFill="1"/>
    <xf numFmtId="0" fontId="30" fillId="2" borderId="0" xfId="4" applyFont="1" applyFill="1"/>
    <xf numFmtId="0" fontId="12" fillId="2" borderId="0" xfId="4" applyFont="1" applyFill="1"/>
    <xf numFmtId="0" fontId="3" fillId="2" borderId="0" xfId="4" applyFont="1" applyFill="1" applyAlignment="1"/>
    <xf numFmtId="0" fontId="4" fillId="2" borderId="0" xfId="4" applyFont="1" applyFill="1"/>
    <xf numFmtId="0" fontId="3" fillId="2" borderId="0" xfId="4" applyFont="1" applyFill="1" applyAlignment="1">
      <alignment horizontal="left"/>
    </xf>
    <xf numFmtId="1" fontId="3" fillId="9" borderId="0" xfId="4" applyNumberFormat="1" applyFont="1" applyFill="1" applyAlignment="1">
      <alignment horizontal="center"/>
    </xf>
    <xf numFmtId="0" fontId="13" fillId="9" borderId="0" xfId="1" applyFont="1" applyFill="1" applyBorder="1"/>
    <xf numFmtId="0" fontId="7" fillId="9" borderId="0" xfId="1" applyFont="1" applyFill="1" applyBorder="1" applyAlignment="1"/>
    <xf numFmtId="0" fontId="15" fillId="9" borderId="0" xfId="1" applyFill="1" applyBorder="1"/>
    <xf numFmtId="0" fontId="24" fillId="2" borderId="0" xfId="2" applyFont="1" applyFill="1"/>
    <xf numFmtId="0" fontId="7" fillId="2" borderId="0" xfId="1" applyFont="1" applyFill="1" applyBorder="1" applyAlignment="1">
      <alignment horizontal="center"/>
    </xf>
    <xf numFmtId="0" fontId="9" fillId="2" borderId="0" xfId="1" applyFont="1" applyFill="1" applyBorder="1" applyAlignment="1">
      <alignment horizontal="left"/>
    </xf>
    <xf numFmtId="0" fontId="7" fillId="2" borderId="0" xfId="1" applyFont="1" applyFill="1" applyBorder="1" applyAlignment="1"/>
    <xf numFmtId="0" fontId="15" fillId="2" borderId="0" xfId="1" applyFill="1" applyBorder="1"/>
    <xf numFmtId="0" fontId="32" fillId="2" borderId="0" xfId="1" applyFont="1" applyFill="1" applyBorder="1" applyAlignment="1">
      <alignment horizontal="left"/>
    </xf>
    <xf numFmtId="0" fontId="19" fillId="2" borderId="0" xfId="2" applyFont="1" applyFill="1" applyBorder="1" applyAlignment="1">
      <alignment horizontal="center"/>
    </xf>
    <xf numFmtId="0" fontId="19" fillId="2" borderId="0" xfId="2" applyFill="1" applyBorder="1"/>
    <xf numFmtId="0" fontId="32" fillId="2" borderId="0" xfId="1" applyFont="1" applyFill="1" applyBorder="1" applyAlignment="1">
      <alignment horizontal="left" wrapText="1"/>
    </xf>
    <xf numFmtId="0" fontId="15" fillId="2" borderId="0" xfId="1" applyFill="1"/>
    <xf numFmtId="0" fontId="7" fillId="2" borderId="0" xfId="1" applyFont="1" applyFill="1" applyAlignment="1">
      <alignment horizontal="center"/>
    </xf>
    <xf numFmtId="0" fontId="13" fillId="9" borderId="0" xfId="1" applyFont="1" applyFill="1"/>
    <xf numFmtId="0" fontId="15" fillId="9" borderId="0" xfId="1" applyFill="1"/>
    <xf numFmtId="0" fontId="15" fillId="0" borderId="0" xfId="1"/>
    <xf numFmtId="0" fontId="19" fillId="8" borderId="0" xfId="2" applyFill="1"/>
    <xf numFmtId="0" fontId="16" fillId="2" borderId="0" xfId="1" applyFont="1" applyFill="1"/>
    <xf numFmtId="0" fontId="34" fillId="0" borderId="0" xfId="2" applyFont="1"/>
    <xf numFmtId="0" fontId="17" fillId="0" borderId="0" xfId="1" applyFont="1"/>
    <xf numFmtId="0" fontId="14" fillId="2" borderId="0" xfId="1" applyFont="1" applyFill="1"/>
    <xf numFmtId="0" fontId="25" fillId="0" borderId="0" xfId="2" applyFont="1"/>
    <xf numFmtId="164" fontId="3" fillId="2" borderId="10" xfId="0" applyNumberFormat="1" applyFont="1" applyFill="1" applyBorder="1" applyAlignment="1">
      <alignment horizontal="center" vertical="center"/>
    </xf>
    <xf numFmtId="0" fontId="4" fillId="0" borderId="2" xfId="0" applyFont="1" applyFill="1" applyBorder="1" applyAlignment="1">
      <alignment vertical="center"/>
    </xf>
    <xf numFmtId="0" fontId="4" fillId="6" borderId="11" xfId="4" applyFont="1" applyFill="1" applyBorder="1" applyAlignment="1">
      <alignment horizontal="center" textRotation="90"/>
    </xf>
    <xf numFmtId="0" fontId="7" fillId="0" borderId="0" xfId="2" applyFont="1"/>
    <xf numFmtId="0" fontId="4" fillId="13" borderId="12" xfId="4" applyFont="1" applyFill="1" applyBorder="1" applyAlignment="1">
      <alignment horizontal="center" textRotation="90"/>
    </xf>
    <xf numFmtId="0" fontId="4" fillId="11" borderId="12" xfId="4" applyFont="1" applyFill="1" applyBorder="1" applyAlignment="1">
      <alignment horizontal="center" textRotation="90"/>
    </xf>
    <xf numFmtId="0" fontId="19" fillId="14" borderId="0" xfId="2" applyFill="1"/>
    <xf numFmtId="0" fontId="31" fillId="8" borderId="0" xfId="4" applyFont="1" applyFill="1" applyBorder="1" applyAlignment="1">
      <alignment horizontal="center" textRotation="90"/>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5" fillId="2" borderId="0" xfId="4" applyFont="1" applyFill="1"/>
    <xf numFmtId="0" fontId="36" fillId="2" borderId="0" xfId="4" applyFont="1" applyFill="1"/>
    <xf numFmtId="0" fontId="4" fillId="7" borderId="11" xfId="4" applyFont="1" applyFill="1" applyBorder="1" applyAlignment="1">
      <alignment textRotation="90"/>
    </xf>
    <xf numFmtId="0" fontId="42" fillId="2" borderId="0" xfId="2" applyFont="1" applyFill="1"/>
    <xf numFmtId="0" fontId="42" fillId="2" borderId="0" xfId="1" applyFont="1" applyFill="1" applyAlignment="1">
      <alignment horizontal="left"/>
    </xf>
    <xf numFmtId="0" fontId="42" fillId="2" borderId="0" xfId="1" applyFont="1" applyFill="1"/>
    <xf numFmtId="0" fontId="7" fillId="9" borderId="0" xfId="1" applyFont="1" applyFill="1" applyBorder="1" applyAlignment="1">
      <alignment horizontal="center"/>
    </xf>
    <xf numFmtId="0" fontId="4" fillId="13" borderId="32" xfId="4" applyFont="1" applyFill="1" applyBorder="1" applyAlignment="1">
      <alignment horizontal="center" textRotation="90"/>
    </xf>
    <xf numFmtId="0" fontId="4" fillId="13" borderId="32" xfId="4" applyFont="1" applyFill="1" applyBorder="1" applyAlignment="1">
      <alignment textRotation="90"/>
    </xf>
    <xf numFmtId="0" fontId="4" fillId="12" borderId="32" xfId="4" applyFont="1" applyFill="1" applyBorder="1" applyAlignment="1">
      <alignment horizontal="center" textRotation="90"/>
    </xf>
    <xf numFmtId="0" fontId="4" fillId="11" borderId="32" xfId="4" applyFont="1" applyFill="1" applyBorder="1" applyAlignment="1">
      <alignment horizontal="center" textRotation="90"/>
    </xf>
    <xf numFmtId="0" fontId="4" fillId="11" borderId="32" xfId="4" applyFont="1" applyFill="1" applyBorder="1" applyAlignment="1">
      <alignment textRotation="90"/>
    </xf>
    <xf numFmtId="1" fontId="3" fillId="18" borderId="0" xfId="4" applyNumberFormat="1" applyFont="1" applyFill="1" applyAlignment="1">
      <alignment horizontal="center"/>
    </xf>
    <xf numFmtId="0" fontId="19" fillId="18" borderId="0" xfId="2" applyFill="1"/>
    <xf numFmtId="0" fontId="44" fillId="2" borderId="0" xfId="4" applyFont="1" applyFill="1"/>
    <xf numFmtId="0" fontId="45" fillId="2" borderId="0" xfId="4" applyFont="1" applyFill="1"/>
    <xf numFmtId="0" fontId="46" fillId="2" borderId="0" xfId="4" applyFont="1" applyFill="1"/>
    <xf numFmtId="1" fontId="3" fillId="17" borderId="0" xfId="4" applyNumberFormat="1" applyFont="1" applyFill="1" applyAlignment="1">
      <alignment horizontal="center"/>
    </xf>
    <xf numFmtId="0" fontId="19" fillId="17" borderId="0" xfId="2" applyFill="1"/>
    <xf numFmtId="0" fontId="31" fillId="20" borderId="32" xfId="4" applyFont="1" applyFill="1" applyBorder="1" applyAlignment="1">
      <alignment horizontal="center" textRotation="90"/>
    </xf>
    <xf numFmtId="0" fontId="31" fillId="12" borderId="32" xfId="4" applyFont="1" applyFill="1" applyBorder="1" applyAlignment="1">
      <alignment horizontal="center" textRotation="90"/>
    </xf>
    <xf numFmtId="0" fontId="31" fillId="12" borderId="13" xfId="4" applyFont="1" applyFill="1" applyBorder="1" applyAlignment="1">
      <alignment horizontal="center" textRotation="90"/>
    </xf>
    <xf numFmtId="0" fontId="4" fillId="12" borderId="7" xfId="4" applyFont="1" applyFill="1" applyBorder="1" applyAlignment="1">
      <alignment horizontal="center" textRotation="90"/>
    </xf>
    <xf numFmtId="0" fontId="4" fillId="12" borderId="9" xfId="4" applyFont="1" applyFill="1" applyBorder="1" applyAlignment="1">
      <alignment horizontal="center" textRotation="90"/>
    </xf>
    <xf numFmtId="0" fontId="4" fillId="6" borderId="9" xfId="4" applyFont="1" applyFill="1" applyBorder="1" applyAlignment="1">
      <alignment horizontal="center" textRotation="90"/>
    </xf>
    <xf numFmtId="0" fontId="19" fillId="0" borderId="0" xfId="2" applyFill="1"/>
    <xf numFmtId="0" fontId="16" fillId="0" borderId="0" xfId="1" applyFont="1"/>
    <xf numFmtId="0" fontId="14" fillId="0" borderId="0" xfId="0" applyFont="1"/>
    <xf numFmtId="0" fontId="16" fillId="0" borderId="0" xfId="0" applyFont="1"/>
    <xf numFmtId="0" fontId="31" fillId="8" borderId="11" xfId="4" applyFont="1" applyFill="1" applyBorder="1" applyAlignment="1">
      <alignment horizontal="center" textRotation="90"/>
    </xf>
    <xf numFmtId="0" fontId="31" fillId="8" borderId="13" xfId="4" applyFont="1" applyFill="1" applyBorder="1" applyAlignment="1">
      <alignment horizontal="center" textRotation="90"/>
    </xf>
    <xf numFmtId="0" fontId="4" fillId="12" borderId="13" xfId="4" applyFont="1" applyFill="1" applyBorder="1" applyAlignment="1">
      <alignment horizontal="center" textRotation="90"/>
    </xf>
    <xf numFmtId="0" fontId="3" fillId="0" borderId="0" xfId="2" applyFont="1" applyFill="1"/>
    <xf numFmtId="0" fontId="34" fillId="0" borderId="0" xfId="2" applyFont="1" applyFill="1"/>
    <xf numFmtId="0" fontId="16" fillId="0" borderId="0" xfId="0" applyFont="1" applyFill="1"/>
    <xf numFmtId="0" fontId="16" fillId="0" borderId="0" xfId="1" applyFont="1" applyFill="1"/>
    <xf numFmtId="0" fontId="19" fillId="2" borderId="0" xfId="2" applyFill="1" applyAlignment="1">
      <alignment horizontal="center"/>
    </xf>
    <xf numFmtId="0" fontId="19" fillId="0" borderId="0" xfId="2" applyAlignment="1">
      <alignment horizontal="center"/>
    </xf>
    <xf numFmtId="0" fontId="15" fillId="2" borderId="0" xfId="1" applyFill="1" applyAlignment="1">
      <alignment horizontal="center"/>
    </xf>
    <xf numFmtId="0" fontId="15" fillId="9" borderId="0" xfId="1" applyFill="1" applyAlignment="1">
      <alignment horizontal="center"/>
    </xf>
    <xf numFmtId="0" fontId="17" fillId="0" borderId="0" xfId="1" applyFont="1" applyAlignment="1">
      <alignment horizontal="center"/>
    </xf>
    <xf numFmtId="0" fontId="15" fillId="0" borderId="0" xfId="1" applyAlignment="1">
      <alignment horizontal="center"/>
    </xf>
    <xf numFmtId="0" fontId="14" fillId="2" borderId="0" xfId="1" applyFont="1" applyFill="1" applyAlignment="1">
      <alignment horizontal="left"/>
    </xf>
    <xf numFmtId="0" fontId="43" fillId="2" borderId="0" xfId="2" applyFont="1" applyFill="1" applyBorder="1"/>
    <xf numFmtId="0" fontId="32" fillId="2" borderId="0" xfId="1" applyFont="1" applyFill="1" applyBorder="1" applyAlignment="1">
      <alignment horizontal="center" wrapText="1"/>
    </xf>
    <xf numFmtId="0" fontId="3" fillId="0" borderId="4" xfId="0" applyFont="1" applyBorder="1" applyAlignment="1">
      <alignment horizontal="left" vertical="center" wrapText="1"/>
    </xf>
    <xf numFmtId="0" fontId="4" fillId="2" borderId="2" xfId="0" applyFont="1" applyFill="1" applyBorder="1" applyAlignment="1">
      <alignment horizontal="left" vertical="center"/>
    </xf>
    <xf numFmtId="164" fontId="3" fillId="2" borderId="22"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3" fillId="2" borderId="26" xfId="0" applyNumberFormat="1" applyFont="1" applyFill="1" applyBorder="1" applyAlignment="1">
      <alignment horizontal="center" vertical="center"/>
    </xf>
    <xf numFmtId="164" fontId="3" fillId="2" borderId="34" xfId="0" applyNumberFormat="1" applyFont="1" applyFill="1" applyBorder="1" applyAlignment="1">
      <alignment horizontal="center" vertical="center"/>
    </xf>
    <xf numFmtId="164" fontId="3" fillId="0" borderId="10" xfId="0" applyNumberFormat="1" applyFont="1" applyBorder="1" applyAlignment="1">
      <alignment horizontal="center" vertical="center" wrapText="1"/>
    </xf>
    <xf numFmtId="1" fontId="3" fillId="0" borderId="2" xfId="0" applyNumberFormat="1" applyFont="1" applyFill="1" applyBorder="1" applyAlignment="1">
      <alignment horizontal="center" vertical="center"/>
    </xf>
    <xf numFmtId="0" fontId="1" fillId="0" borderId="2" xfId="0" applyFont="1" applyBorder="1" applyAlignment="1">
      <alignment horizontal="center"/>
    </xf>
    <xf numFmtId="1" fontId="1" fillId="0" borderId="2" xfId="0" applyNumberFormat="1" applyFont="1" applyBorder="1" applyAlignment="1">
      <alignment horizontal="center"/>
    </xf>
    <xf numFmtId="1" fontId="1" fillId="0" borderId="24" xfId="0" applyNumberFormat="1" applyFont="1" applyBorder="1" applyAlignment="1">
      <alignment horizontal="center"/>
    </xf>
    <xf numFmtId="0" fontId="3" fillId="0" borderId="35" xfId="0" applyFont="1" applyFill="1" applyBorder="1" applyAlignment="1">
      <alignment horizontal="left" vertical="center" wrapText="1"/>
    </xf>
    <xf numFmtId="1" fontId="3" fillId="0" borderId="28" xfId="0" applyNumberFormat="1" applyFont="1" applyFill="1" applyBorder="1" applyAlignment="1">
      <alignment horizontal="center" vertical="center"/>
    </xf>
    <xf numFmtId="1" fontId="3" fillId="0" borderId="29" xfId="0" applyNumberFormat="1" applyFont="1" applyFill="1" applyBorder="1" applyAlignment="1">
      <alignment horizontal="center" vertical="center"/>
    </xf>
    <xf numFmtId="164" fontId="3" fillId="0" borderId="24" xfId="0" applyNumberFormat="1" applyFont="1" applyFill="1" applyBorder="1" applyAlignment="1">
      <alignment horizontal="center" vertical="center"/>
    </xf>
    <xf numFmtId="164" fontId="1" fillId="0" borderId="2" xfId="0" applyNumberFormat="1" applyFont="1" applyBorder="1" applyAlignment="1">
      <alignment horizontal="center" vertical="center"/>
    </xf>
    <xf numFmtId="0" fontId="3" fillId="2" borderId="36" xfId="0" applyFont="1" applyFill="1" applyBorder="1" applyAlignment="1">
      <alignment horizontal="center"/>
    </xf>
    <xf numFmtId="1" fontId="1" fillId="0" borderId="28" xfId="0" applyNumberFormat="1" applyFont="1" applyBorder="1" applyAlignment="1">
      <alignment horizontal="center"/>
    </xf>
    <xf numFmtId="0" fontId="1" fillId="0" borderId="28" xfId="0" applyFont="1" applyBorder="1" applyAlignment="1">
      <alignment horizontal="center"/>
    </xf>
    <xf numFmtId="1" fontId="1" fillId="0" borderId="29" xfId="0" applyNumberFormat="1" applyFont="1" applyBorder="1" applyAlignment="1">
      <alignment horizontal="center"/>
    </xf>
    <xf numFmtId="0" fontId="4" fillId="14" borderId="32" xfId="4" applyFont="1" applyFill="1" applyBorder="1" applyAlignment="1">
      <alignment textRotation="90"/>
    </xf>
    <xf numFmtId="0" fontId="15" fillId="0" borderId="0" xfId="1" applyFill="1"/>
    <xf numFmtId="0" fontId="15" fillId="21" borderId="0" xfId="1" applyFill="1"/>
    <xf numFmtId="0" fontId="31" fillId="8" borderId="5" xfId="4" applyFont="1" applyFill="1" applyBorder="1" applyAlignment="1">
      <alignment horizontal="center" textRotation="90"/>
    </xf>
    <xf numFmtId="0" fontId="31" fillId="8" borderId="32" xfId="4" applyFont="1" applyFill="1" applyBorder="1" applyAlignment="1">
      <alignment horizontal="center" textRotation="90"/>
    </xf>
    <xf numFmtId="0" fontId="19" fillId="22" borderId="0" xfId="2" applyFill="1"/>
    <xf numFmtId="0" fontId="4" fillId="23" borderId="11" xfId="4" applyFont="1" applyFill="1" applyBorder="1" applyAlignment="1">
      <alignment horizontal="center" textRotation="90"/>
    </xf>
    <xf numFmtId="0" fontId="4" fillId="3" borderId="32" xfId="4" applyFont="1" applyFill="1" applyBorder="1" applyAlignment="1">
      <alignment horizontal="center" textRotation="90"/>
    </xf>
    <xf numFmtId="0" fontId="4" fillId="13" borderId="13" xfId="4" applyFont="1" applyFill="1" applyBorder="1" applyAlignment="1">
      <alignment horizontal="center" textRotation="90"/>
    </xf>
    <xf numFmtId="0" fontId="4" fillId="5" borderId="32" xfId="4" applyFont="1" applyFill="1" applyBorder="1" applyAlignment="1">
      <alignment horizontal="center" textRotation="90"/>
    </xf>
    <xf numFmtId="0" fontId="4" fillId="24" borderId="11" xfId="4" applyFont="1" applyFill="1" applyBorder="1" applyAlignment="1">
      <alignment horizontal="center" textRotation="90"/>
    </xf>
    <xf numFmtId="0" fontId="4" fillId="11" borderId="13" xfId="4" applyFont="1" applyFill="1" applyBorder="1" applyAlignment="1">
      <alignment horizontal="center" textRotation="90"/>
    </xf>
    <xf numFmtId="0" fontId="19" fillId="24" borderId="0" xfId="2" applyFill="1"/>
    <xf numFmtId="0" fontId="4" fillId="2" borderId="13" xfId="0" applyFont="1" applyFill="1" applyBorder="1" applyAlignment="1">
      <alignment vertical="center"/>
    </xf>
    <xf numFmtId="0" fontId="4" fillId="2" borderId="13" xfId="0" applyFont="1" applyFill="1" applyBorder="1" applyAlignment="1">
      <alignment horizontal="left" vertical="center"/>
    </xf>
    <xf numFmtId="0" fontId="3" fillId="0" borderId="1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4" fillId="7" borderId="32" xfId="4" applyFont="1" applyFill="1" applyBorder="1" applyAlignment="1">
      <alignment textRotation="90"/>
    </xf>
    <xf numFmtId="0" fontId="4" fillId="13" borderId="7" xfId="4" applyFont="1" applyFill="1" applyBorder="1" applyAlignment="1">
      <alignment horizontal="center" textRotation="90"/>
    </xf>
    <xf numFmtId="0" fontId="4" fillId="11" borderId="9" xfId="4" applyFont="1" applyFill="1" applyBorder="1" applyAlignment="1">
      <alignment horizontal="center" textRotation="90"/>
    </xf>
    <xf numFmtId="0" fontId="4" fillId="24" borderId="11" xfId="4" applyFont="1" applyFill="1" applyBorder="1" applyAlignment="1">
      <alignment textRotation="90"/>
    </xf>
    <xf numFmtId="0" fontId="4" fillId="14" borderId="13" xfId="4" applyFont="1" applyFill="1" applyBorder="1" applyAlignment="1">
      <alignment textRotation="90"/>
    </xf>
    <xf numFmtId="0" fontId="4" fillId="11" borderId="7" xfId="4" applyFont="1" applyFill="1" applyBorder="1" applyAlignment="1">
      <alignment horizontal="center" textRotation="90"/>
    </xf>
    <xf numFmtId="0" fontId="4" fillId="17" borderId="5" xfId="4" applyFont="1" applyFill="1" applyBorder="1" applyAlignment="1">
      <alignment horizontal="center" textRotation="90"/>
    </xf>
    <xf numFmtId="0" fontId="4" fillId="16" borderId="32" xfId="4" applyFont="1" applyFill="1" applyBorder="1" applyAlignment="1">
      <alignment horizontal="center" textRotation="90"/>
    </xf>
    <xf numFmtId="0" fontId="4" fillId="16" borderId="32" xfId="4" applyFont="1" applyFill="1" applyBorder="1" applyAlignment="1">
      <alignment textRotation="90"/>
    </xf>
    <xf numFmtId="0" fontId="4" fillId="26" borderId="33" xfId="4" applyFont="1" applyFill="1" applyBorder="1" applyAlignment="1">
      <alignment horizontal="center" textRotation="90"/>
    </xf>
    <xf numFmtId="0" fontId="4" fillId="16" borderId="9" xfId="4" applyFont="1" applyFill="1" applyBorder="1" applyAlignment="1">
      <alignment horizontal="center" textRotation="90"/>
    </xf>
    <xf numFmtId="0" fontId="4" fillId="13" borderId="13" xfId="4" applyFont="1" applyFill="1" applyBorder="1" applyAlignment="1">
      <alignment textRotation="90"/>
    </xf>
    <xf numFmtId="0" fontId="4" fillId="26" borderId="11" xfId="4" applyFont="1" applyFill="1" applyBorder="1" applyAlignment="1">
      <alignment horizontal="right" textRotation="90"/>
    </xf>
    <xf numFmtId="0" fontId="4" fillId="16" borderId="32" xfId="4" applyFont="1" applyFill="1" applyBorder="1" applyAlignment="1">
      <alignment horizontal="right" textRotation="90"/>
    </xf>
    <xf numFmtId="0" fontId="4" fillId="19" borderId="32" xfId="4" applyFont="1" applyFill="1" applyBorder="1" applyAlignment="1">
      <alignment horizontal="center" textRotation="90"/>
    </xf>
    <xf numFmtId="0" fontId="4" fillId="19" borderId="32" xfId="4" applyFont="1" applyFill="1" applyBorder="1" applyAlignment="1">
      <alignment textRotation="90"/>
    </xf>
    <xf numFmtId="0" fontId="4" fillId="27" borderId="32" xfId="4" applyFont="1" applyFill="1" applyBorder="1" applyAlignment="1">
      <alignment horizontal="center" textRotation="90"/>
    </xf>
    <xf numFmtId="0" fontId="4" fillId="27" borderId="32" xfId="4" applyFont="1" applyFill="1" applyBorder="1" applyAlignment="1">
      <alignment textRotation="90"/>
    </xf>
    <xf numFmtId="0" fontId="4" fillId="27" borderId="33" xfId="4" applyFont="1" applyFill="1" applyBorder="1" applyAlignment="1">
      <alignment horizontal="center" textRotation="90"/>
    </xf>
    <xf numFmtId="0" fontId="4" fillId="19" borderId="9" xfId="4" applyFont="1" applyFill="1" applyBorder="1" applyAlignment="1">
      <alignment horizontal="center" textRotation="90"/>
    </xf>
    <xf numFmtId="0" fontId="4" fillId="27" borderId="11" xfId="4" applyFont="1" applyFill="1" applyBorder="1" applyAlignment="1">
      <alignment textRotation="90"/>
    </xf>
    <xf numFmtId="0" fontId="4" fillId="11" borderId="13" xfId="4" applyFont="1" applyFill="1" applyBorder="1" applyAlignment="1">
      <alignment textRotation="90"/>
    </xf>
    <xf numFmtId="0" fontId="4" fillId="28" borderId="9" xfId="4" applyFont="1" applyFill="1" applyBorder="1" applyAlignment="1">
      <alignment horizontal="center" textRotation="90"/>
    </xf>
    <xf numFmtId="0" fontId="31" fillId="28" borderId="32" xfId="4" applyFont="1" applyFill="1" applyBorder="1" applyAlignment="1">
      <alignment horizontal="center" textRotation="90"/>
    </xf>
    <xf numFmtId="0" fontId="31" fillId="28" borderId="11" xfId="4" applyFont="1" applyFill="1" applyBorder="1" applyAlignment="1">
      <alignment horizontal="center" textRotation="90"/>
    </xf>
    <xf numFmtId="0" fontId="4" fillId="28" borderId="11" xfId="4" applyFont="1" applyFill="1" applyBorder="1" applyAlignment="1">
      <alignment horizontal="center" textRotation="90"/>
    </xf>
    <xf numFmtId="0" fontId="4" fillId="6" borderId="32" xfId="4" applyFont="1" applyFill="1" applyBorder="1" applyAlignment="1">
      <alignment horizontal="center" textRotation="90"/>
    </xf>
    <xf numFmtId="0" fontId="4" fillId="28" borderId="33" xfId="4" applyFont="1" applyFill="1" applyBorder="1" applyAlignment="1">
      <alignment horizontal="center" textRotation="90"/>
    </xf>
    <xf numFmtId="0" fontId="19" fillId="2" borderId="0" xfId="6" applyFill="1"/>
    <xf numFmtId="0" fontId="19" fillId="0" borderId="0" xfId="6"/>
    <xf numFmtId="0" fontId="19" fillId="2" borderId="0" xfId="6" applyFont="1" applyFill="1"/>
    <xf numFmtId="0" fontId="48" fillId="2" borderId="0" xfId="1" applyFont="1" applyFill="1" applyAlignment="1">
      <alignment horizontal="center" vertical="center" wrapText="1"/>
    </xf>
    <xf numFmtId="0" fontId="7" fillId="2" borderId="0" xfId="1" applyFont="1" applyFill="1" applyAlignment="1">
      <alignment horizontal="left" indent="1"/>
    </xf>
    <xf numFmtId="0" fontId="49" fillId="2" borderId="0" xfId="1" applyFont="1" applyFill="1" applyAlignment="1">
      <alignment horizontal="center"/>
    </xf>
    <xf numFmtId="0" fontId="50" fillId="2" borderId="0" xfId="1" applyFont="1" applyFill="1" applyBorder="1" applyAlignment="1">
      <alignment horizontal="center"/>
    </xf>
    <xf numFmtId="0" fontId="19" fillId="2" borderId="0" xfId="6" applyFill="1" applyBorder="1"/>
    <xf numFmtId="0" fontId="11" fillId="2" borderId="0" xfId="1" applyFont="1" applyFill="1" applyBorder="1"/>
    <xf numFmtId="0" fontId="6" fillId="2" borderId="0" xfId="1" applyFont="1" applyFill="1" applyBorder="1" applyAlignment="1">
      <alignment horizontal="center"/>
    </xf>
    <xf numFmtId="0" fontId="28" fillId="2" borderId="0" xfId="1" applyFont="1" applyFill="1" applyBorder="1" applyAlignment="1">
      <alignment horizontal="center"/>
    </xf>
    <xf numFmtId="0" fontId="51" fillId="2" borderId="0" xfId="1" applyFont="1" applyFill="1" applyBorder="1"/>
    <xf numFmtId="0" fontId="53" fillId="2" borderId="0" xfId="7" applyFont="1" applyFill="1" applyBorder="1" applyAlignment="1">
      <alignment horizontal="center"/>
    </xf>
    <xf numFmtId="0" fontId="23" fillId="2" borderId="0" xfId="7" applyFont="1" applyFill="1" applyBorder="1" applyAlignment="1">
      <alignment horizontal="center"/>
    </xf>
    <xf numFmtId="0" fontId="54" fillId="2" borderId="0" xfId="1" applyFont="1" applyFill="1" applyBorder="1"/>
    <xf numFmtId="0" fontId="55" fillId="2" borderId="0" xfId="7" applyFont="1" applyFill="1" applyBorder="1" applyAlignment="1">
      <alignment horizontal="center"/>
    </xf>
    <xf numFmtId="0" fontId="56" fillId="2" borderId="0" xfId="1" applyFont="1" applyFill="1" applyBorder="1"/>
    <xf numFmtId="0" fontId="57" fillId="2" borderId="0" xfId="1" applyFont="1" applyFill="1" applyBorder="1"/>
    <xf numFmtId="0" fontId="58" fillId="2" borderId="0" xfId="1" applyFont="1" applyFill="1" applyBorder="1"/>
    <xf numFmtId="0" fontId="59" fillId="2" borderId="0" xfId="7" applyFont="1" applyFill="1" applyBorder="1" applyAlignment="1">
      <alignment horizontal="center"/>
    </xf>
    <xf numFmtId="0" fontId="60" fillId="2" borderId="0" xfId="8" applyFill="1">
      <alignment horizontal="center" vertical="center"/>
    </xf>
    <xf numFmtId="0" fontId="61" fillId="4" borderId="0" xfId="8" applyFont="1" applyFill="1">
      <alignment horizontal="center" vertical="center"/>
    </xf>
    <xf numFmtId="0" fontId="2" fillId="2" borderId="0" xfId="1" applyFont="1" applyFill="1"/>
    <xf numFmtId="0" fontId="24" fillId="2" borderId="0" xfId="1" applyFont="1" applyFill="1" applyAlignment="1">
      <alignment horizontal="left" indent="1"/>
    </xf>
    <xf numFmtId="0" fontId="23" fillId="2" borderId="0" xfId="7" applyFont="1" applyFill="1" applyAlignment="1">
      <alignment horizontal="left" indent="1"/>
    </xf>
    <xf numFmtId="0" fontId="25" fillId="2" borderId="0" xfId="1" applyFont="1" applyFill="1" applyAlignment="1">
      <alignment horizontal="left" indent="1"/>
    </xf>
    <xf numFmtId="0" fontId="23" fillId="2" borderId="0" xfId="7" applyFont="1" applyFill="1" applyAlignment="1">
      <alignment horizontal="left" indent="2"/>
    </xf>
    <xf numFmtId="0" fontId="33" fillId="0" borderId="0" xfId="6" applyFont="1"/>
    <xf numFmtId="0" fontId="7" fillId="0" borderId="1" xfId="2" applyFont="1" applyFill="1" applyBorder="1"/>
    <xf numFmtId="0" fontId="7" fillId="0" borderId="0" xfId="2" applyFont="1" applyFill="1" applyBorder="1"/>
    <xf numFmtId="0" fontId="19" fillId="0" borderId="3" xfId="2" applyFill="1" applyBorder="1"/>
    <xf numFmtId="0" fontId="3" fillId="2" borderId="0" xfId="1" applyFont="1" applyFill="1" applyBorder="1" applyAlignment="1">
      <alignment horizontal="center"/>
    </xf>
    <xf numFmtId="0" fontId="7" fillId="0" borderId="0" xfId="2" applyFont="1" applyFill="1"/>
    <xf numFmtId="0" fontId="33" fillId="0" borderId="0" xfId="2" applyFont="1" applyFill="1"/>
    <xf numFmtId="0" fontId="3" fillId="2" borderId="0" xfId="1" applyFont="1" applyFill="1" applyBorder="1" applyAlignment="1">
      <alignment horizontal="right"/>
    </xf>
    <xf numFmtId="0" fontId="19" fillId="0" borderId="0" xfId="2" applyAlignment="1">
      <alignment horizontal="right"/>
    </xf>
    <xf numFmtId="0" fontId="3" fillId="2" borderId="0" xfId="1" applyFont="1" applyFill="1" applyBorder="1" applyAlignment="1">
      <alignment horizontal="left"/>
    </xf>
    <xf numFmtId="0" fontId="19" fillId="0" borderId="0" xfId="2" applyAlignment="1">
      <alignment horizontal="left"/>
    </xf>
    <xf numFmtId="1" fontId="3" fillId="2" borderId="0" xfId="1" applyNumberFormat="1" applyFont="1" applyFill="1" applyBorder="1"/>
    <xf numFmtId="0" fontId="3" fillId="2" borderId="38" xfId="1" applyFont="1" applyFill="1" applyBorder="1" applyAlignment="1">
      <alignment horizontal="left"/>
    </xf>
    <xf numFmtId="0" fontId="3" fillId="2" borderId="38" xfId="1" applyFont="1" applyFill="1" applyBorder="1" applyAlignment="1">
      <alignment horizontal="center"/>
    </xf>
    <xf numFmtId="0" fontId="3" fillId="2" borderId="38" xfId="1" applyFont="1" applyFill="1" applyBorder="1" applyAlignment="1">
      <alignment horizontal="right"/>
    </xf>
    <xf numFmtId="1" fontId="3" fillId="2" borderId="38" xfId="1" applyNumberFormat="1" applyFont="1" applyFill="1" applyBorder="1"/>
    <xf numFmtId="0" fontId="27" fillId="2" borderId="0" xfId="1" applyFont="1" applyFill="1" applyBorder="1" applyAlignment="1">
      <alignment horizontal="center"/>
    </xf>
    <xf numFmtId="0" fontId="53" fillId="2" borderId="0" xfId="3" applyFont="1" applyFill="1" applyBorder="1" applyAlignment="1">
      <alignment horizontal="center"/>
    </xf>
    <xf numFmtId="0" fontId="3" fillId="2" borderId="0" xfId="2" applyFont="1" applyFill="1" applyBorder="1"/>
    <xf numFmtId="1" fontId="3" fillId="34" borderId="0" xfId="4" applyNumberFormat="1" applyFont="1" applyFill="1" applyAlignment="1">
      <alignment horizontal="center"/>
    </xf>
    <xf numFmtId="1" fontId="3" fillId="36" borderId="0" xfId="4" applyNumberFormat="1" applyFont="1" applyFill="1" applyAlignment="1">
      <alignment horizontal="center"/>
    </xf>
    <xf numFmtId="1" fontId="3" fillId="32" borderId="0" xfId="4" applyNumberFormat="1" applyFont="1" applyFill="1" applyAlignment="1">
      <alignment horizontal="center"/>
    </xf>
    <xf numFmtId="0" fontId="33" fillId="0" borderId="3" xfId="2" applyFont="1" applyFill="1" applyBorder="1"/>
    <xf numFmtId="0" fontId="33" fillId="0" borderId="1" xfId="2" applyFont="1" applyFill="1" applyBorder="1"/>
    <xf numFmtId="0" fontId="19" fillId="34" borderId="0" xfId="2" applyFill="1"/>
    <xf numFmtId="0" fontId="63" fillId="2" borderId="0" xfId="2" applyFont="1" applyFill="1"/>
    <xf numFmtId="0" fontId="64" fillId="2" borderId="0" xfId="2" applyFont="1" applyFill="1"/>
    <xf numFmtId="0" fontId="65" fillId="2" borderId="0" xfId="2" applyFont="1" applyFill="1" applyAlignment="1">
      <alignment horizontal="center" vertical="center"/>
    </xf>
    <xf numFmtId="0" fontId="34" fillId="2" borderId="0" xfId="2" applyFont="1" applyFill="1"/>
    <xf numFmtId="0" fontId="33" fillId="0" borderId="0" xfId="2" applyFont="1"/>
    <xf numFmtId="0" fontId="3" fillId="0" borderId="24" xfId="0" applyFont="1" applyBorder="1" applyAlignment="1">
      <alignment horizontal="center" vertical="center" wrapText="1"/>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3" fillId="0" borderId="13" xfId="0" applyFont="1" applyBorder="1" applyAlignment="1">
      <alignment horizontal="left" vertical="center" wrapText="1"/>
    </xf>
    <xf numFmtId="0" fontId="4" fillId="0" borderId="2" xfId="0" applyFont="1" applyFill="1" applyBorder="1" applyAlignment="1">
      <alignment horizontal="left" vertical="center"/>
    </xf>
    <xf numFmtId="164" fontId="66" fillId="2" borderId="13" xfId="0" applyNumberFormat="1" applyFont="1" applyFill="1" applyBorder="1" applyAlignment="1">
      <alignment horizontal="center" vertical="center"/>
    </xf>
    <xf numFmtId="164" fontId="66" fillId="0" borderId="13" xfId="0" applyNumberFormat="1" applyFont="1" applyFill="1" applyBorder="1" applyAlignment="1">
      <alignment horizontal="center" vertical="center"/>
    </xf>
    <xf numFmtId="164" fontId="66" fillId="0" borderId="2" xfId="0" applyNumberFormat="1" applyFont="1" applyFill="1" applyBorder="1" applyAlignment="1">
      <alignment horizontal="center" vertical="center"/>
    </xf>
    <xf numFmtId="164" fontId="66" fillId="2" borderId="10" xfId="0" applyNumberFormat="1" applyFont="1" applyFill="1" applyBorder="1" applyAlignment="1">
      <alignment horizontal="center" vertical="center"/>
    </xf>
    <xf numFmtId="164" fontId="66" fillId="2" borderId="8" xfId="0" applyNumberFormat="1" applyFont="1" applyFill="1" applyBorder="1" applyAlignment="1">
      <alignment horizontal="center" vertical="center"/>
    </xf>
    <xf numFmtId="164" fontId="66" fillId="2" borderId="2" xfId="0" applyNumberFormat="1" applyFont="1" applyFill="1" applyBorder="1" applyAlignment="1">
      <alignment horizontal="center" vertical="center"/>
    </xf>
    <xf numFmtId="0" fontId="3" fillId="0" borderId="10" xfId="0" applyFont="1" applyBorder="1" applyAlignment="1">
      <alignment horizontal="left" vertical="center" wrapText="1"/>
    </xf>
    <xf numFmtId="0" fontId="38" fillId="15" borderId="11" xfId="9" applyFont="1" applyFill="1" applyBorder="1" applyAlignment="1">
      <alignment vertical="center"/>
    </xf>
    <xf numFmtId="0" fontId="38" fillId="15" borderId="32" xfId="9" applyFont="1" applyFill="1" applyBorder="1" applyAlignment="1">
      <alignment vertical="center"/>
    </xf>
    <xf numFmtId="0" fontId="38" fillId="15" borderId="32" xfId="9" applyFont="1" applyFill="1" applyBorder="1" applyAlignment="1">
      <alignment vertical="center" wrapText="1"/>
    </xf>
    <xf numFmtId="0" fontId="19" fillId="15" borderId="13" xfId="9" applyFont="1" applyFill="1" applyBorder="1" applyAlignment="1">
      <alignment vertical="center"/>
    </xf>
    <xf numFmtId="0" fontId="19" fillId="0" borderId="0" xfId="9"/>
    <xf numFmtId="0" fontId="40" fillId="15" borderId="2" xfId="9" applyFont="1" applyFill="1" applyBorder="1" applyAlignment="1">
      <alignment horizontal="center" vertical="center" wrapText="1"/>
    </xf>
    <xf numFmtId="164" fontId="19" fillId="0" borderId="0" xfId="9" applyNumberFormat="1"/>
    <xf numFmtId="0" fontId="42" fillId="0" borderId="0" xfId="9" applyFont="1"/>
    <xf numFmtId="0" fontId="3" fillId="2" borderId="0" xfId="2" applyFont="1" applyFill="1"/>
    <xf numFmtId="0" fontId="16" fillId="2" borderId="0" xfId="2" applyFont="1" applyFill="1" applyBorder="1" applyAlignment="1">
      <alignment horizontal="center"/>
    </xf>
    <xf numFmtId="0" fontId="16" fillId="2" borderId="18" xfId="2" applyFont="1" applyFill="1" applyBorder="1" applyAlignment="1">
      <alignment horizontal="center"/>
    </xf>
    <xf numFmtId="1" fontId="16" fillId="2" borderId="0" xfId="2" applyNumberFormat="1" applyFont="1" applyFill="1" applyBorder="1" applyAlignment="1">
      <alignment horizontal="center"/>
    </xf>
    <xf numFmtId="1" fontId="16" fillId="2" borderId="18" xfId="2" applyNumberFormat="1" applyFont="1" applyFill="1" applyBorder="1" applyAlignment="1">
      <alignment horizontal="center"/>
    </xf>
    <xf numFmtId="1" fontId="16" fillId="2" borderId="0" xfId="0" applyNumberFormat="1" applyFont="1" applyFill="1" applyBorder="1" applyAlignment="1">
      <alignment horizontal="center"/>
    </xf>
    <xf numFmtId="1" fontId="16" fillId="2" borderId="18" xfId="0" applyNumberFormat="1" applyFont="1" applyFill="1" applyBorder="1" applyAlignment="1">
      <alignment horizontal="center"/>
    </xf>
    <xf numFmtId="1" fontId="16" fillId="2" borderId="30" xfId="0" applyNumberFormat="1" applyFont="1" applyFill="1" applyBorder="1" applyAlignment="1">
      <alignment horizontal="center"/>
    </xf>
    <xf numFmtId="1" fontId="16" fillId="2" borderId="31" xfId="0" applyNumberFormat="1" applyFont="1" applyFill="1" applyBorder="1" applyAlignment="1">
      <alignment horizontal="center"/>
    </xf>
    <xf numFmtId="0" fontId="39" fillId="0" borderId="0" xfId="9" applyFont="1"/>
    <xf numFmtId="0" fontId="16" fillId="2" borderId="40" xfId="2" applyFont="1" applyFill="1" applyBorder="1"/>
    <xf numFmtId="0" fontId="16" fillId="2" borderId="41" xfId="2" applyFont="1" applyFill="1" applyBorder="1"/>
    <xf numFmtId="0" fontId="16" fillId="2" borderId="42" xfId="2" applyFont="1" applyFill="1" applyBorder="1"/>
    <xf numFmtId="1" fontId="16" fillId="2" borderId="43" xfId="0" applyNumberFormat="1" applyFont="1" applyFill="1" applyBorder="1" applyAlignment="1">
      <alignment horizontal="center"/>
    </xf>
    <xf numFmtId="1" fontId="16" fillId="2" borderId="44" xfId="0" applyNumberFormat="1" applyFont="1" applyFill="1" applyBorder="1" applyAlignment="1">
      <alignment horizontal="center"/>
    </xf>
    <xf numFmtId="0" fontId="16" fillId="2" borderId="46" xfId="2" applyFont="1" applyFill="1" applyBorder="1"/>
    <xf numFmtId="0" fontId="16" fillId="2" borderId="47" xfId="2" applyFont="1" applyFill="1" applyBorder="1" applyAlignment="1">
      <alignment horizontal="left"/>
    </xf>
    <xf numFmtId="0" fontId="16" fillId="2" borderId="48" xfId="2" applyFont="1" applyFill="1" applyBorder="1"/>
    <xf numFmtId="1" fontId="16" fillId="2" borderId="49" xfId="0" applyNumberFormat="1" applyFont="1" applyFill="1" applyBorder="1" applyAlignment="1">
      <alignment horizontal="center"/>
    </xf>
    <xf numFmtId="1" fontId="16" fillId="2" borderId="50" xfId="0" applyNumberFormat="1" applyFont="1" applyFill="1" applyBorder="1" applyAlignment="1">
      <alignment horizontal="center"/>
    </xf>
    <xf numFmtId="0" fontId="16" fillId="2" borderId="52" xfId="2" applyFont="1" applyFill="1" applyBorder="1"/>
    <xf numFmtId="0" fontId="16" fillId="2" borderId="53" xfId="2" applyFont="1" applyFill="1" applyBorder="1" applyAlignment="1">
      <alignment horizontal="left"/>
    </xf>
    <xf numFmtId="0" fontId="16" fillId="2" borderId="54" xfId="2" applyFont="1" applyFill="1" applyBorder="1"/>
    <xf numFmtId="1" fontId="16" fillId="2" borderId="55" xfId="0" applyNumberFormat="1" applyFont="1" applyFill="1" applyBorder="1" applyAlignment="1">
      <alignment horizontal="center"/>
    </xf>
    <xf numFmtId="1" fontId="16" fillId="2" borderId="56" xfId="0" applyNumberFormat="1" applyFont="1" applyFill="1" applyBorder="1" applyAlignment="1">
      <alignment horizontal="center"/>
    </xf>
    <xf numFmtId="1" fontId="16" fillId="2" borderId="57" xfId="0" applyNumberFormat="1" applyFont="1" applyFill="1" applyBorder="1" applyAlignment="1">
      <alignment horizontal="center"/>
    </xf>
    <xf numFmtId="164" fontId="3" fillId="4" borderId="0" xfId="1" applyNumberFormat="1" applyFont="1" applyFill="1" applyBorder="1" applyAlignment="1">
      <alignment horizontal="center"/>
    </xf>
    <xf numFmtId="164" fontId="3" fillId="4" borderId="38" xfId="1" applyNumberFormat="1" applyFont="1" applyFill="1" applyBorder="1" applyAlignment="1">
      <alignment horizontal="center"/>
    </xf>
    <xf numFmtId="0" fontId="68" fillId="2" borderId="0" xfId="4" applyFont="1" applyFill="1"/>
    <xf numFmtId="0" fontId="69" fillId="2" borderId="0" xfId="4" applyFont="1" applyFill="1"/>
    <xf numFmtId="0" fontId="70" fillId="2" borderId="0" xfId="4" applyFont="1" applyFill="1"/>
    <xf numFmtId="0" fontId="4" fillId="7" borderId="4" xfId="4" applyFont="1" applyFill="1" applyBorder="1" applyAlignment="1">
      <alignment textRotation="90"/>
    </xf>
    <xf numFmtId="0" fontId="4" fillId="7" borderId="5" xfId="4" applyFont="1" applyFill="1" applyBorder="1" applyAlignment="1">
      <alignment textRotation="90"/>
    </xf>
    <xf numFmtId="0" fontId="4" fillId="7" borderId="6" xfId="4" applyFont="1" applyFill="1" applyBorder="1" applyAlignment="1">
      <alignment textRotation="90"/>
    </xf>
    <xf numFmtId="0" fontId="4" fillId="24" borderId="4" xfId="4" applyFont="1" applyFill="1" applyBorder="1" applyAlignment="1">
      <alignment textRotation="90"/>
    </xf>
    <xf numFmtId="0" fontId="4" fillId="14" borderId="5" xfId="4" applyFont="1" applyFill="1" applyBorder="1" applyAlignment="1">
      <alignment textRotation="90"/>
    </xf>
    <xf numFmtId="0" fontId="6" fillId="0" borderId="23" xfId="0" applyFont="1" applyBorder="1" applyAlignment="1">
      <alignment horizontal="left" vertical="center"/>
    </xf>
    <xf numFmtId="0" fontId="6" fillId="0" borderId="23" xfId="0" applyFont="1" applyBorder="1" applyAlignment="1">
      <alignment horizontal="left"/>
    </xf>
    <xf numFmtId="0" fontId="6" fillId="2" borderId="23" xfId="0" applyFont="1" applyFill="1" applyBorder="1" applyAlignment="1">
      <alignment horizontal="left"/>
    </xf>
    <xf numFmtId="0" fontId="4" fillId="2" borderId="23" xfId="0" applyFont="1" applyFill="1" applyBorder="1" applyAlignment="1">
      <alignment horizontal="left" vertical="center"/>
    </xf>
    <xf numFmtId="0" fontId="0" fillId="0" borderId="23" xfId="0" applyBorder="1" applyAlignment="1">
      <alignment horizontal="left"/>
    </xf>
    <xf numFmtId="0" fontId="0" fillId="0" borderId="27" xfId="0" applyBorder="1" applyAlignment="1">
      <alignment horizontal="left"/>
    </xf>
    <xf numFmtId="0" fontId="0" fillId="0" borderId="0" xfId="0" applyFill="1" applyBorder="1" applyAlignment="1">
      <alignment horizontal="left"/>
    </xf>
    <xf numFmtId="0" fontId="0" fillId="0" borderId="0" xfId="0" applyAlignment="1">
      <alignment horizontal="left"/>
    </xf>
    <xf numFmtId="0" fontId="0" fillId="0" borderId="0" xfId="0" applyAlignment="1">
      <alignment horizontal="left" vertical="center"/>
    </xf>
    <xf numFmtId="0" fontId="3" fillId="0" borderId="0" xfId="0" applyFont="1" applyAlignment="1">
      <alignment horizontal="left"/>
    </xf>
    <xf numFmtId="0" fontId="0" fillId="0" borderId="0" xfId="0" applyFill="1" applyAlignment="1">
      <alignment horizontal="left" vertical="center"/>
    </xf>
    <xf numFmtId="0" fontId="0" fillId="2" borderId="0" xfId="0" applyFill="1" applyAlignment="1">
      <alignment horizontal="left"/>
    </xf>
    <xf numFmtId="0" fontId="0" fillId="0" borderId="23" xfId="0" applyBorder="1" applyAlignment="1">
      <alignment horizontal="left" vertical="center"/>
    </xf>
    <xf numFmtId="0" fontId="14" fillId="40" borderId="14" xfId="0" applyFont="1" applyFill="1" applyBorder="1" applyAlignment="1">
      <alignment horizontal="left" vertical="center" wrapText="1"/>
    </xf>
    <xf numFmtId="0" fontId="5" fillId="40" borderId="15" xfId="0" applyFont="1" applyFill="1" applyBorder="1" applyAlignment="1">
      <alignment horizontal="center" vertical="center"/>
    </xf>
    <xf numFmtId="0" fontId="3" fillId="40" borderId="17" xfId="0" applyFont="1" applyFill="1" applyBorder="1" applyAlignment="1">
      <alignment horizontal="left"/>
    </xf>
    <xf numFmtId="0" fontId="3" fillId="40" borderId="0" xfId="0" applyFont="1" applyFill="1" applyBorder="1" applyAlignment="1">
      <alignment vertical="center"/>
    </xf>
    <xf numFmtId="0" fontId="3" fillId="40" borderId="19" xfId="0" applyFont="1" applyFill="1" applyBorder="1" applyAlignment="1">
      <alignment horizontal="left" vertical="center"/>
    </xf>
    <xf numFmtId="0" fontId="3" fillId="40" borderId="5" xfId="0" applyFont="1" applyFill="1" applyBorder="1" applyAlignment="1">
      <alignment vertical="center"/>
    </xf>
    <xf numFmtId="0" fontId="4" fillId="40" borderId="21" xfId="0" applyFont="1" applyFill="1" applyBorder="1" applyAlignment="1">
      <alignment horizontal="left" vertical="center"/>
    </xf>
    <xf numFmtId="0" fontId="4" fillId="40" borderId="10" xfId="0" applyFont="1" applyFill="1" applyBorder="1" applyAlignment="1">
      <alignment vertical="center"/>
    </xf>
    <xf numFmtId="0" fontId="3" fillId="40" borderId="6" xfId="0" applyFont="1" applyFill="1" applyBorder="1" applyAlignment="1">
      <alignment horizontal="center" vertical="center"/>
    </xf>
    <xf numFmtId="0" fontId="3" fillId="40" borderId="10" xfId="0" applyFont="1" applyFill="1" applyBorder="1" applyAlignment="1">
      <alignment horizontal="center" vertical="center"/>
    </xf>
    <xf numFmtId="0" fontId="3" fillId="40" borderId="22" xfId="0" applyFont="1" applyFill="1" applyBorder="1" applyAlignment="1">
      <alignment horizontal="center" vertical="center"/>
    </xf>
    <xf numFmtId="0" fontId="4" fillId="40" borderId="23" xfId="0" applyFont="1" applyFill="1" applyBorder="1" applyAlignment="1">
      <alignment horizontal="left" vertical="center"/>
    </xf>
    <xf numFmtId="0" fontId="4" fillId="40" borderId="32" xfId="0" applyFont="1" applyFill="1" applyBorder="1" applyAlignment="1">
      <alignment horizontal="center" vertical="center" wrapText="1"/>
    </xf>
    <xf numFmtId="0" fontId="66" fillId="40" borderId="2" xfId="0" applyFont="1" applyFill="1" applyBorder="1" applyAlignment="1">
      <alignment vertical="center"/>
    </xf>
    <xf numFmtId="0" fontId="3" fillId="40" borderId="2" xfId="0" applyFont="1" applyFill="1" applyBorder="1" applyAlignment="1">
      <alignment vertical="center"/>
    </xf>
    <xf numFmtId="0" fontId="3" fillId="40" borderId="24" xfId="0" applyFont="1" applyFill="1" applyBorder="1" applyAlignment="1">
      <alignment vertical="center"/>
    </xf>
    <xf numFmtId="0" fontId="14" fillId="41" borderId="14" xfId="0" applyFont="1" applyFill="1" applyBorder="1" applyAlignment="1">
      <alignment horizontal="left" vertical="center" wrapText="1"/>
    </xf>
    <xf numFmtId="0" fontId="5" fillId="41" borderId="15" xfId="0" applyFont="1" applyFill="1" applyBorder="1" applyAlignment="1">
      <alignment horizontal="center" vertical="center"/>
    </xf>
    <xf numFmtId="0" fontId="3" fillId="41" borderId="17" xfId="0" applyFont="1" applyFill="1" applyBorder="1" applyAlignment="1">
      <alignment horizontal="left" vertical="center"/>
    </xf>
    <xf numFmtId="0" fontId="66" fillId="41" borderId="0" xfId="0" applyFont="1" applyFill="1" applyBorder="1" applyAlignment="1">
      <alignment vertical="center"/>
    </xf>
    <xf numFmtId="0" fontId="3" fillId="41" borderId="0" xfId="0" applyFont="1" applyFill="1" applyBorder="1" applyAlignment="1">
      <alignment vertical="center"/>
    </xf>
    <xf numFmtId="0" fontId="3" fillId="41" borderId="19" xfId="0" applyFont="1" applyFill="1" applyBorder="1" applyAlignment="1">
      <alignment horizontal="left" vertical="center"/>
    </xf>
    <xf numFmtId="0" fontId="3" fillId="41" borderId="5" xfId="0" applyFont="1" applyFill="1" applyBorder="1" applyAlignment="1">
      <alignment vertical="center"/>
    </xf>
    <xf numFmtId="0" fontId="4" fillId="41" borderId="23" xfId="0" applyFont="1" applyFill="1" applyBorder="1" applyAlignment="1">
      <alignment horizontal="left" vertical="center"/>
    </xf>
    <xf numFmtId="0" fontId="4" fillId="41" borderId="10" xfId="0" applyFont="1" applyFill="1" applyBorder="1" applyAlignment="1">
      <alignment vertical="center"/>
    </xf>
    <xf numFmtId="0" fontId="3" fillId="41" borderId="6" xfId="0" applyFont="1" applyFill="1" applyBorder="1" applyAlignment="1">
      <alignment horizontal="center" vertical="center"/>
    </xf>
    <xf numFmtId="0" fontId="3" fillId="41" borderId="10" xfId="0" applyFont="1" applyFill="1" applyBorder="1" applyAlignment="1">
      <alignment horizontal="center" vertical="center"/>
    </xf>
    <xf numFmtId="0" fontId="3" fillId="41" borderId="22" xfId="0" applyFont="1" applyFill="1" applyBorder="1" applyAlignment="1">
      <alignment horizontal="center" vertical="center"/>
    </xf>
    <xf numFmtId="0" fontId="4" fillId="41" borderId="32" xfId="0" applyFont="1" applyFill="1" applyBorder="1" applyAlignment="1">
      <alignment horizontal="center" vertical="center" wrapText="1"/>
    </xf>
    <xf numFmtId="0" fontId="3" fillId="41" borderId="2" xfId="0" applyFont="1" applyFill="1" applyBorder="1" applyAlignment="1">
      <alignment vertical="center"/>
    </xf>
    <xf numFmtId="0" fontId="3" fillId="41" borderId="8" xfId="0" applyFont="1" applyFill="1" applyBorder="1" applyAlignment="1">
      <alignment vertical="center"/>
    </xf>
    <xf numFmtId="0" fontId="3" fillId="41" borderId="26" xfId="0" applyFont="1" applyFill="1" applyBorder="1" applyAlignment="1">
      <alignment vertical="center"/>
    </xf>
    <xf numFmtId="0" fontId="14" fillId="42" borderId="14" xfId="0" applyFont="1" applyFill="1" applyBorder="1" applyAlignment="1">
      <alignment horizontal="left" vertical="center" wrapText="1"/>
    </xf>
    <xf numFmtId="0" fontId="5" fillId="42" borderId="15" xfId="0" applyFont="1" applyFill="1" applyBorder="1" applyAlignment="1">
      <alignment horizontal="center" vertical="center"/>
    </xf>
    <xf numFmtId="0" fontId="3" fillId="42" borderId="17" xfId="0" applyFont="1" applyFill="1" applyBorder="1" applyAlignment="1">
      <alignment horizontal="left" vertical="center"/>
    </xf>
    <xf numFmtId="0" fontId="3" fillId="42" borderId="0" xfId="0" applyFont="1" applyFill="1" applyBorder="1" applyAlignment="1">
      <alignment vertical="center"/>
    </xf>
    <xf numFmtId="0" fontId="3" fillId="42" borderId="19" xfId="0" applyFont="1" applyFill="1" applyBorder="1" applyAlignment="1">
      <alignment horizontal="left" vertical="center"/>
    </xf>
    <xf numFmtId="0" fontId="3" fillId="42" borderId="5" xfId="0" applyFont="1" applyFill="1" applyBorder="1" applyAlignment="1">
      <alignment vertical="center"/>
    </xf>
    <xf numFmtId="0" fontId="4" fillId="42" borderId="23" xfId="0" applyFont="1" applyFill="1" applyBorder="1" applyAlignment="1">
      <alignment horizontal="left" vertical="center"/>
    </xf>
    <xf numFmtId="0" fontId="4" fillId="42" borderId="13" xfId="0" applyFont="1" applyFill="1" applyBorder="1" applyAlignment="1">
      <alignment vertical="center"/>
    </xf>
    <xf numFmtId="0" fontId="3" fillId="42" borderId="2" xfId="0" applyFont="1" applyFill="1" applyBorder="1" applyAlignment="1">
      <alignment horizontal="center" vertical="center"/>
    </xf>
    <xf numFmtId="0" fontId="3" fillId="42" borderId="24" xfId="0" applyFont="1" applyFill="1" applyBorder="1" applyAlignment="1">
      <alignment horizontal="center" vertical="center"/>
    </xf>
    <xf numFmtId="0" fontId="3" fillId="2" borderId="58" xfId="1" applyFont="1" applyFill="1" applyBorder="1" applyAlignment="1">
      <alignment horizontal="left"/>
    </xf>
    <xf numFmtId="0" fontId="3" fillId="2" borderId="58" xfId="1" applyFont="1" applyFill="1" applyBorder="1" applyAlignment="1">
      <alignment horizontal="center"/>
    </xf>
    <xf numFmtId="0" fontId="3" fillId="2" borderId="58" xfId="1" applyFont="1" applyFill="1" applyBorder="1" applyAlignment="1">
      <alignment horizontal="right"/>
    </xf>
    <xf numFmtId="1" fontId="3" fillId="2" borderId="58" xfId="1" applyNumberFormat="1" applyFont="1" applyFill="1" applyBorder="1"/>
    <xf numFmtId="0" fontId="3" fillId="43" borderId="59" xfId="1" applyFont="1" applyFill="1" applyBorder="1" applyAlignment="1">
      <alignment horizontal="center"/>
    </xf>
    <xf numFmtId="0" fontId="3" fillId="4" borderId="0" xfId="1" applyFont="1" applyFill="1" applyBorder="1" applyAlignment="1">
      <alignment horizontal="center"/>
    </xf>
    <xf numFmtId="0" fontId="10" fillId="40" borderId="61" xfId="1" applyFont="1" applyFill="1" applyBorder="1" applyAlignment="1">
      <alignment vertical="center" textRotation="90" wrapText="1"/>
    </xf>
    <xf numFmtId="0" fontId="3" fillId="44" borderId="0" xfId="1" applyFont="1" applyFill="1" applyBorder="1" applyAlignment="1">
      <alignment horizontal="center"/>
    </xf>
    <xf numFmtId="0" fontId="3" fillId="45" borderId="60" xfId="1" applyFont="1" applyFill="1" applyBorder="1" applyAlignment="1">
      <alignment horizontal="center"/>
    </xf>
    <xf numFmtId="0" fontId="3" fillId="43" borderId="0" xfId="1" applyFont="1" applyFill="1" applyBorder="1" applyAlignment="1">
      <alignment horizontal="center"/>
    </xf>
    <xf numFmtId="0" fontId="10" fillId="41" borderId="61" xfId="1" applyFont="1" applyFill="1" applyBorder="1" applyAlignment="1">
      <alignment vertical="center" textRotation="90" wrapText="1"/>
    </xf>
    <xf numFmtId="0" fontId="3" fillId="45" borderId="0" xfId="1" applyFont="1" applyFill="1" applyBorder="1" applyAlignment="1">
      <alignment horizontal="center"/>
    </xf>
    <xf numFmtId="0" fontId="10" fillId="42" borderId="61" xfId="1" applyFont="1" applyFill="1" applyBorder="1" applyAlignment="1">
      <alignment vertical="center" textRotation="90" wrapText="1"/>
    </xf>
    <xf numFmtId="0" fontId="4" fillId="43" borderId="62" xfId="1" applyFont="1" applyFill="1" applyBorder="1" applyAlignment="1">
      <alignment horizontal="center" textRotation="90" wrapText="1"/>
    </xf>
    <xf numFmtId="0" fontId="4" fillId="4" borderId="58" xfId="1" applyFont="1" applyFill="1" applyBorder="1" applyAlignment="1">
      <alignment horizontal="center" textRotation="90" wrapText="1"/>
    </xf>
    <xf numFmtId="0" fontId="10" fillId="40" borderId="63" xfId="1" applyFont="1" applyFill="1" applyBorder="1" applyAlignment="1">
      <alignment horizontal="center" textRotation="90" wrapText="1"/>
    </xf>
    <xf numFmtId="0" fontId="4" fillId="44" borderId="58" xfId="1" applyFont="1" applyFill="1" applyBorder="1" applyAlignment="1">
      <alignment horizontal="center" textRotation="90" wrapText="1"/>
    </xf>
    <xf numFmtId="0" fontId="31" fillId="45" borderId="64" xfId="1" applyFont="1" applyFill="1" applyBorder="1" applyAlignment="1">
      <alignment horizontal="center" textRotation="90" wrapText="1"/>
    </xf>
    <xf numFmtId="0" fontId="4" fillId="43" borderId="58" xfId="1" applyFont="1" applyFill="1" applyBorder="1" applyAlignment="1">
      <alignment horizontal="center" textRotation="90" wrapText="1"/>
    </xf>
    <xf numFmtId="0" fontId="31" fillId="4" borderId="58" xfId="1" applyFont="1" applyFill="1" applyBorder="1" applyAlignment="1">
      <alignment horizontal="center" textRotation="90" wrapText="1"/>
    </xf>
    <xf numFmtId="0" fontId="10" fillId="41" borderId="63" xfId="1" applyFont="1" applyFill="1" applyBorder="1" applyAlignment="1">
      <alignment horizontal="center" textRotation="90" wrapText="1"/>
    </xf>
    <xf numFmtId="0" fontId="31" fillId="45" borderId="58" xfId="1" applyFont="1" applyFill="1" applyBorder="1" applyAlignment="1">
      <alignment horizontal="center" textRotation="90" wrapText="1"/>
    </xf>
    <xf numFmtId="0" fontId="10" fillId="42" borderId="63" xfId="1" applyFont="1" applyFill="1" applyBorder="1" applyAlignment="1">
      <alignment horizontal="center" textRotation="90" wrapText="1"/>
    </xf>
    <xf numFmtId="164" fontId="3" fillId="43" borderId="59" xfId="1" applyNumberFormat="1" applyFont="1" applyFill="1" applyBorder="1" applyAlignment="1">
      <alignment horizontal="center"/>
    </xf>
    <xf numFmtId="164" fontId="8" fillId="40" borderId="61" xfId="1" applyNumberFormat="1" applyFont="1" applyFill="1" applyBorder="1" applyAlignment="1">
      <alignment horizontal="center" wrapText="1"/>
    </xf>
    <xf numFmtId="164" fontId="3" fillId="44" borderId="0" xfId="1" applyNumberFormat="1" applyFont="1" applyFill="1" applyBorder="1" applyAlignment="1">
      <alignment horizontal="center"/>
    </xf>
    <xf numFmtId="164" fontId="3" fillId="45" borderId="60" xfId="1" applyNumberFormat="1" applyFont="1" applyFill="1" applyBorder="1" applyAlignment="1">
      <alignment horizontal="center"/>
    </xf>
    <xf numFmtId="164" fontId="3" fillId="43" borderId="0" xfId="1" applyNumberFormat="1" applyFont="1" applyFill="1" applyBorder="1" applyAlignment="1">
      <alignment horizontal="center"/>
    </xf>
    <xf numFmtId="164" fontId="8" fillId="41" borderId="61" xfId="1" applyNumberFormat="1" applyFont="1" applyFill="1" applyBorder="1" applyAlignment="1">
      <alignment horizontal="center" wrapText="1"/>
    </xf>
    <xf numFmtId="164" fontId="3" fillId="45" borderId="0" xfId="1" applyNumberFormat="1" applyFont="1" applyFill="1" applyBorder="1" applyAlignment="1">
      <alignment horizontal="center"/>
    </xf>
    <xf numFmtId="164" fontId="8" fillId="42" borderId="61" xfId="1" applyNumberFormat="1" applyFont="1" applyFill="1" applyBorder="1" applyAlignment="1">
      <alignment horizontal="center" wrapText="1"/>
    </xf>
    <xf numFmtId="164" fontId="3" fillId="43" borderId="65" xfId="1" applyNumberFormat="1" applyFont="1" applyFill="1" applyBorder="1" applyAlignment="1">
      <alignment horizontal="center"/>
    </xf>
    <xf numFmtId="164" fontId="8" fillId="40" borderId="66" xfId="1" applyNumberFormat="1" applyFont="1" applyFill="1" applyBorder="1" applyAlignment="1">
      <alignment horizontal="center" wrapText="1"/>
    </xf>
    <xf numFmtId="164" fontId="3" fillId="44" borderId="38" xfId="1" applyNumberFormat="1" applyFont="1" applyFill="1" applyBorder="1" applyAlignment="1">
      <alignment horizontal="center"/>
    </xf>
    <xf numFmtId="164" fontId="3" fillId="45" borderId="67" xfId="1" applyNumberFormat="1" applyFont="1" applyFill="1" applyBorder="1" applyAlignment="1">
      <alignment horizontal="center"/>
    </xf>
    <xf numFmtId="164" fontId="3" fillId="43" borderId="38" xfId="1" applyNumberFormat="1" applyFont="1" applyFill="1" applyBorder="1" applyAlignment="1">
      <alignment horizontal="center"/>
    </xf>
    <xf numFmtId="164" fontId="8" fillId="41" borderId="66" xfId="1" applyNumberFormat="1" applyFont="1" applyFill="1" applyBorder="1" applyAlignment="1">
      <alignment horizontal="center" wrapText="1"/>
    </xf>
    <xf numFmtId="164" fontId="3" fillId="45" borderId="38" xfId="1" applyNumberFormat="1" applyFont="1" applyFill="1" applyBorder="1" applyAlignment="1">
      <alignment horizontal="center"/>
    </xf>
    <xf numFmtId="164" fontId="8" fillId="42" borderId="66" xfId="1" applyNumberFormat="1" applyFont="1" applyFill="1" applyBorder="1" applyAlignment="1">
      <alignment horizontal="center" wrapText="1"/>
    </xf>
    <xf numFmtId="0" fontId="31" fillId="2" borderId="68" xfId="1" applyFont="1" applyFill="1" applyBorder="1" applyAlignment="1">
      <alignment horizontal="left"/>
    </xf>
    <xf numFmtId="0" fontId="31" fillId="2" borderId="58" xfId="1" applyFont="1" applyFill="1" applyBorder="1" applyAlignment="1">
      <alignment horizontal="center"/>
    </xf>
    <xf numFmtId="0" fontId="31" fillId="2" borderId="58" xfId="1" applyFont="1" applyFill="1" applyBorder="1" applyAlignment="1">
      <alignment horizontal="center" wrapText="1"/>
    </xf>
    <xf numFmtId="0" fontId="3" fillId="2" borderId="69" xfId="1" applyFont="1" applyFill="1" applyBorder="1" applyAlignment="1">
      <alignment horizontal="right"/>
    </xf>
    <xf numFmtId="0" fontId="31" fillId="2" borderId="0" xfId="1" applyFont="1" applyFill="1" applyBorder="1" applyAlignment="1">
      <alignment horizontal="center"/>
    </xf>
    <xf numFmtId="0" fontId="4" fillId="34" borderId="70" xfId="4" applyFont="1" applyFill="1" applyBorder="1" applyAlignment="1">
      <alignment horizontal="center" textRotation="90"/>
    </xf>
    <xf numFmtId="0" fontId="10" fillId="40" borderId="71" xfId="4" applyFont="1" applyFill="1" applyBorder="1" applyAlignment="1">
      <alignment horizontal="center" textRotation="90"/>
    </xf>
    <xf numFmtId="0" fontId="10" fillId="40" borderId="72" xfId="4" applyFont="1" applyFill="1" applyBorder="1" applyAlignment="1">
      <alignment horizontal="center" textRotation="90"/>
    </xf>
    <xf numFmtId="0" fontId="10" fillId="40" borderId="73" xfId="4" applyFont="1" applyFill="1" applyBorder="1" applyAlignment="1">
      <alignment horizontal="center" textRotation="90"/>
    </xf>
    <xf numFmtId="0" fontId="4" fillId="24" borderId="74" xfId="4" applyFont="1" applyFill="1" applyBorder="1" applyAlignment="1">
      <alignment horizontal="center" textRotation="90"/>
    </xf>
    <xf numFmtId="0" fontId="10" fillId="41" borderId="75" xfId="4" applyFont="1" applyFill="1" applyBorder="1" applyAlignment="1">
      <alignment horizontal="center" textRotation="90"/>
    </xf>
    <xf numFmtId="0" fontId="4" fillId="41" borderId="75" xfId="4" applyFont="1" applyFill="1" applyBorder="1" applyAlignment="1">
      <alignment horizontal="center" textRotation="90"/>
    </xf>
    <xf numFmtId="0" fontId="10" fillId="41" borderId="76" xfId="4" applyFont="1" applyFill="1" applyBorder="1" applyAlignment="1">
      <alignment horizontal="center" textRotation="90"/>
    </xf>
    <xf numFmtId="0" fontId="10" fillId="41" borderId="77" xfId="4" applyFont="1" applyFill="1" applyBorder="1" applyAlignment="1">
      <alignment horizontal="center" textRotation="90"/>
    </xf>
    <xf numFmtId="0" fontId="4" fillId="25" borderId="78" xfId="4" applyFont="1" applyFill="1" applyBorder="1" applyAlignment="1">
      <alignment horizontal="center" textRotation="90"/>
    </xf>
    <xf numFmtId="0" fontId="10" fillId="42" borderId="79" xfId="4" applyFont="1" applyFill="1" applyBorder="1" applyAlignment="1">
      <alignment horizontal="center" textRotation="90"/>
    </xf>
    <xf numFmtId="0" fontId="10" fillId="42" borderId="80" xfId="4" applyFont="1" applyFill="1" applyBorder="1" applyAlignment="1">
      <alignment horizontal="center" textRotation="90"/>
    </xf>
    <xf numFmtId="0" fontId="5" fillId="40" borderId="15" xfId="0" applyFont="1" applyFill="1" applyBorder="1" applyAlignment="1">
      <alignment horizontal="center" vertical="center"/>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5" fillId="41" borderId="15" xfId="0" applyFont="1" applyFill="1" applyBorder="1" applyAlignment="1">
      <alignment horizontal="center" vertical="center"/>
    </xf>
    <xf numFmtId="0" fontId="5" fillId="42" borderId="15" xfId="0"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Alignment="1">
      <alignment horizontal="center"/>
    </xf>
    <xf numFmtId="0" fontId="0" fillId="2" borderId="0" xfId="0" applyFill="1" applyAlignment="1">
      <alignment horizontal="center"/>
    </xf>
    <xf numFmtId="0" fontId="0" fillId="0" borderId="0" xfId="0" applyFill="1" applyBorder="1" applyAlignment="1">
      <alignment horizontal="center"/>
    </xf>
    <xf numFmtId="0" fontId="3" fillId="0" borderId="0" xfId="0" applyFont="1" applyAlignment="1">
      <alignment horizontal="center" vertical="center"/>
    </xf>
    <xf numFmtId="0" fontId="0" fillId="2" borderId="0" xfId="0" applyFill="1" applyAlignment="1">
      <alignment horizontal="center" vertical="center"/>
    </xf>
    <xf numFmtId="1" fontId="71" fillId="46" borderId="81" xfId="0" applyNumberFormat="1" applyFont="1" applyFill="1" applyBorder="1" applyAlignment="1" applyProtection="1">
      <alignment horizontal="center" vertical="center"/>
    </xf>
    <xf numFmtId="1" fontId="72" fillId="47" borderId="82" xfId="0" applyNumberFormat="1" applyFont="1" applyFill="1" applyBorder="1" applyAlignment="1" applyProtection="1">
      <alignment horizontal="center" vertical="center"/>
    </xf>
    <xf numFmtId="1" fontId="73" fillId="48" borderId="83" xfId="0" applyNumberFormat="1" applyFont="1" applyFill="1" applyBorder="1" applyAlignment="1" applyProtection="1">
      <alignment horizontal="center" vertical="center"/>
    </xf>
    <xf numFmtId="1" fontId="74" fillId="49" borderId="84" xfId="0" applyNumberFormat="1" applyFont="1" applyFill="1" applyBorder="1" applyAlignment="1" applyProtection="1">
      <alignment horizontal="center" vertical="center"/>
    </xf>
    <xf numFmtId="1" fontId="75" fillId="50" borderId="85" xfId="0" applyNumberFormat="1" applyFont="1" applyFill="1" applyBorder="1" applyAlignment="1" applyProtection="1">
      <alignment horizontal="center" vertical="center"/>
    </xf>
    <xf numFmtId="1" fontId="76" fillId="51" borderId="86" xfId="0" applyNumberFormat="1" applyFont="1" applyFill="1" applyBorder="1" applyAlignment="1" applyProtection="1">
      <alignment horizontal="center" vertical="center"/>
    </xf>
    <xf numFmtId="1" fontId="77" fillId="52" borderId="87" xfId="0" applyNumberFormat="1" applyFont="1" applyFill="1" applyBorder="1" applyAlignment="1" applyProtection="1">
      <alignment horizontal="center" vertical="center"/>
    </xf>
    <xf numFmtId="1" fontId="78" fillId="53" borderId="88" xfId="0" applyNumberFormat="1" applyFont="1" applyFill="1" applyBorder="1" applyAlignment="1" applyProtection="1">
      <alignment horizontal="center" vertical="center"/>
    </xf>
    <xf numFmtId="1" fontId="79" fillId="54" borderId="89" xfId="0" applyNumberFormat="1" applyFont="1" applyFill="1" applyBorder="1" applyAlignment="1" applyProtection="1">
      <alignment horizontal="center" vertical="center"/>
    </xf>
    <xf numFmtId="1" fontId="80" fillId="55" borderId="90" xfId="0" applyNumberFormat="1" applyFont="1" applyFill="1" applyBorder="1" applyAlignment="1" applyProtection="1">
      <alignment horizontal="center" vertical="center"/>
    </xf>
    <xf numFmtId="1" fontId="81" fillId="56" borderId="91" xfId="0" applyNumberFormat="1" applyFont="1" applyFill="1" applyBorder="1" applyAlignment="1" applyProtection="1">
      <alignment horizontal="center" vertical="center"/>
    </xf>
    <xf numFmtId="1" fontId="82" fillId="57" borderId="92" xfId="0" applyNumberFormat="1" applyFont="1" applyFill="1" applyBorder="1" applyAlignment="1" applyProtection="1">
      <alignment horizontal="center" vertical="center"/>
    </xf>
    <xf numFmtId="1" fontId="83" fillId="58" borderId="93" xfId="0" applyNumberFormat="1" applyFont="1" applyFill="1" applyBorder="1" applyAlignment="1" applyProtection="1">
      <alignment horizontal="center" vertical="center"/>
    </xf>
    <xf numFmtId="1" fontId="84" fillId="59" borderId="94" xfId="0" applyNumberFormat="1" applyFont="1" applyFill="1" applyBorder="1" applyAlignment="1" applyProtection="1">
      <alignment horizontal="center" vertical="center"/>
    </xf>
    <xf numFmtId="1" fontId="85" fillId="60" borderId="95" xfId="0" applyNumberFormat="1" applyFont="1" applyFill="1" applyBorder="1" applyAlignment="1" applyProtection="1">
      <alignment horizontal="center" vertical="center"/>
    </xf>
    <xf numFmtId="1" fontId="86" fillId="61" borderId="96" xfId="0" applyNumberFormat="1" applyFont="1" applyFill="1" applyBorder="1" applyAlignment="1" applyProtection="1">
      <alignment horizontal="center" vertical="center"/>
    </xf>
    <xf numFmtId="1" fontId="87" fillId="62" borderId="97" xfId="0" applyNumberFormat="1" applyFont="1" applyFill="1" applyBorder="1" applyAlignment="1" applyProtection="1">
      <alignment horizontal="center" vertical="center"/>
    </xf>
    <xf numFmtId="0" fontId="88" fillId="63" borderId="98" xfId="0" applyNumberFormat="1" applyFont="1" applyFill="1" applyBorder="1" applyAlignment="1" applyProtection="1">
      <alignment horizontal="center" vertical="center"/>
    </xf>
    <xf numFmtId="164" fontId="89" fillId="64" borderId="99" xfId="0" applyNumberFormat="1" applyFont="1" applyFill="1" applyBorder="1" applyAlignment="1" applyProtection="1">
      <alignment horizontal="center" vertical="center"/>
    </xf>
    <xf numFmtId="0" fontId="90" fillId="65" borderId="100" xfId="0" applyNumberFormat="1" applyFont="1" applyFill="1" applyBorder="1" applyAlignment="1" applyProtection="1">
      <alignment horizontal="center" vertical="center"/>
    </xf>
    <xf numFmtId="0" fontId="91" fillId="66" borderId="101" xfId="0" applyNumberFormat="1" applyFont="1" applyFill="1" applyBorder="1" applyAlignment="1" applyProtection="1">
      <alignment horizontal="center" vertical="center"/>
    </xf>
    <xf numFmtId="0" fontId="92" fillId="67" borderId="102" xfId="0" applyNumberFormat="1" applyFont="1" applyFill="1" applyBorder="1" applyAlignment="1" applyProtection="1">
      <alignment horizontal="center" vertical="center"/>
    </xf>
    <xf numFmtId="0" fontId="93" fillId="68" borderId="103" xfId="0" applyNumberFormat="1" applyFont="1" applyFill="1" applyBorder="1" applyAlignment="1" applyProtection="1">
      <alignment horizontal="center" vertical="center"/>
    </xf>
    <xf numFmtId="164" fontId="94" fillId="69" borderId="104" xfId="0" applyNumberFormat="1" applyFont="1" applyFill="1" applyBorder="1" applyAlignment="1" applyProtection="1">
      <alignment horizontal="center" vertical="center"/>
    </xf>
    <xf numFmtId="0" fontId="95" fillId="70" borderId="105" xfId="0" applyNumberFormat="1" applyFont="1" applyFill="1" applyBorder="1" applyAlignment="1" applyProtection="1">
      <alignment horizontal="center" vertical="center"/>
    </xf>
    <xf numFmtId="0" fontId="96" fillId="71" borderId="106" xfId="0" applyNumberFormat="1" applyFont="1" applyFill="1" applyBorder="1" applyAlignment="1" applyProtection="1">
      <alignment horizontal="center" vertical="center"/>
    </xf>
    <xf numFmtId="0" fontId="97" fillId="72" borderId="107" xfId="0" applyNumberFormat="1" applyFont="1" applyFill="1" applyBorder="1" applyAlignment="1" applyProtection="1">
      <alignment horizontal="center" vertical="center"/>
    </xf>
    <xf numFmtId="0" fontId="98" fillId="73" borderId="108" xfId="0" applyNumberFormat="1" applyFont="1" applyFill="1" applyBorder="1" applyAlignment="1" applyProtection="1">
      <alignment horizontal="center" vertical="center"/>
    </xf>
    <xf numFmtId="164" fontId="99" fillId="74" borderId="109" xfId="0" applyNumberFormat="1" applyFont="1" applyFill="1" applyBorder="1" applyAlignment="1" applyProtection="1">
      <alignment horizontal="center" vertical="center"/>
    </xf>
    <xf numFmtId="0" fontId="100" fillId="75" borderId="110" xfId="0" applyNumberFormat="1" applyFont="1" applyFill="1" applyBorder="1" applyAlignment="1" applyProtection="1">
      <alignment horizontal="center" vertical="center"/>
    </xf>
    <xf numFmtId="0" fontId="101" fillId="76" borderId="111" xfId="0" applyNumberFormat="1" applyFont="1" applyFill="1" applyBorder="1" applyAlignment="1" applyProtection="1">
      <alignment horizontal="center" vertical="center"/>
    </xf>
    <xf numFmtId="0" fontId="102" fillId="77" borderId="112" xfId="0" applyNumberFormat="1" applyFont="1" applyFill="1" applyBorder="1" applyAlignment="1" applyProtection="1">
      <alignment horizontal="center" vertical="center"/>
    </xf>
    <xf numFmtId="0" fontId="103" fillId="78" borderId="113" xfId="0" applyNumberFormat="1" applyFont="1" applyFill="1" applyBorder="1" applyAlignment="1" applyProtection="1">
      <alignment horizontal="center" vertical="center"/>
    </xf>
    <xf numFmtId="164" fontId="104" fillId="79" borderId="114" xfId="0" applyNumberFormat="1" applyFont="1" applyFill="1" applyBorder="1" applyAlignment="1" applyProtection="1">
      <alignment horizontal="center" vertical="center"/>
    </xf>
    <xf numFmtId="0" fontId="105" fillId="80" borderId="115" xfId="0" applyNumberFormat="1" applyFont="1" applyFill="1" applyBorder="1" applyAlignment="1" applyProtection="1">
      <alignment horizontal="center" vertical="center"/>
    </xf>
    <xf numFmtId="0" fontId="106" fillId="81" borderId="116" xfId="0" applyNumberFormat="1" applyFont="1" applyFill="1" applyBorder="1" applyAlignment="1" applyProtection="1">
      <alignment horizontal="center" vertical="center"/>
    </xf>
    <xf numFmtId="0" fontId="107" fillId="82" borderId="117" xfId="0" applyNumberFormat="1" applyFont="1" applyFill="1" applyBorder="1" applyAlignment="1" applyProtection="1">
      <alignment horizontal="center" vertical="center"/>
    </xf>
    <xf numFmtId="0" fontId="108" fillId="83" borderId="118" xfId="0" applyNumberFormat="1" applyFont="1" applyFill="1" applyBorder="1" applyAlignment="1" applyProtection="1">
      <alignment horizontal="center" vertical="center"/>
    </xf>
    <xf numFmtId="164" fontId="109" fillId="84" borderId="119" xfId="0" applyNumberFormat="1" applyFont="1" applyFill="1" applyBorder="1" applyAlignment="1" applyProtection="1">
      <alignment horizontal="center" vertical="center"/>
    </xf>
    <xf numFmtId="0" fontId="110" fillId="85" borderId="120" xfId="0" applyNumberFormat="1" applyFont="1" applyFill="1" applyBorder="1" applyAlignment="1" applyProtection="1">
      <alignment horizontal="center" vertical="center"/>
    </xf>
    <xf numFmtId="0" fontId="111" fillId="86" borderId="121" xfId="0" applyNumberFormat="1" applyFont="1" applyFill="1" applyBorder="1" applyAlignment="1" applyProtection="1">
      <alignment horizontal="center" vertical="center"/>
    </xf>
    <xf numFmtId="0" fontId="112" fillId="87" borderId="122" xfId="0" applyNumberFormat="1" applyFont="1" applyFill="1" applyBorder="1" applyAlignment="1" applyProtection="1">
      <alignment horizontal="center" vertical="center"/>
    </xf>
    <xf numFmtId="0" fontId="113" fillId="88" borderId="123" xfId="0" applyNumberFormat="1" applyFont="1" applyFill="1" applyBorder="1" applyAlignment="1" applyProtection="1">
      <alignment horizontal="center" vertical="center"/>
    </xf>
    <xf numFmtId="164" fontId="114" fillId="89" borderId="124" xfId="0" applyNumberFormat="1" applyFont="1" applyFill="1" applyBorder="1" applyAlignment="1" applyProtection="1">
      <alignment horizontal="center" vertical="center"/>
    </xf>
    <xf numFmtId="0" fontId="115" fillId="90" borderId="125" xfId="0" applyNumberFormat="1" applyFont="1" applyFill="1" applyBorder="1" applyAlignment="1" applyProtection="1">
      <alignment horizontal="center" vertical="center"/>
    </xf>
    <xf numFmtId="0" fontId="116" fillId="91" borderId="126" xfId="0" applyNumberFormat="1" applyFont="1" applyFill="1" applyBorder="1" applyAlignment="1" applyProtection="1">
      <alignment horizontal="center" vertical="center"/>
    </xf>
    <xf numFmtId="0" fontId="117" fillId="92" borderId="127" xfId="0" applyNumberFormat="1" applyFont="1" applyFill="1" applyBorder="1" applyAlignment="1" applyProtection="1">
      <alignment horizontal="center" vertical="center"/>
    </xf>
    <xf numFmtId="0" fontId="118" fillId="93" borderId="128" xfId="0" applyNumberFormat="1" applyFont="1" applyFill="1" applyBorder="1" applyAlignment="1" applyProtection="1">
      <alignment horizontal="center" vertical="center"/>
    </xf>
    <xf numFmtId="164" fontId="119" fillId="94" borderId="129" xfId="0" applyNumberFormat="1" applyFont="1" applyFill="1" applyBorder="1" applyAlignment="1" applyProtection="1">
      <alignment horizontal="center" vertical="center"/>
    </xf>
    <xf numFmtId="0" fontId="120" fillId="95" borderId="130" xfId="0" applyNumberFormat="1" applyFont="1" applyFill="1" applyBorder="1" applyAlignment="1" applyProtection="1">
      <alignment horizontal="center" vertical="center"/>
    </xf>
    <xf numFmtId="0" fontId="121" fillId="96" borderId="131" xfId="0" applyNumberFormat="1" applyFont="1" applyFill="1" applyBorder="1" applyAlignment="1" applyProtection="1">
      <alignment horizontal="center" vertical="center"/>
    </xf>
    <xf numFmtId="0" fontId="122" fillId="97" borderId="132" xfId="0" applyNumberFormat="1" applyFont="1" applyFill="1" applyBorder="1" applyAlignment="1" applyProtection="1">
      <alignment horizontal="center" vertical="center"/>
    </xf>
    <xf numFmtId="0" fontId="123" fillId="98" borderId="133" xfId="0" applyNumberFormat="1" applyFont="1" applyFill="1" applyBorder="1" applyAlignment="1" applyProtection="1">
      <alignment horizontal="center" vertical="center"/>
    </xf>
    <xf numFmtId="164" fontId="124" fillId="99" borderId="134" xfId="0" applyNumberFormat="1" applyFont="1" applyFill="1" applyBorder="1" applyAlignment="1" applyProtection="1">
      <alignment horizontal="center" vertical="center"/>
    </xf>
    <xf numFmtId="0" fontId="125" fillId="100" borderId="135" xfId="0" applyNumberFormat="1" applyFont="1" applyFill="1" applyBorder="1" applyAlignment="1" applyProtection="1">
      <alignment horizontal="center" vertical="center"/>
    </xf>
    <xf numFmtId="0" fontId="126" fillId="101" borderId="136" xfId="0" applyNumberFormat="1" applyFont="1" applyFill="1" applyBorder="1" applyAlignment="1" applyProtection="1">
      <alignment horizontal="center" vertical="center"/>
    </xf>
    <xf numFmtId="0" fontId="127" fillId="102" borderId="137" xfId="0" applyNumberFormat="1" applyFont="1" applyFill="1" applyBorder="1" applyAlignment="1" applyProtection="1">
      <alignment horizontal="center" vertical="center"/>
    </xf>
    <xf numFmtId="0" fontId="128" fillId="103" borderId="138" xfId="0" applyNumberFormat="1" applyFont="1" applyFill="1" applyBorder="1" applyAlignment="1" applyProtection="1">
      <alignment horizontal="center" vertical="center"/>
    </xf>
    <xf numFmtId="164" fontId="129" fillId="104" borderId="139" xfId="0" applyNumberFormat="1" applyFont="1" applyFill="1" applyBorder="1" applyAlignment="1" applyProtection="1">
      <alignment horizontal="center" vertical="center"/>
    </xf>
    <xf numFmtId="0" fontId="130" fillId="105" borderId="140" xfId="0" applyNumberFormat="1" applyFont="1" applyFill="1" applyBorder="1" applyAlignment="1" applyProtection="1">
      <alignment horizontal="center" vertical="center"/>
    </xf>
    <xf numFmtId="0" fontId="131" fillId="106" borderId="141" xfId="0" applyNumberFormat="1" applyFont="1" applyFill="1" applyBorder="1" applyAlignment="1" applyProtection="1">
      <alignment horizontal="center" vertical="center"/>
    </xf>
    <xf numFmtId="0" fontId="132" fillId="107" borderId="142" xfId="0" applyNumberFormat="1" applyFont="1" applyFill="1" applyBorder="1" applyAlignment="1" applyProtection="1">
      <alignment horizontal="center" vertical="center"/>
    </xf>
    <xf numFmtId="0" fontId="133" fillId="108" borderId="143" xfId="0" applyNumberFormat="1" applyFont="1" applyFill="1" applyBorder="1" applyAlignment="1" applyProtection="1">
      <alignment horizontal="center" vertical="center"/>
    </xf>
    <xf numFmtId="164" fontId="134" fillId="109" borderId="144" xfId="0" applyNumberFormat="1" applyFont="1" applyFill="1" applyBorder="1" applyAlignment="1" applyProtection="1">
      <alignment horizontal="center" vertical="center"/>
    </xf>
    <xf numFmtId="0" fontId="135" fillId="110" borderId="145" xfId="0" applyNumberFormat="1" applyFont="1" applyFill="1" applyBorder="1" applyAlignment="1" applyProtection="1">
      <alignment horizontal="center" vertical="center"/>
    </xf>
    <xf numFmtId="0" fontId="136" fillId="111" borderId="146" xfId="0" applyNumberFormat="1" applyFont="1" applyFill="1" applyBorder="1" applyAlignment="1" applyProtection="1">
      <alignment horizontal="center" vertical="center"/>
    </xf>
    <xf numFmtId="0" fontId="137" fillId="112" borderId="147" xfId="0" applyNumberFormat="1" applyFont="1" applyFill="1" applyBorder="1" applyAlignment="1" applyProtection="1">
      <alignment horizontal="center" vertical="center"/>
    </xf>
    <xf numFmtId="0" fontId="138" fillId="113" borderId="148" xfId="0" applyNumberFormat="1" applyFont="1" applyFill="1" applyBorder="1" applyAlignment="1" applyProtection="1">
      <alignment horizontal="center" vertical="center"/>
    </xf>
    <xf numFmtId="164" fontId="139" fillId="114" borderId="149" xfId="0" applyNumberFormat="1" applyFont="1" applyFill="1" applyBorder="1" applyAlignment="1" applyProtection="1">
      <alignment horizontal="center" vertical="center"/>
    </xf>
    <xf numFmtId="0" fontId="140" fillId="115" borderId="150" xfId="0" applyNumberFormat="1" applyFont="1" applyFill="1" applyBorder="1" applyAlignment="1" applyProtection="1">
      <alignment horizontal="center" vertical="center"/>
    </xf>
    <xf numFmtId="0" fontId="141" fillId="116" borderId="151" xfId="0" applyNumberFormat="1" applyFont="1" applyFill="1" applyBorder="1" applyAlignment="1" applyProtection="1">
      <alignment horizontal="center" vertical="center"/>
    </xf>
    <xf numFmtId="0" fontId="142" fillId="117" borderId="152" xfId="0" applyNumberFormat="1" applyFont="1" applyFill="1" applyBorder="1" applyAlignment="1" applyProtection="1">
      <alignment horizontal="center" vertical="center"/>
    </xf>
    <xf numFmtId="0" fontId="143" fillId="118" borderId="153" xfId="0" applyNumberFormat="1" applyFont="1" applyFill="1" applyBorder="1" applyAlignment="1" applyProtection="1">
      <alignment horizontal="center" vertical="center"/>
    </xf>
    <xf numFmtId="164" fontId="144" fillId="119" borderId="154" xfId="0" applyNumberFormat="1" applyFont="1" applyFill="1" applyBorder="1" applyAlignment="1" applyProtection="1">
      <alignment horizontal="center" vertical="center"/>
    </xf>
    <xf numFmtId="0" fontId="145" fillId="120" borderId="155" xfId="0" applyNumberFormat="1" applyFont="1" applyFill="1" applyBorder="1" applyAlignment="1" applyProtection="1">
      <alignment horizontal="center" vertical="center"/>
    </xf>
    <xf numFmtId="0" fontId="146" fillId="121" borderId="156" xfId="0" applyNumberFormat="1" applyFont="1" applyFill="1" applyBorder="1" applyAlignment="1" applyProtection="1">
      <alignment horizontal="center" vertical="center"/>
    </xf>
    <xf numFmtId="0" fontId="147" fillId="122" borderId="157" xfId="0" applyNumberFormat="1" applyFont="1" applyFill="1" applyBorder="1" applyAlignment="1" applyProtection="1">
      <alignment horizontal="center" vertical="center"/>
    </xf>
    <xf numFmtId="0" fontId="148" fillId="123" borderId="158" xfId="0" applyNumberFormat="1" applyFont="1" applyFill="1" applyBorder="1" applyAlignment="1" applyProtection="1">
      <alignment horizontal="center" vertical="center"/>
    </xf>
    <xf numFmtId="164" fontId="149" fillId="124" borderId="159" xfId="0" applyNumberFormat="1" applyFont="1" applyFill="1" applyBorder="1" applyAlignment="1" applyProtection="1">
      <alignment horizontal="center" vertical="center"/>
    </xf>
    <xf numFmtId="0" fontId="150" fillId="125" borderId="160" xfId="0" applyNumberFormat="1" applyFont="1" applyFill="1" applyBorder="1" applyAlignment="1" applyProtection="1">
      <alignment horizontal="center" vertical="center"/>
    </xf>
    <xf numFmtId="0" fontId="151" fillId="126" borderId="161" xfId="0" applyNumberFormat="1" applyFont="1" applyFill="1" applyBorder="1" applyAlignment="1" applyProtection="1">
      <alignment horizontal="center" vertical="center"/>
    </xf>
    <xf numFmtId="0" fontId="152" fillId="127" borderId="162" xfId="0" applyNumberFormat="1" applyFont="1" applyFill="1" applyBorder="1" applyAlignment="1" applyProtection="1">
      <alignment horizontal="center" vertical="center"/>
    </xf>
    <xf numFmtId="0" fontId="153" fillId="128" borderId="163" xfId="0" applyNumberFormat="1" applyFont="1" applyFill="1" applyBorder="1" applyAlignment="1" applyProtection="1">
      <alignment horizontal="center" vertical="center"/>
    </xf>
    <xf numFmtId="164" fontId="154" fillId="129" borderId="164" xfId="0" applyNumberFormat="1" applyFont="1" applyFill="1" applyBorder="1" applyAlignment="1" applyProtection="1">
      <alignment horizontal="center" vertical="center"/>
    </xf>
    <xf numFmtId="0" fontId="155" fillId="130" borderId="165" xfId="0" applyNumberFormat="1" applyFont="1" applyFill="1" applyBorder="1" applyAlignment="1" applyProtection="1">
      <alignment horizontal="center" vertical="center"/>
    </xf>
    <xf numFmtId="0" fontId="156" fillId="131" borderId="166" xfId="0" applyNumberFormat="1" applyFont="1" applyFill="1" applyBorder="1" applyAlignment="1" applyProtection="1">
      <alignment horizontal="center" vertical="center"/>
    </xf>
    <xf numFmtId="0" fontId="157" fillId="132" borderId="167" xfId="0" applyNumberFormat="1" applyFont="1" applyFill="1" applyBorder="1" applyAlignment="1" applyProtection="1">
      <alignment horizontal="center" vertical="center"/>
    </xf>
    <xf numFmtId="0" fontId="158" fillId="133" borderId="168" xfId="0" applyNumberFormat="1" applyFont="1" applyFill="1" applyBorder="1" applyAlignment="1" applyProtection="1">
      <alignment horizontal="center" vertical="center"/>
    </xf>
    <xf numFmtId="164" fontId="159" fillId="134" borderId="169" xfId="0" applyNumberFormat="1" applyFont="1" applyFill="1" applyBorder="1" applyAlignment="1" applyProtection="1">
      <alignment horizontal="center" vertical="center"/>
    </xf>
    <xf numFmtId="0" fontId="160" fillId="135" borderId="170" xfId="0" applyNumberFormat="1" applyFont="1" applyFill="1" applyBorder="1" applyAlignment="1" applyProtection="1">
      <alignment horizontal="center" vertical="center"/>
    </xf>
    <xf numFmtId="0" fontId="161" fillId="136" borderId="171" xfId="0" applyNumberFormat="1" applyFont="1" applyFill="1" applyBorder="1" applyAlignment="1" applyProtection="1">
      <alignment horizontal="center" vertical="center"/>
    </xf>
    <xf numFmtId="0" fontId="162" fillId="137" borderId="172" xfId="0" applyNumberFormat="1" applyFont="1" applyFill="1" applyBorder="1" applyAlignment="1" applyProtection="1">
      <alignment horizontal="center" vertical="center"/>
    </xf>
    <xf numFmtId="0" fontId="163" fillId="138" borderId="173" xfId="0" applyNumberFormat="1" applyFont="1" applyFill="1" applyBorder="1" applyAlignment="1" applyProtection="1">
      <alignment horizontal="center" vertical="center"/>
    </xf>
    <xf numFmtId="164" fontId="164" fillId="139" borderId="174" xfId="0" applyNumberFormat="1" applyFont="1" applyFill="1" applyBorder="1" applyAlignment="1" applyProtection="1">
      <alignment horizontal="center" vertical="center"/>
    </xf>
    <xf numFmtId="0" fontId="165" fillId="140" borderId="175" xfId="0" applyNumberFormat="1" applyFont="1" applyFill="1" applyBorder="1" applyAlignment="1" applyProtection="1">
      <alignment horizontal="center" vertical="center"/>
    </xf>
    <xf numFmtId="0" fontId="166" fillId="141" borderId="176" xfId="0" applyNumberFormat="1" applyFont="1" applyFill="1" applyBorder="1" applyAlignment="1" applyProtection="1">
      <alignment horizontal="center" vertical="center"/>
    </xf>
    <xf numFmtId="0" fontId="167" fillId="142" borderId="177" xfId="0" applyNumberFormat="1" applyFont="1" applyFill="1" applyBorder="1" applyAlignment="1" applyProtection="1">
      <alignment horizontal="center" vertical="center"/>
    </xf>
    <xf numFmtId="0" fontId="168" fillId="143" borderId="178" xfId="0" applyNumberFormat="1" applyFont="1" applyFill="1" applyBorder="1" applyAlignment="1" applyProtection="1">
      <alignment horizontal="center" vertical="center"/>
    </xf>
    <xf numFmtId="164" fontId="169" fillId="144" borderId="179" xfId="0" applyNumberFormat="1" applyFont="1" applyFill="1" applyBorder="1" applyAlignment="1" applyProtection="1">
      <alignment horizontal="center" vertical="center"/>
    </xf>
    <xf numFmtId="0" fontId="170" fillId="145" borderId="180" xfId="0" applyNumberFormat="1" applyFont="1" applyFill="1" applyBorder="1" applyAlignment="1" applyProtection="1">
      <alignment horizontal="center" vertical="center"/>
    </xf>
    <xf numFmtId="0" fontId="171" fillId="146" borderId="181" xfId="0" applyNumberFormat="1" applyFont="1" applyFill="1" applyBorder="1" applyAlignment="1" applyProtection="1">
      <alignment horizontal="center" vertical="center"/>
    </xf>
    <xf numFmtId="0" fontId="172" fillId="147" borderId="182" xfId="0" applyNumberFormat="1" applyFont="1" applyFill="1" applyBorder="1" applyAlignment="1" applyProtection="1">
      <alignment horizontal="center" vertical="center"/>
    </xf>
    <xf numFmtId="0" fontId="173" fillId="148" borderId="183" xfId="0" applyNumberFormat="1" applyFont="1" applyFill="1" applyBorder="1" applyAlignment="1" applyProtection="1">
      <alignment horizontal="center"/>
    </xf>
    <xf numFmtId="0" fontId="65" fillId="37" borderId="0" xfId="2" applyFont="1" applyFill="1" applyAlignment="1">
      <alignment horizontal="center" vertical="center"/>
    </xf>
    <xf numFmtId="0" fontId="67" fillId="39" borderId="15" xfId="2" applyFont="1" applyFill="1" applyBorder="1" applyAlignment="1">
      <alignment horizontal="center"/>
    </xf>
    <xf numFmtId="0" fontId="67" fillId="35" borderId="15" xfId="2" applyFont="1" applyFill="1" applyBorder="1" applyAlignment="1">
      <alignment horizontal="center"/>
    </xf>
    <xf numFmtId="0" fontId="67" fillId="35" borderId="16" xfId="2" applyFont="1" applyFill="1" applyBorder="1" applyAlignment="1">
      <alignment horizontal="center"/>
    </xf>
    <xf numFmtId="0" fontId="14" fillId="0" borderId="39" xfId="2" applyFont="1" applyFill="1" applyBorder="1" applyAlignment="1">
      <alignment horizontal="center" vertical="center" wrapText="1"/>
    </xf>
    <xf numFmtId="0" fontId="14" fillId="0" borderId="40" xfId="2" applyFont="1" applyFill="1" applyBorder="1" applyAlignment="1">
      <alignment horizontal="center" vertical="center" wrapText="1"/>
    </xf>
    <xf numFmtId="0" fontId="67" fillId="38" borderId="15" xfId="2" applyFont="1" applyFill="1" applyBorder="1" applyAlignment="1">
      <alignment horizontal="center"/>
    </xf>
    <xf numFmtId="0" fontId="14" fillId="0" borderId="45" xfId="2" applyFont="1" applyFill="1" applyBorder="1" applyAlignment="1">
      <alignment horizontal="center" vertical="center" wrapText="1"/>
    </xf>
    <xf numFmtId="0" fontId="14" fillId="0" borderId="46" xfId="2" applyFont="1" applyFill="1" applyBorder="1" applyAlignment="1">
      <alignment horizontal="center" vertical="center" wrapText="1"/>
    </xf>
    <xf numFmtId="0" fontId="14" fillId="2" borderId="51" xfId="2" applyFont="1" applyFill="1" applyBorder="1" applyAlignment="1">
      <alignment horizontal="center" vertical="center" wrapText="1"/>
    </xf>
    <xf numFmtId="0" fontId="14" fillId="2" borderId="52" xfId="2" applyFont="1" applyFill="1" applyBorder="1" applyAlignment="1">
      <alignment horizontal="center" vertical="center" wrapText="1"/>
    </xf>
    <xf numFmtId="0" fontId="62" fillId="42" borderId="59" xfId="1" applyFont="1" applyFill="1" applyBorder="1" applyAlignment="1">
      <alignment horizontal="center" vertical="center"/>
    </xf>
    <xf numFmtId="0" fontId="62" fillId="42" borderId="0" xfId="1" applyFont="1" applyFill="1" applyBorder="1" applyAlignment="1">
      <alignment horizontal="center" vertical="center"/>
    </xf>
    <xf numFmtId="0" fontId="62" fillId="42" borderId="60" xfId="1" applyFont="1" applyFill="1" applyBorder="1" applyAlignment="1">
      <alignment horizontal="center" vertical="center"/>
    </xf>
    <xf numFmtId="0" fontId="4" fillId="2" borderId="0" xfId="1" applyFont="1" applyFill="1" applyBorder="1" applyAlignment="1">
      <alignment horizontal="center" wrapText="1"/>
    </xf>
    <xf numFmtId="0" fontId="4" fillId="2" borderId="0" xfId="1" applyFont="1" applyFill="1" applyBorder="1" applyAlignment="1">
      <alignment horizontal="center"/>
    </xf>
    <xf numFmtId="0" fontId="62" fillId="40" borderId="59" xfId="1" applyFont="1" applyFill="1" applyBorder="1" applyAlignment="1">
      <alignment horizontal="center" vertical="center"/>
    </xf>
    <xf numFmtId="0" fontId="62" fillId="40" borderId="0" xfId="1" applyFont="1" applyFill="1" applyBorder="1" applyAlignment="1">
      <alignment horizontal="center" vertical="center"/>
    </xf>
    <xf numFmtId="0" fontId="62" fillId="40" borderId="60" xfId="1" applyFont="1" applyFill="1" applyBorder="1" applyAlignment="1">
      <alignment horizontal="center" vertical="center"/>
    </xf>
    <xf numFmtId="0" fontId="62" fillId="41" borderId="0" xfId="1" applyFont="1" applyFill="1" applyBorder="1" applyAlignment="1">
      <alignment horizontal="center" vertical="center"/>
    </xf>
    <xf numFmtId="0" fontId="7" fillId="9" borderId="0" xfId="1" applyFont="1" applyFill="1" applyBorder="1" applyAlignment="1">
      <alignment horizontal="center"/>
    </xf>
    <xf numFmtId="0" fontId="0" fillId="2" borderId="0" xfId="0" applyFill="1" applyAlignment="1">
      <alignment horizontal="left" vertical="center" wrapText="1"/>
    </xf>
    <xf numFmtId="0" fontId="5" fillId="40" borderId="15" xfId="0" applyFont="1" applyFill="1" applyBorder="1" applyAlignment="1">
      <alignment horizontal="center" vertical="center"/>
    </xf>
    <xf numFmtId="0" fontId="5" fillId="30" borderId="15" xfId="0" applyFont="1" applyFill="1" applyBorder="1" applyAlignment="1">
      <alignment horizontal="center" vertical="center"/>
    </xf>
    <xf numFmtId="0" fontId="5" fillId="30" borderId="16"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8" xfId="0" applyFont="1" applyFill="1" applyBorder="1" applyAlignment="1">
      <alignment horizontal="center" vertical="center"/>
    </xf>
    <xf numFmtId="0" fontId="5" fillId="40" borderId="5" xfId="0" applyFont="1" applyFill="1" applyBorder="1" applyAlignment="1">
      <alignment horizontal="center" vertical="center"/>
    </xf>
    <xf numFmtId="0" fontId="5" fillId="30" borderId="5" xfId="0" applyFont="1" applyFill="1" applyBorder="1" applyAlignment="1">
      <alignment horizontal="center" vertical="center"/>
    </xf>
    <xf numFmtId="0" fontId="5" fillId="30" borderId="20" xfId="0" applyFont="1" applyFill="1" applyBorder="1" applyAlignment="1">
      <alignment horizontal="center" vertical="center"/>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0" fillId="0" borderId="0" xfId="0" applyAlignment="1">
      <alignment horizontal="center" vertical="center"/>
    </xf>
    <xf numFmtId="0" fontId="5" fillId="41" borderId="15" xfId="0" applyFont="1" applyFill="1" applyBorder="1" applyAlignment="1">
      <alignment horizontal="center" vertical="center"/>
    </xf>
    <xf numFmtId="0" fontId="5" fillId="31" borderId="15" xfId="0" applyFont="1" applyFill="1" applyBorder="1" applyAlignment="1">
      <alignment horizontal="center" vertical="center"/>
    </xf>
    <xf numFmtId="0" fontId="5" fillId="31" borderId="16" xfId="0" applyFont="1" applyFill="1" applyBorder="1" applyAlignment="1">
      <alignment horizontal="center" vertical="center"/>
    </xf>
    <xf numFmtId="0" fontId="5" fillId="31" borderId="0" xfId="0" applyFont="1" applyFill="1" applyBorder="1" applyAlignment="1">
      <alignment horizontal="center" vertical="center"/>
    </xf>
    <xf numFmtId="0" fontId="5" fillId="31" borderId="18" xfId="0" applyFont="1" applyFill="1" applyBorder="1" applyAlignment="1">
      <alignment horizontal="center" vertical="center"/>
    </xf>
    <xf numFmtId="0" fontId="5" fillId="41" borderId="5" xfId="0" applyFont="1" applyFill="1" applyBorder="1" applyAlignment="1">
      <alignment horizontal="center" vertical="center"/>
    </xf>
    <xf numFmtId="0" fontId="5" fillId="31" borderId="5" xfId="0" applyFont="1" applyFill="1" applyBorder="1" applyAlignment="1">
      <alignment horizontal="center" vertical="center"/>
    </xf>
    <xf numFmtId="0" fontId="5" fillId="31" borderId="20" xfId="0" applyFont="1" applyFill="1" applyBorder="1" applyAlignment="1">
      <alignment horizontal="center" vertical="center"/>
    </xf>
    <xf numFmtId="0" fontId="5" fillId="42" borderId="15" xfId="0" applyFont="1" applyFill="1" applyBorder="1" applyAlignment="1">
      <alignment horizontal="center" vertical="center"/>
    </xf>
    <xf numFmtId="0" fontId="5" fillId="33" borderId="15" xfId="0" applyFont="1" applyFill="1" applyBorder="1" applyAlignment="1">
      <alignment horizontal="center" vertical="center"/>
    </xf>
    <xf numFmtId="0" fontId="5" fillId="33" borderId="16" xfId="0" applyFont="1" applyFill="1" applyBorder="1" applyAlignment="1">
      <alignment horizontal="center" vertical="center"/>
    </xf>
    <xf numFmtId="0" fontId="5" fillId="33" borderId="0" xfId="0" applyFont="1" applyFill="1" applyBorder="1" applyAlignment="1">
      <alignment horizontal="center" vertical="center"/>
    </xf>
    <xf numFmtId="0" fontId="5" fillId="33" borderId="18" xfId="0" applyFont="1" applyFill="1" applyBorder="1" applyAlignment="1">
      <alignment horizontal="center" vertical="center"/>
    </xf>
    <xf numFmtId="0" fontId="5" fillId="42" borderId="5" xfId="0" applyFont="1" applyFill="1" applyBorder="1" applyAlignment="1">
      <alignment horizontal="center" vertical="center"/>
    </xf>
    <xf numFmtId="0" fontId="5" fillId="33" borderId="5" xfId="0" applyFont="1" applyFill="1" applyBorder="1" applyAlignment="1">
      <alignment horizontal="center" vertical="center"/>
    </xf>
    <xf numFmtId="0" fontId="5" fillId="33" borderId="20" xfId="0" applyFont="1" applyFill="1" applyBorder="1" applyAlignment="1">
      <alignment horizontal="center" vertical="center"/>
    </xf>
    <xf numFmtId="0" fontId="3" fillId="0" borderId="32" xfId="0" applyFont="1" applyBorder="1" applyAlignment="1">
      <alignment horizontal="left" vertical="center" wrapText="1"/>
    </xf>
    <xf numFmtId="0" fontId="3" fillId="0" borderId="25" xfId="0" applyFont="1" applyBorder="1" applyAlignment="1">
      <alignment horizontal="left" vertical="center" wrapText="1"/>
    </xf>
    <xf numFmtId="0" fontId="24" fillId="15" borderId="2" xfId="9" applyFont="1" applyFill="1" applyBorder="1" applyAlignment="1">
      <alignment horizontal="center" vertical="center" wrapText="1"/>
    </xf>
    <xf numFmtId="0" fontId="19" fillId="15" borderId="2" xfId="9" applyFont="1" applyFill="1" applyBorder="1" applyAlignment="1">
      <alignment vertical="center"/>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09822"/>
      </font>
    </dxf>
    <dxf>
      <font>
        <color theme="0" tint="-0.14990691854609822"/>
      </font>
    </dxf>
    <dxf>
      <font>
        <strike val="0"/>
        <color theme="0" tint="-4.9775688955351421E-2"/>
      </font>
    </dxf>
    <dxf>
      <font>
        <color rgb="FFAB47BC"/>
      </font>
    </dxf>
    <dxf>
      <font>
        <color theme="0" tint="-4.9775688955351421E-2"/>
      </font>
    </dxf>
    <dxf>
      <font>
        <color rgb="FF66BB6A"/>
      </font>
    </dxf>
    <dxf>
      <font>
        <color rgb="FF29B6F6"/>
      </font>
    </dxf>
    <dxf>
      <font>
        <color theme="0" tint="-4.9775688955351421E-2"/>
      </font>
    </dxf>
    <dxf>
      <font>
        <color theme="0" tint="-0.14990691854609822"/>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3843"/>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813-4AF9-9D3C-9512568FA62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13-4AF9-9D3C-9512568FA62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13-4AF9-9D3C-9512568FA62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13-4AF9-9D3C-9512568FA62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13-4AF9-9D3C-9512568FA62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13-4AF9-9D3C-9512568FA62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13-4AF9-9D3C-9512568FA62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5813-4AF9-9D3C-9512568FA624}"/>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5813-4AF9-9D3C-9512568FA624}"/>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1-4FC1-A93E-9E5513C6096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1-4FC1-A93E-9E5513C6096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1-4FC1-A93E-9E5513C6096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2F-47FE-8D47-54D3DF3EC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27.2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27.2</c:v>
                </c:pt>
                <c:pt idx="8">
                  <c:v>27.2</c:v>
                </c:pt>
                <c:pt idx="9">
                  <c:v>27.2</c:v>
                </c:pt>
                <c:pt idx="10">
                  <c:v>27.2</c:v>
                </c:pt>
                <c:pt idx="11">
                  <c:v>27.2</c:v>
                </c:pt>
                <c:pt idx="12">
                  <c:v>27.2</c:v>
                </c:pt>
                <c:pt idx="13">
                  <c:v>27.2</c:v>
                </c:pt>
                <c:pt idx="14">
                  <c:v>27.2</c:v>
                </c:pt>
                <c:pt idx="15">
                  <c:v>27.2</c:v>
                </c:pt>
                <c:pt idx="16">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F-47FE-8D47-54D3DF3EC87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2F-47FE-8D47-54D3DF3EC87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2F-47FE-8D47-54D3DF3EC87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C421-4FC1-A93E-9E5513C6096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1-4FC1-A93E-9E5513C6096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1-4FC1-A93E-9E5513C6096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1-4FC1-A93E-9E5513C6096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2F-47FE-8D47-54D3DF3EC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421-4FC1-A93E-9E5513C6096A}"/>
            </c:ext>
          </c:extLst>
        </c:ser>
        <c:dLbls>
          <c:showLegendKey val="0"/>
          <c:showVal val="0"/>
          <c:showCatName val="0"/>
          <c:showSerName val="0"/>
          <c:showPercent val="0"/>
          <c:showBubbleSize val="0"/>
        </c:dLbls>
        <c:axId val="75123712"/>
        <c:axId val="75137792"/>
      </c:scatterChart>
      <c:valAx>
        <c:axId val="7512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792"/>
        <c:crosses val="autoZero"/>
        <c:crossBetween val="midCat"/>
        <c:majorUnit val="5"/>
      </c:valAx>
      <c:valAx>
        <c:axId val="7513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3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34-477E-8177-58E248DBB2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34-477E-8177-58E248DBB25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34-477E-8177-58E248DBB25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63-400C-AB65-D559A88278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34-477E-8177-58E248DBB2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34-477E-8177-58E248DBB25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7-B034-477E-8177-58E248DBB25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34-477E-8177-58E248DBB25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34-477E-8177-58E248DBB25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34-477E-8177-58E248DBB25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63-400C-AB65-D559A88278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B034-477E-8177-58E248DBB258}"/>
            </c:ext>
          </c:extLst>
        </c:ser>
        <c:dLbls>
          <c:showLegendKey val="0"/>
          <c:showVal val="0"/>
          <c:showCatName val="0"/>
          <c:showSerName val="0"/>
          <c:showPercent val="0"/>
          <c:showBubbleSize val="0"/>
        </c:dLbls>
        <c:axId val="84416768"/>
        <c:axId val="84439040"/>
      </c:scatterChart>
      <c:valAx>
        <c:axId val="8441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5"/>
      </c:valAx>
      <c:valAx>
        <c:axId val="84439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E7-4494-A969-5391CD1D73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E7-4494-A969-5391CD1D73D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E7-4494-A969-5391CD1D73D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19-4BB0-8148-2442A39CD0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29.8</c:v>
                </c:pt>
                <c:pt idx="1">
                  <c:v>31.3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30.6</c:v>
                </c:pt>
                <c:pt idx="6">
                  <c:v>30.6</c:v>
                </c:pt>
                <c:pt idx="7">
                  <c:v>30.6</c:v>
                </c:pt>
                <c:pt idx="8">
                  <c:v>30.6</c:v>
                </c:pt>
                <c:pt idx="9">
                  <c:v>30.6</c:v>
                </c:pt>
                <c:pt idx="10">
                  <c:v>30.6</c:v>
                </c:pt>
                <c:pt idx="11">
                  <c:v>30.6</c:v>
                </c:pt>
                <c:pt idx="12">
                  <c:v>30.6</c:v>
                </c:pt>
                <c:pt idx="13">
                  <c:v>30.6</c:v>
                </c:pt>
                <c:pt idx="14">
                  <c:v>30.6</c:v>
                </c:pt>
                <c:pt idx="15">
                  <c:v>30.6</c:v>
                </c:pt>
                <c:pt idx="16">
                  <c:v>30.6</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30.6</c:v>
                </c:pt>
                <c:pt idx="13">
                  <c:v>30.6</c:v>
                </c:pt>
                <c:pt idx="14">
                  <c:v>30.6</c:v>
                </c:pt>
                <c:pt idx="15">
                  <c:v>30.6</c:v>
                </c:pt>
                <c:pt idx="16">
                  <c:v>30.6</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E7-4494-A969-5391CD1D73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E7-4494-A969-5391CD1D73D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33.75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8-A8E7-4494-A969-5391CD1D73D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E7-4494-A969-5391CD1D73D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E7-4494-A969-5391CD1D73D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E7-4494-A969-5391CD1D73D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19-4BB0-8148-2442A39CD0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A8E7-4494-A969-5391CD1D73D6}"/>
            </c:ext>
          </c:extLst>
        </c:ser>
        <c:dLbls>
          <c:showLegendKey val="0"/>
          <c:showVal val="0"/>
          <c:showCatName val="0"/>
          <c:showSerName val="0"/>
          <c:showPercent val="0"/>
          <c:showBubbleSize val="0"/>
        </c:dLbls>
        <c:axId val="84707584"/>
        <c:axId val="84713472"/>
      </c:scatterChart>
      <c:valAx>
        <c:axId val="84707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3472"/>
        <c:crosses val="autoZero"/>
        <c:crossBetween val="midCat"/>
        <c:majorUnit val="5"/>
      </c:valAx>
      <c:valAx>
        <c:axId val="8471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82-42E1-8BE2-D34A400649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82-42E1-8BE2-D34A400649C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2-42E1-8BE2-D34A400649C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5-48B8-ADEF-0063DEEE02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82-42E1-8BE2-D34A400649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82-42E1-8BE2-D34A400649C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82-42E1-8BE2-D34A400649C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71.400000000000006</c:v>
                </c:pt>
                <c:pt idx="9">
                  <c:v>71.400000000000006</c:v>
                </c:pt>
                <c:pt idx="10">
                  <c:v>71.400000000000006</c:v>
                </c:pt>
                <c:pt idx="11">
                  <c:v>71.400000000000006</c:v>
                </c:pt>
                <c:pt idx="12">
                  <c:v>71.400000000000006</c:v>
                </c:pt>
                <c:pt idx="13">
                  <c:v>71.400000000000006</c:v>
                </c:pt>
                <c:pt idx="14">
                  <c:v>71.400000000000006</c:v>
                </c:pt>
                <c:pt idx="15">
                  <c:v>71.400000000000006</c:v>
                </c:pt>
                <c:pt idx="16">
                  <c:v>71.400000000000006</c:v>
                </c:pt>
              </c:numCache>
            </c:numRef>
          </c:yVal>
          <c:smooth val="0"/>
          <c:extLst>
            <c:ext xmlns:c16="http://schemas.microsoft.com/office/drawing/2014/chart" uri="{C3380CC4-5D6E-409C-BE32-E72D297353CC}">
              <c16:uniqueId val="{00000007-CA82-42E1-8BE2-D34A400649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82-42E1-8BE2-D34A400649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82-42E1-8BE2-D34A400649C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82-42E1-8BE2-D34A400649C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5-48B8-ADEF-0063DEEE02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71.400000000000006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A82-42E1-8BE2-D34A400649C8}"/>
            </c:ext>
          </c:extLst>
        </c:ser>
        <c:dLbls>
          <c:showLegendKey val="0"/>
          <c:showVal val="0"/>
          <c:showCatName val="0"/>
          <c:showSerName val="0"/>
          <c:showPercent val="0"/>
          <c:showBubbleSize val="0"/>
        </c:dLbls>
        <c:axId val="84841984"/>
        <c:axId val="84843520"/>
      </c:scatterChart>
      <c:valAx>
        <c:axId val="84841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520"/>
        <c:crosses val="autoZero"/>
        <c:crossBetween val="midCat"/>
        <c:majorUnit val="5"/>
      </c:valAx>
      <c:valAx>
        <c:axId val="84843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7E-40E5-A0F8-FC1CE3C2A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7E-40E5-A0F8-FC1CE3C2A67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7E-40E5-A0F8-FC1CE3C2A67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E0-4FB7-8BE7-96667843E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7E-40E5-A0F8-FC1CE3C2A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7E-40E5-A0F8-FC1CE3C2A67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7-8C7E-40E5-A0F8-FC1CE3C2A67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7E-40E5-A0F8-FC1CE3C2A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7E-40E5-A0F8-FC1CE3C2A67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7E-40E5-A0F8-FC1CE3C2A67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E0-4FB7-8BE7-96667843E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8C7E-40E5-A0F8-FC1CE3C2A677}"/>
            </c:ext>
          </c:extLst>
        </c:ser>
        <c:dLbls>
          <c:showLegendKey val="0"/>
          <c:showVal val="0"/>
          <c:showCatName val="0"/>
          <c:showSerName val="0"/>
          <c:showPercent val="0"/>
          <c:showBubbleSize val="0"/>
        </c:dLbls>
        <c:axId val="85525632"/>
        <c:axId val="85527168"/>
      </c:scatterChart>
      <c:valAx>
        <c:axId val="85525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168"/>
        <c:crosses val="autoZero"/>
        <c:crossBetween val="midCat"/>
        <c:majorUnit val="5"/>
      </c:valAx>
      <c:valAx>
        <c:axId val="855271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5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4E-41AC-8F13-473B014C84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4E-41AC-8F13-473B014C84B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4E-41AC-8F13-473B014C84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1-425A-B64F-EA9AEC9990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4E-41AC-8F13-473B014C84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4E-41AC-8F13-473B014C84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41.5</c:v>
                </c:pt>
                <c:pt idx="6">
                  <c:v>41.5</c:v>
                </c:pt>
                <c:pt idx="7">
                  <c:v>41.5</c:v>
                </c:pt>
                <c:pt idx="8">
                  <c:v>41.5</c:v>
                </c:pt>
                <c:pt idx="9">
                  <c:v>41.5</c:v>
                </c:pt>
                <c:pt idx="10">
                  <c:v>41.5</c:v>
                </c:pt>
                <c:pt idx="11">
                  <c:v>41.5</c:v>
                </c:pt>
                <c:pt idx="12">
                  <c:v>41.5</c:v>
                </c:pt>
                <c:pt idx="13">
                  <c:v>41.5</c:v>
                </c:pt>
                <c:pt idx="14">
                  <c:v>41.5</c:v>
                </c:pt>
                <c:pt idx="15">
                  <c:v>41.5</c:v>
                </c:pt>
                <c:pt idx="16">
                  <c:v>41.5</c:v>
                </c:pt>
              </c:numCache>
            </c:numRef>
          </c:yVal>
          <c:smooth val="0"/>
          <c:extLst>
            <c:ext xmlns:c16="http://schemas.microsoft.com/office/drawing/2014/chart" uri="{C3380CC4-5D6E-409C-BE32-E72D297353CC}">
              <c16:uniqueId val="{00000008-7D4E-41AC-8F13-473B014C84B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4E-41AC-8F13-473B014C84B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4E-41AC-8F13-473B014C84B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4E-41AC-8F13-473B014C84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1-425A-B64F-EA9AEC9990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42.4</c:v>
                </c:pt>
                <c:pt idx="1">
                  <c:v>40.6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7D4E-41AC-8F13-473B014C84BD}"/>
            </c:ext>
          </c:extLst>
        </c:ser>
        <c:dLbls>
          <c:showLegendKey val="0"/>
          <c:showVal val="0"/>
          <c:showCatName val="0"/>
          <c:showSerName val="0"/>
          <c:showPercent val="0"/>
          <c:showBubbleSize val="0"/>
        </c:dLbls>
        <c:axId val="85611648"/>
        <c:axId val="85613184"/>
      </c:scatterChart>
      <c:valAx>
        <c:axId val="8561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184"/>
        <c:crosses val="autoZero"/>
        <c:crossBetween val="midCat"/>
        <c:majorUnit val="5"/>
      </c:valAx>
      <c:valAx>
        <c:axId val="85613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16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AE-4420-B079-FC2CFB0AC5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AE-4420-B079-FC2CFB0AC51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AE-4420-B079-FC2CFB0AC51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DF-429C-8EBB-89278921F1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AE-4420-B079-FC2CFB0AC5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AE-4420-B079-FC2CFB0AC51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AE-4420-B079-FC2CFB0AC51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DF-429C-8EBB-89278921F1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AE-4420-B079-FC2CFB0AC511}"/>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AE-4420-B079-FC2CFB0AC51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AE-4420-B079-FC2CFB0AC51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DF-429C-8EBB-89278921F1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12960"/>
        <c:axId val="86451328"/>
      </c:scatterChart>
      <c:valAx>
        <c:axId val="85912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328"/>
        <c:crosses val="autoZero"/>
        <c:crossBetween val="midCat"/>
        <c:majorUnit val="5"/>
      </c:valAx>
      <c:valAx>
        <c:axId val="86451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29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B2-4FD8-A11A-2D7CE2EB1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B2-4FD8-A11A-2D7CE2EB1BD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B2-4FD8-A11A-2D7CE2EB1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B2-4FD8-A11A-2D7CE2EB1BD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B2-4FD8-A11A-2D7CE2EB1BD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D9-4622-BC4B-BBB499F73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B2-4FD8-A11A-2D7CE2EB1BD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B2-4FD8-A11A-2D7CE2EB1BD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20192"/>
        <c:axId val="86521728"/>
      </c:scatterChart>
      <c:valAx>
        <c:axId val="86520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1728"/>
        <c:crosses val="autoZero"/>
        <c:crossBetween val="midCat"/>
        <c:majorUnit val="5"/>
      </c:valAx>
      <c:valAx>
        <c:axId val="86521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A-495B-B70F-8CB86C208C5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A-495B-B70F-8CB86C208C5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4A-495B-B70F-8CB86C208C5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4A-495B-B70F-8CB86C208C5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4A-495B-B70F-8CB86C208C5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22-4E0A-8B8E-CC03014A05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4A-495B-B70F-8CB86C208C5D}"/>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4A-495B-B70F-8CB86C208C5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38624"/>
        <c:axId val="89340160"/>
      </c:scatterChart>
      <c:valAx>
        <c:axId val="89338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160"/>
        <c:crosses val="autoZero"/>
        <c:crossBetween val="midCat"/>
        <c:majorUnit val="5"/>
      </c:valAx>
      <c:valAx>
        <c:axId val="89340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86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C4-4172-BF7E-81FD6FFE11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C4-4172-BF7E-81FD6FFE111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C4-4172-BF7E-81FD6FFE111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C4-4172-BF7E-81FD6FFE11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C4-4172-BF7E-81FD6FFE111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C4-4172-BF7E-81FD6FFE111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26-4A30-9336-BDE4CA4F85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4-4172-BF7E-81FD6FFE111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4-4172-BF7E-81FD6FFE111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4-4172-BF7E-81FD6FFE111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44448"/>
        <c:axId val="89945984"/>
      </c:scatterChart>
      <c:valAx>
        <c:axId val="8994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5984"/>
        <c:crosses val="autoZero"/>
        <c:crossBetween val="midCat"/>
        <c:majorUnit val="5"/>
      </c:valAx>
      <c:valAx>
        <c:axId val="8994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4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29.908702389999998</c:v>
                </c:pt>
                <c:pt idx="1">
                  <c:v>0</c:v>
                </c:pt>
                <c:pt idx="2">
                  <c:v>0</c:v>
                </c:pt>
                <c:pt idx="3">
                  <c:v>0</c:v>
                </c:pt>
                <c:pt idx="4">
                  <c:v>30.55</c:v>
                </c:pt>
                <c:pt idx="5">
                  <c:v>0</c:v>
                </c:pt>
              </c:numCache>
            </c:numRef>
          </c:val>
          <c:extLst>
            <c:ext xmlns:c16="http://schemas.microsoft.com/office/drawing/2014/chart" uri="{C3380CC4-5D6E-409C-BE32-E72D297353CC}">
              <c16:uniqueId val="{00000000-62E1-456D-AE4D-9148853B3A5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2E1-456D-AE4D-9148853B3A5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70.091297609999998</c:v>
                </c:pt>
                <c:pt idx="1">
                  <c:v>0</c:v>
                </c:pt>
                <c:pt idx="2">
                  <c:v>0</c:v>
                </c:pt>
                <c:pt idx="3">
                  <c:v>0</c:v>
                </c:pt>
                <c:pt idx="4">
                  <c:v>69.45</c:v>
                </c:pt>
                <c:pt idx="5">
                  <c:v>0</c:v>
                </c:pt>
              </c:numCache>
            </c:numRef>
          </c:val>
          <c:extLst>
            <c:ext xmlns:c16="http://schemas.microsoft.com/office/drawing/2014/chart" uri="{C3380CC4-5D6E-409C-BE32-E72D297353CC}">
              <c16:uniqueId val="{00000002-62E1-456D-AE4D-9148853B3A58}"/>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D3-4828-BD00-095F671D8F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D3-4828-BD00-095F671D8F6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D3-4828-BD00-095F671D8F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D3-4828-BD00-095F671D8F6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D3-4828-BD00-095F671D8F6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AF-4F7B-AF26-48D7077E56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D3-4828-BD00-095F671D8F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D3-4828-BD00-095F671D8F6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07072"/>
        <c:axId val="90708608"/>
      </c:scatterChart>
      <c:valAx>
        <c:axId val="907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608"/>
        <c:crosses val="autoZero"/>
        <c:crossBetween val="midCat"/>
        <c:majorUnit val="5"/>
      </c:valAx>
      <c:valAx>
        <c:axId val="90708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0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8E-4B50-8870-B756ECA7A0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8E-4B50-8870-B756ECA7A0B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8E-4B50-8870-B756ECA7A0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8E-4B50-8870-B756ECA7A0B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8E-4B50-8870-B756ECA7A0B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8-4C9D-A33B-2E4896BB3B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8E-4B50-8870-B756ECA7A0B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8E-4B50-8870-B756ECA7A0B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8E-4B50-8870-B756ECA7A0B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559424"/>
        <c:axId val="91560960"/>
      </c:scatterChart>
      <c:valAx>
        <c:axId val="9155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0960"/>
        <c:crosses val="autoZero"/>
        <c:crossBetween val="midCat"/>
        <c:majorUnit val="5"/>
      </c:valAx>
      <c:valAx>
        <c:axId val="9156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59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7A9-4885-8FA9-23CA9EF9110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49.053471080000001</c:v>
                </c:pt>
                <c:pt idx="1">
                  <c:v>0</c:v>
                </c:pt>
                <c:pt idx="2">
                  <c:v>0</c:v>
                </c:pt>
                <c:pt idx="3">
                  <c:v>0</c:v>
                </c:pt>
                <c:pt idx="4">
                  <c:v>41.5</c:v>
                </c:pt>
                <c:pt idx="5">
                  <c:v>71.400000000000006</c:v>
                </c:pt>
              </c:numCache>
            </c:numRef>
          </c:val>
          <c:extLst>
            <c:ext xmlns:c16="http://schemas.microsoft.com/office/drawing/2014/chart" uri="{C3380CC4-5D6E-409C-BE32-E72D297353CC}">
              <c16:uniqueId val="{00000001-07A9-4885-8FA9-23CA9EF91109}"/>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50.946528919999999</c:v>
                </c:pt>
                <c:pt idx="1">
                  <c:v>0</c:v>
                </c:pt>
                <c:pt idx="2">
                  <c:v>0</c:v>
                </c:pt>
                <c:pt idx="3">
                  <c:v>0</c:v>
                </c:pt>
                <c:pt idx="4">
                  <c:v>58.5</c:v>
                </c:pt>
                <c:pt idx="5">
                  <c:v>28.6</c:v>
                </c:pt>
              </c:numCache>
            </c:numRef>
          </c:val>
          <c:extLst>
            <c:ext xmlns:c16="http://schemas.microsoft.com/office/drawing/2014/chart" uri="{C3380CC4-5D6E-409C-BE32-E72D297353CC}">
              <c16:uniqueId val="{00000002-07A9-4885-8FA9-23CA9EF91109}"/>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87AF-4B05-9F47-89B6B97E882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AF-4B05-9F47-89B6B97E88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AF-4B05-9F47-89B6B97E882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AF-4B05-9F47-89B6B97E882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E3-4E4D-B5EF-FAB06DFE42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87AF-4B05-9F47-89B6B97E8825}"/>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29.9</c:v>
                </c:pt>
                <c:pt idx="6">
                  <c:v>29.9</c:v>
                </c:pt>
                <c:pt idx="7">
                  <c:v>29.9</c:v>
                </c:pt>
                <c:pt idx="8">
                  <c:v>29.9</c:v>
                </c:pt>
                <c:pt idx="9">
                  <c:v>29.9</c:v>
                </c:pt>
                <c:pt idx="10">
                  <c:v>29.9</c:v>
                </c:pt>
                <c:pt idx="11">
                  <c:v>29.9</c:v>
                </c:pt>
                <c:pt idx="12">
                  <c:v>29.9</c:v>
                </c:pt>
                <c:pt idx="13">
                  <c:v>29.9</c:v>
                </c:pt>
                <c:pt idx="14">
                  <c:v>29.9</c:v>
                </c:pt>
                <c:pt idx="15">
                  <c:v>29.9</c:v>
                </c:pt>
                <c:pt idx="16">
                  <c:v>29.9</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28.517404779045503</c:v>
                </c:pt>
                <c:pt idx="1">
                  <c:v>31.3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29.9</c:v>
                </c:pt>
                <c:pt idx="13">
                  <c:v>29.9</c:v>
                </c:pt>
                <c:pt idx="14">
                  <c:v>29.9</c:v>
                </c:pt>
                <c:pt idx="15">
                  <c:v>29.9</c:v>
                </c:pt>
                <c:pt idx="16">
                  <c:v>29.9</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AF-4B05-9F47-89B6B97E88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AF-4B05-9F47-89B6B97E882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AF-4B05-9F47-89B6B97E882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E3-4E4D-B5EF-FAB06DFE42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33.75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3264"/>
        <c:axId val="90765184"/>
      </c:scatterChart>
      <c:valAx>
        <c:axId val="90763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184"/>
        <c:crosses val="autoZero"/>
        <c:crossBetween val="midCat"/>
        <c:majorUnit val="5"/>
      </c:valAx>
      <c:valAx>
        <c:axId val="90765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32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43-4384-ADD7-C3F8A546840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43-4384-ADD7-C3F8A546840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43-4384-ADD7-C3F8A546840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13-4A72-B408-A8C703019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43-4384-ADD7-C3F8A546840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43-4384-ADD7-C3F8A546840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43-4384-ADD7-C3F8A546840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3-4A72-B408-A8C703019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BF43-4384-ADD7-C3F8A546840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43-4384-ADD7-C3F8A546840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43-4384-ADD7-C3F8A546840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43-4384-ADD7-C3F8A546840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3-4A72-B408-A8C703019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BF43-4384-ADD7-C3F8A5468408}"/>
            </c:ext>
          </c:extLst>
        </c:ser>
        <c:dLbls>
          <c:showLegendKey val="0"/>
          <c:showVal val="0"/>
          <c:showCatName val="0"/>
          <c:showSerName val="0"/>
          <c:showPercent val="0"/>
          <c:showBubbleSize val="0"/>
        </c:dLbls>
        <c:axId val="113708416"/>
        <c:axId val="121989760"/>
      </c:scatterChart>
      <c:valAx>
        <c:axId val="113708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760"/>
        <c:crosses val="autoZero"/>
        <c:crossBetween val="midCat"/>
        <c:majorUnit val="5"/>
      </c:valAx>
      <c:valAx>
        <c:axId val="121989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84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8D-435C-BDAF-E8474F9E2AA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8D-435C-BDAF-E8474F9E2AA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8D-435C-BDAF-E8474F9E2AA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AF-4308-A0FA-B4873470C9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8D-435C-BDAF-E8474F9E2AA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8D-435C-BDAF-E8474F9E2AA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8D-435C-BDAF-E8474F9E2AA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AF-4308-A0FA-B4873470C9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EC8D-435C-BDAF-E8474F9E2AA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8D-435C-BDAF-E8474F9E2AA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8D-435C-BDAF-E8474F9E2AA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8D-435C-BDAF-E8474F9E2AA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AF-4308-A0FA-B4873470C9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EC8D-435C-BDAF-E8474F9E2AA6}"/>
            </c:ext>
          </c:extLst>
        </c:ser>
        <c:dLbls>
          <c:showLegendKey val="0"/>
          <c:showVal val="0"/>
          <c:showCatName val="0"/>
          <c:showSerName val="0"/>
          <c:showPercent val="0"/>
          <c:showBubbleSize val="0"/>
        </c:dLbls>
        <c:axId val="136130560"/>
        <c:axId val="136132864"/>
      </c:scatterChart>
      <c:valAx>
        <c:axId val="13613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5"/>
      </c:valAx>
      <c:valAx>
        <c:axId val="136132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49.1</c:v>
                </c:pt>
                <c:pt idx="6">
                  <c:v>49.1</c:v>
                </c:pt>
                <c:pt idx="7">
                  <c:v>49.1</c:v>
                </c:pt>
                <c:pt idx="8">
                  <c:v>49.1</c:v>
                </c:pt>
                <c:pt idx="9">
                  <c:v>49.1</c:v>
                </c:pt>
                <c:pt idx="10">
                  <c:v>49.1</c:v>
                </c:pt>
                <c:pt idx="11">
                  <c:v>49.1</c:v>
                </c:pt>
                <c:pt idx="12">
                  <c:v>49.1</c:v>
                </c:pt>
                <c:pt idx="13">
                  <c:v>49.1</c:v>
                </c:pt>
                <c:pt idx="14">
                  <c:v>49.1</c:v>
                </c:pt>
                <c:pt idx="15">
                  <c:v>49.1</c:v>
                </c:pt>
                <c:pt idx="16">
                  <c:v>49.1</c:v>
                </c:pt>
              </c:numCache>
            </c:numRef>
          </c:yVal>
          <c:smooth val="0"/>
          <c:extLst>
            <c:ext xmlns:c16="http://schemas.microsoft.com/office/drawing/2014/chart" uri="{C3380CC4-5D6E-409C-BE32-E72D297353CC}">
              <c16:uniqueId val="{00000000-2462-4E18-B9FE-CFD15E316FF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62-4E18-B9FE-CFD15E316FF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62-4E18-B9FE-CFD15E316FF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62-4E18-B9FE-CFD15E316FF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DC-4652-ABF1-AC382EF97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42.4</c:v>
                </c:pt>
                <c:pt idx="1">
                  <c:v>55.70694216564268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2462-4E18-B9FE-CFD15E316FF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62-4E18-B9FE-CFD15E316FF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62-4E18-B9FE-CFD15E316FF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62-4E18-B9FE-CFD15E316FF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652-ABF1-AC382EF974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6720"/>
        <c:axId val="182459008"/>
      </c:scatterChart>
      <c:valAx>
        <c:axId val="182446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008"/>
        <c:crosses val="autoZero"/>
        <c:crossBetween val="midCat"/>
        <c:majorUnit val="5"/>
      </c:valAx>
      <c:valAx>
        <c:axId val="182459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672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AA-4011-929E-FC893A7DF2C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AA-4011-929E-FC893A7DF2C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AA-4011-929E-FC893A7DF2C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7F-4DE1-9E72-29F0E750C7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A-4011-929E-FC893A7DF2C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7-CCAA-4011-929E-FC893A7DF2C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AA-4011-929E-FC893A7DF2C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AA-4011-929E-FC893A7DF2C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AA-4011-929E-FC893A7DF2C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7F-4DE1-9E72-29F0E750C7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CAA-4011-929E-FC893A7DF2CF}"/>
            </c:ext>
          </c:extLst>
        </c:ser>
        <c:dLbls>
          <c:showLegendKey val="0"/>
          <c:showVal val="0"/>
          <c:showCatName val="0"/>
          <c:showSerName val="0"/>
          <c:showPercent val="0"/>
          <c:showBubbleSize val="0"/>
        </c:dLbls>
        <c:axId val="249154176"/>
        <c:axId val="252223872"/>
      </c:scatterChart>
      <c:valAx>
        <c:axId val="249154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3872"/>
        <c:crosses val="autoZero"/>
        <c:crossBetween val="midCat"/>
        <c:majorUnit val="5"/>
      </c:valAx>
      <c:valAx>
        <c:axId val="252223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4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A2-4A13-BE3F-E436AE617C2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A2-4A13-BE3F-E436AE617C2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A2-4A13-BE3F-E436AE617C2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1B-4B0F-84A6-4EB092E866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A2-4A13-BE3F-E436AE617C2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7-29A2-4A13-BE3F-E436AE617C2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A2-4A13-BE3F-E436AE617C24}"/>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A2-4A13-BE3F-E436AE617C2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A2-4A13-BE3F-E436AE617C2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1B-4B0F-84A6-4EB092E866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29A2-4A13-BE3F-E436AE617C24}"/>
            </c:ext>
          </c:extLst>
        </c:ser>
        <c:dLbls>
          <c:showLegendKey val="0"/>
          <c:showVal val="0"/>
          <c:showCatName val="0"/>
          <c:showSerName val="0"/>
          <c:showPercent val="0"/>
          <c:showBubbleSize val="0"/>
        </c:dLbls>
        <c:axId val="385121664"/>
        <c:axId val="385152512"/>
      </c:scatterChart>
      <c:valAx>
        <c:axId val="385121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512"/>
        <c:crosses val="autoZero"/>
        <c:crossBetween val="midCat"/>
        <c:majorUnit val="5"/>
      </c:valAx>
      <c:valAx>
        <c:axId val="385152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1"/>
        </xdr:cNvPicPr>
      </xdr:nvPicPr>
      <xdr:blipFill rotWithShape="1">
        <a:blip xmlns:r="http://schemas.openxmlformats.org/officeDocument/2006/relationships"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1"/>
        </xdr:cNvPicPr>
      </xdr:nvPicPr>
      <xdr:blipFill rotWithShape="1">
        <a:blip xmlns:r="http://schemas.openxmlformats.org/officeDocument/2006/relationships"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1"/>
        </xdr:cNvPicPr>
      </xdr:nvPicPr>
      <xdr:blipFill>
        <a:blip xmlns:r="http://schemas.openxmlformats.org/officeDocument/2006/relationships"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4.8982207708975496E-2"/>
  </sheetPr>
  <dimension ref="A1:R46"/>
  <sheetViews>
    <sheetView showGridLines="0" tabSelected="1" zoomScale="90" zoomScaleNormal="90" zoomScalePageLayoutView="123" workbookViewId="0"/>
  </sheetViews>
  <sheetFormatPr defaultColWidth="7.69921875" defaultRowHeight="13.2" x14ac:dyDescent="0.25"/>
  <cols>
    <col min="1" max="1" width="5" style="203" customWidth="1"/>
    <col min="2" max="2" width="2.3984375" style="203" customWidth="1"/>
    <col min="3" max="3" width="58" style="203" customWidth="1"/>
    <col min="4" max="4" width="7.69921875" style="203" customWidth="1"/>
    <col min="5" max="16384" width="7.69921875" style="203"/>
  </cols>
  <sheetData>
    <row r="1" spans="1:18" ht="44.1" customHeight="1" x14ac:dyDescent="0.3">
      <c r="A1" s="32"/>
      <c r="B1" s="33"/>
      <c r="C1" s="33"/>
      <c r="D1" s="33"/>
      <c r="E1" s="202"/>
      <c r="F1" s="202"/>
      <c r="G1" s="202"/>
      <c r="H1" s="202"/>
      <c r="I1" s="202"/>
      <c r="J1" s="202"/>
      <c r="K1" s="202"/>
      <c r="L1" s="202"/>
      <c r="M1" s="202"/>
      <c r="N1" s="202"/>
      <c r="O1" s="202"/>
      <c r="P1" s="202"/>
      <c r="Q1" s="202"/>
      <c r="R1" s="202"/>
    </row>
    <row r="2" spans="1:18" ht="22.8" x14ac:dyDescent="0.4">
      <c r="A2" s="33"/>
      <c r="B2" s="33"/>
      <c r="C2" s="35"/>
      <c r="D2" s="33"/>
      <c r="E2" s="202"/>
      <c r="F2" s="202"/>
      <c r="G2" s="33"/>
      <c r="H2" s="202"/>
      <c r="I2" s="202"/>
      <c r="J2" s="202"/>
      <c r="K2" s="202"/>
      <c r="L2" s="202"/>
      <c r="M2" s="202"/>
      <c r="N2" s="202"/>
      <c r="O2" s="202"/>
      <c r="P2" s="202"/>
      <c r="Q2" s="202"/>
      <c r="R2" s="202"/>
    </row>
    <row r="3" spans="1:18" ht="15" x14ac:dyDescent="0.25">
      <c r="A3" s="33"/>
      <c r="B3" s="33"/>
      <c r="C3" s="33"/>
      <c r="D3" s="33"/>
      <c r="F3" s="33"/>
      <c r="G3" s="33"/>
      <c r="H3" s="204"/>
      <c r="I3" s="204"/>
      <c r="J3" s="204"/>
      <c r="K3" s="204"/>
      <c r="L3" s="202"/>
      <c r="M3" s="202"/>
      <c r="N3" s="202"/>
      <c r="O3" s="202"/>
      <c r="P3" s="202"/>
      <c r="Q3" s="202"/>
      <c r="R3" s="202"/>
    </row>
    <row r="4" spans="1:18" ht="42" x14ac:dyDescent="0.25">
      <c r="A4" s="33"/>
      <c r="B4" s="33"/>
      <c r="C4" s="205" t="s">
        <v>163</v>
      </c>
      <c r="D4" s="33"/>
      <c r="E4" s="206"/>
      <c r="F4" s="202"/>
      <c r="G4" s="33"/>
      <c r="H4" s="202"/>
      <c r="I4" s="202"/>
      <c r="J4" s="202"/>
      <c r="K4" s="202"/>
      <c r="L4" s="202"/>
      <c r="M4" s="202"/>
      <c r="N4" s="202"/>
      <c r="O4" s="202"/>
      <c r="P4" s="202"/>
      <c r="Q4" s="202"/>
      <c r="R4" s="202"/>
    </row>
    <row r="5" spans="1:18" ht="21" x14ac:dyDescent="0.25">
      <c r="A5" s="33"/>
      <c r="B5" s="33"/>
      <c r="C5" s="205"/>
      <c r="D5" s="33"/>
      <c r="E5" s="206"/>
      <c r="F5" s="202"/>
      <c r="G5" s="33"/>
      <c r="H5" s="202"/>
      <c r="I5" s="202"/>
      <c r="J5" s="202"/>
      <c r="K5" s="202"/>
      <c r="L5" s="202"/>
      <c r="M5" s="202"/>
      <c r="N5" s="202"/>
      <c r="O5" s="202"/>
      <c r="P5" s="202"/>
      <c r="Q5" s="202"/>
      <c r="R5" s="202"/>
    </row>
    <row r="6" spans="1:18" ht="15" x14ac:dyDescent="0.25">
      <c r="A6" s="33"/>
      <c r="B6" s="33"/>
      <c r="C6" s="36" t="s">
        <v>170</v>
      </c>
      <c r="D6" s="202"/>
      <c r="E6" s="202"/>
      <c r="F6" s="202"/>
      <c r="G6" s="202"/>
      <c r="H6" s="202"/>
      <c r="I6" s="202"/>
      <c r="J6" s="202"/>
      <c r="K6" s="202"/>
      <c r="L6" s="202"/>
      <c r="M6" s="202"/>
      <c r="N6" s="202"/>
      <c r="O6" s="202"/>
      <c r="P6" s="202"/>
      <c r="Q6" s="202"/>
      <c r="R6" s="202"/>
    </row>
    <row r="7" spans="1:18" ht="24.6" x14ac:dyDescent="0.4">
      <c r="A7" s="33"/>
      <c r="B7" s="33"/>
      <c r="C7" s="207" t="str">
        <f>'Water Data'!C1</f>
        <v>Cameroon</v>
      </c>
      <c r="D7" s="202"/>
      <c r="E7" s="202"/>
      <c r="F7" s="202"/>
      <c r="G7" s="202"/>
      <c r="H7" s="202"/>
      <c r="I7" s="202"/>
      <c r="J7" s="202"/>
      <c r="K7" s="202"/>
      <c r="L7" s="202"/>
      <c r="M7" s="202"/>
      <c r="N7" s="202"/>
      <c r="O7" s="202"/>
      <c r="P7" s="202"/>
      <c r="Q7" s="202"/>
      <c r="R7" s="202"/>
    </row>
    <row r="8" spans="1:18" ht="15" x14ac:dyDescent="0.25">
      <c r="A8" s="33"/>
      <c r="B8" s="33"/>
      <c r="C8" s="33"/>
      <c r="D8" s="202"/>
      <c r="E8" s="202"/>
      <c r="F8" s="202"/>
      <c r="G8" s="202"/>
      <c r="H8" s="202"/>
      <c r="I8" s="202"/>
      <c r="J8" s="202"/>
      <c r="K8" s="202"/>
      <c r="L8" s="202"/>
      <c r="M8" s="202"/>
      <c r="N8" s="202"/>
      <c r="O8" s="202"/>
      <c r="P8" s="202"/>
      <c r="Q8" s="202"/>
      <c r="R8" s="202"/>
    </row>
    <row r="9" spans="1:18" ht="15.6" x14ac:dyDescent="0.3">
      <c r="A9" s="33"/>
      <c r="B9" s="33"/>
      <c r="C9" s="540" t="s">
        <v>216</v>
      </c>
      <c r="D9" s="202"/>
      <c r="E9" s="202"/>
      <c r="F9" s="202"/>
      <c r="G9" s="202"/>
      <c r="H9" s="202"/>
      <c r="I9" s="202"/>
      <c r="J9" s="202"/>
      <c r="K9" s="202"/>
      <c r="L9" s="202"/>
      <c r="M9" s="202"/>
      <c r="N9" s="202"/>
      <c r="O9" s="202"/>
      <c r="P9" s="202"/>
      <c r="Q9" s="202"/>
      <c r="R9" s="202"/>
    </row>
    <row r="10" spans="1:18" ht="15" x14ac:dyDescent="0.25">
      <c r="A10" s="33"/>
      <c r="B10" s="33"/>
      <c r="C10" s="36"/>
      <c r="D10" s="202"/>
      <c r="E10" s="202"/>
      <c r="F10" s="202"/>
      <c r="G10" s="202"/>
      <c r="H10" s="202"/>
      <c r="I10" s="202"/>
      <c r="J10" s="202"/>
      <c r="K10" s="202"/>
      <c r="L10" s="202"/>
      <c r="M10" s="202"/>
      <c r="N10" s="202"/>
      <c r="O10" s="202"/>
      <c r="P10" s="202"/>
      <c r="Q10" s="202"/>
      <c r="R10" s="202"/>
    </row>
    <row r="11" spans="1:18" ht="15.9" customHeight="1" x14ac:dyDescent="0.25">
      <c r="A11" s="33"/>
      <c r="C11" s="208" t="s">
        <v>33</v>
      </c>
      <c r="D11" s="209"/>
      <c r="E11" s="210"/>
      <c r="F11" s="209"/>
      <c r="G11" s="209"/>
      <c r="H11" s="202"/>
      <c r="I11" s="202"/>
      <c r="J11" s="202"/>
      <c r="K11" s="202"/>
      <c r="L11" s="202"/>
      <c r="M11" s="202"/>
      <c r="N11" s="202"/>
      <c r="O11" s="202"/>
      <c r="P11" s="202"/>
      <c r="Q11" s="202"/>
      <c r="R11" s="202"/>
    </row>
    <row r="12" spans="1:18" ht="9" customHeight="1" x14ac:dyDescent="0.25">
      <c r="A12" s="33"/>
      <c r="B12" s="202"/>
      <c r="C12" s="211"/>
      <c r="D12" s="209"/>
      <c r="E12" s="210"/>
      <c r="F12" s="209"/>
      <c r="G12" s="209"/>
      <c r="H12" s="202"/>
      <c r="I12" s="202"/>
      <c r="J12" s="202"/>
      <c r="K12" s="202"/>
      <c r="L12" s="202"/>
      <c r="M12" s="202"/>
      <c r="N12" s="202"/>
      <c r="O12" s="202"/>
      <c r="P12" s="202"/>
      <c r="Q12" s="202"/>
      <c r="R12" s="202"/>
    </row>
    <row r="13" spans="1:18" ht="24.9" customHeight="1" x14ac:dyDescent="0.3">
      <c r="A13" s="33"/>
      <c r="B13" s="202"/>
      <c r="C13" s="212" t="s">
        <v>164</v>
      </c>
      <c r="D13" s="209"/>
      <c r="E13" s="210"/>
      <c r="F13" s="209"/>
      <c r="G13" s="209"/>
      <c r="H13" s="202"/>
      <c r="I13" s="202"/>
      <c r="J13" s="202"/>
      <c r="K13" s="202"/>
      <c r="L13" s="202"/>
      <c r="M13" s="202"/>
      <c r="N13" s="202"/>
      <c r="O13" s="202"/>
      <c r="P13" s="202"/>
      <c r="Q13" s="202"/>
      <c r="R13" s="202"/>
    </row>
    <row r="14" spans="1:18" ht="21.9" customHeight="1" x14ac:dyDescent="0.25">
      <c r="A14" s="33"/>
      <c r="B14" s="213"/>
      <c r="C14" s="214" t="s">
        <v>171</v>
      </c>
      <c r="D14" s="209"/>
      <c r="E14" s="210"/>
      <c r="F14" s="209"/>
      <c r="G14" s="209"/>
      <c r="H14" s="202"/>
      <c r="I14" s="202"/>
      <c r="J14" s="202"/>
      <c r="K14" s="202"/>
      <c r="L14" s="202"/>
      <c r="M14" s="202"/>
      <c r="N14" s="202"/>
      <c r="O14" s="202"/>
      <c r="P14" s="202"/>
      <c r="Q14" s="202"/>
      <c r="R14" s="202"/>
    </row>
    <row r="15" spans="1:18" ht="15" x14ac:dyDescent="0.25">
      <c r="A15" s="33"/>
      <c r="B15" s="213"/>
      <c r="C15" s="246" t="s">
        <v>172</v>
      </c>
      <c r="D15" s="209"/>
      <c r="E15" s="210"/>
      <c r="F15" s="209"/>
      <c r="G15" s="209"/>
      <c r="H15" s="202"/>
      <c r="I15" s="202"/>
      <c r="J15" s="202"/>
      <c r="K15" s="202"/>
      <c r="L15" s="202"/>
      <c r="M15" s="202"/>
      <c r="N15" s="202"/>
      <c r="O15" s="202"/>
      <c r="P15" s="202"/>
      <c r="Q15" s="202"/>
      <c r="R15" s="202"/>
    </row>
    <row r="16" spans="1:18" ht="15" x14ac:dyDescent="0.25">
      <c r="A16" s="33"/>
      <c r="B16" s="213"/>
      <c r="C16" s="214" t="s">
        <v>173</v>
      </c>
      <c r="D16" s="209"/>
      <c r="E16" s="210"/>
      <c r="F16" s="209"/>
      <c r="G16" s="209"/>
      <c r="H16" s="202"/>
      <c r="I16" s="202"/>
      <c r="J16" s="202"/>
      <c r="K16" s="202"/>
      <c r="L16" s="202"/>
      <c r="M16" s="202"/>
      <c r="N16" s="202"/>
      <c r="O16" s="202"/>
      <c r="P16" s="202"/>
      <c r="Q16" s="202"/>
      <c r="R16" s="202"/>
    </row>
    <row r="17" spans="1:18" ht="26.1" customHeight="1" x14ac:dyDescent="0.25">
      <c r="A17" s="33"/>
      <c r="B17" s="210"/>
      <c r="C17" s="215"/>
      <c r="D17" s="209"/>
      <c r="E17" s="213"/>
      <c r="F17" s="209"/>
      <c r="G17" s="209"/>
      <c r="H17" s="202"/>
      <c r="I17" s="202"/>
      <c r="J17" s="202"/>
      <c r="K17" s="202"/>
      <c r="L17" s="202"/>
      <c r="M17" s="202"/>
      <c r="N17" s="202"/>
      <c r="O17" s="202"/>
      <c r="P17" s="202"/>
      <c r="Q17" s="202"/>
      <c r="R17" s="202"/>
    </row>
    <row r="18" spans="1:18" ht="15.6" x14ac:dyDescent="0.3">
      <c r="A18" s="33"/>
      <c r="B18" s="210"/>
      <c r="C18" s="245" t="s">
        <v>34</v>
      </c>
      <c r="D18" s="209"/>
      <c r="E18" s="216"/>
      <c r="F18" s="209"/>
      <c r="G18" s="209"/>
      <c r="H18" s="202"/>
      <c r="I18" s="202"/>
      <c r="J18" s="202"/>
      <c r="K18" s="202"/>
      <c r="L18" s="202"/>
      <c r="M18" s="202"/>
      <c r="N18" s="202"/>
      <c r="O18" s="202"/>
      <c r="P18" s="202"/>
      <c r="Q18" s="202"/>
      <c r="R18" s="202"/>
    </row>
    <row r="19" spans="1:18" ht="15" x14ac:dyDescent="0.25">
      <c r="A19" s="33"/>
      <c r="B19" s="210"/>
      <c r="C19" s="217" t="s">
        <v>165</v>
      </c>
      <c r="D19" s="209"/>
      <c r="E19" s="218"/>
      <c r="F19" s="209"/>
      <c r="G19" s="209"/>
      <c r="H19" s="202"/>
      <c r="I19" s="202"/>
      <c r="J19" s="202"/>
      <c r="K19" s="202"/>
      <c r="L19" s="202"/>
      <c r="M19" s="202"/>
      <c r="N19" s="202"/>
      <c r="O19" s="202"/>
      <c r="P19" s="202"/>
      <c r="Q19" s="202"/>
      <c r="R19" s="202"/>
    </row>
    <row r="20" spans="1:18" ht="15" x14ac:dyDescent="0.25">
      <c r="A20" s="33"/>
      <c r="B20" s="210"/>
      <c r="C20" s="217" t="s">
        <v>166</v>
      </c>
      <c r="D20" s="209"/>
      <c r="E20" s="219"/>
      <c r="F20" s="209"/>
      <c r="G20" s="209"/>
      <c r="H20" s="202"/>
      <c r="I20" s="202"/>
      <c r="J20" s="202"/>
      <c r="K20" s="202"/>
      <c r="L20" s="202"/>
      <c r="M20" s="202"/>
      <c r="N20" s="202"/>
      <c r="O20" s="202"/>
      <c r="P20" s="202"/>
      <c r="Q20" s="202"/>
      <c r="R20" s="202"/>
    </row>
    <row r="21" spans="1:18" ht="15" x14ac:dyDescent="0.25">
      <c r="A21" s="33"/>
      <c r="B21" s="210"/>
      <c r="C21" s="217" t="s">
        <v>167</v>
      </c>
      <c r="D21" s="209"/>
      <c r="E21" s="220"/>
      <c r="F21" s="209"/>
      <c r="G21" s="209"/>
      <c r="H21" s="202"/>
      <c r="I21" s="202"/>
      <c r="J21" s="202"/>
      <c r="K21" s="202"/>
      <c r="L21" s="202"/>
      <c r="M21" s="202"/>
      <c r="N21" s="202"/>
      <c r="O21" s="202"/>
      <c r="P21" s="202"/>
      <c r="Q21" s="202"/>
      <c r="R21" s="202"/>
    </row>
    <row r="22" spans="1:18" ht="15" x14ac:dyDescent="0.25">
      <c r="A22" s="33"/>
      <c r="B22" s="210"/>
      <c r="C22" s="217" t="s">
        <v>168</v>
      </c>
      <c r="D22" s="209"/>
      <c r="E22" s="209"/>
      <c r="F22" s="209"/>
      <c r="G22" s="209"/>
      <c r="H22" s="202"/>
      <c r="I22" s="202"/>
      <c r="J22" s="202"/>
      <c r="K22" s="202"/>
      <c r="L22" s="202"/>
      <c r="M22" s="202"/>
      <c r="N22" s="202"/>
      <c r="O22" s="202"/>
      <c r="P22" s="202"/>
      <c r="Q22" s="202"/>
      <c r="R22" s="202"/>
    </row>
    <row r="23" spans="1:18" ht="15" x14ac:dyDescent="0.25">
      <c r="A23" s="33"/>
      <c r="B23" s="210"/>
      <c r="C23" s="217" t="s">
        <v>169</v>
      </c>
      <c r="D23" s="209"/>
      <c r="E23" s="209"/>
      <c r="F23" s="209"/>
      <c r="G23" s="209"/>
      <c r="H23" s="202"/>
      <c r="I23" s="202"/>
      <c r="J23" s="202"/>
      <c r="K23" s="202"/>
      <c r="L23" s="202"/>
      <c r="M23" s="202"/>
      <c r="N23" s="202"/>
      <c r="O23" s="202"/>
      <c r="P23" s="202"/>
      <c r="Q23" s="202"/>
      <c r="R23" s="202"/>
    </row>
    <row r="24" spans="1:18" ht="15" x14ac:dyDescent="0.25">
      <c r="A24" s="33"/>
      <c r="B24" s="210"/>
      <c r="C24" s="221"/>
      <c r="D24" s="209"/>
      <c r="E24" s="209"/>
      <c r="F24" s="209"/>
      <c r="G24" s="209"/>
      <c r="H24" s="202"/>
      <c r="I24" s="202"/>
      <c r="J24" s="202"/>
      <c r="K24" s="202"/>
      <c r="L24" s="202"/>
      <c r="M24" s="202"/>
      <c r="N24" s="202"/>
      <c r="O24" s="202"/>
      <c r="P24" s="202"/>
      <c r="Q24" s="202"/>
      <c r="R24" s="202"/>
    </row>
    <row r="25" spans="1:18" ht="15.9" customHeight="1" x14ac:dyDescent="0.25">
      <c r="A25" s="222"/>
      <c r="B25" s="222"/>
      <c r="C25" s="223"/>
      <c r="D25" s="33"/>
      <c r="E25" s="202"/>
      <c r="F25" s="202"/>
      <c r="G25" s="202"/>
      <c r="H25" s="202"/>
      <c r="I25" s="202"/>
      <c r="J25" s="202"/>
      <c r="K25" s="202"/>
      <c r="L25" s="202"/>
      <c r="M25" s="202"/>
      <c r="N25" s="202"/>
      <c r="O25" s="202"/>
      <c r="P25" s="202"/>
      <c r="Q25" s="202"/>
      <c r="R25" s="202"/>
    </row>
    <row r="26" spans="1:18" ht="22.8" x14ac:dyDescent="0.25">
      <c r="A26" s="222"/>
      <c r="B26" s="222"/>
      <c r="C26" s="222"/>
      <c r="D26" s="33"/>
      <c r="E26" s="202"/>
      <c r="F26" s="202"/>
      <c r="G26" s="202"/>
      <c r="H26" s="202"/>
      <c r="I26" s="202"/>
      <c r="J26" s="202"/>
      <c r="K26" s="202"/>
      <c r="L26" s="202"/>
      <c r="M26" s="202"/>
      <c r="N26" s="202"/>
      <c r="O26" s="202"/>
      <c r="P26" s="202"/>
      <c r="Q26" s="202"/>
      <c r="R26" s="202"/>
    </row>
    <row r="27" spans="1:18" ht="15" x14ac:dyDescent="0.25">
      <c r="A27" s="224"/>
      <c r="B27" s="225"/>
      <c r="C27" s="226"/>
      <c r="D27" s="33"/>
      <c r="E27" s="202"/>
      <c r="F27" s="202"/>
      <c r="G27" s="202"/>
      <c r="H27" s="202"/>
      <c r="I27" s="202"/>
      <c r="J27" s="202"/>
      <c r="K27" s="202"/>
      <c r="L27" s="202"/>
      <c r="M27" s="202"/>
      <c r="N27" s="202"/>
      <c r="O27" s="202"/>
      <c r="P27" s="202"/>
      <c r="Q27" s="202"/>
      <c r="R27" s="202"/>
    </row>
    <row r="28" spans="1:18" ht="15" x14ac:dyDescent="0.25">
      <c r="A28" s="224"/>
      <c r="B28" s="225"/>
      <c r="C28" s="227"/>
      <c r="D28" s="33"/>
      <c r="E28" s="202"/>
      <c r="F28" s="202"/>
      <c r="G28" s="202"/>
      <c r="H28" s="202"/>
      <c r="I28" s="202"/>
      <c r="J28" s="202"/>
      <c r="K28" s="202"/>
      <c r="L28" s="202"/>
      <c r="M28" s="202"/>
      <c r="N28" s="202"/>
      <c r="O28" s="202"/>
      <c r="P28" s="202"/>
      <c r="Q28" s="202"/>
      <c r="R28" s="202"/>
    </row>
    <row r="29" spans="1:18" ht="15" x14ac:dyDescent="0.25">
      <c r="A29" s="224"/>
      <c r="B29" s="225"/>
      <c r="C29" s="228"/>
      <c r="D29" s="33"/>
      <c r="E29" s="202"/>
      <c r="F29" s="202"/>
      <c r="G29" s="202"/>
      <c r="H29" s="202"/>
      <c r="I29" s="202"/>
      <c r="J29" s="202"/>
      <c r="K29" s="202"/>
      <c r="L29" s="202"/>
      <c r="M29" s="202"/>
      <c r="N29" s="202"/>
      <c r="O29" s="202"/>
      <c r="P29" s="202"/>
      <c r="Q29" s="202"/>
      <c r="R29" s="202"/>
    </row>
    <row r="30" spans="1:18" ht="15" x14ac:dyDescent="0.25">
      <c r="A30" s="224"/>
      <c r="B30" s="225"/>
      <c r="C30" s="228"/>
      <c r="D30" s="33"/>
      <c r="E30" s="202"/>
      <c r="F30" s="202"/>
      <c r="G30" s="202"/>
      <c r="H30" s="202"/>
      <c r="I30" s="202"/>
      <c r="J30" s="202"/>
      <c r="K30" s="202"/>
      <c r="L30" s="202"/>
      <c r="M30" s="202"/>
      <c r="N30" s="202"/>
      <c r="O30" s="202"/>
      <c r="P30" s="202"/>
      <c r="Q30" s="202"/>
      <c r="R30" s="202"/>
    </row>
    <row r="31" spans="1:18" ht="15" x14ac:dyDescent="0.25">
      <c r="A31" s="224"/>
      <c r="B31" s="225"/>
      <c r="C31" s="228"/>
      <c r="D31" s="33"/>
      <c r="E31" s="202"/>
      <c r="F31" s="202"/>
      <c r="G31" s="202"/>
      <c r="H31" s="202"/>
      <c r="I31" s="202"/>
      <c r="J31" s="202"/>
      <c r="K31" s="202"/>
      <c r="L31" s="202"/>
      <c r="M31" s="202"/>
      <c r="N31" s="202"/>
      <c r="O31" s="202"/>
      <c r="P31" s="202"/>
      <c r="Q31" s="202"/>
      <c r="R31" s="202"/>
    </row>
    <row r="32" spans="1:18" ht="15" x14ac:dyDescent="0.25">
      <c r="A32" s="224"/>
      <c r="B32" s="225"/>
      <c r="C32" s="228"/>
      <c r="D32" s="33"/>
      <c r="E32" s="202"/>
      <c r="F32" s="202"/>
      <c r="G32" s="202"/>
      <c r="H32" s="202"/>
      <c r="I32" s="202"/>
      <c r="J32" s="202"/>
      <c r="K32" s="202"/>
      <c r="L32" s="202"/>
      <c r="M32" s="202"/>
      <c r="N32" s="202"/>
      <c r="O32" s="202"/>
      <c r="P32" s="202"/>
      <c r="Q32" s="202"/>
      <c r="R32" s="202"/>
    </row>
    <row r="33" spans="1:18" ht="15" x14ac:dyDescent="0.25">
      <c r="A33" s="224"/>
      <c r="B33" s="225"/>
      <c r="C33" s="228"/>
      <c r="D33" s="33"/>
      <c r="E33" s="202"/>
      <c r="F33" s="202"/>
      <c r="G33" s="202"/>
      <c r="H33" s="202"/>
      <c r="I33" s="202"/>
      <c r="J33" s="202"/>
      <c r="K33" s="202"/>
      <c r="L33" s="202"/>
      <c r="M33" s="202"/>
      <c r="N33" s="202"/>
      <c r="O33" s="202"/>
      <c r="P33" s="202"/>
      <c r="Q33" s="202"/>
      <c r="R33" s="202"/>
    </row>
    <row r="34" spans="1:18" ht="15" x14ac:dyDescent="0.25">
      <c r="A34" s="224"/>
      <c r="B34" s="225"/>
      <c r="D34" s="33"/>
      <c r="E34" s="202"/>
      <c r="F34" s="202"/>
      <c r="G34" s="202"/>
      <c r="H34" s="202"/>
      <c r="I34" s="202"/>
      <c r="J34" s="202"/>
      <c r="K34" s="202"/>
      <c r="L34" s="202"/>
      <c r="M34" s="202"/>
      <c r="N34" s="202"/>
      <c r="O34" s="202"/>
      <c r="P34" s="202"/>
      <c r="Q34" s="202"/>
      <c r="R34" s="202"/>
    </row>
    <row r="35" spans="1:18" ht="15" x14ac:dyDescent="0.25">
      <c r="A35" s="33"/>
      <c r="B35" s="33"/>
      <c r="C35" s="33"/>
      <c r="D35" s="33"/>
      <c r="E35" s="202"/>
      <c r="F35" s="202"/>
      <c r="G35" s="202"/>
      <c r="H35" s="202"/>
      <c r="I35" s="202"/>
      <c r="J35" s="202"/>
      <c r="K35" s="202"/>
      <c r="L35" s="202"/>
      <c r="M35" s="202"/>
      <c r="N35" s="202"/>
      <c r="O35" s="202"/>
      <c r="P35" s="202"/>
      <c r="Q35" s="202"/>
      <c r="R35" s="202"/>
    </row>
    <row r="36" spans="1:18" ht="15" x14ac:dyDescent="0.25">
      <c r="A36" s="33"/>
      <c r="B36" s="33"/>
      <c r="C36" s="33"/>
      <c r="D36" s="33"/>
      <c r="E36" s="202"/>
      <c r="F36" s="202"/>
      <c r="G36" s="202"/>
      <c r="H36" s="202"/>
      <c r="I36" s="202"/>
      <c r="J36" s="202"/>
      <c r="K36" s="202"/>
      <c r="L36" s="202"/>
      <c r="M36" s="202"/>
      <c r="N36" s="202"/>
      <c r="O36" s="202"/>
      <c r="P36" s="202"/>
      <c r="Q36" s="202"/>
      <c r="R36" s="202"/>
    </row>
    <row r="37" spans="1:18" ht="15" x14ac:dyDescent="0.25">
      <c r="A37" s="33"/>
      <c r="B37" s="33"/>
      <c r="C37" s="33"/>
      <c r="D37" s="33"/>
    </row>
    <row r="38" spans="1:18" ht="15" x14ac:dyDescent="0.25">
      <c r="A38" s="33"/>
      <c r="B38" s="33"/>
      <c r="C38" s="33"/>
      <c r="D38" s="33"/>
    </row>
    <row r="39" spans="1:18" ht="15" x14ac:dyDescent="0.25">
      <c r="A39" s="33"/>
      <c r="B39" s="33"/>
      <c r="C39" s="33"/>
      <c r="D39" s="33"/>
    </row>
    <row r="40" spans="1:18" ht="15" x14ac:dyDescent="0.25">
      <c r="A40" s="33"/>
      <c r="B40" s="33"/>
      <c r="C40" s="33"/>
      <c r="D40" s="33"/>
    </row>
    <row r="46" spans="1:18" x14ac:dyDescent="0.25">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0" zoomScale="90" zoomScaleNormal="90" workbookViewId="0"/>
  </sheetViews>
  <sheetFormatPr defaultRowHeight="15.6" x14ac:dyDescent="0.3"/>
  <cols>
    <col min="1" max="1" width="24.59765625" style="322" customWidth="1"/>
    <col min="2" max="2" width="29.69921875" customWidth="1"/>
    <col min="3" max="8" width="7.8984375" customWidth="1"/>
    <col min="9" max="10" width="1.09765625" customWidth="1"/>
    <col min="11" max="11" width="24.59765625" style="322" customWidth="1"/>
    <col min="12" max="12" width="29.69921875" customWidth="1"/>
    <col min="13" max="18" width="7.8984375" customWidth="1"/>
    <col min="19" max="20" width="1.09765625" customWidth="1"/>
    <col min="21" max="21" width="24.59765625" style="322" customWidth="1"/>
    <col min="22" max="22" width="29.69921875" customWidth="1"/>
    <col min="23" max="28" width="7.8984375" customWidth="1"/>
    <col min="29" max="30" width="1.09765625" customWidth="1"/>
    <col min="31" max="31" width="24.59765625" style="322" customWidth="1"/>
    <col min="32" max="32" width="29.69921875" customWidth="1"/>
    <col min="33" max="38" width="7.8984375" customWidth="1"/>
    <col min="39" max="40" width="1.09765625" customWidth="1"/>
    <col min="41" max="41" width="24.59765625" style="322" customWidth="1"/>
    <col min="42" max="42" width="29.69921875" customWidth="1"/>
    <col min="43" max="48" width="7.8984375" customWidth="1"/>
    <col min="49" max="50" width="1.09765625" customWidth="1"/>
    <col min="51" max="51" width="24.59765625" style="322" customWidth="1"/>
    <col min="52" max="52" width="29.69921875" style="322" customWidth="1"/>
    <col min="53" max="58" width="7.8984375" customWidth="1"/>
    <col min="59" max="60" width="1.09765625" customWidth="1"/>
    <col min="61" max="61" width="24.59765625" style="322" customWidth="1"/>
    <col min="62" max="62" width="29.69921875" customWidth="1"/>
    <col min="63" max="68" width="7.8984375" customWidth="1"/>
    <col min="69" max="70" width="1.09765625" customWidth="1"/>
    <col min="71" max="71" width="24.59765625" style="322" customWidth="1"/>
    <col min="72" max="72" width="29.69921875" customWidth="1"/>
    <col min="73" max="78" width="7.8984375" customWidth="1"/>
    <col min="79" max="80" width="1.09765625" customWidth="1"/>
    <col min="81" max="81" width="24.59765625" style="322" customWidth="1"/>
    <col min="82" max="82" width="29.69921875" customWidth="1"/>
    <col min="83" max="88" width="7.8984375" customWidth="1"/>
    <col min="89" max="90" width="1.09765625" customWidth="1"/>
    <col min="91" max="91" width="24.59765625" style="322" customWidth="1"/>
    <col min="92" max="92" width="29.69921875" customWidth="1"/>
    <col min="93" max="98" width="7.8984375" customWidth="1"/>
    <col min="99" max="100" width="1.09765625" customWidth="1"/>
    <col min="101" max="101" width="24.59765625" style="322" customWidth="1"/>
    <col min="102" max="102" width="29.69921875" customWidth="1"/>
    <col min="103" max="108" width="7.8984375" customWidth="1"/>
    <col min="109" max="110" width="1.09765625" customWidth="1"/>
    <col min="111" max="111" width="24.59765625" style="322" customWidth="1"/>
    <col min="112" max="112" width="29.69921875" customWidth="1"/>
    <col min="113" max="118" width="7.8984375" customWidth="1"/>
    <col min="119" max="120" width="1.09765625" customWidth="1"/>
    <col min="121" max="121" width="24.59765625" style="322" customWidth="1"/>
    <col min="122" max="122" width="29.69921875" customWidth="1"/>
    <col min="123" max="128" width="7.8984375" customWidth="1"/>
    <col min="129" max="130" width="1.09765625" customWidth="1"/>
    <col min="131" max="131" width="24.59765625" style="322" customWidth="1"/>
    <col min="132" max="132" width="29.69921875" customWidth="1"/>
    <col min="133" max="138" width="7.8984375" customWidth="1"/>
    <col min="139" max="140" width="1.09765625" customWidth="1"/>
    <col min="141" max="141" width="24.59765625" style="322" customWidth="1"/>
    <col min="142" max="142" width="29.69921875" customWidth="1"/>
    <col min="143" max="148" width="7.8984375" customWidth="1"/>
    <col min="149" max="150" width="1.09765625" customWidth="1"/>
    <col min="151" max="151" width="24.59765625" style="322" customWidth="1"/>
    <col min="152" max="152" width="29.69921875" customWidth="1"/>
    <col min="153" max="158" width="7.8984375" customWidth="1"/>
    <col min="159" max="160" width="1.09765625" customWidth="1"/>
    <col min="161" max="161" width="24.59765625" style="322" customWidth="1"/>
    <col min="162" max="162" width="29.69921875" customWidth="1"/>
    <col min="163" max="168" width="7.8984375" customWidth="1"/>
    <col min="169" max="170" width="1.09765625" customWidth="1"/>
    <col min="171" max="171" width="24.59765625" style="322" customWidth="1"/>
    <col min="172" max="172" width="29.69921875" customWidth="1"/>
    <col min="173" max="178" width="7.8984375" customWidth="1"/>
    <col min="179" max="180" width="1.09765625" customWidth="1"/>
    <col min="181" max="181" width="24.59765625" style="322" customWidth="1"/>
    <col min="182" max="182" width="29.69921875" customWidth="1"/>
    <col min="183" max="188" width="7.8984375" customWidth="1"/>
    <col min="189" max="190" width="1.09765625" customWidth="1"/>
    <col min="191" max="191" width="24.59765625" style="322" customWidth="1"/>
    <col min="192" max="192" width="29.69921875" customWidth="1"/>
    <col min="193" max="198" width="7.8984375" customWidth="1"/>
    <col min="199" max="200" width="1.09765625" customWidth="1"/>
    <col min="201" max="201" width="24.59765625" style="322" customWidth="1"/>
    <col min="202" max="202" width="29.69921875" customWidth="1"/>
    <col min="203" max="208" width="7.8984375" customWidth="1"/>
    <col min="209" max="210" width="1.09765625" customWidth="1"/>
    <col min="211" max="211" width="24.59765625" style="322" customWidth="1"/>
    <col min="212" max="212" width="29.69921875" customWidth="1"/>
    <col min="213" max="218" width="7.8984375" customWidth="1"/>
    <col min="219" max="220" width="1.09765625" customWidth="1"/>
    <col min="221" max="221" width="24.59765625" style="322" customWidth="1"/>
    <col min="222" max="222" width="29.69921875" customWidth="1"/>
    <col min="223" max="228" width="7.8984375" customWidth="1"/>
    <col min="229" max="230" width="1.09765625" customWidth="1"/>
    <col min="231" max="231" width="24.59765625" style="322" customWidth="1"/>
    <col min="232" max="232" width="29.69921875" customWidth="1"/>
    <col min="233" max="238" width="7.8984375" customWidth="1"/>
    <col min="239" max="240" width="1.09765625" customWidth="1"/>
  </cols>
  <sheetData>
    <row r="1" spans="1:231" ht="15.75" customHeight="1" x14ac:dyDescent="0.3">
      <c r="A1" s="360" t="s">
        <v>32</v>
      </c>
      <c r="B1" s="361" t="str">
        <f>'Water Data'!B1</f>
        <v>UIS11</v>
      </c>
      <c r="C1" s="582" t="str">
        <f>'Water Data'!C1:H2</f>
        <v>Cameroon</v>
      </c>
      <c r="D1" s="583"/>
      <c r="E1" s="583"/>
      <c r="F1" s="583"/>
      <c r="G1" s="583"/>
      <c r="H1" s="584"/>
      <c r="I1" s="25"/>
      <c r="J1" s="25"/>
      <c r="K1" s="360" t="s">
        <v>32</v>
      </c>
      <c r="L1" s="361" t="str">
        <f>'Water Data'!L1</f>
        <v>UIS12</v>
      </c>
      <c r="M1" s="582" t="str">
        <f>'Water Data'!M1:R2</f>
        <v>Cameroon</v>
      </c>
      <c r="N1" s="583"/>
      <c r="O1" s="583"/>
      <c r="P1" s="583"/>
      <c r="Q1" s="583"/>
      <c r="R1" s="584"/>
      <c r="S1" s="25"/>
      <c r="T1" s="25"/>
      <c r="U1" s="360" t="s">
        <v>32</v>
      </c>
      <c r="V1" s="430" t="str">
        <f>'Water Data'!V1</f>
        <v>UIS16</v>
      </c>
      <c r="W1" s="582" t="str">
        <f>'Water Data'!W1:AB2</f>
        <v>Cameroon</v>
      </c>
      <c r="X1" s="583"/>
      <c r="Y1" s="583"/>
      <c r="Z1" s="583"/>
      <c r="AA1" s="583"/>
      <c r="AB1" s="584"/>
      <c r="AC1" s="25"/>
      <c r="AD1" s="25"/>
    </row>
    <row r="2" spans="1:231" x14ac:dyDescent="0.3">
      <c r="A2" s="362" t="str">
        <f>'Water Data'!A2</f>
        <v>UNESCO UIS (http://data.uis.unesco.org/)</v>
      </c>
      <c r="B2" s="363"/>
      <c r="C2" s="585"/>
      <c r="D2" s="585"/>
      <c r="E2" s="585"/>
      <c r="F2" s="585"/>
      <c r="G2" s="585"/>
      <c r="H2" s="586"/>
      <c r="I2" s="11"/>
      <c r="J2" s="11"/>
      <c r="K2" s="362" t="str">
        <f>'Water Data'!K2</f>
        <v>UNESCO UIS (http://data.uis.unesco.org/)</v>
      </c>
      <c r="L2" s="363"/>
      <c r="M2" s="585"/>
      <c r="N2" s="585"/>
      <c r="O2" s="585"/>
      <c r="P2" s="585"/>
      <c r="Q2" s="585"/>
      <c r="R2" s="586"/>
      <c r="S2" s="11"/>
      <c r="T2" s="11"/>
      <c r="U2" s="362" t="str">
        <f>'Water Data'!U2</f>
        <v>UNESCO UIS (http://data.uis.unesco.org/)</v>
      </c>
      <c r="V2" s="363"/>
      <c r="W2" s="585"/>
      <c r="X2" s="585"/>
      <c r="Y2" s="585"/>
      <c r="Z2" s="585"/>
      <c r="AA2" s="585"/>
      <c r="AB2" s="586"/>
      <c r="AC2" s="11"/>
      <c r="AD2" s="11"/>
    </row>
    <row r="3" spans="1:231" x14ac:dyDescent="0.3">
      <c r="A3" s="364" t="str">
        <f>'Water Data'!A3</f>
        <v>Other</v>
      </c>
      <c r="B3" s="365"/>
      <c r="C3" s="587">
        <f>'Water Data'!C3:H3</f>
        <v>2011</v>
      </c>
      <c r="D3" s="588"/>
      <c r="E3" s="588"/>
      <c r="F3" s="588"/>
      <c r="G3" s="588"/>
      <c r="H3" s="589"/>
      <c r="I3" s="11"/>
      <c r="J3" s="11"/>
      <c r="K3" s="364" t="str">
        <f>'Water Data'!K3</f>
        <v>Other</v>
      </c>
      <c r="L3" s="365"/>
      <c r="M3" s="587">
        <f>'Water Data'!M3:R3</f>
        <v>2012</v>
      </c>
      <c r="N3" s="588"/>
      <c r="O3" s="588"/>
      <c r="P3" s="588"/>
      <c r="Q3" s="588"/>
      <c r="R3" s="589"/>
      <c r="S3" s="11"/>
      <c r="T3" s="11"/>
      <c r="U3" s="364" t="str">
        <f>'Water Data'!U3</f>
        <v>Other</v>
      </c>
      <c r="V3" s="365"/>
      <c r="W3" s="587">
        <f>'Water Data'!W3:AB3</f>
        <v>2016</v>
      </c>
      <c r="X3" s="588"/>
      <c r="Y3" s="588"/>
      <c r="Z3" s="588"/>
      <c r="AA3" s="588"/>
      <c r="AB3" s="589"/>
      <c r="AC3" s="11"/>
      <c r="AD3" s="11"/>
    </row>
    <row r="4" spans="1:231" s="4" customFormat="1" ht="18" customHeight="1" x14ac:dyDescent="0.3">
      <c r="A4" s="366" t="s">
        <v>198</v>
      </c>
      <c r="B4" s="367" t="s">
        <v>28</v>
      </c>
      <c r="C4" s="368" t="s">
        <v>7</v>
      </c>
      <c r="D4" s="368" t="s">
        <v>1</v>
      </c>
      <c r="E4" s="368" t="s">
        <v>2</v>
      </c>
      <c r="F4" s="368" t="s">
        <v>16</v>
      </c>
      <c r="G4" s="368" t="s">
        <v>17</v>
      </c>
      <c r="H4" s="369" t="s">
        <v>18</v>
      </c>
      <c r="I4" s="26"/>
      <c r="J4" s="26"/>
      <c r="K4" s="366" t="s">
        <v>198</v>
      </c>
      <c r="L4" s="367" t="s">
        <v>28</v>
      </c>
      <c r="M4" s="368" t="s">
        <v>7</v>
      </c>
      <c r="N4" s="368" t="s">
        <v>1</v>
      </c>
      <c r="O4" s="368" t="s">
        <v>2</v>
      </c>
      <c r="P4" s="368" t="s">
        <v>16</v>
      </c>
      <c r="Q4" s="368" t="s">
        <v>17</v>
      </c>
      <c r="R4" s="369" t="s">
        <v>18</v>
      </c>
      <c r="S4" s="26"/>
      <c r="T4" s="26"/>
      <c r="U4" s="366" t="s">
        <v>198</v>
      </c>
      <c r="V4" s="367" t="s">
        <v>28</v>
      </c>
      <c r="W4" s="368" t="s">
        <v>7</v>
      </c>
      <c r="X4" s="368" t="s">
        <v>1</v>
      </c>
      <c r="Y4" s="368" t="s">
        <v>2</v>
      </c>
      <c r="Z4" s="368" t="s">
        <v>16</v>
      </c>
      <c r="AA4" s="368" t="s">
        <v>17</v>
      </c>
      <c r="AB4" s="369" t="s">
        <v>18</v>
      </c>
      <c r="AC4" s="26"/>
      <c r="AD4" s="26"/>
      <c r="AE4" s="323"/>
      <c r="AO4" s="323"/>
      <c r="AY4" s="323"/>
      <c r="AZ4" s="323"/>
      <c r="BA4" s="431"/>
      <c r="BB4" s="431"/>
      <c r="BC4" s="431"/>
      <c r="BD4" s="431"/>
      <c r="BE4" s="431"/>
      <c r="BF4" s="431"/>
      <c r="BI4" s="323"/>
      <c r="BS4" s="323"/>
      <c r="CC4" s="323"/>
      <c r="CM4" s="323"/>
      <c r="CW4" s="323"/>
      <c r="DG4" s="323"/>
      <c r="DQ4" s="323"/>
      <c r="EA4" s="323"/>
      <c r="EK4" s="323"/>
      <c r="EU4" s="323"/>
      <c r="FE4" s="323"/>
      <c r="FO4" s="323"/>
      <c r="FY4" s="323"/>
      <c r="GI4" s="323"/>
      <c r="GS4" s="323"/>
      <c r="HC4" s="323"/>
      <c r="HM4" s="323"/>
      <c r="HW4" s="323"/>
    </row>
    <row r="5" spans="1:231" s="4" customFormat="1" x14ac:dyDescent="0.3">
      <c r="A5" s="315"/>
      <c r="B5" s="170" t="s">
        <v>3</v>
      </c>
      <c r="C5" s="7"/>
      <c r="D5" s="7"/>
      <c r="E5" s="7"/>
      <c r="F5" s="7"/>
      <c r="G5" s="7"/>
      <c r="H5" s="28"/>
      <c r="I5" s="26"/>
      <c r="J5" s="26"/>
      <c r="K5" s="327"/>
      <c r="L5" s="170" t="s">
        <v>3</v>
      </c>
      <c r="M5" s="7"/>
      <c r="N5" s="7"/>
      <c r="O5" s="7"/>
      <c r="P5" s="7"/>
      <c r="Q5" s="7"/>
      <c r="R5" s="28"/>
      <c r="S5" s="26"/>
      <c r="T5" s="26"/>
      <c r="U5" s="327"/>
      <c r="V5" s="170" t="s">
        <v>3</v>
      </c>
      <c r="W5" s="7"/>
      <c r="X5" s="7"/>
      <c r="Y5" s="7"/>
      <c r="Z5" s="7"/>
      <c r="AA5" s="7"/>
      <c r="AB5" s="28"/>
      <c r="AC5" s="26"/>
      <c r="AD5" s="26"/>
      <c r="AE5" s="323"/>
      <c r="AO5" s="323"/>
      <c r="AY5" s="323"/>
      <c r="AZ5" s="323"/>
      <c r="BA5" s="431"/>
      <c r="BB5" s="431"/>
      <c r="BC5" s="431"/>
      <c r="BD5" s="431"/>
      <c r="BE5" s="431"/>
      <c r="BF5" s="431"/>
      <c r="BI5" s="323"/>
      <c r="BS5" s="323"/>
      <c r="CC5" s="323"/>
      <c r="CM5" s="323"/>
      <c r="CW5" s="323"/>
      <c r="DG5" s="323"/>
      <c r="DQ5" s="323"/>
      <c r="EA5" s="323"/>
      <c r="EK5" s="323"/>
      <c r="EU5" s="323"/>
      <c r="FE5" s="323"/>
      <c r="FO5" s="323"/>
      <c r="FY5" s="323"/>
      <c r="GI5" s="323"/>
      <c r="GS5" s="323"/>
      <c r="HC5" s="323"/>
      <c r="HM5" s="323"/>
      <c r="HW5" s="323"/>
    </row>
    <row r="6" spans="1:231" s="4" customFormat="1" x14ac:dyDescent="0.3">
      <c r="A6" s="315"/>
      <c r="B6" s="170" t="s">
        <v>25</v>
      </c>
      <c r="C6" s="7"/>
      <c r="D6" s="7"/>
      <c r="E6" s="7"/>
      <c r="F6" s="7"/>
      <c r="G6" s="7"/>
      <c r="H6" s="28"/>
      <c r="I6" s="26"/>
      <c r="J6" s="26"/>
      <c r="K6" s="327"/>
      <c r="L6" s="170" t="s">
        <v>25</v>
      </c>
      <c r="M6" s="7"/>
      <c r="N6" s="7"/>
      <c r="O6" s="7"/>
      <c r="P6" s="7"/>
      <c r="Q6" s="7"/>
      <c r="R6" s="28"/>
      <c r="S6" s="26"/>
      <c r="T6" s="26"/>
      <c r="U6" s="327"/>
      <c r="V6" s="170" t="s">
        <v>25</v>
      </c>
      <c r="W6" s="7"/>
      <c r="X6" s="7"/>
      <c r="Y6" s="7"/>
      <c r="Z6" s="7"/>
      <c r="AA6" s="7"/>
      <c r="AB6" s="28"/>
      <c r="AC6" s="26"/>
      <c r="AD6" s="26"/>
      <c r="AE6" s="323"/>
      <c r="AO6" s="323"/>
      <c r="AY6" s="323"/>
      <c r="AZ6" s="323"/>
      <c r="BA6" s="431"/>
      <c r="BB6" s="431"/>
      <c r="BC6" s="431"/>
      <c r="BD6" s="431"/>
      <c r="BE6" s="431"/>
      <c r="BF6" s="431"/>
      <c r="BI6" s="323"/>
      <c r="BS6" s="323"/>
      <c r="CC6" s="323"/>
      <c r="CM6" s="323"/>
      <c r="CW6" s="323"/>
      <c r="DG6" s="323"/>
      <c r="DQ6" s="323"/>
      <c r="EA6" s="323"/>
      <c r="EK6" s="323"/>
      <c r="EU6" s="323"/>
      <c r="FE6" s="323"/>
      <c r="FO6" s="323"/>
      <c r="FY6" s="323"/>
      <c r="GI6" s="323"/>
      <c r="GS6" s="323"/>
      <c r="HC6" s="323"/>
      <c r="HM6" s="323"/>
      <c r="HW6" s="323"/>
    </row>
    <row r="7" spans="1:231" s="4" customFormat="1" ht="15.6" hidden="1" customHeight="1" x14ac:dyDescent="0.3">
      <c r="A7" s="327"/>
      <c r="B7" s="171" t="s">
        <v>26</v>
      </c>
      <c r="C7" s="20"/>
      <c r="D7" s="7"/>
      <c r="E7" s="7"/>
      <c r="F7" s="7"/>
      <c r="G7" s="7"/>
      <c r="H7" s="28"/>
      <c r="I7" s="26"/>
      <c r="J7" s="26"/>
      <c r="K7" s="327"/>
      <c r="L7" s="171" t="s">
        <v>26</v>
      </c>
      <c r="M7" s="20"/>
      <c r="N7" s="7"/>
      <c r="O7" s="7"/>
      <c r="P7" s="7"/>
      <c r="Q7" s="7"/>
      <c r="R7" s="28"/>
      <c r="S7" s="26"/>
      <c r="T7" s="26"/>
      <c r="U7" s="327"/>
      <c r="V7" s="171" t="s">
        <v>26</v>
      </c>
      <c r="W7" s="20"/>
      <c r="X7" s="7"/>
      <c r="Y7" s="7"/>
      <c r="Z7" s="7"/>
      <c r="AA7" s="7"/>
      <c r="AB7" s="28"/>
      <c r="AC7" s="26"/>
      <c r="AD7" s="26"/>
      <c r="AE7" s="323"/>
      <c r="AO7" s="323"/>
      <c r="AY7" s="323"/>
      <c r="AZ7" s="323"/>
      <c r="BA7" s="431"/>
      <c r="BB7" s="431"/>
      <c r="BC7" s="431"/>
      <c r="BD7" s="431"/>
      <c r="BE7" s="431"/>
      <c r="BF7" s="431"/>
      <c r="BI7" s="323"/>
      <c r="BS7" s="323"/>
      <c r="CC7" s="323"/>
      <c r="CM7" s="323"/>
      <c r="CW7" s="323"/>
      <c r="DG7" s="323"/>
      <c r="DQ7" s="323"/>
      <c r="EA7" s="323"/>
      <c r="EK7" s="323"/>
      <c r="EU7" s="323"/>
      <c r="FE7" s="323"/>
      <c r="FO7" s="323"/>
      <c r="FY7" s="323"/>
      <c r="GI7" s="323"/>
      <c r="GS7" s="323"/>
      <c r="HC7" s="323"/>
      <c r="HM7" s="323"/>
      <c r="HW7" s="323"/>
    </row>
    <row r="8" spans="1:231" s="4" customFormat="1" x14ac:dyDescent="0.3">
      <c r="A8" s="315"/>
      <c r="B8" s="171" t="s">
        <v>160</v>
      </c>
      <c r="C8" s="152"/>
      <c r="D8" s="7"/>
      <c r="E8" s="7"/>
      <c r="F8" s="7"/>
      <c r="G8" s="7"/>
      <c r="H8" s="28"/>
      <c r="I8" s="26"/>
      <c r="J8" s="26"/>
      <c r="K8" s="315"/>
      <c r="L8" s="171" t="s">
        <v>160</v>
      </c>
      <c r="M8" s="152"/>
      <c r="N8" s="7"/>
      <c r="O8" s="7"/>
      <c r="P8" s="7"/>
      <c r="Q8" s="7"/>
      <c r="R8" s="28"/>
      <c r="S8" s="26"/>
      <c r="T8" s="26"/>
      <c r="U8" s="315"/>
      <c r="V8" s="171" t="s">
        <v>160</v>
      </c>
      <c r="W8" s="152"/>
      <c r="X8" s="7"/>
      <c r="Y8" s="7"/>
      <c r="Z8" s="7"/>
      <c r="AA8" s="7"/>
      <c r="AB8" s="28"/>
      <c r="AC8" s="26"/>
      <c r="AD8" s="26"/>
      <c r="AE8" s="323"/>
      <c r="AO8" s="323"/>
      <c r="AY8" s="323"/>
      <c r="AZ8" s="323"/>
      <c r="BA8" s="431"/>
      <c r="BB8" s="431"/>
      <c r="BC8" s="431"/>
      <c r="BD8" s="431"/>
      <c r="BE8" s="431"/>
      <c r="BF8" s="431"/>
      <c r="BI8" s="323"/>
      <c r="BS8" s="323"/>
      <c r="CC8" s="323"/>
      <c r="CM8" s="323"/>
      <c r="CW8" s="323"/>
      <c r="DG8" s="323"/>
      <c r="DQ8" s="323"/>
      <c r="EA8" s="323"/>
      <c r="EK8" s="323"/>
      <c r="EU8" s="323"/>
      <c r="FE8" s="323"/>
      <c r="FO8" s="323"/>
      <c r="FY8" s="323"/>
      <c r="GI8" s="323"/>
      <c r="GS8" s="323"/>
      <c r="HC8" s="323"/>
      <c r="HM8" s="323"/>
      <c r="HW8" s="323"/>
    </row>
    <row r="9" spans="1:231" s="4" customFormat="1" x14ac:dyDescent="0.3">
      <c r="A9" s="327"/>
      <c r="B9" s="171" t="s">
        <v>161</v>
      </c>
      <c r="C9" s="20"/>
      <c r="D9" s="7"/>
      <c r="E9" s="7"/>
      <c r="F9" s="7"/>
      <c r="G9" s="7"/>
      <c r="H9" s="28"/>
      <c r="I9" s="26"/>
      <c r="J9" s="26"/>
      <c r="K9" s="327"/>
      <c r="L9" s="171" t="s">
        <v>161</v>
      </c>
      <c r="M9" s="20"/>
      <c r="N9" s="7"/>
      <c r="O9" s="7"/>
      <c r="P9" s="7"/>
      <c r="Q9" s="7"/>
      <c r="R9" s="28"/>
      <c r="S9" s="26"/>
      <c r="T9" s="26"/>
      <c r="U9" s="327"/>
      <c r="V9" s="171" t="s">
        <v>161</v>
      </c>
      <c r="W9" s="20"/>
      <c r="X9" s="7"/>
      <c r="Y9" s="7"/>
      <c r="Z9" s="7"/>
      <c r="AA9" s="7"/>
      <c r="AB9" s="28"/>
      <c r="AC9" s="26"/>
      <c r="AD9" s="26"/>
      <c r="AE9" s="323"/>
      <c r="AO9" s="323"/>
      <c r="AY9" s="323"/>
      <c r="AZ9" s="323"/>
      <c r="BA9" s="431"/>
      <c r="BB9" s="431"/>
      <c r="BC9" s="431"/>
      <c r="BD9" s="431"/>
      <c r="BE9" s="431"/>
      <c r="BF9" s="431"/>
      <c r="BI9" s="323"/>
      <c r="BS9" s="323"/>
      <c r="CC9" s="323"/>
      <c r="CM9" s="323"/>
      <c r="CW9" s="323"/>
      <c r="DG9" s="323"/>
      <c r="DQ9" s="323"/>
      <c r="EA9" s="323"/>
      <c r="EK9" s="323"/>
      <c r="EU9" s="323"/>
      <c r="FE9" s="323"/>
      <c r="FO9" s="323"/>
      <c r="FY9" s="323"/>
      <c r="GI9" s="323"/>
      <c r="GS9" s="323"/>
      <c r="HC9" s="323"/>
      <c r="HM9" s="323"/>
      <c r="HW9" s="323"/>
    </row>
    <row r="10" spans="1:231" s="4" customFormat="1" x14ac:dyDescent="0.3">
      <c r="A10" s="315"/>
      <c r="B10" s="171" t="s">
        <v>201</v>
      </c>
      <c r="C10" s="20"/>
      <c r="D10" s="7"/>
      <c r="E10" s="7"/>
      <c r="F10" s="7"/>
      <c r="G10" s="7"/>
      <c r="H10" s="28"/>
      <c r="I10" s="26"/>
      <c r="J10" s="26"/>
      <c r="K10" s="327"/>
      <c r="L10" s="171" t="s">
        <v>201</v>
      </c>
      <c r="M10" s="20"/>
      <c r="N10" s="7"/>
      <c r="O10" s="7"/>
      <c r="P10" s="7"/>
      <c r="Q10" s="7"/>
      <c r="R10" s="28"/>
      <c r="S10" s="26"/>
      <c r="T10" s="26"/>
      <c r="U10" s="327"/>
      <c r="V10" s="171" t="s">
        <v>201</v>
      </c>
      <c r="W10" s="20"/>
      <c r="X10" s="7"/>
      <c r="Y10" s="7"/>
      <c r="Z10" s="7"/>
      <c r="AA10" s="7"/>
      <c r="AB10" s="28"/>
      <c r="AC10" s="26"/>
      <c r="AD10" s="26"/>
      <c r="AE10" s="323"/>
      <c r="AO10" s="323"/>
      <c r="AY10" s="323"/>
      <c r="AZ10" s="323"/>
      <c r="BA10" s="431"/>
      <c r="BB10" s="431"/>
      <c r="BC10" s="431"/>
      <c r="BD10" s="431"/>
      <c r="BE10" s="431"/>
      <c r="BF10" s="431"/>
      <c r="BI10" s="323"/>
      <c r="BS10" s="323"/>
      <c r="CC10" s="323"/>
      <c r="CM10" s="323"/>
      <c r="CW10" s="323"/>
      <c r="DG10" s="323"/>
      <c r="DQ10" s="323"/>
      <c r="EA10" s="323"/>
      <c r="EK10" s="323"/>
      <c r="EU10" s="323"/>
      <c r="FE10" s="323"/>
      <c r="FO10" s="323"/>
      <c r="FY10" s="323"/>
      <c r="GI10" s="323"/>
      <c r="GS10" s="323"/>
      <c r="HC10" s="323"/>
      <c r="HM10" s="323"/>
      <c r="HW10" s="323"/>
    </row>
    <row r="11" spans="1:231" s="2" customFormat="1" ht="86.4" customHeight="1" x14ac:dyDescent="0.3">
      <c r="A11" s="318" t="s">
        <v>12</v>
      </c>
      <c r="B11" s="590" t="s">
        <v>187</v>
      </c>
      <c r="C11" s="590"/>
      <c r="D11" s="590"/>
      <c r="E11" s="590"/>
      <c r="F11" s="590"/>
      <c r="G11" s="590"/>
      <c r="H11" s="591"/>
      <c r="I11" s="11"/>
      <c r="J11" s="11"/>
      <c r="K11" s="318" t="s">
        <v>12</v>
      </c>
      <c r="L11" s="590" t="s">
        <v>187</v>
      </c>
      <c r="M11" s="590"/>
      <c r="N11" s="590"/>
      <c r="O11" s="590"/>
      <c r="P11" s="590"/>
      <c r="Q11" s="590"/>
      <c r="R11" s="591"/>
      <c r="S11" s="11"/>
      <c r="T11" s="11"/>
      <c r="U11" s="318" t="s">
        <v>12</v>
      </c>
      <c r="V11" s="571" t="s">
        <v>211</v>
      </c>
      <c r="W11" s="571"/>
      <c r="X11" s="571"/>
      <c r="Y11" s="571"/>
      <c r="Z11" s="571"/>
      <c r="AA11" s="571"/>
      <c r="AB11" s="572"/>
      <c r="AC11" s="11"/>
      <c r="AD11" s="11"/>
      <c r="AE11" s="326"/>
      <c r="AO11" s="326"/>
      <c r="AY11" s="326"/>
      <c r="AZ11" s="562"/>
      <c r="BA11" s="562"/>
      <c r="BB11" s="562"/>
      <c r="BC11" s="562"/>
      <c r="BD11" s="562"/>
      <c r="BE11" s="562"/>
      <c r="BF11" s="562"/>
      <c r="BI11" s="326"/>
      <c r="BS11" s="326"/>
      <c r="CC11" s="326"/>
      <c r="CM11" s="326"/>
      <c r="CW11" s="326"/>
      <c r="DG11" s="326"/>
      <c r="DQ11" s="326"/>
      <c r="EA11" s="326"/>
      <c r="EK11" s="326"/>
      <c r="EU11" s="326"/>
      <c r="FE11" s="326"/>
      <c r="FO11" s="326"/>
      <c r="FY11" s="326"/>
      <c r="GI11" s="326"/>
      <c r="GS11" s="326"/>
      <c r="HC11" s="326"/>
      <c r="HM11" s="326"/>
      <c r="HW11" s="326"/>
    </row>
    <row r="12" spans="1:231" s="2" customFormat="1" ht="15.6" customHeight="1" x14ac:dyDescent="0.3">
      <c r="A12" s="318"/>
      <c r="B12" s="262" t="s">
        <v>139</v>
      </c>
      <c r="C12" s="91"/>
      <c r="D12" s="91"/>
      <c r="E12" s="91"/>
      <c r="F12" s="91"/>
      <c r="G12" s="91"/>
      <c r="H12" s="261"/>
      <c r="I12" s="11"/>
      <c r="J12" s="11"/>
      <c r="K12" s="318"/>
      <c r="L12" s="262" t="s">
        <v>139</v>
      </c>
      <c r="M12" s="260"/>
      <c r="N12" s="260"/>
      <c r="O12" s="260"/>
      <c r="P12" s="260"/>
      <c r="Q12" s="260"/>
      <c r="R12" s="261"/>
      <c r="S12" s="11"/>
      <c r="T12" s="11"/>
      <c r="U12" s="318"/>
      <c r="V12" s="262" t="s">
        <v>139</v>
      </c>
      <c r="W12" s="427"/>
      <c r="X12" s="427"/>
      <c r="Y12" s="427"/>
      <c r="Z12" s="427"/>
      <c r="AA12" s="427"/>
      <c r="AB12" s="428"/>
      <c r="AC12" s="11"/>
      <c r="AD12" s="11"/>
      <c r="AE12" s="326"/>
      <c r="AO12" s="326"/>
      <c r="AY12" s="326"/>
      <c r="AZ12" s="326"/>
      <c r="BA12" s="434"/>
      <c r="BB12" s="434"/>
      <c r="BC12" s="434"/>
      <c r="BD12" s="434"/>
      <c r="BE12" s="434"/>
      <c r="BF12" s="434"/>
      <c r="BI12" s="326"/>
      <c r="BS12" s="326"/>
      <c r="CC12" s="326"/>
      <c r="CM12" s="326"/>
      <c r="CW12" s="326"/>
      <c r="DG12" s="326"/>
      <c r="DQ12" s="326"/>
      <c r="EA12" s="326"/>
      <c r="EK12" s="326"/>
      <c r="EU12" s="326"/>
      <c r="FE12" s="326"/>
      <c r="FO12" s="326"/>
      <c r="FY12" s="326"/>
      <c r="GI12" s="326"/>
      <c r="GS12" s="326"/>
      <c r="HC12" s="326"/>
      <c r="HM12" s="326"/>
      <c r="HW12" s="326"/>
    </row>
    <row r="13" spans="1:231" s="2" customFormat="1" ht="15" customHeight="1" x14ac:dyDescent="0.3">
      <c r="A13" s="318"/>
      <c r="B13" s="262" t="s">
        <v>145</v>
      </c>
      <c r="C13" s="91"/>
      <c r="D13" s="91"/>
      <c r="E13" s="91"/>
      <c r="F13" s="91"/>
      <c r="G13" s="91"/>
      <c r="H13" s="259"/>
      <c r="I13" s="11"/>
      <c r="J13" s="11"/>
      <c r="K13" s="318"/>
      <c r="L13" s="262" t="s">
        <v>145</v>
      </c>
      <c r="M13" s="91"/>
      <c r="N13" s="91"/>
      <c r="O13" s="91"/>
      <c r="P13" s="91"/>
      <c r="Q13" s="91"/>
      <c r="R13" s="259"/>
      <c r="S13" s="11"/>
      <c r="T13" s="11"/>
      <c r="U13" s="318"/>
      <c r="V13" s="262" t="s">
        <v>145</v>
      </c>
      <c r="W13" s="91"/>
      <c r="X13" s="91"/>
      <c r="Y13" s="91"/>
      <c r="Z13" s="91"/>
      <c r="AA13" s="91"/>
      <c r="AB13" s="259"/>
      <c r="AC13" s="11"/>
      <c r="AD13" s="11"/>
      <c r="AE13" s="326"/>
      <c r="AO13" s="326"/>
      <c r="AY13" s="326"/>
      <c r="AZ13" s="326"/>
      <c r="BA13" s="434"/>
      <c r="BB13" s="434"/>
      <c r="BC13" s="434"/>
      <c r="BD13" s="434"/>
      <c r="BE13" s="434"/>
      <c r="BF13" s="434"/>
      <c r="BI13" s="326"/>
      <c r="BS13" s="326"/>
      <c r="CC13" s="326"/>
      <c r="CM13" s="326"/>
      <c r="CW13" s="326"/>
      <c r="DG13" s="326"/>
      <c r="DQ13" s="326"/>
      <c r="EA13" s="326"/>
      <c r="EK13" s="326"/>
      <c r="EU13" s="326"/>
      <c r="FE13" s="326"/>
      <c r="FO13" s="326"/>
      <c r="FY13" s="326"/>
      <c r="GI13" s="326"/>
      <c r="GS13" s="326"/>
      <c r="HC13" s="326"/>
      <c r="HM13" s="326"/>
      <c r="HW13" s="326"/>
    </row>
    <row r="14" spans="1:231" s="2" customFormat="1" ht="15" customHeight="1" x14ac:dyDescent="0.3">
      <c r="A14" s="318"/>
      <c r="B14" s="262" t="s">
        <v>116</v>
      </c>
      <c r="C14" s="91"/>
      <c r="D14" s="91"/>
      <c r="E14" s="91"/>
      <c r="F14" s="91"/>
      <c r="G14" s="91"/>
      <c r="H14" s="259"/>
      <c r="I14" s="11"/>
      <c r="J14" s="11"/>
      <c r="K14" s="318"/>
      <c r="L14" s="262" t="s">
        <v>116</v>
      </c>
      <c r="M14" s="91"/>
      <c r="N14" s="91"/>
      <c r="O14" s="91"/>
      <c r="P14" s="91"/>
      <c r="Q14" s="91"/>
      <c r="R14" s="259"/>
      <c r="S14" s="11"/>
      <c r="T14" s="11"/>
      <c r="U14" s="318"/>
      <c r="V14" s="262" t="s">
        <v>116</v>
      </c>
      <c r="W14" s="91"/>
      <c r="X14" s="91"/>
      <c r="Y14" s="91"/>
      <c r="Z14" s="91"/>
      <c r="AA14" s="91"/>
      <c r="AB14" s="259"/>
      <c r="AC14" s="11"/>
      <c r="AD14" s="11"/>
      <c r="AE14" s="326"/>
      <c r="AO14" s="326"/>
      <c r="AY14" s="326"/>
      <c r="AZ14" s="326"/>
      <c r="BA14" s="434"/>
      <c r="BB14" s="434"/>
      <c r="BC14" s="434"/>
      <c r="BD14" s="434"/>
      <c r="BE14" s="434"/>
      <c r="BF14" s="434"/>
      <c r="BI14" s="326"/>
      <c r="BS14" s="326"/>
      <c r="CC14" s="326"/>
      <c r="CM14" s="326"/>
      <c r="CW14" s="326"/>
      <c r="DG14" s="326"/>
      <c r="DQ14" s="326"/>
      <c r="EA14" s="326"/>
      <c r="EK14" s="326"/>
      <c r="EU14" s="326"/>
      <c r="FE14" s="326"/>
      <c r="FO14" s="326"/>
      <c r="FY14" s="326"/>
      <c r="GI14" s="326"/>
      <c r="GS14" s="326"/>
      <c r="HC14" s="326"/>
      <c r="HM14" s="326"/>
      <c r="HW14" s="326"/>
    </row>
    <row r="15" spans="1:231" ht="15.75" customHeight="1" x14ac:dyDescent="0.3">
      <c r="A15" s="319"/>
      <c r="B15" s="172" t="s">
        <v>23</v>
      </c>
      <c r="C15" s="10"/>
      <c r="D15" s="10"/>
      <c r="E15" s="10"/>
      <c r="F15" s="145"/>
      <c r="G15" s="146"/>
      <c r="H15" s="147"/>
      <c r="I15" s="11"/>
      <c r="J15" s="11"/>
      <c r="K15" s="319"/>
      <c r="L15" s="172" t="s">
        <v>23</v>
      </c>
      <c r="M15" s="10"/>
      <c r="N15" s="10"/>
      <c r="O15" s="10"/>
      <c r="P15" s="145"/>
      <c r="Q15" s="146"/>
      <c r="R15" s="147"/>
      <c r="S15" s="11"/>
      <c r="T15" s="11"/>
      <c r="U15" s="319"/>
      <c r="V15" s="172" t="s">
        <v>23</v>
      </c>
      <c r="W15" s="10"/>
      <c r="X15" s="10"/>
      <c r="Y15" s="10"/>
      <c r="Z15" s="145"/>
      <c r="AA15" s="146"/>
      <c r="AB15" s="147"/>
      <c r="AC15" s="11"/>
      <c r="AD15" s="11"/>
      <c r="BA15" s="433"/>
      <c r="BB15" s="433"/>
      <c r="BC15" s="433"/>
      <c r="BD15" s="433"/>
      <c r="BE15" s="433"/>
      <c r="BF15" s="433"/>
    </row>
    <row r="16" spans="1:231" ht="15.75" customHeight="1" thickBot="1" x14ac:dyDescent="0.35">
      <c r="A16" s="320"/>
      <c r="B16" s="173" t="s">
        <v>20</v>
      </c>
      <c r="C16" s="149"/>
      <c r="D16" s="149"/>
      <c r="E16" s="149"/>
      <c r="F16" s="149"/>
      <c r="G16" s="149"/>
      <c r="H16" s="150"/>
      <c r="I16" s="27"/>
      <c r="J16" s="27"/>
      <c r="K16" s="320"/>
      <c r="L16" s="173" t="s">
        <v>20</v>
      </c>
      <c r="M16" s="149"/>
      <c r="N16" s="154"/>
      <c r="O16" s="154"/>
      <c r="P16" s="155"/>
      <c r="Q16" s="154"/>
      <c r="R16" s="156"/>
      <c r="S16" s="27"/>
      <c r="T16" s="27"/>
      <c r="U16" s="320"/>
      <c r="V16" s="173" t="s">
        <v>20</v>
      </c>
      <c r="W16" s="149"/>
      <c r="X16" s="154"/>
      <c r="Y16" s="154"/>
      <c r="Z16" s="155"/>
      <c r="AA16" s="154"/>
      <c r="AB16" s="156"/>
      <c r="AC16" s="27"/>
      <c r="AD16" s="27"/>
      <c r="BA16" s="433"/>
      <c r="BB16" s="433"/>
      <c r="BC16" s="433"/>
      <c r="BD16" s="433"/>
      <c r="BE16" s="433"/>
      <c r="BF16" s="433"/>
    </row>
    <row r="17" spans="1:231" s="3" customFormat="1" x14ac:dyDescent="0.3">
      <c r="A17" s="321"/>
      <c r="K17" s="321"/>
      <c r="U17" s="321"/>
      <c r="AE17" s="321"/>
      <c r="AO17" s="321"/>
      <c r="AY17" s="321"/>
      <c r="AZ17" s="321"/>
      <c r="BI17" s="321"/>
      <c r="BS17" s="321"/>
      <c r="CC17" s="321"/>
      <c r="CM17" s="321"/>
      <c r="CW17" s="321"/>
      <c r="DG17" s="321"/>
      <c r="DQ17" s="321"/>
      <c r="EA17" s="321"/>
      <c r="EK17" s="321"/>
      <c r="EU17" s="321"/>
      <c r="FE17" s="321"/>
      <c r="FO17" s="321"/>
      <c r="FY17" s="321"/>
      <c r="GI17" s="321"/>
      <c r="GS17" s="321"/>
      <c r="HC17" s="321"/>
      <c r="HM17" s="321"/>
      <c r="HW17" s="321"/>
    </row>
    <row r="18" spans="1:231" s="3" customFormat="1" x14ac:dyDescent="0.3">
      <c r="A18" s="321"/>
      <c r="K18" s="321"/>
      <c r="U18" s="321"/>
      <c r="AE18" s="321"/>
      <c r="AO18" s="321"/>
      <c r="AY18" s="321"/>
      <c r="AZ18" s="321"/>
      <c r="BI18" s="321"/>
      <c r="BS18" s="321"/>
      <c r="CC18" s="321"/>
      <c r="CM18" s="321"/>
      <c r="CW18" s="321"/>
      <c r="DG18" s="321"/>
      <c r="DQ18" s="321"/>
      <c r="EA18" s="321"/>
      <c r="EK18" s="321"/>
      <c r="EU18" s="321"/>
      <c r="FE18" s="321"/>
      <c r="FO18" s="321"/>
      <c r="FY18" s="321"/>
      <c r="GI18" s="321"/>
      <c r="GS18" s="321"/>
      <c r="HC18" s="321"/>
      <c r="HM18" s="321"/>
      <c r="HW18" s="321"/>
    </row>
    <row r="19" spans="1:231" s="3" customFormat="1" x14ac:dyDescent="0.3">
      <c r="A19" s="321"/>
      <c r="K19" s="321"/>
      <c r="U19" s="321"/>
      <c r="AE19" s="321"/>
      <c r="AO19" s="321"/>
      <c r="AY19" s="321"/>
      <c r="AZ19" s="321"/>
      <c r="BI19" s="321"/>
      <c r="BS19" s="321"/>
      <c r="CC19" s="321"/>
      <c r="CM19" s="321"/>
      <c r="CW19" s="321"/>
      <c r="DG19" s="321"/>
      <c r="DQ19" s="321"/>
      <c r="EA19" s="321"/>
      <c r="EK19" s="321"/>
      <c r="EU19" s="321"/>
      <c r="FE19" s="321"/>
      <c r="FO19" s="321"/>
      <c r="FY19" s="321"/>
      <c r="GI19" s="321"/>
      <c r="GS19" s="321"/>
      <c r="HC19" s="321"/>
      <c r="HM19" s="321"/>
      <c r="HW19" s="321"/>
    </row>
    <row r="20" spans="1:231" s="3" customFormat="1" x14ac:dyDescent="0.3">
      <c r="A20" s="321"/>
      <c r="K20" s="321"/>
      <c r="U20" s="321"/>
      <c r="AE20" s="321"/>
      <c r="AO20" s="321"/>
      <c r="AY20" s="321"/>
      <c r="AZ20" s="321"/>
      <c r="BI20" s="321"/>
      <c r="BS20" s="321"/>
      <c r="CC20" s="321"/>
      <c r="CM20" s="321"/>
      <c r="CW20" s="321"/>
      <c r="DG20" s="321"/>
      <c r="DQ20" s="321"/>
      <c r="EA20" s="321"/>
      <c r="EK20" s="321"/>
      <c r="EU20" s="321"/>
      <c r="FE20" s="321"/>
      <c r="FO20" s="321"/>
      <c r="FY20" s="321"/>
      <c r="GI20" s="321"/>
      <c r="GS20" s="321"/>
      <c r="HC20" s="321"/>
      <c r="HM20" s="321"/>
      <c r="HW20" s="321"/>
    </row>
    <row r="21" spans="1:231" s="3" customFormat="1" x14ac:dyDescent="0.3">
      <c r="A21" s="321"/>
      <c r="K21" s="321"/>
      <c r="U21" s="321"/>
      <c r="AE21" s="321"/>
      <c r="AO21" s="321"/>
      <c r="AY21" s="321"/>
      <c r="AZ21" s="321"/>
      <c r="BI21" s="321"/>
      <c r="BS21" s="321"/>
      <c r="CC21" s="321"/>
      <c r="CM21" s="321"/>
      <c r="CW21" s="321"/>
      <c r="DG21" s="321"/>
      <c r="DQ21" s="321"/>
      <c r="EA21" s="321"/>
      <c r="EK21" s="321"/>
      <c r="EU21" s="321"/>
      <c r="FE21" s="321"/>
      <c r="FO21" s="321"/>
      <c r="FY21" s="321"/>
      <c r="GI21" s="321"/>
      <c r="GS21" s="321"/>
      <c r="HC21" s="321"/>
      <c r="HM21" s="321"/>
      <c r="HW21" s="321"/>
    </row>
    <row r="22" spans="1:231" s="3" customFormat="1" x14ac:dyDescent="0.3">
      <c r="A22" s="321"/>
      <c r="K22" s="321"/>
      <c r="U22" s="321"/>
      <c r="AE22" s="321"/>
      <c r="AO22" s="321"/>
      <c r="AY22" s="321"/>
      <c r="AZ22" s="321"/>
      <c r="BI22" s="321"/>
      <c r="BS22" s="321"/>
      <c r="CC22" s="321"/>
      <c r="CM22" s="321"/>
      <c r="CW22" s="321"/>
      <c r="DG22" s="321"/>
      <c r="DQ22" s="321"/>
      <c r="EA22" s="321"/>
      <c r="EK22" s="321"/>
      <c r="EU22" s="321"/>
      <c r="FE22" s="321"/>
      <c r="FO22" s="321"/>
      <c r="FY22" s="321"/>
      <c r="GI22" s="321"/>
      <c r="GS22" s="321"/>
      <c r="HC22" s="321"/>
      <c r="HM22" s="321"/>
      <c r="HW22" s="321"/>
    </row>
    <row r="23" spans="1:231" s="3" customFormat="1" x14ac:dyDescent="0.3">
      <c r="A23" s="321"/>
      <c r="K23" s="321"/>
      <c r="U23" s="321"/>
      <c r="AE23" s="321"/>
      <c r="AO23" s="321"/>
      <c r="AY23" s="321"/>
      <c r="AZ23" s="321"/>
      <c r="BI23" s="321"/>
      <c r="BS23" s="321"/>
      <c r="CC23" s="321"/>
      <c r="CM23" s="321"/>
      <c r="CW23" s="321"/>
      <c r="DG23" s="321"/>
      <c r="DQ23" s="321"/>
      <c r="EA23" s="321"/>
      <c r="EK23" s="321"/>
      <c r="EU23" s="321"/>
      <c r="FE23" s="321"/>
      <c r="FO23" s="321"/>
      <c r="FY23" s="321"/>
      <c r="GI23" s="321"/>
      <c r="GS23" s="321"/>
      <c r="HC23" s="321"/>
      <c r="HM23" s="321"/>
      <c r="HW23" s="321"/>
    </row>
    <row r="24" spans="1:231" s="3" customFormat="1" x14ac:dyDescent="0.3">
      <c r="A24" s="321"/>
      <c r="K24" s="321"/>
      <c r="U24" s="321"/>
      <c r="AE24" s="321"/>
      <c r="AO24" s="321"/>
      <c r="AY24" s="321"/>
      <c r="AZ24" s="321"/>
      <c r="BI24" s="321"/>
      <c r="BS24" s="321"/>
      <c r="CC24" s="321"/>
      <c r="CM24" s="321"/>
      <c r="CW24" s="321"/>
      <c r="DG24" s="321"/>
      <c r="DQ24" s="321"/>
      <c r="EA24" s="321"/>
      <c r="EK24" s="321"/>
      <c r="EU24" s="321"/>
      <c r="FE24" s="321"/>
      <c r="FO24" s="321"/>
      <c r="FY24" s="321"/>
      <c r="GI24" s="321"/>
      <c r="GS24" s="321"/>
      <c r="HC24" s="321"/>
      <c r="HM24" s="321"/>
      <c r="HW24" s="321"/>
    </row>
    <row r="25" spans="1:231" s="3" customFormat="1" x14ac:dyDescent="0.3">
      <c r="A25" s="321"/>
      <c r="K25" s="321"/>
      <c r="U25" s="321"/>
      <c r="AE25" s="321"/>
      <c r="AO25" s="321"/>
      <c r="AY25" s="321"/>
      <c r="AZ25" s="321"/>
      <c r="BI25" s="321"/>
      <c r="BS25" s="321"/>
      <c r="CC25" s="321"/>
      <c r="CM25" s="321"/>
      <c r="CW25" s="321"/>
      <c r="DG25" s="321"/>
      <c r="DQ25" s="321"/>
      <c r="EA25" s="321"/>
      <c r="EK25" s="321"/>
      <c r="EU25" s="321"/>
      <c r="FE25" s="321"/>
      <c r="FO25" s="321"/>
      <c r="FY25" s="321"/>
      <c r="GI25" s="321"/>
      <c r="GS25" s="321"/>
      <c r="HC25" s="321"/>
      <c r="HM25" s="321"/>
      <c r="HW25" s="321"/>
    </row>
    <row r="26" spans="1:231" s="3" customFormat="1" x14ac:dyDescent="0.3">
      <c r="A26" s="321"/>
      <c r="K26" s="321"/>
      <c r="U26" s="321"/>
      <c r="AE26" s="321"/>
      <c r="AO26" s="321"/>
      <c r="AY26" s="321"/>
      <c r="AZ26" s="321"/>
      <c r="BI26" s="321"/>
      <c r="BS26" s="321"/>
      <c r="CC26" s="321"/>
      <c r="CM26" s="321"/>
      <c r="CW26" s="321"/>
      <c r="DG26" s="321"/>
      <c r="DQ26" s="321"/>
      <c r="EA26" s="321"/>
      <c r="EK26" s="321"/>
      <c r="EU26" s="321"/>
      <c r="FE26" s="321"/>
      <c r="FO26" s="321"/>
      <c r="FY26" s="321"/>
      <c r="GI26" s="321"/>
      <c r="GS26" s="321"/>
      <c r="HC26" s="321"/>
      <c r="HM26" s="321"/>
      <c r="HW26" s="321"/>
    </row>
    <row r="27" spans="1:231" s="3" customFormat="1" x14ac:dyDescent="0.3">
      <c r="A27" s="321"/>
      <c r="K27" s="321"/>
      <c r="U27" s="321"/>
      <c r="AE27" s="321"/>
      <c r="AO27" s="321"/>
      <c r="AY27" s="321"/>
      <c r="AZ27" s="321"/>
      <c r="BI27" s="321"/>
      <c r="BS27" s="321"/>
      <c r="CC27" s="321"/>
      <c r="CM27" s="321"/>
      <c r="CW27" s="321"/>
      <c r="DG27" s="321"/>
      <c r="DQ27" s="321"/>
      <c r="EA27" s="321"/>
      <c r="EK27" s="321"/>
      <c r="EU27" s="321"/>
      <c r="FE27" s="321"/>
      <c r="FO27" s="321"/>
      <c r="FY27" s="321"/>
      <c r="GI27" s="321"/>
      <c r="GS27" s="321"/>
      <c r="HC27" s="321"/>
      <c r="HM27" s="321"/>
      <c r="HW27" s="321"/>
    </row>
    <row r="28" spans="1:231" s="3" customFormat="1" x14ac:dyDescent="0.3">
      <c r="A28" s="321"/>
      <c r="K28" s="321"/>
      <c r="U28" s="321"/>
      <c r="AE28" s="321"/>
      <c r="AO28" s="321"/>
      <c r="AY28" s="321"/>
      <c r="AZ28" s="321"/>
      <c r="BI28" s="321"/>
      <c r="BS28" s="321"/>
      <c r="CC28" s="321"/>
      <c r="CM28" s="321"/>
      <c r="CW28" s="321"/>
      <c r="DG28" s="321"/>
      <c r="DQ28" s="321"/>
      <c r="EA28" s="321"/>
      <c r="EK28" s="321"/>
      <c r="EU28" s="321"/>
      <c r="FE28" s="321"/>
      <c r="FO28" s="321"/>
      <c r="FY28" s="321"/>
      <c r="GI28" s="321"/>
      <c r="GS28" s="321"/>
      <c r="HC28" s="321"/>
      <c r="HM28" s="321"/>
      <c r="HW28" s="321"/>
    </row>
    <row r="29" spans="1:231" s="3" customFormat="1" x14ac:dyDescent="0.3">
      <c r="A29" s="321"/>
      <c r="K29" s="321"/>
      <c r="U29" s="321"/>
      <c r="AE29" s="321"/>
      <c r="AO29" s="321"/>
      <c r="AY29" s="321"/>
      <c r="AZ29" s="321"/>
      <c r="BI29" s="321"/>
      <c r="BS29" s="321"/>
      <c r="CC29" s="321"/>
      <c r="CM29" s="321"/>
      <c r="CW29" s="321"/>
      <c r="DG29" s="321"/>
      <c r="DQ29" s="321"/>
      <c r="EA29" s="321"/>
      <c r="EK29" s="321"/>
      <c r="EU29" s="321"/>
      <c r="FE29" s="321"/>
      <c r="FO29" s="321"/>
      <c r="FY29" s="321"/>
      <c r="GI29" s="321"/>
      <c r="GS29" s="321"/>
      <c r="HC29" s="321"/>
      <c r="HM29" s="321"/>
      <c r="HW29" s="321"/>
    </row>
    <row r="30" spans="1:231" s="3" customFormat="1" x14ac:dyDescent="0.3">
      <c r="A30" s="321"/>
      <c r="K30" s="321"/>
      <c r="U30" s="321"/>
      <c r="AE30" s="321"/>
      <c r="AO30" s="321"/>
      <c r="AY30" s="321"/>
      <c r="AZ30" s="321"/>
      <c r="BI30" s="321"/>
      <c r="BS30" s="321"/>
      <c r="CC30" s="321"/>
      <c r="CM30" s="321"/>
      <c r="CW30" s="321"/>
      <c r="DG30" s="321"/>
      <c r="DQ30" s="321"/>
      <c r="EA30" s="321"/>
      <c r="EK30" s="321"/>
      <c r="EU30" s="321"/>
      <c r="FE30" s="321"/>
      <c r="FO30" s="321"/>
      <c r="FY30" s="321"/>
      <c r="GI30" s="321"/>
      <c r="GS30" s="321"/>
      <c r="HC30" s="321"/>
      <c r="HM30" s="321"/>
      <c r="HW30" s="321"/>
    </row>
    <row r="31" spans="1:231" s="3" customFormat="1" x14ac:dyDescent="0.3">
      <c r="A31" s="321"/>
      <c r="K31" s="321"/>
      <c r="U31" s="321"/>
      <c r="AE31" s="321"/>
      <c r="AO31" s="321"/>
      <c r="AY31" s="321"/>
      <c r="AZ31" s="321"/>
      <c r="BI31" s="321"/>
      <c r="BS31" s="321"/>
      <c r="CC31" s="321"/>
      <c r="CM31" s="321"/>
      <c r="CW31" s="321"/>
      <c r="DG31" s="321"/>
      <c r="DQ31" s="321"/>
      <c r="EA31" s="321"/>
      <c r="EK31" s="321"/>
      <c r="EU31" s="321"/>
      <c r="FE31" s="321"/>
      <c r="FO31" s="321"/>
      <c r="FY31" s="321"/>
      <c r="GI31" s="321"/>
      <c r="GS31" s="321"/>
      <c r="HC31" s="321"/>
      <c r="HM31" s="321"/>
      <c r="HW31" s="321"/>
    </row>
    <row r="32" spans="1:231" s="3" customFormat="1" x14ac:dyDescent="0.3">
      <c r="A32" s="321"/>
      <c r="K32" s="321"/>
      <c r="U32" s="321"/>
      <c r="AE32" s="321"/>
      <c r="AO32" s="321"/>
      <c r="AY32" s="321"/>
      <c r="AZ32" s="321"/>
      <c r="BI32" s="321"/>
      <c r="BS32" s="321"/>
      <c r="CC32" s="321"/>
      <c r="CM32" s="321"/>
      <c r="CW32" s="321"/>
      <c r="DG32" s="321"/>
      <c r="DQ32" s="321"/>
      <c r="EA32" s="321"/>
      <c r="EK32" s="321"/>
      <c r="EU32" s="321"/>
      <c r="FE32" s="321"/>
      <c r="FO32" s="321"/>
      <c r="FY32" s="321"/>
      <c r="GI32" s="321"/>
      <c r="GS32" s="321"/>
      <c r="HC32" s="321"/>
      <c r="HM32" s="321"/>
      <c r="HW32" s="321"/>
    </row>
    <row r="33" spans="1:231" s="3" customFormat="1" x14ac:dyDescent="0.3">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pans="1:231" s="3" customFormat="1" x14ac:dyDescent="0.3">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pans="1:231" s="3" customFormat="1" x14ac:dyDescent="0.3">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pans="1:231" s="3" customFormat="1" x14ac:dyDescent="0.3">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pans="1:231" s="3" customFormat="1" x14ac:dyDescent="0.3">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pans="1:231" s="3" customFormat="1" x14ac:dyDescent="0.3">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pans="1:231" s="3" customFormat="1" x14ac:dyDescent="0.3">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pans="1:231" s="3" customFormat="1" x14ac:dyDescent="0.3">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pans="1:231" s="3" customFormat="1" x14ac:dyDescent="0.3">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pans="1:231" s="3" customFormat="1" x14ac:dyDescent="0.3">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pans="1:231" s="3" customFormat="1" x14ac:dyDescent="0.3">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pans="1:231" s="3" customFormat="1" x14ac:dyDescent="0.3">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pans="1:231" s="3" customFormat="1" x14ac:dyDescent="0.3">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pans="1:231" s="3" customFormat="1" x14ac:dyDescent="0.3">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pans="1:231" s="3" customFormat="1" x14ac:dyDescent="0.3">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pans="1:231" s="3" customFormat="1" x14ac:dyDescent="0.3">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pans="1:231" s="3" customFormat="1" x14ac:dyDescent="0.3">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pans="1:231" s="3" customFormat="1" x14ac:dyDescent="0.3">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pans="1:231" s="3" customFormat="1" x14ac:dyDescent="0.3">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pans="1:231" s="3" customFormat="1" x14ac:dyDescent="0.3">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pans="1:231" s="3" customFormat="1" x14ac:dyDescent="0.3">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pans="1:231" s="3" customFormat="1" x14ac:dyDescent="0.3">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pans="1:231" s="3" customFormat="1" x14ac:dyDescent="0.3">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pans="1:231" s="3" customFormat="1" x14ac:dyDescent="0.3">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pans="1:231" s="3" customFormat="1" x14ac:dyDescent="0.3">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pans="1:231" s="3" customFormat="1" x14ac:dyDescent="0.3">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pans="1:231" s="3" customFormat="1" x14ac:dyDescent="0.3">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pans="1:231" s="3" customFormat="1" x14ac:dyDescent="0.3">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pans="1:231" s="3" customFormat="1" x14ac:dyDescent="0.3">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pans="1:231" s="3" customFormat="1" x14ac:dyDescent="0.3">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pans="1:231" s="3" customFormat="1" x14ac:dyDescent="0.3">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pans="1:231" s="3" customFormat="1" x14ac:dyDescent="0.3">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pans="1:231" s="3" customFormat="1" x14ac:dyDescent="0.3">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pans="1:231" s="3" customFormat="1" x14ac:dyDescent="0.3">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pans="1:231" s="3" customFormat="1" x14ac:dyDescent="0.3">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pans="1:231" s="3" customFormat="1" x14ac:dyDescent="0.3">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pans="1:231" s="3" customFormat="1" x14ac:dyDescent="0.3">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pans="1:231" s="3" customFormat="1" x14ac:dyDescent="0.3">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pans="1:231" s="3" customFormat="1" x14ac:dyDescent="0.3">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pans="1:231" s="3" customFormat="1" x14ac:dyDescent="0.3">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pans="1:231" s="3" customFormat="1" x14ac:dyDescent="0.3">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pans="1:231" s="3" customFormat="1" x14ac:dyDescent="0.3">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pans="1:231" s="3" customFormat="1" x14ac:dyDescent="0.3">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pans="1:231" s="3" customFormat="1" x14ac:dyDescent="0.3">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pans="1:231" s="3" customFormat="1" x14ac:dyDescent="0.3">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pans="1:231" s="3" customFormat="1" x14ac:dyDescent="0.3">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pans="1:231" s="3" customFormat="1" x14ac:dyDescent="0.3">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pans="1:231" s="3" customFormat="1" x14ac:dyDescent="0.3">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pans="1:231" s="3" customFormat="1" x14ac:dyDescent="0.3">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pans="1:231" s="3" customFormat="1" x14ac:dyDescent="0.3">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pans="1:231" s="3" customFormat="1" x14ac:dyDescent="0.3">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pans="1:231" s="3" customFormat="1" x14ac:dyDescent="0.3">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pans="1:231" s="3" customFormat="1" x14ac:dyDescent="0.3">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pans="1:231" s="3" customFormat="1" x14ac:dyDescent="0.3">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pans="1:231" s="3" customFormat="1" x14ac:dyDescent="0.3">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pans="1:231" s="3" customFormat="1" x14ac:dyDescent="0.3">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pans="1:231" s="3" customFormat="1" x14ac:dyDescent="0.3">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pans="1:231" s="3" customFormat="1" x14ac:dyDescent="0.3">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pans="1:231" s="3" customFormat="1" x14ac:dyDescent="0.3">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pans="1:231" s="3" customFormat="1" x14ac:dyDescent="0.3">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pans="1:231" s="3" customFormat="1" x14ac:dyDescent="0.3">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pans="1:231" s="3" customFormat="1" x14ac:dyDescent="0.3">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pans="1:231" s="3" customFormat="1" x14ac:dyDescent="0.3">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pans="1:231" s="3" customFormat="1" x14ac:dyDescent="0.3">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pans="1:231" s="3" customFormat="1" x14ac:dyDescent="0.3">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pans="1:231" s="3" customFormat="1" x14ac:dyDescent="0.3">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pans="1:231" s="3" customFormat="1" x14ac:dyDescent="0.3">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pans="1:231" s="3" customFormat="1" x14ac:dyDescent="0.3">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pans="1:231" s="3" customFormat="1" x14ac:dyDescent="0.3">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pans="1:231" s="3" customFormat="1" x14ac:dyDescent="0.3">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pans="1:231" s="3" customFormat="1" x14ac:dyDescent="0.3">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pans="1:231" s="3" customFormat="1" x14ac:dyDescent="0.3">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pans="1:231" s="3" customFormat="1" x14ac:dyDescent="0.3">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pans="1:231" s="3" customFormat="1" x14ac:dyDescent="0.3">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pans="1:231" s="3" customFormat="1" x14ac:dyDescent="0.3">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pans="1:231" s="3" customFormat="1" x14ac:dyDescent="0.3">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pans="1:231" s="3" customFormat="1" x14ac:dyDescent="0.3">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pans="1:231" s="3" customFormat="1" x14ac:dyDescent="0.3">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pans="1:231" s="3" customFormat="1" x14ac:dyDescent="0.3">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pans="1:231" s="3" customFormat="1" x14ac:dyDescent="0.3">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pans="1:231" s="3" customFormat="1" x14ac:dyDescent="0.3">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pans="1:231" s="3" customFormat="1" x14ac:dyDescent="0.3">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pans="1:231" s="3" customFormat="1" x14ac:dyDescent="0.3">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pans="1:231" s="3" customFormat="1" x14ac:dyDescent="0.3">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pans="1:231" s="3" customFormat="1" x14ac:dyDescent="0.3">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pans="1:231" s="3" customFormat="1" x14ac:dyDescent="0.3">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pans="1:231" s="3" customFormat="1" x14ac:dyDescent="0.3">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pans="1:231" s="3" customFormat="1" x14ac:dyDescent="0.3">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pans="1:231" s="3" customFormat="1" x14ac:dyDescent="0.3">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pans="1:231" s="3" customFormat="1" x14ac:dyDescent="0.3">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pans="1:231" s="3" customFormat="1" x14ac:dyDescent="0.3">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pans="1:231" s="3" customFormat="1" x14ac:dyDescent="0.3">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pans="1:231" s="3" customFormat="1" x14ac:dyDescent="0.3">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pans="1:231" s="3" customFormat="1" x14ac:dyDescent="0.3">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pans="1:231" s="3" customFormat="1" x14ac:dyDescent="0.3">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pans="1:231" s="3" customFormat="1" x14ac:dyDescent="0.3">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pans="1:231" s="3" customFormat="1" x14ac:dyDescent="0.3">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pans="1:231" s="3" customFormat="1" x14ac:dyDescent="0.3">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pans="1:231" s="3" customFormat="1" x14ac:dyDescent="0.3">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pans="1:231" s="3" customFormat="1" x14ac:dyDescent="0.3">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pans="1:231" s="3" customFormat="1" x14ac:dyDescent="0.3">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pans="1:231" s="3" customFormat="1" x14ac:dyDescent="0.3">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pans="1:231" s="3" customFormat="1" x14ac:dyDescent="0.3">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pans="1:231" s="3" customFormat="1" x14ac:dyDescent="0.3">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pans="1:231" s="3" customFormat="1" x14ac:dyDescent="0.3">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pans="1:231" s="3" customFormat="1" x14ac:dyDescent="0.3">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pans="1:231" s="3" customFormat="1" x14ac:dyDescent="0.3">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pans="1:231" s="3" customFormat="1" x14ac:dyDescent="0.3">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pans="1:231" s="3" customFormat="1" x14ac:dyDescent="0.3">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pans="1:231" s="3" customFormat="1" x14ac:dyDescent="0.3">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pans="1:231" s="3" customFormat="1" x14ac:dyDescent="0.3">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pans="1:231" s="3" customFormat="1" x14ac:dyDescent="0.3">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pans="1:231" s="3" customFormat="1" x14ac:dyDescent="0.3">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pans="1:231" s="3" customFormat="1" x14ac:dyDescent="0.3">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pans="1:231" s="3" customFormat="1" x14ac:dyDescent="0.3">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pans="1:231" s="3" customFormat="1" x14ac:dyDescent="0.3">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pans="1:231" s="3" customFormat="1" x14ac:dyDescent="0.3">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pans="1:231" s="3" customFormat="1" x14ac:dyDescent="0.3">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pans="1:231" s="3" customFormat="1" x14ac:dyDescent="0.3">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pans="1:231" s="3" customFormat="1" x14ac:dyDescent="0.3">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pans="1:231" s="3" customFormat="1" x14ac:dyDescent="0.3">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pans="1:231" s="3" customFormat="1" x14ac:dyDescent="0.3">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pans="1:231" s="3" customFormat="1" x14ac:dyDescent="0.3">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pans="1:231" s="3" customFormat="1" x14ac:dyDescent="0.3">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pans="1:231" s="3" customFormat="1" x14ac:dyDescent="0.3">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pans="1:231" s="3" customFormat="1" x14ac:dyDescent="0.3">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pans="1:231" s="3" customFormat="1" x14ac:dyDescent="0.3">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pans="1:231" s="3" customFormat="1" x14ac:dyDescent="0.3">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pans="1:231" s="3" customFormat="1" x14ac:dyDescent="0.3">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pans="1:231" s="3" customFormat="1" x14ac:dyDescent="0.3">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pans="1:231" s="3" customFormat="1" x14ac:dyDescent="0.3">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pans="1:231" s="3" customFormat="1" x14ac:dyDescent="0.3">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pans="1:231" s="3" customFormat="1" x14ac:dyDescent="0.3">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pans="1:231" s="3" customFormat="1" x14ac:dyDescent="0.3">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pans="1:231" s="3" customFormat="1" x14ac:dyDescent="0.3">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pans="1:231" s="3" customFormat="1" x14ac:dyDescent="0.3">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pans="1:231" s="3" customFormat="1" x14ac:dyDescent="0.3">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pans="1:231" s="3" customFormat="1" x14ac:dyDescent="0.3">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pans="1:231" s="3" customFormat="1" x14ac:dyDescent="0.3">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pans="1:231" s="3" customFormat="1" x14ac:dyDescent="0.3">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pans="1:231" s="3" customFormat="1" x14ac:dyDescent="0.3">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pans="1:231" s="3" customFormat="1" x14ac:dyDescent="0.3">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pans="1:231" s="3" customFormat="1" x14ac:dyDescent="0.3">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pans="1:231" s="3" customFormat="1" x14ac:dyDescent="0.3">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pans="1:231" s="3" customFormat="1" x14ac:dyDescent="0.3">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pans="1:231" s="3" customFormat="1" x14ac:dyDescent="0.3">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pans="1:231" s="3" customFormat="1" x14ac:dyDescent="0.3">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pans="1:231" s="3" customFormat="1" x14ac:dyDescent="0.3">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pans="1:231" s="3" customFormat="1" x14ac:dyDescent="0.3">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pans="1:231" s="3" customFormat="1" x14ac:dyDescent="0.3">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pans="1:231" s="3" customFormat="1" x14ac:dyDescent="0.3">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pans="1:231" s="3" customFormat="1" x14ac:dyDescent="0.3">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pans="1:231" s="3" customFormat="1" x14ac:dyDescent="0.3">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pans="1:231" s="3" customFormat="1" x14ac:dyDescent="0.3">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pans="1:231" s="3" customFormat="1" x14ac:dyDescent="0.3">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pans="1:231" s="3" customFormat="1" x14ac:dyDescent="0.3">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pans="1:231" s="3" customFormat="1" x14ac:dyDescent="0.3">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pans="1:231" s="3" customFormat="1" x14ac:dyDescent="0.3">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pans="1:231" s="3" customFormat="1" x14ac:dyDescent="0.3">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pans="1:231" s="3" customFormat="1" x14ac:dyDescent="0.3">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pans="1:231" s="3" customFormat="1" x14ac:dyDescent="0.3">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pans="1:231" s="3" customFormat="1" x14ac:dyDescent="0.3">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pans="1:231" s="3" customFormat="1" x14ac:dyDescent="0.3">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pans="1:231" s="3" customFormat="1" x14ac:dyDescent="0.3">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pans="1:231" s="3" customFormat="1" x14ac:dyDescent="0.3">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pans="1:231" s="3" customFormat="1" x14ac:dyDescent="0.3">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pans="1:231" s="3" customFormat="1" x14ac:dyDescent="0.3">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pans="1:231" s="3" customFormat="1" x14ac:dyDescent="0.3">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pans="1:231" s="3" customFormat="1" x14ac:dyDescent="0.3">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pans="1:231" s="3" customFormat="1" x14ac:dyDescent="0.3">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pans="1:231" s="3" customFormat="1" x14ac:dyDescent="0.3">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pans="1:231" s="3" customFormat="1" x14ac:dyDescent="0.3">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pans="1:231" s="3" customFormat="1" x14ac:dyDescent="0.3">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pans="1:231" s="3" customFormat="1" x14ac:dyDescent="0.3">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pans="1:231" s="3" customFormat="1" x14ac:dyDescent="0.3">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pans="1:231" s="3" customFormat="1" x14ac:dyDescent="0.3">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pans="1:231" s="3" customFormat="1" x14ac:dyDescent="0.3">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pans="1:231" s="3" customFormat="1" x14ac:dyDescent="0.3">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pans="1:231" s="3" customFormat="1" x14ac:dyDescent="0.3">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pans="1:231" s="3" customFormat="1" x14ac:dyDescent="0.3">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pans="1:231" s="3" customFormat="1" x14ac:dyDescent="0.3">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pans="1:231" s="3" customFormat="1" x14ac:dyDescent="0.3">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pans="1:231" s="3" customFormat="1" x14ac:dyDescent="0.3">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pans="1:231" s="3" customFormat="1" x14ac:dyDescent="0.3">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pans="1:231" s="3" customFormat="1" x14ac:dyDescent="0.3">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pans="1:231" s="3" customFormat="1" x14ac:dyDescent="0.3">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pans="1:231" s="3" customFormat="1" x14ac:dyDescent="0.3">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pans="1:231" s="3" customFormat="1" x14ac:dyDescent="0.3">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pans="1:231" s="3" customFormat="1" x14ac:dyDescent="0.3">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pans="1:231" s="3" customFormat="1" x14ac:dyDescent="0.3">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pans="1:231" s="3" customFormat="1" x14ac:dyDescent="0.3">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pans="1:231" s="3" customFormat="1" x14ac:dyDescent="0.3">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pans="1:231" s="3" customFormat="1" x14ac:dyDescent="0.3">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pans="1:231" s="3" customFormat="1" x14ac:dyDescent="0.3">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pans="1:231" s="3" customFormat="1" x14ac:dyDescent="0.3">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pans="1:231" s="3" customFormat="1" x14ac:dyDescent="0.3">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pans="1:231" s="3" customFormat="1" x14ac:dyDescent="0.3">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pans="1:231" s="3" customFormat="1" x14ac:dyDescent="0.3">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pans="1:231" s="3" customFormat="1" x14ac:dyDescent="0.3">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pans="1:231" s="3" customFormat="1" x14ac:dyDescent="0.3">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pans="1:231" s="3" customFormat="1" x14ac:dyDescent="0.3">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pans="1:231" s="3" customFormat="1" x14ac:dyDescent="0.3">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pans="1:231" s="3" customFormat="1" x14ac:dyDescent="0.3">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pans="1:231" s="3" customFormat="1" x14ac:dyDescent="0.3">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pans="1:231" s="3" customFormat="1" x14ac:dyDescent="0.3">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pans="1:231" s="3" customFormat="1" x14ac:dyDescent="0.3">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pans="1:231" s="3" customFormat="1" x14ac:dyDescent="0.3">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pans="1:231" s="3" customFormat="1" x14ac:dyDescent="0.3">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pans="1:231" s="3" customFormat="1" x14ac:dyDescent="0.3">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pans="1:231" s="3" customFormat="1" x14ac:dyDescent="0.3">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pans="1:231" s="3" customFormat="1" x14ac:dyDescent="0.3">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pans="1:231" s="3" customFormat="1" x14ac:dyDescent="0.3">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pans="1:231" s="3" customFormat="1" x14ac:dyDescent="0.3">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pans="1:231" s="3" customFormat="1" x14ac:dyDescent="0.3">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pans="1:231" s="3" customFormat="1" x14ac:dyDescent="0.3">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pans="1:231" s="3" customFormat="1" x14ac:dyDescent="0.3">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pans="1:231" s="3" customFormat="1" x14ac:dyDescent="0.3">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pans="1:231" s="3" customFormat="1" x14ac:dyDescent="0.3">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pans="1:231" s="3" customFormat="1" x14ac:dyDescent="0.3">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pans="1:231" s="3" customFormat="1" x14ac:dyDescent="0.3">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pans="1:231" s="3" customFormat="1" x14ac:dyDescent="0.3">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pans="1:231" s="3" customFormat="1" x14ac:dyDescent="0.3">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pans="1:231" s="3" customFormat="1" x14ac:dyDescent="0.3">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pans="1:231" s="3" customFormat="1" x14ac:dyDescent="0.3">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pans="1:231" s="3" customFormat="1" x14ac:dyDescent="0.3">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pans="1:231" s="3" customFormat="1" x14ac:dyDescent="0.3">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pans="1:231" s="3" customFormat="1" x14ac:dyDescent="0.3">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pans="1:231" s="3" customFormat="1" x14ac:dyDescent="0.3">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pans="1:231" s="3" customFormat="1" x14ac:dyDescent="0.3">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pans="1:231" s="3" customFormat="1" x14ac:dyDescent="0.3">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pans="1:231" s="3" customFormat="1" x14ac:dyDescent="0.3">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pans="1:231" s="3" customFormat="1" x14ac:dyDescent="0.3">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pans="1:231" s="3" customFormat="1" x14ac:dyDescent="0.3">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pans="1:231" s="3" customFormat="1" x14ac:dyDescent="0.3">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pans="1:231" s="3" customFormat="1" x14ac:dyDescent="0.3">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pans="1:231" s="3" customFormat="1" x14ac:dyDescent="0.3">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pans="1:231" s="3" customFormat="1" x14ac:dyDescent="0.3">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pans="1:231" s="3" customFormat="1" x14ac:dyDescent="0.3">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pans="1:231" s="3" customFormat="1" x14ac:dyDescent="0.3">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pans="1:231" s="3" customFormat="1" x14ac:dyDescent="0.3">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pans="1:231" s="3" customFormat="1" x14ac:dyDescent="0.3">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pans="1:231" s="3" customFormat="1" x14ac:dyDescent="0.3">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pans="1:231" s="3" customFormat="1" x14ac:dyDescent="0.3">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pans="1:231" s="3" customFormat="1" x14ac:dyDescent="0.3">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pans="1:231" s="3" customFormat="1" x14ac:dyDescent="0.3">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pans="1:231" s="3" customFormat="1" x14ac:dyDescent="0.3">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pans="1:231" s="3" customFormat="1" x14ac:dyDescent="0.3">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pans="1:231" s="3" customFormat="1" x14ac:dyDescent="0.3">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pans="1:231" s="3" customFormat="1" x14ac:dyDescent="0.3">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pans="1:231" s="3" customFormat="1" x14ac:dyDescent="0.3">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pans="1:231" s="3" customFormat="1" x14ac:dyDescent="0.3">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pans="1:231" s="3" customFormat="1" x14ac:dyDescent="0.3">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pans="1:231" s="3" customFormat="1" x14ac:dyDescent="0.3">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pans="1:231" s="3" customFormat="1" x14ac:dyDescent="0.3">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pans="1:231" s="3" customFormat="1" x14ac:dyDescent="0.3">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pans="1:231" s="3" customFormat="1" x14ac:dyDescent="0.3">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pans="1:231" s="3" customFormat="1" x14ac:dyDescent="0.3">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pans="1:231" s="3" customFormat="1" x14ac:dyDescent="0.3">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pans="1:231" s="3" customFormat="1" x14ac:dyDescent="0.3">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pans="1:231" s="3" customFormat="1" x14ac:dyDescent="0.3">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pans="1:231" s="3" customFormat="1" x14ac:dyDescent="0.3">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pans="1:231" s="3" customFormat="1" x14ac:dyDescent="0.3">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pans="1:231" s="3" customFormat="1" x14ac:dyDescent="0.3">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pans="1:231" s="3" customFormat="1" x14ac:dyDescent="0.3">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pans="1:231" s="3" customFormat="1" x14ac:dyDescent="0.3">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pans="1:231" s="3" customFormat="1" x14ac:dyDescent="0.3">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pans="1:231" s="3" customFormat="1" x14ac:dyDescent="0.3">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pans="1:231" s="3" customFormat="1" x14ac:dyDescent="0.3">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pans="1:231" s="3" customFormat="1" x14ac:dyDescent="0.3">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pans="1:231" s="3" customFormat="1" x14ac:dyDescent="0.3">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pans="1:231" s="3" customFormat="1" x14ac:dyDescent="0.3">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pans="1:231" s="3" customFormat="1" x14ac:dyDescent="0.3">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pans="1:231" s="3" customFormat="1" x14ac:dyDescent="0.3">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pans="1:231" s="3" customFormat="1" x14ac:dyDescent="0.3">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pans="1:231" s="3" customFormat="1" x14ac:dyDescent="0.3">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pans="1:231" s="3" customFormat="1" x14ac:dyDescent="0.3">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pans="1:231" s="3" customFormat="1" x14ac:dyDescent="0.3">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pans="1:231" s="3" customFormat="1" x14ac:dyDescent="0.3">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pans="1:231" s="3" customFormat="1" x14ac:dyDescent="0.3">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pans="1:231" s="3" customFormat="1" x14ac:dyDescent="0.3">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pans="1:231" s="3" customFormat="1" x14ac:dyDescent="0.3">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pans="1:231" s="3" customFormat="1" x14ac:dyDescent="0.3">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pans="1:231" s="3" customFormat="1" x14ac:dyDescent="0.3">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pans="1:231" s="3" customFormat="1" x14ac:dyDescent="0.3">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pans="1:231" s="3" customFormat="1" x14ac:dyDescent="0.3">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pans="1:231" s="3" customFormat="1" x14ac:dyDescent="0.3">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pans="1:231" s="3" customFormat="1" x14ac:dyDescent="0.3">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pans="1:231" s="3" customFormat="1" x14ac:dyDescent="0.3">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pans="1:231" s="3" customFormat="1" x14ac:dyDescent="0.3">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pans="1:231" s="3" customFormat="1" x14ac:dyDescent="0.3">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pans="1:231" s="3" customFormat="1" x14ac:dyDescent="0.3">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pans="1:231" s="3" customFormat="1" x14ac:dyDescent="0.3">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pans="1:231" s="3" customFormat="1" x14ac:dyDescent="0.3">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pans="1:231" s="3" customFormat="1" x14ac:dyDescent="0.3">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pans="1:231" s="3" customFormat="1" x14ac:dyDescent="0.3">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pans="1:231" s="3" customFormat="1" x14ac:dyDescent="0.3">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pans="1:231" s="3" customFormat="1" x14ac:dyDescent="0.3">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pans="1:231" s="3" customFormat="1" x14ac:dyDescent="0.3">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pans="1:231" s="3" customFormat="1" x14ac:dyDescent="0.3">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pans="1:231" s="3" customFormat="1" x14ac:dyDescent="0.3">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pans="1:231" s="3" customFormat="1" x14ac:dyDescent="0.3">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pans="1:231" s="3" customFormat="1" x14ac:dyDescent="0.3">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pans="1:231" s="3" customFormat="1" x14ac:dyDescent="0.3">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pans="1:231" s="3" customFormat="1" x14ac:dyDescent="0.3">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pans="1:231" s="3" customFormat="1" x14ac:dyDescent="0.3">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pans="1:231" s="3" customFormat="1" x14ac:dyDescent="0.3">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pans="1:231" s="3" customFormat="1" x14ac:dyDescent="0.3">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pans="1:231" s="3" customFormat="1" x14ac:dyDescent="0.3">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pans="1:231" s="3" customFormat="1" x14ac:dyDescent="0.3">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pans="1:231" s="3" customFormat="1" x14ac:dyDescent="0.3">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pans="1:231" s="3" customFormat="1" x14ac:dyDescent="0.3">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pans="1:231" s="3" customFormat="1" x14ac:dyDescent="0.3">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pans="1:231" s="3" customFormat="1" x14ac:dyDescent="0.3">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pans="1:231" s="3" customFormat="1" x14ac:dyDescent="0.3">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pans="1:231" s="3" customFormat="1" x14ac:dyDescent="0.3">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pans="1:231" s="3" customFormat="1" x14ac:dyDescent="0.3">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pans="1:231" s="3" customFormat="1" x14ac:dyDescent="0.3">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pans="1:231" s="3" customFormat="1" x14ac:dyDescent="0.3">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pans="1:231" s="3" customFormat="1" x14ac:dyDescent="0.3">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pans="1:231" s="3" customFormat="1" x14ac:dyDescent="0.3">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pans="1:231" s="3" customFormat="1" x14ac:dyDescent="0.3">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pans="1:231" s="3" customFormat="1" x14ac:dyDescent="0.3">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pans="1:231" s="3" customFormat="1" x14ac:dyDescent="0.3">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pans="1:231" s="3" customFormat="1" x14ac:dyDescent="0.3">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pans="1:231" s="3" customFormat="1" x14ac:dyDescent="0.3">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pans="1:231" s="3" customFormat="1" x14ac:dyDescent="0.3">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pans="1:231" s="3" customFormat="1" x14ac:dyDescent="0.3">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pans="1:231" s="3" customFormat="1" x14ac:dyDescent="0.3">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pans="1:231" s="3" customFormat="1" x14ac:dyDescent="0.3">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pans="1:231" s="3" customFormat="1" x14ac:dyDescent="0.3">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pans="1:231" s="3" customFormat="1" x14ac:dyDescent="0.3">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pans="1:231" s="3" customFormat="1" x14ac:dyDescent="0.3">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pans="1:231" s="3" customFormat="1" x14ac:dyDescent="0.3">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pans="1:231" s="3" customFormat="1" x14ac:dyDescent="0.3">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pans="1:231" s="3" customFormat="1" x14ac:dyDescent="0.3">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pans="1:231" s="3" customFormat="1" x14ac:dyDescent="0.3">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pans="1:231" s="3" customFormat="1" x14ac:dyDescent="0.3">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pans="1:231" s="3" customFormat="1" x14ac:dyDescent="0.3">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pans="1:231" s="3" customFormat="1" x14ac:dyDescent="0.3">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pans="1:231" s="3" customFormat="1" x14ac:dyDescent="0.3">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pans="1:231" s="3" customFormat="1" x14ac:dyDescent="0.3">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pans="1:231" s="3" customFormat="1" x14ac:dyDescent="0.3">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pans="1:231" s="3" customFormat="1" x14ac:dyDescent="0.3">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pans="1:231" s="3" customFormat="1" x14ac:dyDescent="0.3">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pans="1:231" s="3" customFormat="1" x14ac:dyDescent="0.3">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pans="1:231" s="3" customFormat="1" x14ac:dyDescent="0.3">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pans="1:231" s="3" customFormat="1" x14ac:dyDescent="0.3">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pans="1:231" s="3" customFormat="1" x14ac:dyDescent="0.3">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pans="1:231" s="3" customFormat="1" x14ac:dyDescent="0.3">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pans="1:231" s="3" customFormat="1" x14ac:dyDescent="0.3">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pans="1:231" s="3" customFormat="1" x14ac:dyDescent="0.3">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pans="1:231" s="3" customFormat="1" x14ac:dyDescent="0.3">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pans="1:231" s="3" customFormat="1" x14ac:dyDescent="0.3">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pans="1:231" s="3" customFormat="1" x14ac:dyDescent="0.3">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pans="1:231" s="3" customFormat="1" x14ac:dyDescent="0.3">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pans="1:231" s="3" customFormat="1" x14ac:dyDescent="0.3">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pans="1:231" s="3" customFormat="1" x14ac:dyDescent="0.3">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pans="1:231" s="3" customFormat="1" x14ac:dyDescent="0.3">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pans="1:231" s="3" customFormat="1" x14ac:dyDescent="0.3">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pans="1:231" s="3" customFormat="1" x14ac:dyDescent="0.3">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pans="1:231" s="3" customFormat="1" x14ac:dyDescent="0.3">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pans="1:231" s="3" customFormat="1" x14ac:dyDescent="0.3">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pans="1:231" s="3" customFormat="1" x14ac:dyDescent="0.3">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pans="1:231" s="3" customFormat="1" x14ac:dyDescent="0.3">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pans="1:231" s="3" customFormat="1" x14ac:dyDescent="0.3">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pans="1:231" s="3" customFormat="1" x14ac:dyDescent="0.3">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pans="1:231" s="3" customFormat="1" x14ac:dyDescent="0.3">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pans="1:231" s="3" customFormat="1" x14ac:dyDescent="0.3">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pans="1:231" s="3" customFormat="1" x14ac:dyDescent="0.3">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pans="1:231" s="3" customFormat="1" x14ac:dyDescent="0.3">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pans="1:231" s="3" customFormat="1" x14ac:dyDescent="0.3">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pans="1:231" s="3" customFormat="1" x14ac:dyDescent="0.3">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pans="1:231" s="3" customFormat="1" x14ac:dyDescent="0.3">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pans="1:231" s="3" customFormat="1" x14ac:dyDescent="0.3">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pans="1:231" s="3" customFormat="1" x14ac:dyDescent="0.3">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pans="1:231" s="3" customFormat="1" x14ac:dyDescent="0.3">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pans="1:231" s="3" customFormat="1" x14ac:dyDescent="0.3">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pans="1:231" s="3" customFormat="1" x14ac:dyDescent="0.3">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pans="1:231" s="3" customFormat="1" x14ac:dyDescent="0.3">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pans="1:231" s="3" customFormat="1" x14ac:dyDescent="0.3">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pans="1:231" s="3" customFormat="1" x14ac:dyDescent="0.3">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pans="1:231" s="3" customFormat="1" x14ac:dyDescent="0.3">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pans="1:231" s="3" customFormat="1" x14ac:dyDescent="0.3">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pans="1:231" s="3" customFormat="1" x14ac:dyDescent="0.3">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pans="1:231" s="3" customFormat="1" x14ac:dyDescent="0.3">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pans="1:231" s="3" customFormat="1" x14ac:dyDescent="0.3">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pans="1:231" s="3" customFormat="1" x14ac:dyDescent="0.3">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pans="1:231" s="3" customFormat="1" x14ac:dyDescent="0.3">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pans="1:231" s="3" customFormat="1" x14ac:dyDescent="0.3">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pans="1:231" s="3" customFormat="1" x14ac:dyDescent="0.3">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pans="1:231" s="3" customFormat="1" x14ac:dyDescent="0.3">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pans="1:231" s="3" customFormat="1" x14ac:dyDescent="0.3">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pans="1:231" s="3" customFormat="1" x14ac:dyDescent="0.3">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pans="1:231" s="3" customFormat="1" x14ac:dyDescent="0.3">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pans="1:231" s="3" customFormat="1" x14ac:dyDescent="0.3">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pans="1:231" s="3" customFormat="1" x14ac:dyDescent="0.3">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pans="1:231" s="3" customFormat="1" x14ac:dyDescent="0.3">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pans="1:231" s="3" customFormat="1" x14ac:dyDescent="0.3">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pans="1:231" s="3" customFormat="1" x14ac:dyDescent="0.3">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pans="1:231" s="3" customFormat="1" x14ac:dyDescent="0.3">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pans="1:231" s="3" customFormat="1" x14ac:dyDescent="0.3">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pans="1:231" s="3" customFormat="1" x14ac:dyDescent="0.3">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pans="1:231" s="3" customFormat="1" x14ac:dyDescent="0.3">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pans="1:231" s="3" customFormat="1" x14ac:dyDescent="0.3">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pans="1:231" s="3" customFormat="1" x14ac:dyDescent="0.3">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pans="1:231" s="3" customFormat="1" x14ac:dyDescent="0.3">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pans="1:231" s="3" customFormat="1" x14ac:dyDescent="0.3">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pans="1:231" s="3" customFormat="1" x14ac:dyDescent="0.3">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pans="1:231" s="3" customFormat="1" x14ac:dyDescent="0.3">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pans="1:231" s="3" customFormat="1" x14ac:dyDescent="0.3">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pans="1:231" s="3" customFormat="1" x14ac:dyDescent="0.3">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pans="1:231" s="3" customFormat="1" x14ac:dyDescent="0.3">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pans="1:231" s="3" customFormat="1" x14ac:dyDescent="0.3">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pans="1:231" s="3" customFormat="1" x14ac:dyDescent="0.3">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pans="1:231" s="3" customFormat="1" x14ac:dyDescent="0.3">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pans="1:231" s="3" customFormat="1" x14ac:dyDescent="0.3">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pans="1:231" s="3" customFormat="1" x14ac:dyDescent="0.3">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pans="1:231" s="3" customFormat="1" x14ac:dyDescent="0.3">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pans="1:231" s="3" customFormat="1" x14ac:dyDescent="0.3">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pans="1:231" s="3" customFormat="1" x14ac:dyDescent="0.3">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pans="1:231" s="3" customFormat="1" x14ac:dyDescent="0.3">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pans="1:231" s="3" customFormat="1" x14ac:dyDescent="0.3">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pans="1:231" s="3" customFormat="1" x14ac:dyDescent="0.3">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pans="1:231" s="3" customFormat="1" x14ac:dyDescent="0.3">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pans="1:231" s="3" customFormat="1" x14ac:dyDescent="0.3">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pans="1:231" s="3" customFormat="1" x14ac:dyDescent="0.3">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pans="1:231" s="3" customFormat="1" x14ac:dyDescent="0.3">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pans="1:231" s="3" customFormat="1" x14ac:dyDescent="0.3">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pans="1:231" s="3" customFormat="1" x14ac:dyDescent="0.3">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pans="1:231" s="3" customFormat="1" x14ac:dyDescent="0.3">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pans="1:231" s="3" customFormat="1" x14ac:dyDescent="0.3">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pans="1:231" s="3" customFormat="1" x14ac:dyDescent="0.3">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pans="1:231" s="3" customFormat="1" x14ac:dyDescent="0.3">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pans="1:231" s="3" customFormat="1" x14ac:dyDescent="0.3">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pans="1:231" s="3" customFormat="1" x14ac:dyDescent="0.3">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pans="1:231" s="3" customFormat="1" x14ac:dyDescent="0.3">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pans="1:231" s="3" customFormat="1" x14ac:dyDescent="0.3">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pans="1:231" s="3" customFormat="1" x14ac:dyDescent="0.3">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pans="1:231" s="3" customFormat="1" x14ac:dyDescent="0.3">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pans="1:231" s="3" customFormat="1" x14ac:dyDescent="0.3">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pans="1:231" s="3" customFormat="1" x14ac:dyDescent="0.3">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pans="1:231" s="3" customFormat="1" x14ac:dyDescent="0.3">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pans="1:231" s="3" customFormat="1" x14ac:dyDescent="0.3">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pans="1:231" s="3" customFormat="1" x14ac:dyDescent="0.3">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pans="1:231" s="3" customFormat="1" x14ac:dyDescent="0.3">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pans="1:231" s="3" customFormat="1" x14ac:dyDescent="0.3">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pans="1:231" s="3" customFormat="1" x14ac:dyDescent="0.3">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pans="1:231" s="3" customFormat="1" x14ac:dyDescent="0.3">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pans="1:231" s="3" customFormat="1" x14ac:dyDescent="0.3">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pans="1:231" s="3" customFormat="1" x14ac:dyDescent="0.3">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pans="1:231" s="3" customFormat="1" x14ac:dyDescent="0.3">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pans="1:231" s="3" customFormat="1" x14ac:dyDescent="0.3">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pans="1:231" s="3" customFormat="1" x14ac:dyDescent="0.3">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pans="1:231" s="3" customFormat="1" x14ac:dyDescent="0.3">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pans="1:231" s="3" customFormat="1" x14ac:dyDescent="0.3">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pans="1:231" s="3" customFormat="1" x14ac:dyDescent="0.3">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pans="1:231" s="3" customFormat="1" x14ac:dyDescent="0.3">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pans="1:231" s="3" customFormat="1" x14ac:dyDescent="0.3">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pans="1:231" s="3" customFormat="1" x14ac:dyDescent="0.3">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pans="1:231" s="3" customFormat="1" x14ac:dyDescent="0.3">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pans="1:231" s="3" customFormat="1" x14ac:dyDescent="0.3">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pans="1:231" s="3" customFormat="1" x14ac:dyDescent="0.3">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pans="1:231" s="3" customFormat="1" x14ac:dyDescent="0.3">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pans="1:231" s="3" customFormat="1" x14ac:dyDescent="0.3">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pans="1:231" s="3" customFormat="1" x14ac:dyDescent="0.3">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pans="1:231" s="3" customFormat="1" x14ac:dyDescent="0.3">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pans="1:231" s="3" customFormat="1" x14ac:dyDescent="0.3">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pans="1:231" s="3" customFormat="1" x14ac:dyDescent="0.3">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pans="1:231" s="3" customFormat="1" x14ac:dyDescent="0.3">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pans="1:231" s="3" customFormat="1" x14ac:dyDescent="0.3">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pans="1:231" s="3" customFormat="1" x14ac:dyDescent="0.3">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pans="1:231" s="3" customFormat="1" x14ac:dyDescent="0.3">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pans="1:231" s="3" customFormat="1" x14ac:dyDescent="0.3">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pans="1:231" s="3" customFormat="1" x14ac:dyDescent="0.3">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pans="1:231" s="3" customFormat="1" x14ac:dyDescent="0.3">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pans="1:231" s="3" customFormat="1" x14ac:dyDescent="0.3">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pans="1:231" s="3" customFormat="1" x14ac:dyDescent="0.3">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pans="1:231" s="3" customFormat="1" x14ac:dyDescent="0.3">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pans="1:231" s="3" customFormat="1" x14ac:dyDescent="0.3">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pans="1:231" s="3" customFormat="1" x14ac:dyDescent="0.3">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pans="1:231" s="3" customFormat="1" x14ac:dyDescent="0.3">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pans="1:231" s="3" customFormat="1" x14ac:dyDescent="0.3">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pans="1:231" s="3" customFormat="1" x14ac:dyDescent="0.3">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pans="1:231" s="3" customFormat="1" x14ac:dyDescent="0.3">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pans="1:231" s="3" customFormat="1" x14ac:dyDescent="0.3">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pans="1:231" s="3" customFormat="1" x14ac:dyDescent="0.3">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pans="1:231" s="3" customFormat="1" x14ac:dyDescent="0.3">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pans="1:231" s="3" customFormat="1" x14ac:dyDescent="0.3">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pans="1:231" s="3" customFormat="1" x14ac:dyDescent="0.3">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pans="1:231" s="3" customFormat="1" x14ac:dyDescent="0.3">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pans="1:231" s="3" customFormat="1" x14ac:dyDescent="0.3">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pans="1:231" s="3" customFormat="1" x14ac:dyDescent="0.3">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pans="1:231" s="3" customFormat="1" x14ac:dyDescent="0.3">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pans="1:231" s="3" customFormat="1" x14ac:dyDescent="0.3">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pans="1:231" s="3" customFormat="1" x14ac:dyDescent="0.3">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pans="1:231" s="3" customFormat="1" x14ac:dyDescent="0.3">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pans="1:231" s="3" customFormat="1" x14ac:dyDescent="0.3">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pans="1:231" s="3" customFormat="1" x14ac:dyDescent="0.3">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pans="1:231" s="3" customFormat="1" x14ac:dyDescent="0.3">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pans="1:231" s="3" customFormat="1" x14ac:dyDescent="0.3">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pans="1:231" s="3" customFormat="1" x14ac:dyDescent="0.3">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pans="1:231" s="3" customFormat="1" x14ac:dyDescent="0.3">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pans="1:231" s="3" customFormat="1" x14ac:dyDescent="0.3">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pans="1:231" s="3" customFormat="1" x14ac:dyDescent="0.3">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pans="1:231" s="3" customFormat="1" x14ac:dyDescent="0.3">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pans="1:231" s="3" customFormat="1" x14ac:dyDescent="0.3">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pans="1:231" s="3" customFormat="1" x14ac:dyDescent="0.3">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pans="1:231" s="3" customFormat="1" x14ac:dyDescent="0.3">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pans="1:231" s="3" customFormat="1" x14ac:dyDescent="0.3">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pans="1:231" s="3" customFormat="1" x14ac:dyDescent="0.3">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pans="1:231" s="3" customFormat="1" x14ac:dyDescent="0.3">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pans="1:231" s="3" customFormat="1" x14ac:dyDescent="0.3">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pans="1:231" s="3" customFormat="1" x14ac:dyDescent="0.3">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pans="1:231" s="3" customFormat="1" x14ac:dyDescent="0.3">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pans="1:231" s="3" customFormat="1" x14ac:dyDescent="0.3">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pans="1:231" s="3" customFormat="1" x14ac:dyDescent="0.3">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pans="1:231" s="3" customFormat="1" x14ac:dyDescent="0.3">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pans="1:231" s="3" customFormat="1" x14ac:dyDescent="0.3">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pans="1:231" s="3" customFormat="1" x14ac:dyDescent="0.3">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pans="1:231" s="3" customFormat="1" x14ac:dyDescent="0.3">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pans="1:231" s="3" customFormat="1" x14ac:dyDescent="0.3">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pans="1:231" s="3" customFormat="1" x14ac:dyDescent="0.3">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pans="1:231" s="3" customFormat="1" x14ac:dyDescent="0.3">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pans="1:231" s="3" customFormat="1" x14ac:dyDescent="0.3">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pans="1:231" s="3" customFormat="1" x14ac:dyDescent="0.3">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pans="1:231" s="3" customFormat="1" x14ac:dyDescent="0.3">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pans="1:231" s="3" customFormat="1" x14ac:dyDescent="0.3">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pans="1:231" s="3" customFormat="1" x14ac:dyDescent="0.3">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pans="1:231" s="3" customFormat="1" x14ac:dyDescent="0.3">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pans="1:231" s="3" customFormat="1" x14ac:dyDescent="0.3">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pans="1:231" s="3" customFormat="1" x14ac:dyDescent="0.3">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pans="1:231" s="3" customFormat="1" x14ac:dyDescent="0.3">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pans="1:231" s="3" customFormat="1" x14ac:dyDescent="0.3">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pans="1:231" s="3" customFormat="1" x14ac:dyDescent="0.3">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pans="1:231" s="3" customFormat="1" x14ac:dyDescent="0.3">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pans="1:231" s="3" customFormat="1" x14ac:dyDescent="0.3">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pans="1:231" s="3" customFormat="1" x14ac:dyDescent="0.3">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pans="1:231" s="3" customFormat="1" x14ac:dyDescent="0.3">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pans="1:231" s="3" customFormat="1" x14ac:dyDescent="0.3">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pans="1:231" s="3" customFormat="1" x14ac:dyDescent="0.3">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pans="1:231" s="3" customFormat="1" x14ac:dyDescent="0.3">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pans="1:231" s="3" customFormat="1" x14ac:dyDescent="0.3">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pans="1:231" s="3" customFormat="1" x14ac:dyDescent="0.3">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pans="1:231" s="3" customFormat="1" x14ac:dyDescent="0.3">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pans="1:231" s="3" customFormat="1" x14ac:dyDescent="0.3">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pans="1:231" s="3" customFormat="1" x14ac:dyDescent="0.3">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pans="1:231" s="3" customFormat="1" x14ac:dyDescent="0.3">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pans="1:231" s="3" customFormat="1" x14ac:dyDescent="0.3">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pans="1:231" s="3" customFormat="1" x14ac:dyDescent="0.3">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pans="1:231" s="3" customFormat="1" x14ac:dyDescent="0.3">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pans="1:231" s="3" customFormat="1" x14ac:dyDescent="0.3">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pans="1:231" s="3" customFormat="1" x14ac:dyDescent="0.3">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pans="1:231" s="3" customFormat="1" x14ac:dyDescent="0.3">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pans="1:231" s="3" customFormat="1" x14ac:dyDescent="0.3">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pans="1:231" s="3" customFormat="1" x14ac:dyDescent="0.3">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pans="1:231" s="3" customFormat="1" x14ac:dyDescent="0.3">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pans="1:231" s="3" customFormat="1" x14ac:dyDescent="0.3">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pans="1:231" s="3" customFormat="1" x14ac:dyDescent="0.3">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pans="1:231" s="3" customFormat="1" x14ac:dyDescent="0.3">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pans="1:231" s="3" customFormat="1" x14ac:dyDescent="0.3">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pans="1:231" s="3" customFormat="1" x14ac:dyDescent="0.3">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pans="1:231" s="3" customFormat="1" x14ac:dyDescent="0.3">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pans="1:231" s="3" customFormat="1" x14ac:dyDescent="0.3">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pans="1:231" s="3" customFormat="1" x14ac:dyDescent="0.3">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pans="1:231" s="3" customFormat="1" x14ac:dyDescent="0.3">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pans="1:231" s="3" customFormat="1" x14ac:dyDescent="0.3">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pans="1:231" s="3" customFormat="1" x14ac:dyDescent="0.3">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pans="1:231" s="3" customFormat="1" x14ac:dyDescent="0.3">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pans="1:231" s="3" customFormat="1" x14ac:dyDescent="0.3">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pans="1:231" s="3" customFormat="1" x14ac:dyDescent="0.3">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pans="1:231" s="3" customFormat="1" x14ac:dyDescent="0.3">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pans="1:231" s="3" customFormat="1" x14ac:dyDescent="0.3">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pans="1:231" s="3" customFormat="1" x14ac:dyDescent="0.3">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pans="1:231" s="3" customFormat="1" x14ac:dyDescent="0.3">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pans="1:231" s="3" customFormat="1" x14ac:dyDescent="0.3">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pans="1:231" s="3" customFormat="1" x14ac:dyDescent="0.3">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pans="1:231" s="3" customFormat="1" x14ac:dyDescent="0.3">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pans="1:231" s="3" customFormat="1" x14ac:dyDescent="0.3">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pans="1:231" s="3" customFormat="1" x14ac:dyDescent="0.3">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pans="1:231" s="3" customFormat="1" x14ac:dyDescent="0.3">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pans="1:231" s="3" customFormat="1" x14ac:dyDescent="0.3">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pans="1:231" s="3" customFormat="1" x14ac:dyDescent="0.3">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pans="1:231" s="3" customFormat="1" x14ac:dyDescent="0.3">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pans="1:231" s="3" customFormat="1" x14ac:dyDescent="0.3">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pans="1:231" s="3" customFormat="1" x14ac:dyDescent="0.3">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pans="1:231" s="3" customFormat="1" x14ac:dyDescent="0.3">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pans="1:231" s="3" customFormat="1" x14ac:dyDescent="0.3">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pans="1:231" s="3" customFormat="1" x14ac:dyDescent="0.3">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pans="1:231" s="3" customFormat="1" x14ac:dyDescent="0.3">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pans="1:231" s="3" customFormat="1" x14ac:dyDescent="0.3">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pans="1:231" s="3" customFormat="1" x14ac:dyDescent="0.3">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0" zoomScale="90" zoomScaleNormal="90" workbookViewId="0"/>
  </sheetViews>
  <sheetFormatPr defaultColWidth="9" defaultRowHeight="13.2" x14ac:dyDescent="0.25"/>
  <cols>
    <col min="1" max="2" width="9" style="275"/>
    <col min="3" max="7" width="11.69921875" style="275" customWidth="1"/>
    <col min="8" max="16384" width="9" style="275"/>
  </cols>
  <sheetData>
    <row r="2" spans="2:7" ht="21" x14ac:dyDescent="0.25">
      <c r="B2" s="271" t="str">
        <f>+Introduction!C7</f>
        <v>Cameroon</v>
      </c>
      <c r="C2" s="272"/>
      <c r="D2" s="273"/>
      <c r="E2" s="273"/>
      <c r="F2" s="273"/>
      <c r="G2" s="274"/>
    </row>
    <row r="3" spans="2:7" x14ac:dyDescent="0.25">
      <c r="B3" s="592" t="s">
        <v>213</v>
      </c>
      <c r="C3" s="592"/>
      <c r="D3" s="592"/>
      <c r="E3" s="592"/>
      <c r="F3" s="592"/>
      <c r="G3" s="593"/>
    </row>
    <row r="4" spans="2:7" ht="13.8" x14ac:dyDescent="0.25">
      <c r="B4" s="276" t="s">
        <v>4</v>
      </c>
      <c r="C4" s="276" t="s">
        <v>61</v>
      </c>
      <c r="D4" s="276" t="s">
        <v>65</v>
      </c>
      <c r="E4" s="276" t="s">
        <v>62</v>
      </c>
      <c r="F4" s="276" t="s">
        <v>63</v>
      </c>
      <c r="G4" s="276" t="s">
        <v>64</v>
      </c>
    </row>
    <row r="5" spans="2:7" x14ac:dyDescent="0.25">
      <c r="B5" s="438">
        <v>2000</v>
      </c>
      <c r="C5" s="455">
        <v>6007042</v>
      </c>
      <c r="D5" s="456">
        <v>45.541999816894531</v>
      </c>
      <c r="E5" s="457">
        <v>949413</v>
      </c>
      <c r="F5" s="458">
        <v>2572805</v>
      </c>
      <c r="G5" s="459">
        <v>2484824</v>
      </c>
    </row>
    <row r="6" spans="2:7" x14ac:dyDescent="0.25">
      <c r="B6" s="439">
        <v>2001</v>
      </c>
      <c r="C6" s="460">
        <v>6135782</v>
      </c>
      <c r="D6" s="461">
        <v>46.138999938964844</v>
      </c>
      <c r="E6" s="462">
        <v>961598</v>
      </c>
      <c r="F6" s="463">
        <v>2611294</v>
      </c>
      <c r="G6" s="464">
        <v>2562890</v>
      </c>
    </row>
    <row r="7" spans="2:7" x14ac:dyDescent="0.25">
      <c r="B7" s="440">
        <v>2002</v>
      </c>
      <c r="C7" s="465">
        <v>6274538</v>
      </c>
      <c r="D7" s="466">
        <v>46.737998962402344</v>
      </c>
      <c r="E7" s="467">
        <v>981790</v>
      </c>
      <c r="F7" s="468">
        <v>2660559</v>
      </c>
      <c r="G7" s="469">
        <v>2632189</v>
      </c>
    </row>
    <row r="8" spans="2:7" x14ac:dyDescent="0.25">
      <c r="B8" s="441">
        <v>2003</v>
      </c>
      <c r="C8" s="470">
        <v>6411625</v>
      </c>
      <c r="D8" s="471">
        <v>47.338001251220703</v>
      </c>
      <c r="E8" s="472">
        <v>1002350</v>
      </c>
      <c r="F8" s="473">
        <v>2711075</v>
      </c>
      <c r="G8" s="474">
        <v>2698200</v>
      </c>
    </row>
    <row r="9" spans="2:7" x14ac:dyDescent="0.25">
      <c r="B9" s="442">
        <v>2004</v>
      </c>
      <c r="C9" s="475">
        <v>6547752</v>
      </c>
      <c r="D9" s="476">
        <v>47.939998626708984</v>
      </c>
      <c r="E9" s="477">
        <v>1023593</v>
      </c>
      <c r="F9" s="478">
        <v>2761634</v>
      </c>
      <c r="G9" s="479">
        <v>2762525</v>
      </c>
    </row>
    <row r="10" spans="2:7" x14ac:dyDescent="0.25">
      <c r="B10" s="443">
        <v>2005</v>
      </c>
      <c r="C10" s="480">
        <v>6684102</v>
      </c>
      <c r="D10" s="481">
        <v>48.541000366210938</v>
      </c>
      <c r="E10" s="482">
        <v>1046066</v>
      </c>
      <c r="F10" s="483">
        <v>2811420</v>
      </c>
      <c r="G10" s="484">
        <v>2826616</v>
      </c>
    </row>
    <row r="11" spans="2:7" x14ac:dyDescent="0.25">
      <c r="B11" s="444">
        <v>2006</v>
      </c>
      <c r="C11" s="485">
        <v>6820413</v>
      </c>
      <c r="D11" s="486">
        <v>49.143001556396484</v>
      </c>
      <c r="E11" s="487">
        <v>1070305</v>
      </c>
      <c r="F11" s="488">
        <v>2860362</v>
      </c>
      <c r="G11" s="489">
        <v>2889746</v>
      </c>
    </row>
    <row r="12" spans="2:7" x14ac:dyDescent="0.25">
      <c r="B12" s="445">
        <v>2007</v>
      </c>
      <c r="C12" s="490">
        <v>6968243</v>
      </c>
      <c r="D12" s="491">
        <v>49.741001129150391</v>
      </c>
      <c r="E12" s="492">
        <v>1105042</v>
      </c>
      <c r="F12" s="493">
        <v>2920966</v>
      </c>
      <c r="G12" s="494">
        <v>2942235</v>
      </c>
    </row>
    <row r="13" spans="2:7" x14ac:dyDescent="0.25">
      <c r="B13" s="446">
        <v>2008</v>
      </c>
      <c r="C13" s="495">
        <v>7131750</v>
      </c>
      <c r="D13" s="496">
        <v>50.337001800537109</v>
      </c>
      <c r="E13" s="497">
        <v>1142647</v>
      </c>
      <c r="F13" s="498">
        <v>2993109</v>
      </c>
      <c r="G13" s="499">
        <v>2995994</v>
      </c>
    </row>
    <row r="14" spans="2:7" x14ac:dyDescent="0.25">
      <c r="B14" s="447">
        <v>2009</v>
      </c>
      <c r="C14" s="500">
        <v>7307761</v>
      </c>
      <c r="D14" s="501">
        <v>50.928001403808594</v>
      </c>
      <c r="E14" s="502">
        <v>1180565</v>
      </c>
      <c r="F14" s="503">
        <v>3075091</v>
      </c>
      <c r="G14" s="504">
        <v>3052105</v>
      </c>
    </row>
    <row r="15" spans="2:7" x14ac:dyDescent="0.25">
      <c r="B15" s="448">
        <v>2010</v>
      </c>
      <c r="C15" s="505">
        <v>7490260</v>
      </c>
      <c r="D15" s="506">
        <v>51.515998840332031</v>
      </c>
      <c r="E15" s="507">
        <v>1215542</v>
      </c>
      <c r="F15" s="508">
        <v>3164435</v>
      </c>
      <c r="G15" s="509">
        <v>3110283</v>
      </c>
    </row>
    <row r="16" spans="2:7" x14ac:dyDescent="0.25">
      <c r="B16" s="449">
        <v>2011</v>
      </c>
      <c r="C16" s="510">
        <v>7671070</v>
      </c>
      <c r="D16" s="511">
        <v>52.0989990234375</v>
      </c>
      <c r="E16" s="512">
        <v>1243887</v>
      </c>
      <c r="F16" s="513">
        <v>3256616</v>
      </c>
      <c r="G16" s="514">
        <v>3170567</v>
      </c>
    </row>
    <row r="17" spans="2:7" x14ac:dyDescent="0.25">
      <c r="B17" s="450">
        <v>2012</v>
      </c>
      <c r="C17" s="515">
        <v>7869420</v>
      </c>
      <c r="D17" s="516">
        <v>52.676998138427734</v>
      </c>
      <c r="E17" s="517">
        <v>1280309</v>
      </c>
      <c r="F17" s="518">
        <v>3357250</v>
      </c>
      <c r="G17" s="519">
        <v>3231861</v>
      </c>
    </row>
    <row r="18" spans="2:7" x14ac:dyDescent="0.25">
      <c r="B18" s="451">
        <v>2013</v>
      </c>
      <c r="C18" s="520">
        <v>8078675</v>
      </c>
      <c r="D18" s="521">
        <v>53.25</v>
      </c>
      <c r="E18" s="522">
        <v>1315549</v>
      </c>
      <c r="F18" s="523">
        <v>3460451</v>
      </c>
      <c r="G18" s="524">
        <v>3302675</v>
      </c>
    </row>
    <row r="19" spans="2:7" x14ac:dyDescent="0.25">
      <c r="B19" s="452">
        <v>2014</v>
      </c>
      <c r="C19" s="525">
        <v>8295779</v>
      </c>
      <c r="D19" s="526">
        <v>53.819000244140625</v>
      </c>
      <c r="E19" s="527">
        <v>1348638</v>
      </c>
      <c r="F19" s="528">
        <v>3563886</v>
      </c>
      <c r="G19" s="529">
        <v>3383255</v>
      </c>
    </row>
    <row r="20" spans="2:7" x14ac:dyDescent="0.25">
      <c r="B20" s="453">
        <v>2015</v>
      </c>
      <c r="C20" s="530">
        <v>8517206</v>
      </c>
      <c r="D20" s="531">
        <v>54.381000518798828</v>
      </c>
      <c r="E20" s="532">
        <v>1378687</v>
      </c>
      <c r="F20" s="533">
        <v>3664918</v>
      </c>
      <c r="G20" s="534">
        <v>3473601</v>
      </c>
    </row>
    <row r="21" spans="2:7" x14ac:dyDescent="0.25">
      <c r="B21" s="454">
        <v>2016</v>
      </c>
      <c r="C21" s="535">
        <v>8738709</v>
      </c>
      <c r="D21" s="536">
        <v>54.937999725341797</v>
      </c>
      <c r="E21" s="537">
        <v>1404822</v>
      </c>
      <c r="F21" s="538">
        <v>3760843</v>
      </c>
      <c r="G21" s="539">
        <v>3573044</v>
      </c>
    </row>
    <row r="22" spans="2:7" ht="15.6" x14ac:dyDescent="0.25">
      <c r="B22" s="288" t="s">
        <v>215</v>
      </c>
      <c r="G22" s="277"/>
    </row>
    <row r="23" spans="2:7" ht="15.6" x14ac:dyDescent="0.25">
      <c r="B23" s="288" t="s">
        <v>189</v>
      </c>
    </row>
    <row r="24" spans="2:7" ht="15.6" x14ac:dyDescent="0.25">
      <c r="B24" s="288" t="s">
        <v>190</v>
      </c>
    </row>
    <row r="27" spans="2:7" x14ac:dyDescent="0.25">
      <c r="B27" s="27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0" showRowColHeaders="0" topLeftCell="A4" zoomScale="90" zoomScaleNormal="90" workbookViewId="0">
      <selection activeCell="A4" sqref="A4"/>
    </sheetView>
  </sheetViews>
  <sheetFormatPr defaultColWidth="9" defaultRowHeight="15" x14ac:dyDescent="0.25"/>
  <cols>
    <col min="1" max="1" width="8.8984375" style="38" customWidth="1"/>
    <col min="2" max="2" width="12.3984375" style="38" customWidth="1"/>
    <col min="3" max="8" width="9" style="38" customWidth="1"/>
    <col min="9" max="9" width="12.3984375" style="38" customWidth="1"/>
    <col min="10" max="15" width="9" style="38" customWidth="1"/>
    <col min="16" max="16" width="12.3984375" style="38" customWidth="1"/>
    <col min="17" max="22" width="9" style="38" customWidth="1"/>
    <col min="23" max="38" width="9" style="38"/>
    <col min="39" max="16384" width="9" style="44"/>
  </cols>
  <sheetData>
    <row r="1" spans="1:22" s="38" customFormat="1" x14ac:dyDescent="0.25">
      <c r="A1" s="541" t="s">
        <v>171</v>
      </c>
      <c r="B1" s="541"/>
      <c r="C1" s="541"/>
      <c r="D1" s="541"/>
      <c r="E1" s="541"/>
      <c r="F1" s="541"/>
      <c r="G1" s="541"/>
      <c r="H1" s="541"/>
      <c r="I1" s="541"/>
      <c r="J1" s="541"/>
      <c r="K1" s="541"/>
      <c r="L1" s="541"/>
      <c r="M1" s="541"/>
      <c r="N1" s="541"/>
      <c r="O1" s="541"/>
      <c r="P1" s="541"/>
      <c r="Q1" s="541"/>
      <c r="R1" s="541"/>
      <c r="S1" s="541"/>
      <c r="T1" s="541"/>
      <c r="U1" s="541"/>
      <c r="V1" s="541"/>
    </row>
    <row r="2" spans="1:22" s="38" customFormat="1" x14ac:dyDescent="0.25">
      <c r="A2" s="541"/>
      <c r="B2" s="541"/>
      <c r="C2" s="541"/>
      <c r="D2" s="541"/>
      <c r="E2" s="541"/>
      <c r="F2" s="541"/>
      <c r="G2" s="541"/>
      <c r="H2" s="541"/>
      <c r="I2" s="541"/>
      <c r="J2" s="541"/>
      <c r="K2" s="541"/>
      <c r="L2" s="541"/>
      <c r="M2" s="541"/>
      <c r="N2" s="541"/>
      <c r="O2" s="541"/>
      <c r="P2" s="541"/>
      <c r="Q2" s="541"/>
      <c r="R2" s="541"/>
      <c r="S2" s="541"/>
      <c r="T2" s="541"/>
      <c r="U2" s="541"/>
      <c r="V2" s="541"/>
    </row>
    <row r="3" spans="1:22" s="38" customFormat="1" ht="17.399999999999999" x14ac:dyDescent="0.25">
      <c r="A3" s="256"/>
      <c r="B3" s="256"/>
      <c r="C3" s="256"/>
      <c r="D3" s="256"/>
      <c r="E3" s="256"/>
      <c r="F3" s="256"/>
      <c r="G3" s="256"/>
      <c r="H3" s="256"/>
      <c r="I3" s="256"/>
      <c r="J3" s="256"/>
      <c r="K3" s="256"/>
      <c r="L3" s="256"/>
      <c r="M3" s="256"/>
      <c r="N3" s="256"/>
      <c r="O3" s="256"/>
      <c r="P3" s="256"/>
      <c r="Q3" s="256"/>
      <c r="R3" s="256"/>
      <c r="S3" s="256"/>
      <c r="T3" s="256"/>
      <c r="U3" s="256"/>
      <c r="V3" s="256"/>
    </row>
    <row r="4" spans="1:22" ht="15.6" x14ac:dyDescent="0.3">
      <c r="B4" s="254" t="s">
        <v>13</v>
      </c>
      <c r="E4" s="39"/>
      <c r="I4" s="39" t="s">
        <v>14</v>
      </c>
      <c r="P4" s="255" t="s">
        <v>15</v>
      </c>
    </row>
    <row r="6" spans="1:22" x14ac:dyDescent="0.25">
      <c r="G6" s="40"/>
      <c r="H6" s="40"/>
      <c r="I6" s="40"/>
      <c r="K6" s="40"/>
      <c r="L6" s="40"/>
    </row>
    <row r="7" spans="1:22" ht="15.6" x14ac:dyDescent="0.25">
      <c r="G7" s="40"/>
      <c r="H7" s="40"/>
      <c r="I7" s="40"/>
      <c r="K7" s="41"/>
      <c r="L7" s="40"/>
    </row>
    <row r="8" spans="1:22" x14ac:dyDescent="0.25">
      <c r="G8" s="40"/>
      <c r="H8" s="40"/>
      <c r="I8" s="40"/>
      <c r="K8" s="40"/>
      <c r="L8" s="40"/>
    </row>
    <row r="9" spans="1:22" x14ac:dyDescent="0.25">
      <c r="G9" s="40"/>
      <c r="H9" s="40"/>
      <c r="I9" s="40"/>
      <c r="K9" s="40"/>
      <c r="L9" s="40"/>
    </row>
    <row r="10" spans="1:22" x14ac:dyDescent="0.25">
      <c r="G10" s="40"/>
      <c r="H10" s="40"/>
      <c r="I10" s="40"/>
      <c r="K10" s="40"/>
      <c r="L10" s="40"/>
    </row>
    <row r="11" spans="1:22" x14ac:dyDescent="0.25">
      <c r="G11" s="40"/>
      <c r="H11" s="40"/>
      <c r="I11" s="40"/>
      <c r="K11" s="40"/>
      <c r="L11" s="40"/>
    </row>
    <row r="12" spans="1:22" x14ac:dyDescent="0.25">
      <c r="G12" s="40"/>
      <c r="H12" s="40"/>
      <c r="I12" s="40"/>
      <c r="K12" s="40"/>
      <c r="L12" s="40"/>
    </row>
    <row r="13" spans="1:22" x14ac:dyDescent="0.25">
      <c r="G13" s="40"/>
      <c r="H13" s="40"/>
      <c r="I13" s="40"/>
      <c r="K13" s="40"/>
      <c r="L13" s="40"/>
    </row>
    <row r="14" spans="1:22" x14ac:dyDescent="0.25">
      <c r="G14" s="40"/>
      <c r="H14" s="40"/>
      <c r="I14" s="40"/>
      <c r="K14" s="40"/>
      <c r="L14" s="40"/>
    </row>
    <row r="15" spans="1:22" x14ac:dyDescent="0.25">
      <c r="G15" s="40"/>
      <c r="H15" s="40"/>
      <c r="I15" s="40"/>
      <c r="K15" s="40"/>
      <c r="L15" s="40"/>
    </row>
    <row r="16" spans="1:22" x14ac:dyDescent="0.25">
      <c r="G16" s="40"/>
      <c r="H16" s="40"/>
      <c r="I16" s="40"/>
      <c r="K16" s="40"/>
      <c r="L16" s="40"/>
    </row>
    <row r="17" spans="2:47" x14ac:dyDescent="0.25">
      <c r="G17" s="40"/>
      <c r="H17" s="40"/>
      <c r="I17" s="40"/>
      <c r="K17" s="40"/>
      <c r="L17" s="40"/>
    </row>
    <row r="18" spans="2:47" x14ac:dyDescent="0.25">
      <c r="G18" s="40"/>
      <c r="H18" s="40"/>
      <c r="I18" s="40"/>
      <c r="K18" s="40"/>
      <c r="L18" s="40"/>
    </row>
    <row r="19" spans="2:47" x14ac:dyDescent="0.25">
      <c r="G19" s="40"/>
      <c r="H19" s="40"/>
      <c r="I19" s="40"/>
      <c r="K19" s="40"/>
      <c r="L19" s="40"/>
    </row>
    <row r="20" spans="2:47" x14ac:dyDescent="0.25">
      <c r="G20" s="40"/>
      <c r="H20" s="40"/>
      <c r="I20" s="40"/>
      <c r="K20" s="40"/>
      <c r="L20" s="40"/>
    </row>
    <row r="21" spans="2:47" x14ac:dyDescent="0.25">
      <c r="G21" s="40"/>
      <c r="H21" s="40"/>
      <c r="I21" s="40"/>
      <c r="K21" s="40"/>
      <c r="L21" s="40"/>
    </row>
    <row r="23" spans="2:47" x14ac:dyDescent="0.25">
      <c r="B23" s="42"/>
    </row>
    <row r="25" spans="2:47" x14ac:dyDescent="0.25">
      <c r="B25" s="247"/>
      <c r="C25" s="247" t="str">
        <f>+IF(OR((C28="National*"),(D28="Urban*"),(E28="Rural*"),(F28="Pre-primary*"),(G28="Primary*"),(H28="Secondary^"),(C28="National*^"),(D28="Urban*^"),(E28="Rural*^"),(F28="Pre-primary*^"),(G28="Primary*^"),(H28="Secondary*^")),"*No basic service estimate available","")</f>
        <v/>
      </c>
      <c r="J25" s="247" t="str">
        <f>+IF(OR((J28="National*"),(K28="Urban*"),(L28="Rural*"),(M28="Pre-primary*"),(N28="Primary*"),(O28="Secondary^"),(J28="National*^"),(K28="Urban*^"),(L28="Rural*^"),(M28="Pre-primary*^"),(N28="Primary*^"),(O28="Secondary*^")),"*No basic service estimate available","")</f>
        <v>*No basic service estimate available</v>
      </c>
      <c r="Q25" s="247" t="str">
        <f>+IF(OR((Q28="National*"),(R28="Urban*"),(S28="Rural*"),(T28="Pre-primary*"),(U28="Primary*"),(V28="Secondary^"),(Q28="National*^"),(R28="Urban*^"),(S28="Rural*^"),(T28="Pre-primary*^"),(U28="Primary*^"),(V28="Secondary*^")),"*No basic service estimate available","")</f>
        <v/>
      </c>
    </row>
    <row r="26" spans="2:47" ht="15.6" thickBot="1" x14ac:dyDescent="0.3">
      <c r="B26" s="42"/>
      <c r="C26" s="279" t="str">
        <f>+IF(OR((C28="National*^"),(D28="Urban*^"),(E28="Rural*^"),(F28="Pre-primary*^"),(G28="Primary*^"),(H28="Secondary*^")),"^Facilities that cannot be classified as improved or unimproved are treated as limited","")</f>
        <v/>
      </c>
      <c r="J26" s="279" t="str">
        <f>+IF(OR((J28="National*^"),(K28="Urban*^"),(L28="Rural*^"),(M28="Pre-primary*^"),(N28="Primary*^"),(O28="Secondary*^")),"^Facilities that cannot be classified as improved or unimproved are treated as limited","")</f>
        <v>^Facilities that cannot be classified as improved or unimproved are treated as limited</v>
      </c>
      <c r="Q26" s="279" t="str">
        <f>+IF(OR((Q28="National*^"),(R28="Urban*^"),(S28="Rural*^"),(T28="Pre-primary*^"),(U28="Primary*^"),(V28="Secondary*^")),"^Facilities that cannot be classified as having water or not are treated as limited","")</f>
        <v/>
      </c>
    </row>
    <row r="27" spans="2:47" x14ac:dyDescent="0.25">
      <c r="B27" s="545" t="str">
        <f>+'Water Data'!C1</f>
        <v>Cameroon</v>
      </c>
      <c r="C27" s="547" t="s">
        <v>13</v>
      </c>
      <c r="D27" s="547"/>
      <c r="E27" s="547"/>
      <c r="F27" s="547"/>
      <c r="G27" s="547"/>
      <c r="H27" s="547"/>
      <c r="I27" s="548" t="str">
        <f>B27</f>
        <v>Cameroon</v>
      </c>
      <c r="J27" s="542" t="s">
        <v>14</v>
      </c>
      <c r="K27" s="542"/>
      <c r="L27" s="542"/>
      <c r="M27" s="542"/>
      <c r="N27" s="542"/>
      <c r="O27" s="542"/>
      <c r="P27" s="550" t="str">
        <f>I27</f>
        <v>Cameroon</v>
      </c>
      <c r="Q27" s="543" t="s">
        <v>15</v>
      </c>
      <c r="R27" s="543"/>
      <c r="S27" s="543"/>
      <c r="T27" s="543"/>
      <c r="U27" s="543"/>
      <c r="V27" s="544"/>
      <c r="AM27" s="38"/>
      <c r="AN27" s="38"/>
      <c r="AO27" s="38"/>
      <c r="AP27" s="38"/>
      <c r="AQ27" s="38"/>
      <c r="AR27" s="38"/>
      <c r="AS27" s="38"/>
      <c r="AT27" s="38"/>
      <c r="AU27" s="38"/>
    </row>
    <row r="28" spans="2:47" x14ac:dyDescent="0.25">
      <c r="B28" s="546"/>
      <c r="C28" s="280" t="str">
        <f>IF(AND(C30="-",C31="-",C32="-"), "National",IF(C30="-",IF(AND(ISERROR(Estimates!F20),ISNUMBER(C32)),"National*^", "National*"), "National"))</f>
        <v>National</v>
      </c>
      <c r="D28" s="280" t="str">
        <f>IF(AND(D30="-",D31="-",D32="-"), "Urban",IF(D30="-",IF(AND(ISERROR(Estimates!F37),ISNUMBER(D32)),"Urban*^", "Urban*"), "Urban"))</f>
        <v>Urban</v>
      </c>
      <c r="E28" s="280" t="str">
        <f>IF(AND(E30="-",E31="-",E32="-"), "Rural",IF(E30="-",IF(AND(ISERROR(Estimates!F54),ISNUMBER(E32)),"Rural*^", "Rural*"), "Rural"))</f>
        <v>Rural</v>
      </c>
      <c r="F28" s="280" t="str">
        <f>IF(AND(F30="-",F31="-",F32="-"), "Pre-primary",IF(F30="-",IF(AND(ISERROR(Estimates!F71),ISNUMBER(F32)),"Pre-primary*^", "Pre-primary*"), "Pre-primary"))</f>
        <v>Pre-primary</v>
      </c>
      <c r="G28" s="280" t="str">
        <f>IF(AND(G30="-",G31="-",G32="-"), "Primary",IF(G30="-",IF(AND(ISERROR(Estimates!F88),ISNUMBER(G32)),"Primary*^", "Primary*"), "Primary"))</f>
        <v>Primary</v>
      </c>
      <c r="H28" s="280" t="str">
        <f>IF(AND(H30="-",H31="-",H32="-"), "Secondary",IF(H30="-",IF(AND(ISERROR(Estimates!F105),ISNUMBER(H32)),"Secondary*^", "Secondary*"), "Secondary"))</f>
        <v>Secondary</v>
      </c>
      <c r="I28" s="549"/>
      <c r="J28" s="280" t="str">
        <f>IF(AND(J30="-",J31="-",J32="-"), "National",IF(J30="-",IF(AND(ISERROR(Estimates!K20),ISNUMBER(J32)),"National*^", "National*"), "National"))</f>
        <v>National*^</v>
      </c>
      <c r="K28" s="280" t="str">
        <f>IF(AND(K30="-",K31="-",K32="-"), "Urban",IF(K30="-",IF(AND(ISERROR(Estimates!K37),ISNUMBER(K32)),"Urban*^", "Urban*"), "Urban"))</f>
        <v>Urban</v>
      </c>
      <c r="L28" s="280" t="str">
        <f>IF(AND(L30="-",L31="-",L32="-"), "Rural",IF(L30="-",IF(AND(ISERROR(Estimates!K54),ISNUMBER(L32)),"Rural*^", "Rural*"), "Rural"))</f>
        <v>Rural</v>
      </c>
      <c r="M28" s="280" t="str">
        <f>IF(AND(M30="-",M31="-",M32="-"), "Pre-primary",IF(M30="-",IF(AND(ISERROR(Estimates!K71),ISNUMBER(M32)),"Pre-primary*^", "Pre-primary*"), "Pre-primary"))</f>
        <v>Pre-primary</v>
      </c>
      <c r="N28" s="280" t="str">
        <f>IF(AND(N30="-",N31="-",N32="-"), "Primary",IF(N30="-",IF(AND(ISERROR(Estimates!K88),ISNUMBER(N32)),"Primary*^", "Primary*"), "Primary"))</f>
        <v>Primary*^</v>
      </c>
      <c r="O28" s="280" t="str">
        <f>IF(AND(O30="-",O31="-",O32="-"), "Secondary",IF(O30="-",IF(AND(ISERROR(Estimates!K105),ISNUMBER(O32)),"Secondary*^", "Secondary*"), "Secondary"))</f>
        <v>Secondary*^</v>
      </c>
      <c r="P28" s="551"/>
      <c r="Q28" s="280" t="str">
        <f>IF(AND(Q30="-",Q31="-",Q32="-"), "National",IF(Q30="-",IF(AND(ISERROR(Estimates!P20),ISNUMBER(Q32)),"National*^", "National*"), "National"))</f>
        <v>National</v>
      </c>
      <c r="R28" s="280" t="str">
        <f>IF(AND(R30="-",R31="-",R32="-"), "Urban",IF(R30="-",IF(AND(ISERROR(Estimates!P37),ISNUMBER(R32)),"Urban*^", "Urban*"), "Urban"))</f>
        <v>Urban</v>
      </c>
      <c r="S28" s="280" t="str">
        <f>IF(AND(S30="-",S31="-",S32="-"), "Rural",IF(S30="-",IF(AND(ISERROR(Estimates!P54),ISNUMBER(S32)),"Rural*^", "Rural*"), "Rural"))</f>
        <v>Rural</v>
      </c>
      <c r="T28" s="280" t="str">
        <f>IF(AND(T30="-",T31="-",T32="-"), "Pre-primary",IF(T30="-",IF(AND(ISERROR(Estimates!P71),ISNUMBER(T32)),"Pre-primary*^", "Pre-primary*"), "Pre-primary"))</f>
        <v>Pre-primary</v>
      </c>
      <c r="U28" s="280" t="str">
        <f>IF(AND(U30="-",U31="-",U32="-"), "Primary",IF(U30="-",IF(AND(ISERROR(Estimates!P88),ISNUMBER(U32)),"Primary*^", "Primary*"), "Primary"))</f>
        <v>Primary</v>
      </c>
      <c r="V28" s="281" t="str">
        <f>IF(AND(V30="-",V31="-",V32="-"), "Secondary",IF(V30="-",IF(AND(ISERROR(Estimates!P105),ISNUMBER(V32)),"Secondary*^", "Secondary*"), "Secondary"))</f>
        <v>Secondary</v>
      </c>
      <c r="AM28" s="38"/>
      <c r="AN28" s="38"/>
      <c r="AO28" s="38"/>
      <c r="AP28" s="38"/>
      <c r="AQ28" s="38"/>
      <c r="AR28" s="38"/>
      <c r="AS28" s="38"/>
      <c r="AT28" s="38"/>
      <c r="AU28" s="38"/>
    </row>
    <row r="29" spans="2:47" ht="15.6" thickBot="1" x14ac:dyDescent="0.3">
      <c r="B29" s="546"/>
      <c r="C29" s="282">
        <f>IF(ISNUMBER(Regressions!B4), Regressions!B4, "-")</f>
        <v>2016</v>
      </c>
      <c r="D29" s="280">
        <f>C29</f>
        <v>2016</v>
      </c>
      <c r="E29" s="280">
        <f>D29</f>
        <v>2016</v>
      </c>
      <c r="F29" s="280">
        <f>E29</f>
        <v>2016</v>
      </c>
      <c r="G29" s="280">
        <f>F29</f>
        <v>2016</v>
      </c>
      <c r="H29" s="280">
        <f>G29</f>
        <v>2016</v>
      </c>
      <c r="I29" s="549"/>
      <c r="J29" s="282">
        <f>IF(ISNUMBER(Regressions!K4), Regressions!K4, "-")</f>
        <v>2016</v>
      </c>
      <c r="K29" s="280">
        <f>J29</f>
        <v>2016</v>
      </c>
      <c r="L29" s="280">
        <f>J29</f>
        <v>2016</v>
      </c>
      <c r="M29" s="280">
        <f>K29</f>
        <v>2016</v>
      </c>
      <c r="N29" s="280">
        <f>L29</f>
        <v>2016</v>
      </c>
      <c r="O29" s="280">
        <f>M29</f>
        <v>2016</v>
      </c>
      <c r="P29" s="551"/>
      <c r="Q29" s="282">
        <f>IF(ISNUMBER(Regressions!T4), Regressions!T4, "-")</f>
        <v>2016</v>
      </c>
      <c r="R29" s="282">
        <f>Q29</f>
        <v>2016</v>
      </c>
      <c r="S29" s="282">
        <f>R29</f>
        <v>2016</v>
      </c>
      <c r="T29" s="282">
        <f>S29</f>
        <v>2016</v>
      </c>
      <c r="U29" s="282">
        <f>T29</f>
        <v>2016</v>
      </c>
      <c r="V29" s="283">
        <f>U29</f>
        <v>2016</v>
      </c>
      <c r="AM29" s="38"/>
      <c r="AN29" s="38"/>
      <c r="AO29" s="38"/>
      <c r="AP29" s="38"/>
      <c r="AQ29" s="38"/>
      <c r="AR29" s="38"/>
      <c r="AS29" s="38"/>
      <c r="AT29" s="38"/>
      <c r="AU29" s="38"/>
    </row>
    <row r="30" spans="2:47" x14ac:dyDescent="0.25">
      <c r="B30" s="291" t="s">
        <v>175</v>
      </c>
      <c r="C30" s="292">
        <f>IF(ISNUMBER(Regressions!C4), Regressions!C4, "-")</f>
        <v>29.908702389999998</v>
      </c>
      <c r="D30" s="293" t="str">
        <f>IF(ISNUMBER(Regressions!D4), Regressions!D4, "-")</f>
        <v>-</v>
      </c>
      <c r="E30" s="293" t="str">
        <f>IF(ISNUMBER(Regressions!E4), Regressions!E4, "-")</f>
        <v>-</v>
      </c>
      <c r="F30" s="293" t="str">
        <f>IF(ISNUMBER(Regressions!F4), Regressions!F4, "-")</f>
        <v>-</v>
      </c>
      <c r="G30" s="293">
        <f>IF(ISNUMBER(Regressions!G4), Regressions!G4, "-")</f>
        <v>30.55</v>
      </c>
      <c r="H30" s="293" t="str">
        <f>IF(ISNUMBER(Regressions!H4), Regressions!H4, "-")</f>
        <v>-</v>
      </c>
      <c r="I30" s="296" t="s">
        <v>175</v>
      </c>
      <c r="J30" s="297" t="str">
        <f>IF(ISNUMBER(Regressions!L4), Regressions!L4, "-")</f>
        <v>-</v>
      </c>
      <c r="K30" s="298" t="str">
        <f>IF(ISNUMBER(Regressions!M4), Regressions!M4, "-")</f>
        <v>-</v>
      </c>
      <c r="L30" s="298" t="str">
        <f>IF(ISNUMBER(Regressions!N4), Regressions!N4, "-")</f>
        <v>-</v>
      </c>
      <c r="M30" s="298" t="str">
        <f>IF(ISNUMBER(Regressions!O4), Regressions!O4, "-")</f>
        <v>-</v>
      </c>
      <c r="N30" s="298" t="str">
        <f>IF(ISNUMBER(Regressions!P4), Regressions!P4, "-")</f>
        <v>-</v>
      </c>
      <c r="O30" s="298" t="str">
        <f>IF(ISNUMBER(Regressions!Q4), Regressions!Q4, "-")</f>
        <v>-</v>
      </c>
      <c r="P30" s="301" t="s">
        <v>175</v>
      </c>
      <c r="Q30" s="302" t="str">
        <f>IF(ISNUMBER(Regressions!U4), Regressions!U4, "-")</f>
        <v>-</v>
      </c>
      <c r="R30" s="303" t="str">
        <f>IF(ISNUMBER(Regressions!V4), Regressions!V4, "-")</f>
        <v>-</v>
      </c>
      <c r="S30" s="303" t="str">
        <f>IF(ISNUMBER(Regressions!W4), Regressions!W4, "-")</f>
        <v>-</v>
      </c>
      <c r="T30" s="303" t="str">
        <f>IF(ISNUMBER(Regressions!X4), Regressions!X4, "-")</f>
        <v>-</v>
      </c>
      <c r="U30" s="303" t="str">
        <f>IF(ISNUMBER(Regressions!Y4), Regressions!Y4, "-")</f>
        <v>-</v>
      </c>
      <c r="V30" s="304" t="str">
        <f>IF(ISNUMBER(Regressions!Z4), Regressions!Z4, "-")</f>
        <v>-</v>
      </c>
      <c r="AM30" s="38"/>
      <c r="AN30" s="38"/>
      <c r="AO30" s="38"/>
      <c r="AP30" s="38"/>
      <c r="AQ30" s="38"/>
      <c r="AR30" s="38"/>
      <c r="AS30" s="38"/>
      <c r="AT30" s="38"/>
      <c r="AU30" s="38"/>
    </row>
    <row r="31" spans="2:47" x14ac:dyDescent="0.25">
      <c r="B31" s="289" t="s">
        <v>176</v>
      </c>
      <c r="C31" s="284">
        <f>IF(ISNUMBER(Regressions!C5),Regressions!C5,"-")</f>
        <v>0</v>
      </c>
      <c r="D31" s="284" t="str">
        <f>IF(ISNUMBER(Regressions!D5),Regressions!D5,"-")</f>
        <v>-</v>
      </c>
      <c r="E31" s="284" t="str">
        <f>IF(ISNUMBER(Regressions!E5),Regressions!E5,"-")</f>
        <v>-</v>
      </c>
      <c r="F31" s="284" t="str">
        <f>IF(ISNUMBER(Regressions!F5),Regressions!F5,"-")</f>
        <v>-</v>
      </c>
      <c r="G31" s="284">
        <f>IF(ISNUMBER(Regressions!G5),Regressions!G5,"-")</f>
        <v>0</v>
      </c>
      <c r="H31" s="284" t="str">
        <f>IF(ISNUMBER(Regressions!H5),Regressions!H5,"-")</f>
        <v>-</v>
      </c>
      <c r="I31" s="294" t="s">
        <v>176</v>
      </c>
      <c r="J31" s="284">
        <f>IF(ISNUMBER(Regressions!L5),Regressions!L5,"-")</f>
        <v>49.053471080000001</v>
      </c>
      <c r="K31" s="284" t="str">
        <f>IF(ISNUMBER(Regressions!M5),Regressions!M5,"-")</f>
        <v>-</v>
      </c>
      <c r="L31" s="284" t="str">
        <f>IF(ISNUMBER(Regressions!N5),Regressions!N5,"-")</f>
        <v>-</v>
      </c>
      <c r="M31" s="284" t="str">
        <f>IF(ISNUMBER(Regressions!O5),Regressions!O5,"-")</f>
        <v>-</v>
      </c>
      <c r="N31" s="284">
        <f>IF(ISNUMBER(Regressions!P5),Regressions!P5,"-")</f>
        <v>41.5</v>
      </c>
      <c r="O31" s="284">
        <f>IF(ISNUMBER(Regressions!Q5),Regressions!Q5,"-")</f>
        <v>71.400000000000006</v>
      </c>
      <c r="P31" s="299" t="s">
        <v>176</v>
      </c>
      <c r="Q31" s="284" t="str">
        <f>IF(ISNUMBER(Regressions!U5),Regressions!U5,"-")</f>
        <v>-</v>
      </c>
      <c r="R31" s="284" t="str">
        <f>IF(ISNUMBER(Regressions!V5),Regressions!V5,"-")</f>
        <v>-</v>
      </c>
      <c r="S31" s="284" t="str">
        <f>IF(ISNUMBER(Regressions!W5),Regressions!W5,"-")</f>
        <v>-</v>
      </c>
      <c r="T31" s="284" t="str">
        <f>IF(ISNUMBER(Regressions!X5),Regressions!X5,"-")</f>
        <v>-</v>
      </c>
      <c r="U31" s="284" t="str">
        <f>IF(ISNUMBER(Regressions!Y5),Regressions!Y5,"-")</f>
        <v>-</v>
      </c>
      <c r="V31" s="285" t="str">
        <f>IF(ISNUMBER(Regressions!Z5),Regressions!Z5,"-")</f>
        <v>-</v>
      </c>
      <c r="AM31" s="38"/>
      <c r="AN31" s="38"/>
      <c r="AO31" s="38"/>
      <c r="AP31" s="38"/>
      <c r="AQ31" s="38"/>
      <c r="AR31" s="38"/>
      <c r="AS31" s="38"/>
      <c r="AT31" s="38"/>
      <c r="AU31" s="38"/>
    </row>
    <row r="32" spans="2:47" ht="15.6" thickBot="1" x14ac:dyDescent="0.3">
      <c r="B32" s="290" t="s">
        <v>174</v>
      </c>
      <c r="C32" s="286">
        <f>IF(ISNUMBER(Regressions!C6), Regressions!C6, "-")</f>
        <v>70.091297609999998</v>
      </c>
      <c r="D32" s="286" t="str">
        <f>IF(ISNUMBER(Regressions!D6), Regressions!D6, "-")</f>
        <v>-</v>
      </c>
      <c r="E32" s="286" t="str">
        <f>IF(ISNUMBER(Regressions!E6), Regressions!E6, "-")</f>
        <v>-</v>
      </c>
      <c r="F32" s="286" t="str">
        <f>IF(ISNUMBER(Regressions!F6), Regressions!F6, "-")</f>
        <v>-</v>
      </c>
      <c r="G32" s="286">
        <f>IF(ISNUMBER(Regressions!G6), Regressions!G6, "-")</f>
        <v>69.45</v>
      </c>
      <c r="H32" s="286" t="str">
        <f>IF(ISNUMBER(Regressions!H6), Regressions!H6, "-")</f>
        <v>-</v>
      </c>
      <c r="I32" s="295" t="s">
        <v>174</v>
      </c>
      <c r="J32" s="286">
        <f>IF(ISNUMBER(Regressions!L6), Regressions!L6, "-")</f>
        <v>50.946528919999999</v>
      </c>
      <c r="K32" s="286" t="str">
        <f>IF(ISNUMBER(Regressions!M6), Regressions!M6, "-")</f>
        <v>-</v>
      </c>
      <c r="L32" s="286" t="str">
        <f>IF(ISNUMBER(Regressions!N6), Regressions!N6, "-")</f>
        <v>-</v>
      </c>
      <c r="M32" s="286" t="str">
        <f>IF(ISNUMBER(Regressions!O6), Regressions!O6, "-")</f>
        <v>-</v>
      </c>
      <c r="N32" s="286">
        <f>IF(ISNUMBER(Regressions!P6), Regressions!P6, "-")</f>
        <v>58.5</v>
      </c>
      <c r="O32" s="286">
        <f>IF(ISNUMBER(Regressions!Q6), Regressions!Q6, "-")</f>
        <v>28.6</v>
      </c>
      <c r="P32" s="300" t="s">
        <v>174</v>
      </c>
      <c r="Q32" s="286" t="str">
        <f>IF(ISNUMBER(Regressions!U6), Regressions!U6, "-")</f>
        <v>-</v>
      </c>
      <c r="R32" s="286" t="str">
        <f>IF(ISNUMBER(Regressions!V6), Regressions!V6, "-")</f>
        <v>-</v>
      </c>
      <c r="S32" s="286" t="str">
        <f>IF(ISNUMBER(Regressions!W6), Regressions!W6, "-")</f>
        <v>-</v>
      </c>
      <c r="T32" s="286" t="str">
        <f>IF(ISNUMBER(Regressions!X6), Regressions!X6, "-")</f>
        <v>-</v>
      </c>
      <c r="U32" s="286" t="str">
        <f>IF(ISNUMBER(Regressions!Y6), Regressions!Y6, "-")</f>
        <v>-</v>
      </c>
      <c r="V32" s="287" t="str">
        <f>IF(ISNUMBER(Regressions!Z6), Regressions!Z6, "-")</f>
        <v>-</v>
      </c>
      <c r="AM32" s="38"/>
      <c r="AN32" s="38"/>
      <c r="AO32" s="38"/>
      <c r="AP32" s="38"/>
      <c r="AQ32" s="38"/>
      <c r="AR32" s="38"/>
      <c r="AS32" s="38"/>
      <c r="AT32" s="38"/>
      <c r="AU32" s="38"/>
    </row>
    <row r="33" spans="2:16" x14ac:dyDescent="0.25">
      <c r="B33" s="124"/>
      <c r="I33" s="124"/>
      <c r="P33" s="124"/>
    </row>
    <row r="34" spans="2:16" x14ac:dyDescent="0.25">
      <c r="B34" s="257" t="s">
        <v>191</v>
      </c>
    </row>
    <row r="36" spans="2:16" s="38" customFormat="1" ht="15.6" x14ac:dyDescent="0.3">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0" showRowColHeaders="0" zoomScale="90" zoomScaleNormal="90" workbookViewId="0"/>
  </sheetViews>
  <sheetFormatPr defaultColWidth="9" defaultRowHeight="13.2" x14ac:dyDescent="0.25"/>
  <cols>
    <col min="1" max="31" width="9" style="34"/>
    <col min="32" max="32" width="5.09765625" style="34" customWidth="1"/>
    <col min="33" max="16384" width="9" style="34"/>
  </cols>
  <sheetData>
    <row r="1" spans="1:32" s="46" customFormat="1" x14ac:dyDescent="0.25"/>
    <row r="2" spans="1:32" s="46" customFormat="1" ht="15.6" x14ac:dyDescent="0.3">
      <c r="A2" s="45" t="s">
        <v>177</v>
      </c>
    </row>
    <row r="3" spans="1:32" s="46" customFormat="1" ht="15.6" x14ac:dyDescent="0.3">
      <c r="A3" s="45"/>
    </row>
    <row r="4" spans="1:32" s="46" customFormat="1" x14ac:dyDescent="0.25">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pans="1:32" s="46" customFormat="1" x14ac:dyDescent="0.25">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pans="1:32" s="46" customFormat="1" x14ac:dyDescent="0.25">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pans="1:32" s="46" customFormat="1" x14ac:dyDescent="0.25">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pans="1:32" s="46" customFormat="1" x14ac:dyDescent="0.2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pans="1:32" s="46" customFormat="1" x14ac:dyDescent="0.25">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pans="1:32" s="46" customFormat="1" x14ac:dyDescent="0.25">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pans="1:32" s="46" customFormat="1" x14ac:dyDescent="0.25">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pans="1:32" s="46" customFormat="1" x14ac:dyDescent="0.25">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pans="1:32" s="46" customFormat="1" x14ac:dyDescent="0.25">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pans="1:32" s="46" customFormat="1" x14ac:dyDescent="0.25">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pans="1:32" s="46" customFormat="1" x14ac:dyDescent="0.25">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pans="1:32" s="46" customFormat="1" x14ac:dyDescent="0.25">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pans="1:32" s="46" customFormat="1" x14ac:dyDescent="0.25">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pans="1:32" s="46" customFormat="1" x14ac:dyDescent="0.25">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pans="1:32" s="46" customFormat="1" x14ac:dyDescent="0.25">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pans="1:32" s="46" customFormat="1" x14ac:dyDescent="0.25">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pans="1:32" s="46" customFormat="1" x14ac:dyDescent="0.25">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pans="1:32" s="46" customFormat="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pans="1:32" s="46" customFormat="1" x14ac:dyDescent="0.25">
      <c r="A23" s="43" t="s">
        <v>191</v>
      </c>
    </row>
    <row r="24" spans="1:32" s="46" customFormat="1" x14ac:dyDescent="0.25">
      <c r="A24" s="43"/>
    </row>
    <row r="25" spans="1:32" s="46" customFormat="1" x14ac:dyDescent="0.2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pans="1:32" s="46" customForma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pans="1:32" s="46" customFormat="1" x14ac:dyDescent="0.2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s="46" customFormat="1"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s="46" customFormat="1" x14ac:dyDescent="0.2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s="46" customFormat="1" x14ac:dyDescent="0.2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pans="1:32" s="46" customFormat="1" x14ac:dyDescent="0.2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pans="1:32" s="46" customFormat="1" x14ac:dyDescent="0.2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pans="1:32" s="46" customFormat="1"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pans="1:32" s="46" customFormat="1" x14ac:dyDescent="0.2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pans="1:32" s="46" customFormat="1" x14ac:dyDescent="0.2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pans="1:32" s="46" customFormat="1" x14ac:dyDescent="0.2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pans="1:32" s="46" customFormat="1" x14ac:dyDescent="0.2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pans="1:32" s="46" customFormat="1" x14ac:dyDescent="0.2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s="46" customFormat="1" x14ac:dyDescent="0.2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s="46" customFormat="1" x14ac:dyDescent="0.2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46" customFormat="1"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46" customFormat="1" x14ac:dyDescent="0.2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46" customFormat="1" x14ac:dyDescent="0.2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46" customFormat="1" x14ac:dyDescent="0.25">
      <c r="A44" s="43" t="s">
        <v>191</v>
      </c>
      <c r="B44" s="43"/>
    </row>
    <row r="45" spans="1:32" s="46" customFormat="1" x14ac:dyDescent="0.25"/>
    <row r="46" spans="1:32" s="46" customFormat="1" x14ac:dyDescent="0.25">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pans="1:32" s="46" customFormat="1" x14ac:dyDescent="0.25">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pans="1:32" s="46" customFormat="1" x14ac:dyDescent="0.25">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pans="1:32" s="46" customFormat="1" x14ac:dyDescent="0.25">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pans="1:32" s="46" customFormat="1" x14ac:dyDescent="0.25">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pans="1:32" s="46" customFormat="1" x14ac:dyDescent="0.25">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pans="1:32" s="46" customForma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pans="1:32" s="46" customFormat="1"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pans="1:32" s="46" customFormat="1" x14ac:dyDescent="0.25">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pans="1:32" s="46" customFormat="1" x14ac:dyDescent="0.25">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pans="1:32" s="46" customFormat="1" x14ac:dyDescent="0.25">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pans="1:32" s="46" customFormat="1" x14ac:dyDescent="0.25">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pans="1:32" s="46" customFormat="1" x14ac:dyDescent="0.25">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pans="1:32" s="46" customFormat="1" x14ac:dyDescent="0.25">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pans="1:32" s="46" customFormat="1" x14ac:dyDescent="0.25">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pans="1:32" s="46" customFormat="1" x14ac:dyDescent="0.25">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pans="1:32" s="46" customFormat="1" x14ac:dyDescent="0.25">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pans="1:32" s="46" customFormat="1" x14ac:dyDescent="0.25">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pans="1:32" s="46" customFormat="1" x14ac:dyDescent="0.25">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pans="1:2" s="46" customFormat="1" x14ac:dyDescent="0.25">
      <c r="A65" s="43" t="s">
        <v>191</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3.2" x14ac:dyDescent="0.25"/>
  <cols>
    <col min="1" max="1" width="7.09765625" style="34" customWidth="1"/>
    <col min="2" max="2" width="9" style="34"/>
    <col min="3" max="3" width="5.8984375" style="34" customWidth="1"/>
    <col min="4" max="5" width="4.09765625" style="34" customWidth="1"/>
    <col min="6" max="6" width="3.8984375" style="34" customWidth="1"/>
    <col min="7" max="7" width="4.09765625" style="34" customWidth="1"/>
    <col min="8" max="9" width="3.8984375" style="34" customWidth="1"/>
    <col min="10" max="10" width="4.09765625" style="34" customWidth="1"/>
    <col min="11" max="12" width="3.8984375" style="34" customWidth="1"/>
    <col min="13" max="13" width="4.09765625" style="34" customWidth="1"/>
    <col min="14" max="15" width="3.8984375" style="34" customWidth="1"/>
    <col min="16" max="16" width="4.09765625" style="34" customWidth="1"/>
    <col min="17" max="18" width="3.8984375" style="34" customWidth="1"/>
    <col min="19" max="19" width="4.09765625" style="34" customWidth="1"/>
    <col min="20" max="21" width="3.8984375" style="34" customWidth="1"/>
    <col min="22" max="23" width="3.8984375" style="105" customWidth="1"/>
    <col min="24" max="25" width="3.8984375" style="105" hidden="1" customWidth="1"/>
    <col min="26" max="28" width="3.8984375" style="105" customWidth="1"/>
    <col min="29" max="30" width="3.8984375" style="105" hidden="1" customWidth="1"/>
    <col min="31" max="33" width="3.8984375" style="105" customWidth="1"/>
    <col min="34" max="35" width="3.8984375" style="105" hidden="1" customWidth="1"/>
    <col min="36" max="38" width="3.8984375" style="105" customWidth="1"/>
    <col min="39" max="40" width="3.8984375" style="105" hidden="1" customWidth="1"/>
    <col min="41" max="43" width="3.8984375" style="105" customWidth="1"/>
    <col min="44" max="45" width="3.8984375" style="105" hidden="1" customWidth="1"/>
    <col min="46" max="48" width="3.8984375" style="105" customWidth="1"/>
    <col min="49" max="50" width="3.8984375" style="105" hidden="1" customWidth="1"/>
    <col min="51" max="51" width="3.8984375" style="105" customWidth="1"/>
    <col min="52" max="69" width="3.8984375" style="110" customWidth="1"/>
    <col min="70" max="16384" width="9" style="34"/>
  </cols>
  <sheetData>
    <row r="1" spans="1:69" ht="17.399999999999999" x14ac:dyDescent="0.3">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spans="1:69" ht="15.6" x14ac:dyDescent="0.3">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spans="1:69" ht="13.8" x14ac:dyDescent="0.25">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spans="1:69" ht="148.19999999999999" x14ac:dyDescent="0.25">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spans="1:69" ht="47.4" x14ac:dyDescent="0.25">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spans="1:69" x14ac:dyDescent="0.25">
      <c r="A6" s="57" t="str">
        <f>IF('Water Data'!B1="",NA(),'Water Data'!B1)</f>
        <v>UIS11</v>
      </c>
      <c r="B6" s="57" t="str">
        <f>+IF('Water Data'!A3="",NA(),'Water Data'!A3)</f>
        <v>Other</v>
      </c>
      <c r="C6" s="57">
        <f>+IF('Water Data'!C3="",NA(),'Water Data'!C3)</f>
        <v>2011</v>
      </c>
      <c r="D6" s="58" t="e">
        <f>+IF(AND(ISNUMBER('Water Data'!C5),'Data Summary'!BS6="Yes"),100-'Water Data'!C5,NA())</f>
        <v>#N/A</v>
      </c>
      <c r="E6" s="58">
        <f>+IF(AND(ISNUMBER('Water Data'!C7),'Data Summary'!BT6="Yes"),'Water Data'!C7,NA())</f>
        <v>28.517404779045503</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29.8</v>
      </c>
      <c r="R6" s="58" t="e">
        <f>+IF(AND(ISNUMBER('Water Data'!G10),'Data Summary'!CG6="Yes"),'Water Data'!G10,NA())</f>
        <v>#N/A</v>
      </c>
      <c r="S6" s="58" t="e">
        <f>+IF(AND(ISNUMBER('Water Data'!H5),'Data Summary'!CH6="Yes"),100-'Water Data'!H5,NA())</f>
        <v>#N/A</v>
      </c>
      <c r="T6" s="58">
        <f>+IF(AND(ISNUMBER('Water Data'!H7),'Data Summary'!CI6="Yes"),'Water Data'!H7,NA())</f>
        <v>27.2</v>
      </c>
      <c r="U6" s="58" t="e">
        <f>+IF(AND(ISNUMBER('Water Data'!H10),'Data Summary'!CJ6="Yes"),'Water Data'!H10,NA())</f>
        <v>#N/A</v>
      </c>
      <c r="V6" s="104">
        <f>+IF(AND(ISNUMBER('Sanitation Data'!C5),'Data Summary'!CK6="Yes"),100-'Sanitation Data'!C5,NA())</f>
        <v>42.4</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42.4</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spans="1:69" x14ac:dyDescent="0.25">
      <c r="A7" s="57" t="str">
        <f ca="1">+IF(OFFSET('Water Data'!$B$1,0,10*ROW('Water Data'!B1))="",NA(),OFFSET('Water Data'!$B$1,0,10*ROW('Water Data'!B1)))</f>
        <v>UIS12</v>
      </c>
      <c r="B7" s="57" t="str">
        <f ca="1">+IF(OFFSET('Water Data'!$A$3,0,10*ROW('Water Data'!A1))="",NA(),OFFSET('Water Data'!$A$3,0,10*ROW('Water Data'!A1)))</f>
        <v>Other</v>
      </c>
      <c r="C7" s="57">
        <f ca="1">+IF(OFFSET('Water Data'!$C$3,0,10*ROW('Water Data'!C1))="",NA(),OFFSET('Water Data'!$C$3,0,10*ROW('Water Data'!C1)))</f>
        <v>2012</v>
      </c>
      <c r="D7" s="58" t="e">
        <f ca="1">+IF(AND(ISNUMBER(OFFSET('Water Data'!$C$5,0,10*ROW('Water Data'!C1))),'Data Summary'!BS7="Yes"),100-OFFSET('Water Data'!$C$5,0,10*ROW('Water Data'!C1)),NA())</f>
        <v>#N/A</v>
      </c>
      <c r="E7" s="58">
        <f ca="1">+IF(AND(ISNUMBER(OFFSET('Water Data'!$C$7,0,10*ROW('Water Data'!C1))),'Data Summary'!BT7="Yes"),OFFSET('Water Data'!$C$7,0,10*ROW('Water Data'!C1)),NA())</f>
        <v>31.3</v>
      </c>
      <c r="F7" s="58" t="e">
        <f ca="1">+IF(AND(ISNUMBER(OFFSET('Water Data'!$C$10,0,10*ROW('Water Data'!C1))),'Data Summary'!BU7="Yes"),OFFSET('Water Data'!$C$10,0,10*ROW('Water Data'!C1)),NA())</f>
        <v>#N/A</v>
      </c>
      <c r="G7" s="58" t="e">
        <f ca="1">+IF(AND(ISNUMBER(OFFSET('Water Data'!$D$5,0,10*ROW('Water Data'!D1))),'Data Summary'!BV7="Yes"),100-OFFSET('Water Data'!$D$5,0,10*ROW('Water Data'!D1)),NA())</f>
        <v>#N/A</v>
      </c>
      <c r="H7" s="58" t="e">
        <f ca="1">+IF(AND(ISNUMBER(OFFSET('Water Data'!$D$7,0,10*ROW('Water Data'!D1))),'Data Summary'!BW7="Yes"),OFFSET('Water Data'!$D$7,0,10*ROW('Water Data'!D1)),NA())</f>
        <v>#N/A</v>
      </c>
      <c r="I7" s="58" t="e">
        <f ca="1">+IF(AND(ISNUMBER(OFFSET('Water Data'!$D$10,0,10*ROW('Water Data'!D1))),'Data Summary'!BX7="Yes"),OFFSET('Water Data'!$D$10,0,10*ROW('Water Data'!D1)),NA())</f>
        <v>#N/A</v>
      </c>
      <c r="J7" s="58" t="e">
        <f ca="1">+IF(AND(ISNUMBER(OFFSET('Water Data'!$E$5,0,10*ROW('Water Data'!E1))),'Data Summary'!BY7="Yes"),100-OFFSET('Water Data'!$E$5,0,10*ROW('Water Data'!E1)),NA())</f>
        <v>#N/A</v>
      </c>
      <c r="K7" s="58" t="e">
        <f ca="1">+IF(AND(ISNUMBER(OFFSET('Water Data'!$E$7,0,10*ROW('Water Data'!E1))),'Data Summary'!BZ7="Yes"),OFFSET('Water Data'!$E$7,0,10*ROW('Water Data'!E1)),NA())</f>
        <v>#N/A</v>
      </c>
      <c r="L7" s="58" t="e">
        <f ca="1">+IF(AND(ISNUMBER(OFFSET('Water Data'!$E$10,0,10*ROW('Water Data'!E1))),'Data Summary'!CA7="Yes"),OFFSET('Water Data'!$E$10,0,10*ROW('Water Data'!E1)),NA())</f>
        <v>#N/A</v>
      </c>
      <c r="M7" s="58" t="e">
        <f ca="1">+IF(AND(ISNUMBER(OFFSET('Water Data'!$F$5,0,10*ROW('Water Data'!F1))),'Data Summary'!CB7="Yes"),100-OFFSET('Water Data'!$F$5,0,10*ROW('Water Data'!F1)),NA())</f>
        <v>#N/A</v>
      </c>
      <c r="N7" s="58" t="e">
        <f ca="1">+IF(AND(ISNUMBER(OFFSET('Water Data'!$F$7,0,10*ROW('Water Data'!F1))),'Data Summary'!CC7="Yes"),OFFSET('Water Data'!$F$7,0,10*ROW('Water Data'!F1)),NA())</f>
        <v>#N/A</v>
      </c>
      <c r="O7" s="58" t="e">
        <f ca="1">+IF(AND(ISNUMBER(OFFSET('Water Data'!$F$10,0,10*ROW('Water Data'!F1))),'Data Summary'!CD7="Yes"),OFFSET('Water Data'!$F$10,0,10*ROW('Water Data'!F1)),NA())</f>
        <v>#N/A</v>
      </c>
      <c r="P7" s="58" t="e">
        <f ca="1">+IF(AND(ISNUMBER(OFFSET('Water Data'!$G$5,0,10*ROW('Water Data'!G1))),'Data Summary'!CE7="Yes"),100-OFFSET('Water Data'!$G$5,0,10*ROW('Water Data'!G1)),NA())</f>
        <v>#N/A</v>
      </c>
      <c r="Q7" s="58">
        <f ca="1">+IF(AND(ISNUMBER(OFFSET('Water Data'!$G$7,0,10*ROW('Water Data'!G1))),'Data Summary'!CF7="Yes"),OFFSET('Water Data'!$G$7,0,10*ROW('Water Data'!G1)),NA())</f>
        <v>31.3</v>
      </c>
      <c r="R7" s="58" t="e">
        <f ca="1">+IF(AND(ISNUMBER(OFFSET('Water Data'!$G$10,0,10*ROW('Water Data'!G1))),'Data Summary'!CG7="Yes"),OFFSET('Water Data'!$G$10,0,10*ROW('Water Data'!G1)),NA())</f>
        <v>#N/A</v>
      </c>
      <c r="S7" s="58" t="e">
        <f ca="1">+IF(AND(ISNUMBER(OFFSET('Water Data'!$H$5,0,10*ROW('Water Data'!H1))),'Data Summary'!CH7="Yes"),100-OFFSET('Water Data'!$H$5,0,10*ROW('Water Data'!H1)),NA())</f>
        <v>#N/A</v>
      </c>
      <c r="T7" s="58" t="e">
        <f ca="1">+IF(AND(ISNUMBER(OFFSET('Water Data'!$H$7,0,10*ROW('Water Data'!H1))),'Data Summary'!CI7="Yes"),OFFSET('Water Data'!$H$7,0,10*ROW('Water Data'!H1)),NA())</f>
        <v>#N/A</v>
      </c>
      <c r="U7" s="58" t="e">
        <f ca="1">+IF(AND(ISNUMBER(OFFSET('Water Data'!$H$10,0,10*ROW('Water Data'!H1))),'Data Summary'!CJ7="Yes"),OFFSET('Water Data'!$H$10,0,10*ROW('Water Data'!H1)),NA())</f>
        <v>#N/A</v>
      </c>
      <c r="V7" s="104">
        <f ca="1">+IF(AND(ISNUMBER(OFFSET('Sanitation Data'!$C$5,0,10*ROW('Sanitation Data'!C1))),'Data Summary'!CK7="Yes"),100-OFFSET('Sanitation Data'!$C$5,0,10*ROW('Sanitation Data'!C1)),NA())</f>
        <v>55.70694216564268</v>
      </c>
      <c r="W7" s="104" t="e">
        <f ca="1">+IF(AND(ISNUMBER(OFFSET('Sanitation Data'!$C$7,0,10*ROW('Sanitation Data'!C1))),'Data Summary'!CL7="Yes"),OFFSET('Sanitation Data'!$C$7,0,10*ROW('Sanitation Data'!C1)),NA())</f>
        <v>#N/A</v>
      </c>
      <c r="X7" s="104" t="e">
        <f ca="1">+IF(AND(ISNUMBER(OFFSET('Sanitation Data'!$C$11,0,10*ROW('Sanitation Data'!C1))),'Data Summary'!CM7="Yes"),OFFSET('Sanitation Data'!$C$11,0,10*ROW('Sanitation Data'!C1)),NA())</f>
        <v>#N/A</v>
      </c>
      <c r="Y7" s="104" t="e">
        <f ca="1">+IF(AND(ISNUMBER(OFFSET('Sanitation Data'!$C$12,0,10*ROW('Sanitation Data'!C1))),'Data Summary'!CN7="Yes"),OFFSET('Sanitation Data'!$C$12,0,10*ROW('Sanitation Data'!C1)),NA())</f>
        <v>#N/A</v>
      </c>
      <c r="Z7" s="104" t="e">
        <f ca="1">+IF(AND(ISNUMBER(OFFSET('Sanitation Data'!$C$13,0,10*ROW('Sanitation Data'!C1))),'Data Summary'!CO7="Yes"),OFFSET('Sanitation Data'!$C$13,0,10*ROW('Sanitation Data'!C1)),NA())</f>
        <v>#N/A</v>
      </c>
      <c r="AA7" s="104" t="e">
        <f ca="1">+IF(AND(ISNUMBER(OFFSET('Sanitation Data'!$D$5,0,10*ROW('Sanitation Data'!D1))),'Data Summary'!CP7="Yes"),100-OFFSET('Sanitation Data'!$D$5,0,10*ROW('Sanitation Data'!D1)),NA())</f>
        <v>#N/A</v>
      </c>
      <c r="AB7" s="104" t="e">
        <f ca="1">+IF(AND(ISNUMBER(OFFSET('Sanitation Data'!$D$7,0,10*ROW('Sanitation Data'!D1))),'Data Summary'!CQ7="Yes"),OFFSET('Sanitation Data'!$D$7,0,10*ROW('Sanitation Data'!D1)),NA())</f>
        <v>#N/A</v>
      </c>
      <c r="AC7" s="104" t="e">
        <f ca="1">+IF(AND(ISNUMBER(OFFSET('Sanitation Data'!$D$11,0,10*ROW('Sanitation Data'!D1))),'Data Summary'!CR7="Yes"),OFFSET('Sanitation Data'!$D$11,0,10*ROW('Sanitation Data'!D1)),NA())</f>
        <v>#N/A</v>
      </c>
      <c r="AD7" s="104" t="e">
        <f ca="1">+IF(AND(ISNUMBER(OFFSET('Sanitation Data'!$D$12,0,10*ROW('Sanitation Data'!D1))),'Data Summary'!CS7="Yes"),OFFSET('Sanitation Data'!$D$12,0,10*ROW('Sanitation Data'!D1)),NA())</f>
        <v>#N/A</v>
      </c>
      <c r="AE7" s="104" t="e">
        <f ca="1">+IF(AND(ISNUMBER(OFFSET('Sanitation Data'!$D$13,0,10*ROW('Sanitation Data'!D1))),'Data Summary'!CT7="Yes"),OFFSET('Sanitation Data'!$D$13,0,10*ROW('Sanitation Data'!D1)),NA())</f>
        <v>#N/A</v>
      </c>
      <c r="AF7" s="104" t="e">
        <f ca="1">+IF(AND(ISNUMBER(OFFSET('Sanitation Data'!$E$5,0,10*ROW('Sanitation Data'!E1))),'Data Summary'!CU7="Yes"),100-OFFSET('Sanitation Data'!$E$5,0,10*ROW('Sanitation Data'!E1)),NA())</f>
        <v>#N/A</v>
      </c>
      <c r="AG7" s="104" t="e">
        <f ca="1">+IF(AND(ISNUMBER(OFFSET('Sanitation Data'!$E$7,0,10*ROW('Sanitation Data'!E1))),'Data Summary'!CV7="Yes"),OFFSET('Sanitation Data'!$E$7,0,10*ROW('Sanitation Data'!E1)),NA())</f>
        <v>#N/A</v>
      </c>
      <c r="AH7" s="104" t="e">
        <f ca="1">+IF(AND(ISNUMBER(OFFSET('Sanitation Data'!$E$11,0,10*ROW('Sanitation Data'!E1))),'Data Summary'!CW7="Yes"),OFFSET('Sanitation Data'!$E$11,0,10*ROW('Sanitation Data'!E1)),NA())</f>
        <v>#N/A</v>
      </c>
      <c r="AI7" s="104" t="e">
        <f ca="1">+IF(AND(ISNUMBER(OFFSET('Sanitation Data'!$E$12,0,10*ROW('Sanitation Data'!E1))),'Data Summary'!CX7="Yes"),OFFSET('Sanitation Data'!$E$12,0,10*ROW('Sanitation Data'!E1)),NA())</f>
        <v>#N/A</v>
      </c>
      <c r="AJ7" s="104" t="e">
        <f ca="1">+IF(AND(ISNUMBER(OFFSET('Sanitation Data'!$E$13,0,10*ROW('Sanitation Data'!E1))),'Data Summary'!CY7="Yes"),OFFSET('Sanitation Data'!$E$13,0,10*ROW('Sanitation Data'!E1)),NA())</f>
        <v>#N/A</v>
      </c>
      <c r="AK7" s="104" t="e">
        <f ca="1">+IF(AND(ISNUMBER(OFFSET('Sanitation Data'!$F$5,0,10*ROW('Sanitation Data'!F1))),'Data Summary'!CZ7="Yes"),100-OFFSET('Sanitation Data'!$F$5,0,10*ROW('Sanitation Data'!F1)),NA())</f>
        <v>#N/A</v>
      </c>
      <c r="AL7" s="104" t="e">
        <f ca="1">+IF(AND(ISNUMBER(OFFSET('Sanitation Data'!$F$7,0,10*ROW('Sanitation Data'!F1))),'Data Summary'!DA7="Yes"),OFFSET('Sanitation Data'!$F$7,0,10*ROW('Sanitation Data'!F1)),NA())</f>
        <v>#N/A</v>
      </c>
      <c r="AM7" s="104" t="e">
        <f ca="1">+IF(AND(ISNUMBER(OFFSET('Sanitation Data'!$F$11,0,10*ROW('Sanitation Data'!F1))),'Data Summary'!DB7="Yes"),OFFSET('Sanitation Data'!$F$11,0,10*ROW('Sanitation Data'!F1)),NA())</f>
        <v>#N/A</v>
      </c>
      <c r="AN7" s="104" t="e">
        <f ca="1">+IF(AND(ISNUMBER(OFFSET('Sanitation Data'!$F$12,0,10*ROW('Sanitation Data'!F1))),'Data Summary'!DC7="Yes"),OFFSET('Sanitation Data'!$F$12,0,10*ROW('Sanitation Data'!F1)),NA())</f>
        <v>#N/A</v>
      </c>
      <c r="AO7" s="104" t="e">
        <f ca="1">+IF(AND(ISNUMBER(OFFSET('Sanitation Data'!$F$13,0,10*ROW('Sanitation Data'!F1))),'Data Summary'!DD7="Yes"),OFFSET('Sanitation Data'!$F$13,0,10*ROW('Sanitation Data'!F1)),NA())</f>
        <v>#N/A</v>
      </c>
      <c r="AP7" s="104">
        <f ca="1">+IF(AND(ISNUMBER(OFFSET('Sanitation Data'!$G$5,0,10*ROW('Sanitation Data'!G1))),'Data Summary'!DE7="Yes"),100-OFFSET('Sanitation Data'!$G$5,0,10*ROW('Sanitation Data'!G1)),NA())</f>
        <v>40.6</v>
      </c>
      <c r="AQ7" s="104" t="e">
        <f ca="1">+IF(AND(ISNUMBER(OFFSET('Sanitation Data'!$G$7,0,10*ROW('Sanitation Data'!G1))),'Data Summary'!DF7="Yes"),OFFSET('Sanitation Data'!$G$7,0,10*ROW('Sanitation Data'!G1)),NA())</f>
        <v>#N/A</v>
      </c>
      <c r="AR7" s="104" t="e">
        <f ca="1">+IF(AND(ISNUMBER(OFFSET('Sanitation Data'!$G$11,0,10*ROW('Sanitation Data'!G1))),'Data Summary'!DG7="Yes"),OFFSET('Sanitation Data'!$G$11,0,10*ROW('Sanitation Data'!G1)),NA())</f>
        <v>#N/A</v>
      </c>
      <c r="AS7" s="104" t="e">
        <f ca="1">+IF(AND(ISNUMBER(OFFSET('Sanitation Data'!$G$12,0,10*ROW('Sanitation Data'!G1))),'Data Summary'!DH7="Yes"),OFFSET('Sanitation Data'!$G$12,0,10*ROW('Sanitation Data'!G1)),NA())</f>
        <v>#N/A</v>
      </c>
      <c r="AT7" s="104" t="e">
        <f ca="1">+IF(AND(ISNUMBER(OFFSET('Sanitation Data'!$G$13,0,10*ROW('Sanitation Data'!G1))),'Data Summary'!DI7="Yes"),OFFSET('Sanitation Data'!$G$13,0,10*ROW('Sanitation Data'!G1)),NA())</f>
        <v>#N/A</v>
      </c>
      <c r="AU7" s="104">
        <f ca="1">+IF(AND(ISNUMBER(OFFSET('Sanitation Data'!$H$5,0,10*ROW('Sanitation Data'!H1))),'Data Summary'!DJ7="Yes"),100-OFFSET('Sanitation Data'!$H$5,0,10*ROW('Sanitation Data'!H1)),NA())</f>
        <v>71.400000000000006</v>
      </c>
      <c r="AV7" s="104" t="e">
        <f ca="1">+IF(AND(ISNUMBER(OFFSET('Sanitation Data'!$H$7,0,10*ROW('Sanitation Data'!H1))),'Data Summary'!DK7="Yes"),OFFSET('Sanitation Data'!$H$7,0,10*ROW('Sanitation Data'!H1)),NA())</f>
        <v>#N/A</v>
      </c>
      <c r="AW7" s="104" t="e">
        <f ca="1">+IF(AND(ISNUMBER(OFFSET('Sanitation Data'!$H$11,0,10*ROW('Sanitation Data'!H1))),'Data Summary'!DL7="Yes"),OFFSET('Sanitation Data'!$H$11,0,10*ROW('Sanitation Data'!H1)),NA())</f>
        <v>#N/A</v>
      </c>
      <c r="AX7" s="104" t="e">
        <f ca="1">+IF(AND(ISNUMBER(OFFSET('Sanitation Data'!$H$12,0,10*ROW('Sanitation Data'!H1))),'Data Summary'!DM7="Yes"),OFFSET('Sanitation Data'!$H$12,0,10*ROW('Sanitation Data'!H1)),NA())</f>
        <v>#N/A</v>
      </c>
      <c r="AY7" s="104" t="e">
        <f ca="1">+IF(AND(ISNUMBER(OFFSET('Sanitation Data'!$H$13,0,10*ROW('Sanitation Data'!H1))),'Data Summary'!DN7="Yes"),OFFSET('Sanitation Data'!$H$13,0,10*ROW('Sanitation Data'!H1)),NA())</f>
        <v>#N/A</v>
      </c>
      <c r="AZ7" s="109" t="e">
        <f ca="1">+IF(AND(ISNUMBER(OFFSET('Hygiene Data'!$C$6,0,10*ROW('Hygiene Data'!C1))),'Data Summary'!DO7="Yes"),OFFSET('Hygiene Data'!$C$6,0,10*ROW('Hygiene Data'!C1)),NA())</f>
        <v>#N/A</v>
      </c>
      <c r="BA7" s="109" t="e">
        <f ca="1">+IF(AND(ISNUMBER(OFFSET('Hygiene Data'!$C$8,0,10*ROW('Hygiene Data'!C1))),'Data Summary'!DP7="Yes"),OFFSET('Hygiene Data'!$C$8,0,10*ROW('Hygiene Data'!C1)),NA())</f>
        <v>#N/A</v>
      </c>
      <c r="BB7" s="109" t="e">
        <f ca="1">+IF(AND(ISNUMBER(OFFSET('Hygiene Data'!$C$10,0,10*ROW('Hygiene Data'!C1))),'Data Summary'!DQ7="Yes"),OFFSET('Hygiene Data'!$C$10,0,10*ROW('Hygiene Data'!C1)),NA())</f>
        <v>#N/A</v>
      </c>
      <c r="BC7" s="109" t="e">
        <f ca="1">+IF(AND(ISNUMBER(OFFSET('Hygiene Data'!$D$6,0,10*ROW('Hygiene Data'!D1))),'Data Summary'!DR7="Yes"),OFFSET('Hygiene Data'!$D$6,0,10*ROW('Hygiene Data'!D1)),NA())</f>
        <v>#N/A</v>
      </c>
      <c r="BD7" s="109" t="e">
        <f ca="1">+IF(AND(ISNUMBER(OFFSET('Hygiene Data'!$D$8,0,10*ROW('Hygiene Data'!D1))),'Data Summary'!DS7="Yes"),OFFSET('Hygiene Data'!$D$8,0,10*ROW('Hygiene Data'!D1)),NA())</f>
        <v>#N/A</v>
      </c>
      <c r="BE7" s="109" t="e">
        <f ca="1">+IF(AND(ISNUMBER(OFFSET('Hygiene Data'!$D$10,0,10*ROW('Hygiene Data'!D1))),'Data Summary'!DT7="Yes"),OFFSET('Hygiene Data'!$D$10,0,10*ROW('Hygiene Data'!D1)),NA())</f>
        <v>#N/A</v>
      </c>
      <c r="BF7" s="109" t="e">
        <f ca="1">+IF(AND(ISNUMBER(OFFSET('Hygiene Data'!$E$6,0,10*ROW('Hygiene Data'!E1))),'Data Summary'!DU7="Yes"),OFFSET('Hygiene Data'!$E$6,0,10*ROW('Hygiene Data'!E1)),NA())</f>
        <v>#N/A</v>
      </c>
      <c r="BG7" s="109" t="e">
        <f ca="1">+IF(AND(ISNUMBER(OFFSET('Hygiene Data'!$E$8,0,10*ROW('Hygiene Data'!E1))),'Data Summary'!DV7="Yes"),OFFSET('Hygiene Data'!$E$8,0,10*ROW('Hygiene Data'!E1)),NA())</f>
        <v>#N/A</v>
      </c>
      <c r="BH7" s="109" t="e">
        <f ca="1">+IF(AND(ISNUMBER(OFFSET('Hygiene Data'!$E$10,0,10*ROW('Hygiene Data'!E1))),'Data Summary'!DW7="Yes"),OFFSET('Hygiene Data'!$E$10,0,10*ROW('Hygiene Data'!E1)),NA())</f>
        <v>#N/A</v>
      </c>
      <c r="BI7" s="109" t="e">
        <f ca="1">+IF(AND(ISNUMBER(OFFSET('Hygiene Data'!$F$6,0,10*ROW('Hygiene Data'!F1))),'Data Summary'!DX7="Yes"),OFFSET('Hygiene Data'!$F$6,0,10*ROW('Hygiene Data'!F1)),NA())</f>
        <v>#N/A</v>
      </c>
      <c r="BJ7" s="109" t="e">
        <f ca="1">+IF(AND(ISNUMBER(OFFSET('Hygiene Data'!$F$8,0,10*ROW('Hygiene Data'!F1))),'Data Summary'!DY7="Yes"),OFFSET('Hygiene Data'!$F$8,0,10*ROW('Hygiene Data'!F1)),NA())</f>
        <v>#N/A</v>
      </c>
      <c r="BK7" s="109" t="e">
        <f ca="1">+IF(AND(ISNUMBER(OFFSET('Hygiene Data'!$F$10,0,10*ROW('Hygiene Data'!F1))),'Data Summary'!DZ7="Yes"),OFFSET('Hygiene Data'!$F$10,0,10*ROW('Hygiene Data'!F1)),NA())</f>
        <v>#N/A</v>
      </c>
      <c r="BL7" s="109" t="e">
        <f ca="1">+IF(AND(ISNUMBER(OFFSET('Hygiene Data'!$G$6,0,10*ROW('Hygiene Data'!G1))),'Data Summary'!EA7="Yes"),OFFSET('Hygiene Data'!$G$6,0,10*ROW('Hygiene Data'!G1)),NA())</f>
        <v>#N/A</v>
      </c>
      <c r="BM7" s="109" t="e">
        <f ca="1">+IF(AND(ISNUMBER(OFFSET('Hygiene Data'!$G$8,0,10*ROW('Hygiene Data'!G1))),'Data Summary'!EB7="Yes"),OFFSET('Hygiene Data'!$G$8,0,10*ROW('Hygiene Data'!G1)),NA())</f>
        <v>#N/A</v>
      </c>
      <c r="BN7" s="109" t="e">
        <f ca="1">+IF(AND(ISNUMBER(OFFSET('Hygiene Data'!$G$10,0,10*ROW('Hygiene Data'!G1))),'Data Summary'!EC7="Yes"),OFFSET('Hygiene Data'!$G$10,0,10*ROW('Hygiene Data'!G1)),NA())</f>
        <v>#N/A</v>
      </c>
      <c r="BO7" s="109" t="e">
        <f ca="1">+IF(AND(ISNUMBER(OFFSET('Hygiene Data'!$H$6,0,10*ROW('Hygiene Data'!H1))),'Data Summary'!ED7="Yes"),OFFSET('Hygiene Data'!$H$6,0,10*ROW('Hygiene Data'!H1)),NA())</f>
        <v>#N/A</v>
      </c>
      <c r="BP7" s="109" t="e">
        <f ca="1">+IF(AND(ISNUMBER(OFFSET('Hygiene Data'!$H$8,0,10*ROW('Hygiene Data'!H1))),'Data Summary'!EE7="Yes"),OFFSET('Hygiene Data'!$H$8,0,10*ROW('Hygiene Data'!H1)),NA())</f>
        <v>#N/A</v>
      </c>
      <c r="BQ7" s="109" t="e">
        <f ca="1">+IF(AND(ISNUMBER(OFFSET('Hygiene Data'!$H$10,0,10*ROW('Hygiene Data'!H1))),'Data Summary'!EF7="Yes"),OFFSET('Hygiene Data'!$H$10,0,10*ROW('Hygiene Data'!H1)),NA())</f>
        <v>#N/A</v>
      </c>
    </row>
    <row r="8" spans="1:69" x14ac:dyDescent="0.25">
      <c r="A8" s="57" t="str">
        <f ca="1">+IF(OFFSET('Water Data'!$B$1,0,10*ROW('Water Data'!B2))="",NA(),OFFSET('Water Data'!$B$1,0,10*ROW('Water Data'!B2)))</f>
        <v>UIS16</v>
      </c>
      <c r="B8" s="57" t="str">
        <f ca="1">+IF(OFFSET('Water Data'!$A$3,0,10*ROW('Water Data'!A2))="",NA(),OFFSET('Water Data'!$A$3,0,10*ROW('Water Data'!A2)))</f>
        <v>Other</v>
      </c>
      <c r="C8" s="57">
        <f ca="1">+IF(OFFSET('Water Data'!$C$3,0,10*ROW('Water Data'!C2))="",NA(),OFFSET('Water Data'!$C$3,0,10*ROW('Water Data'!C2)))</f>
        <v>2016</v>
      </c>
      <c r="D8" s="58" t="e">
        <f ca="1">+IF(AND(ISNUMBER(OFFSET('Water Data'!$C$5,0,10*ROW('Water Data'!C2))),'Data Summary'!BS8="Yes"),100-OFFSET('Water Data'!$C$5,0,10*ROW('Water Data'!C2)),NA())</f>
        <v>#N/A</v>
      </c>
      <c r="E8" s="58" t="e">
        <f ca="1">+IF(AND(ISNUMBER(OFFSET('Water Data'!$C$7,0,10*ROW('Water Data'!C2))),'Data Summary'!BT8="Yes"),OFFSET('Water Data'!$C$7,0,10*ROW('Water Data'!C2)),NA())</f>
        <v>#N/A</v>
      </c>
      <c r="F8" s="58">
        <f ca="1">+IF(AND(ISNUMBER(OFFSET('Water Data'!$C$10,0,10*ROW('Water Data'!C2))),'Data Summary'!BU8="Yes"),OFFSET('Water Data'!$C$10,0,10*ROW('Water Data'!C2)),NA())</f>
        <v>33.75</v>
      </c>
      <c r="G8" s="58" t="e">
        <f ca="1">+IF(AND(ISNUMBER(OFFSET('Water Data'!$D$5,0,10*ROW('Water Data'!D2))),'Data Summary'!BV8="Yes"),100-OFFSET('Water Data'!$D$5,0,10*ROW('Water Data'!D2)),NA())</f>
        <v>#N/A</v>
      </c>
      <c r="H8" s="58" t="e">
        <f ca="1">+IF(AND(ISNUMBER(OFFSET('Water Data'!$D$7,0,10*ROW('Water Data'!D2))),'Data Summary'!BW8="Yes"),OFFSET('Water Data'!$D$7,0,10*ROW('Water Data'!D2)),NA())</f>
        <v>#N/A</v>
      </c>
      <c r="I8" s="58" t="e">
        <f ca="1">+IF(AND(ISNUMBER(OFFSET('Water Data'!$D$10,0,10*ROW('Water Data'!D2))),'Data Summary'!BX8="Yes"),OFFSET('Water Data'!$D$10,0,10*ROW('Water Data'!D2)),NA())</f>
        <v>#N/A</v>
      </c>
      <c r="J8" s="58" t="e">
        <f ca="1">+IF(AND(ISNUMBER(OFFSET('Water Data'!$E$5,0,10*ROW('Water Data'!E2))),'Data Summary'!BY8="Yes"),100-OFFSET('Water Data'!$E$5,0,10*ROW('Water Data'!E2)),NA())</f>
        <v>#N/A</v>
      </c>
      <c r="K8" s="58" t="e">
        <f ca="1">+IF(AND(ISNUMBER(OFFSET('Water Data'!$E$7,0,10*ROW('Water Data'!E2))),'Data Summary'!BZ8="Yes"),OFFSET('Water Data'!$E$7,0,10*ROW('Water Data'!E2)),NA())</f>
        <v>#N/A</v>
      </c>
      <c r="L8" s="58" t="e">
        <f ca="1">+IF(AND(ISNUMBER(OFFSET('Water Data'!$E$10,0,10*ROW('Water Data'!E2))),'Data Summary'!CA8="Yes"),OFFSET('Water Data'!$E$10,0,10*ROW('Water Data'!E2)),NA())</f>
        <v>#N/A</v>
      </c>
      <c r="M8" s="58" t="e">
        <f ca="1">+IF(AND(ISNUMBER(OFFSET('Water Data'!$F$5,0,10*ROW('Water Data'!F2))),'Data Summary'!CB8="Yes"),100-OFFSET('Water Data'!$F$5,0,10*ROW('Water Data'!F2)),NA())</f>
        <v>#N/A</v>
      </c>
      <c r="N8" s="58" t="e">
        <f ca="1">+IF(AND(ISNUMBER(OFFSET('Water Data'!$F$7,0,10*ROW('Water Data'!F2))),'Data Summary'!CC8="Yes"),OFFSET('Water Data'!$F$7,0,10*ROW('Water Data'!F2)),NA())</f>
        <v>#N/A</v>
      </c>
      <c r="O8" s="58" t="e">
        <f ca="1">+IF(AND(ISNUMBER(OFFSET('Water Data'!$F$10,0,10*ROW('Water Data'!F2))),'Data Summary'!CD8="Yes"),OFFSET('Water Data'!$F$10,0,10*ROW('Water Data'!F2)),NA())</f>
        <v>#N/A</v>
      </c>
      <c r="P8" s="58" t="e">
        <f ca="1">+IF(AND(ISNUMBER(OFFSET('Water Data'!$G$5,0,10*ROW('Water Data'!G2))),'Data Summary'!CE8="Yes"),100-OFFSET('Water Data'!$G$5,0,10*ROW('Water Data'!G2)),NA())</f>
        <v>#N/A</v>
      </c>
      <c r="Q8" s="58" t="e">
        <f ca="1">+IF(AND(ISNUMBER(OFFSET('Water Data'!$G$7,0,10*ROW('Water Data'!G2))),'Data Summary'!CF8="Yes"),OFFSET('Water Data'!$G$7,0,10*ROW('Water Data'!G2)),NA())</f>
        <v>#N/A</v>
      </c>
      <c r="R8" s="58">
        <f ca="1">+IF(AND(ISNUMBER(OFFSET('Water Data'!$G$10,0,10*ROW('Water Data'!G2))),'Data Summary'!CG8="Yes"),OFFSET('Water Data'!$G$10,0,10*ROW('Water Data'!G2)),NA())</f>
        <v>33.75</v>
      </c>
      <c r="S8" s="58" t="e">
        <f ca="1">+IF(AND(ISNUMBER(OFFSET('Water Data'!$H$5,0,10*ROW('Water Data'!H2))),'Data Summary'!CH8="Yes"),100-OFFSET('Water Data'!$H$5,0,10*ROW('Water Data'!H2)),NA())</f>
        <v>#N/A</v>
      </c>
      <c r="T8" s="58" t="e">
        <f ca="1">+IF(AND(ISNUMBER(OFFSET('Water Data'!$H$7,0,10*ROW('Water Data'!H2))),'Data Summary'!CI8="Yes"),OFFSET('Water Data'!$H$7,0,10*ROW('Water Data'!H2)),NA())</f>
        <v>#N/A</v>
      </c>
      <c r="U8" s="58" t="e">
        <f ca="1">+IF(AND(ISNUMBER(OFFSET('Water Data'!$H$10,0,10*ROW('Water Data'!H2))),'Data Summary'!CJ8="Yes"),OFFSET('Water Data'!$H$10,0,10*ROW('Water Data'!H2)),NA())</f>
        <v>#N/A</v>
      </c>
      <c r="V8" s="104" t="e">
        <f ca="1">+IF(AND(ISNUMBER(OFFSET('Sanitation Data'!$C$5,0,10*ROW('Sanitation Data'!C2))),'Data Summary'!CK8="Yes"),100-OFFSET('Sanitation Data'!$C$5,0,10*ROW('Sanitation Data'!C2)),NA())</f>
        <v>#N/A</v>
      </c>
      <c r="W8" s="104" t="e">
        <f ca="1">+IF(AND(ISNUMBER(OFFSET('Sanitation Data'!$C$7,0,10*ROW('Sanitation Data'!C2))),'Data Summary'!CL8="Yes"),OFFSET('Sanitation Data'!$C$7,0,10*ROW('Sanitation Data'!C2)),NA())</f>
        <v>#N/A</v>
      </c>
      <c r="X8" s="104" t="e">
        <f ca="1">+IF(AND(ISNUMBER(OFFSET('Sanitation Data'!$C$11,0,10*ROW('Sanitation Data'!C2))),'Data Summary'!CM8="Yes"),OFFSET('Sanitation Data'!$C$11,0,10*ROW('Sanitation Data'!C2)),NA())</f>
        <v>#N/A</v>
      </c>
      <c r="Y8" s="104" t="e">
        <f ca="1">+IF(AND(ISNUMBER(OFFSET('Sanitation Data'!$C$12,0,10*ROW('Sanitation Data'!C2))),'Data Summary'!CN8="Yes"),OFFSET('Sanitation Data'!$C$12,0,10*ROW('Sanitation Data'!C2)),NA())</f>
        <v>#N/A</v>
      </c>
      <c r="Z8" s="104" t="e">
        <f ca="1">+IF(AND(ISNUMBER(OFFSET('Sanitation Data'!$C$13,0,10*ROW('Sanitation Data'!C2))),'Data Summary'!CO8="Yes"),OFFSET('Sanitation Data'!$C$13,0,10*ROW('Sanitation Data'!C2)),NA())</f>
        <v>#N/A</v>
      </c>
      <c r="AA8" s="104" t="e">
        <f ca="1">+IF(AND(ISNUMBER(OFFSET('Sanitation Data'!$D$5,0,10*ROW('Sanitation Data'!D2))),'Data Summary'!CP8="Yes"),100-OFFSET('Sanitation Data'!$D$5,0,10*ROW('Sanitation Data'!D2)),NA())</f>
        <v>#N/A</v>
      </c>
      <c r="AB8" s="104" t="e">
        <f ca="1">+IF(AND(ISNUMBER(OFFSET('Sanitation Data'!$D$7,0,10*ROW('Sanitation Data'!D2))),'Data Summary'!CQ8="Yes"),OFFSET('Sanitation Data'!$D$7,0,10*ROW('Sanitation Data'!D2)),NA())</f>
        <v>#N/A</v>
      </c>
      <c r="AC8" s="104" t="e">
        <f ca="1">+IF(AND(ISNUMBER(OFFSET('Sanitation Data'!$D$11,0,10*ROW('Sanitation Data'!D2))),'Data Summary'!CR8="Yes"),OFFSET('Sanitation Data'!$D$11,0,10*ROW('Sanitation Data'!D2)),NA())</f>
        <v>#N/A</v>
      </c>
      <c r="AD8" s="104" t="e">
        <f ca="1">+IF(AND(ISNUMBER(OFFSET('Sanitation Data'!$D$12,0,10*ROW('Sanitation Data'!D2))),'Data Summary'!CS8="Yes"),OFFSET('Sanitation Data'!$D$12,0,10*ROW('Sanitation Data'!D2)),NA())</f>
        <v>#N/A</v>
      </c>
      <c r="AE8" s="104" t="e">
        <f ca="1">+IF(AND(ISNUMBER(OFFSET('Sanitation Data'!$D$13,0,10*ROW('Sanitation Data'!D2))),'Data Summary'!CT8="Yes"),OFFSET('Sanitation Data'!$D$13,0,10*ROW('Sanitation Data'!D2)),NA())</f>
        <v>#N/A</v>
      </c>
      <c r="AF8" s="104" t="e">
        <f ca="1">+IF(AND(ISNUMBER(OFFSET('Sanitation Data'!$E$5,0,10*ROW('Sanitation Data'!E2))),'Data Summary'!CU8="Yes"),100-OFFSET('Sanitation Data'!$E$5,0,10*ROW('Sanitation Data'!E2)),NA())</f>
        <v>#N/A</v>
      </c>
      <c r="AG8" s="104" t="e">
        <f ca="1">+IF(AND(ISNUMBER(OFFSET('Sanitation Data'!$E$7,0,10*ROW('Sanitation Data'!E2))),'Data Summary'!CV8="Yes"),OFFSET('Sanitation Data'!$E$7,0,10*ROW('Sanitation Data'!E2)),NA())</f>
        <v>#N/A</v>
      </c>
      <c r="AH8" s="104" t="e">
        <f ca="1">+IF(AND(ISNUMBER(OFFSET('Sanitation Data'!$E$11,0,10*ROW('Sanitation Data'!E2))),'Data Summary'!CW8="Yes"),OFFSET('Sanitation Data'!$E$11,0,10*ROW('Sanitation Data'!E2)),NA())</f>
        <v>#N/A</v>
      </c>
      <c r="AI8" s="104" t="e">
        <f ca="1">+IF(AND(ISNUMBER(OFFSET('Sanitation Data'!$E$12,0,10*ROW('Sanitation Data'!E2))),'Data Summary'!CX8="Yes"),OFFSET('Sanitation Data'!$E$12,0,10*ROW('Sanitation Data'!E2)),NA())</f>
        <v>#N/A</v>
      </c>
      <c r="AJ8" s="104" t="e">
        <f ca="1">+IF(AND(ISNUMBER(OFFSET('Sanitation Data'!$E$13,0,10*ROW('Sanitation Data'!E2))),'Data Summary'!CY8="Yes"),OFFSET('Sanitation Data'!$E$13,0,10*ROW('Sanitation Data'!E2)),NA())</f>
        <v>#N/A</v>
      </c>
      <c r="AK8" s="104" t="e">
        <f ca="1">+IF(AND(ISNUMBER(OFFSET('Sanitation Data'!$F$5,0,10*ROW('Sanitation Data'!F2))),'Data Summary'!CZ8="Yes"),100-OFFSET('Sanitation Data'!$F$5,0,10*ROW('Sanitation Data'!F2)),NA())</f>
        <v>#N/A</v>
      </c>
      <c r="AL8" s="104" t="e">
        <f ca="1">+IF(AND(ISNUMBER(OFFSET('Sanitation Data'!$F$7,0,10*ROW('Sanitation Data'!F2))),'Data Summary'!DA8="Yes"),OFFSET('Sanitation Data'!$F$7,0,10*ROW('Sanitation Data'!F2)),NA())</f>
        <v>#N/A</v>
      </c>
      <c r="AM8" s="104" t="e">
        <f ca="1">+IF(AND(ISNUMBER(OFFSET('Sanitation Data'!$F$11,0,10*ROW('Sanitation Data'!F2))),'Data Summary'!DB8="Yes"),OFFSET('Sanitation Data'!$F$11,0,10*ROW('Sanitation Data'!F2)),NA())</f>
        <v>#N/A</v>
      </c>
      <c r="AN8" s="104" t="e">
        <f ca="1">+IF(AND(ISNUMBER(OFFSET('Sanitation Data'!$F$12,0,10*ROW('Sanitation Data'!F2))),'Data Summary'!DC8="Yes"),OFFSET('Sanitation Data'!$F$12,0,10*ROW('Sanitation Data'!F2)),NA())</f>
        <v>#N/A</v>
      </c>
      <c r="AO8" s="104" t="e">
        <f ca="1">+IF(AND(ISNUMBER(OFFSET('Sanitation Data'!$F$13,0,10*ROW('Sanitation Data'!F2))),'Data Summary'!DD8="Yes"),OFFSET('Sanitation Data'!$F$13,0,10*ROW('Sanitation Data'!F2)),NA())</f>
        <v>#N/A</v>
      </c>
      <c r="AP8" s="104" t="e">
        <f ca="1">+IF(AND(ISNUMBER(OFFSET('Sanitation Data'!$G$5,0,10*ROW('Sanitation Data'!G2))),'Data Summary'!DE8="Yes"),100-OFFSET('Sanitation Data'!$G$5,0,10*ROW('Sanitation Data'!G2)),NA())</f>
        <v>#N/A</v>
      </c>
      <c r="AQ8" s="104" t="e">
        <f ca="1">+IF(AND(ISNUMBER(OFFSET('Sanitation Data'!$G$7,0,10*ROW('Sanitation Data'!G2))),'Data Summary'!DF8="Yes"),OFFSET('Sanitation Data'!$G$7,0,10*ROW('Sanitation Data'!G2)),NA())</f>
        <v>#N/A</v>
      </c>
      <c r="AR8" s="104" t="e">
        <f ca="1">+IF(AND(ISNUMBER(OFFSET('Sanitation Data'!$G$11,0,10*ROW('Sanitation Data'!G2))),'Data Summary'!DG8="Yes"),OFFSET('Sanitation Data'!$G$11,0,10*ROW('Sanitation Data'!G2)),NA())</f>
        <v>#N/A</v>
      </c>
      <c r="AS8" s="104" t="e">
        <f ca="1">+IF(AND(ISNUMBER(OFFSET('Sanitation Data'!$G$12,0,10*ROW('Sanitation Data'!G2))),'Data Summary'!DH8="Yes"),OFFSET('Sanitation Data'!$G$12,0,10*ROW('Sanitation Data'!G2)),NA())</f>
        <v>#N/A</v>
      </c>
      <c r="AT8" s="104" t="e">
        <f ca="1">+IF(AND(ISNUMBER(OFFSET('Sanitation Data'!$G$13,0,10*ROW('Sanitation Data'!G2))),'Data Summary'!DI8="Yes"),OFFSET('Sanitation Data'!$G$13,0,10*ROW('Sanitation Data'!G2)),NA())</f>
        <v>#N/A</v>
      </c>
      <c r="AU8" s="104" t="e">
        <f ca="1">+IF(AND(ISNUMBER(OFFSET('Sanitation Data'!$H$5,0,10*ROW('Sanitation Data'!H2))),'Data Summary'!DJ8="Yes"),100-OFFSET('Sanitation Data'!$H$5,0,10*ROW('Sanitation Data'!H2)),NA())</f>
        <v>#N/A</v>
      </c>
      <c r="AV8" s="104" t="e">
        <f ca="1">+IF(AND(ISNUMBER(OFFSET('Sanitation Data'!$H$7,0,10*ROW('Sanitation Data'!H2))),'Data Summary'!DK8="Yes"),OFFSET('Sanitation Data'!$H$7,0,10*ROW('Sanitation Data'!H2)),NA())</f>
        <v>#N/A</v>
      </c>
      <c r="AW8" s="104" t="e">
        <f ca="1">+IF(AND(ISNUMBER(OFFSET('Sanitation Data'!$H$11,0,10*ROW('Sanitation Data'!H2))),'Data Summary'!DL8="Yes"),OFFSET('Sanitation Data'!$H$11,0,10*ROW('Sanitation Data'!H2)),NA())</f>
        <v>#N/A</v>
      </c>
      <c r="AX8" s="104" t="e">
        <f ca="1">+IF(AND(ISNUMBER(OFFSET('Sanitation Data'!$H$12,0,10*ROW('Sanitation Data'!H2))),'Data Summary'!DM8="Yes"),OFFSET('Sanitation Data'!$H$12,0,10*ROW('Sanitation Data'!H2)),NA())</f>
        <v>#N/A</v>
      </c>
      <c r="AY8" s="104" t="e">
        <f ca="1">+IF(AND(ISNUMBER(OFFSET('Sanitation Data'!$H$13,0,10*ROW('Sanitation Data'!H2))),'Data Summary'!DN8="Yes"),OFFSET('Sanitation Data'!$H$13,0,10*ROW('Sanitation Data'!H2)),NA())</f>
        <v>#N/A</v>
      </c>
      <c r="AZ8" s="109" t="e">
        <f ca="1">+IF(AND(ISNUMBER(OFFSET('Hygiene Data'!$C$6,0,10*ROW('Hygiene Data'!C2))),'Data Summary'!DO8="Yes"),OFFSET('Hygiene Data'!$C$6,0,10*ROW('Hygiene Data'!C2)),NA())</f>
        <v>#N/A</v>
      </c>
      <c r="BA8" s="109" t="e">
        <f ca="1">+IF(AND(ISNUMBER(OFFSET('Hygiene Data'!$C$8,0,10*ROW('Hygiene Data'!C2))),'Data Summary'!DP8="Yes"),OFFSET('Hygiene Data'!$C$8,0,10*ROW('Hygiene Data'!C2)),NA())</f>
        <v>#N/A</v>
      </c>
      <c r="BB8" s="109" t="e">
        <f ca="1">+IF(AND(ISNUMBER(OFFSET('Hygiene Data'!$C$10,0,10*ROW('Hygiene Data'!C2))),'Data Summary'!DQ8="Yes"),OFFSET('Hygiene Data'!$C$10,0,10*ROW('Hygiene Data'!C2)),NA())</f>
        <v>#N/A</v>
      </c>
      <c r="BC8" s="109" t="e">
        <f ca="1">+IF(AND(ISNUMBER(OFFSET('Hygiene Data'!$D$6,0,10*ROW('Hygiene Data'!D2))),'Data Summary'!DR8="Yes"),OFFSET('Hygiene Data'!$D$6,0,10*ROW('Hygiene Data'!D2)),NA())</f>
        <v>#N/A</v>
      </c>
      <c r="BD8" s="109" t="e">
        <f ca="1">+IF(AND(ISNUMBER(OFFSET('Hygiene Data'!$D$8,0,10*ROW('Hygiene Data'!D2))),'Data Summary'!DS8="Yes"),OFFSET('Hygiene Data'!$D$8,0,10*ROW('Hygiene Data'!D2)),NA())</f>
        <v>#N/A</v>
      </c>
      <c r="BE8" s="109" t="e">
        <f ca="1">+IF(AND(ISNUMBER(OFFSET('Hygiene Data'!$D$10,0,10*ROW('Hygiene Data'!D2))),'Data Summary'!DT8="Yes"),OFFSET('Hygiene Data'!$D$10,0,10*ROW('Hygiene Data'!D2)),NA())</f>
        <v>#N/A</v>
      </c>
      <c r="BF8" s="109" t="e">
        <f ca="1">+IF(AND(ISNUMBER(OFFSET('Hygiene Data'!$E$6,0,10*ROW('Hygiene Data'!E2))),'Data Summary'!DU8="Yes"),OFFSET('Hygiene Data'!$E$6,0,10*ROW('Hygiene Data'!E2)),NA())</f>
        <v>#N/A</v>
      </c>
      <c r="BG8" s="109" t="e">
        <f ca="1">+IF(AND(ISNUMBER(OFFSET('Hygiene Data'!$E$8,0,10*ROW('Hygiene Data'!E2))),'Data Summary'!DV8="Yes"),OFFSET('Hygiene Data'!$E$8,0,10*ROW('Hygiene Data'!E2)),NA())</f>
        <v>#N/A</v>
      </c>
      <c r="BH8" s="109" t="e">
        <f ca="1">+IF(AND(ISNUMBER(OFFSET('Hygiene Data'!$E$10,0,10*ROW('Hygiene Data'!E2))),'Data Summary'!DW8="Yes"),OFFSET('Hygiene Data'!$E$10,0,10*ROW('Hygiene Data'!E2)),NA())</f>
        <v>#N/A</v>
      </c>
      <c r="BI8" s="109" t="e">
        <f ca="1">+IF(AND(ISNUMBER(OFFSET('Hygiene Data'!$F$6,0,10*ROW('Hygiene Data'!F2))),'Data Summary'!DX8="Yes"),OFFSET('Hygiene Data'!$F$6,0,10*ROW('Hygiene Data'!F2)),NA())</f>
        <v>#N/A</v>
      </c>
      <c r="BJ8" s="109" t="e">
        <f ca="1">+IF(AND(ISNUMBER(OFFSET('Hygiene Data'!$F$8,0,10*ROW('Hygiene Data'!F2))),'Data Summary'!DY8="Yes"),OFFSET('Hygiene Data'!$F$8,0,10*ROW('Hygiene Data'!F2)),NA())</f>
        <v>#N/A</v>
      </c>
      <c r="BK8" s="109" t="e">
        <f ca="1">+IF(AND(ISNUMBER(OFFSET('Hygiene Data'!$F$10,0,10*ROW('Hygiene Data'!F2))),'Data Summary'!DZ8="Yes"),OFFSET('Hygiene Data'!$F$10,0,10*ROW('Hygiene Data'!F2)),NA())</f>
        <v>#N/A</v>
      </c>
      <c r="BL8" s="109" t="e">
        <f ca="1">+IF(AND(ISNUMBER(OFFSET('Hygiene Data'!$G$6,0,10*ROW('Hygiene Data'!G2))),'Data Summary'!EA8="Yes"),OFFSET('Hygiene Data'!$G$6,0,10*ROW('Hygiene Data'!G2)),NA())</f>
        <v>#N/A</v>
      </c>
      <c r="BM8" s="109" t="e">
        <f ca="1">+IF(AND(ISNUMBER(OFFSET('Hygiene Data'!$G$8,0,10*ROW('Hygiene Data'!G2))),'Data Summary'!EB8="Yes"),OFFSET('Hygiene Data'!$G$8,0,10*ROW('Hygiene Data'!G2)),NA())</f>
        <v>#N/A</v>
      </c>
      <c r="BN8" s="109" t="e">
        <f ca="1">+IF(AND(ISNUMBER(OFFSET('Hygiene Data'!$G$10,0,10*ROW('Hygiene Data'!G2))),'Data Summary'!EC8="Yes"),OFFSET('Hygiene Data'!$G$10,0,10*ROW('Hygiene Data'!G2)),NA())</f>
        <v>#N/A</v>
      </c>
      <c r="BO8" s="109" t="e">
        <f ca="1">+IF(AND(ISNUMBER(OFFSET('Hygiene Data'!$H$6,0,10*ROW('Hygiene Data'!H2))),'Data Summary'!ED8="Yes"),OFFSET('Hygiene Data'!$H$6,0,10*ROW('Hygiene Data'!H2)),NA())</f>
        <v>#N/A</v>
      </c>
      <c r="BP8" s="109" t="e">
        <f ca="1">+IF(AND(ISNUMBER(OFFSET('Hygiene Data'!$H$8,0,10*ROW('Hygiene Data'!H2))),'Data Summary'!EE8="Yes"),OFFSET('Hygiene Data'!$H$8,0,10*ROW('Hygiene Data'!H2)),NA())</f>
        <v>#N/A</v>
      </c>
      <c r="BQ8" s="109" t="e">
        <f ca="1">+IF(AND(ISNUMBER(OFFSET('Hygiene Data'!$H$10,0,10*ROW('Hygiene Data'!H2))),'Data Summary'!EF8="Yes"),OFFSET('Hygiene Data'!$H$10,0,10*ROW('Hygiene Data'!H2)),NA())</f>
        <v>#N/A</v>
      </c>
    </row>
    <row r="9" spans="1:69" x14ac:dyDescent="0.25">
      <c r="A9" s="57" t="e">
        <f ca="1">+IF(OFFSET('Water Data'!$B$1,0,10*ROW('Water Data'!B3))="",NA(),OFFSET('Water Data'!$B$1,0,10*ROW('Water Data'!B3)))</f>
        <v>#N/A</v>
      </c>
      <c r="B9" s="57" t="e">
        <f ca="1">+IF(OFFSET('Water Data'!$A$3,0,10*ROW('Water Data'!A3))="",NA(),OFFSET('Water Data'!$A$3,0,10*ROW('Water Data'!A3)))</f>
        <v>#N/A</v>
      </c>
      <c r="C9" s="57" t="e">
        <f ca="1">+IF(OFFSET('Water Data'!$C$3,0,10*ROW('Water Data'!C3))="",NA(),OFFSET('Water Data'!$C$3,0,10*ROW('Water Data'!C3)))</f>
        <v>#N/A</v>
      </c>
      <c r="D9" s="58" t="e">
        <f ca="1">+IF(AND(ISNUMBER(OFFSET('Water Data'!$C$5,0,10*ROW('Water Data'!C3))),'Data Summary'!BS9="Yes"),100-OFFSET('Water Data'!$C$5,0,10*ROW('Water Data'!C3)),NA())</f>
        <v>#N/A</v>
      </c>
      <c r="E9" s="58" t="e">
        <f ca="1">+IF(AND(ISNUMBER(OFFSET('Water Data'!$C$7,0,10*ROW('Water Data'!C3))),'Data Summary'!BT9="Yes"),OFFSET('Water Data'!$C$7,0,10*ROW('Water Data'!C3)),NA())</f>
        <v>#N/A</v>
      </c>
      <c r="F9" s="58" t="e">
        <f ca="1">+IF(AND(ISNUMBER(OFFSET('Water Data'!$C$10,0,10*ROW('Water Data'!C3))),'Data Summary'!BU9="Yes"),OFFSET('Water Data'!$C$10,0,10*ROW('Water Data'!C3)),NA())</f>
        <v>#N/A</v>
      </c>
      <c r="G9" s="58" t="e">
        <f ca="1">+IF(AND(ISNUMBER(OFFSET('Water Data'!$D$5,0,10*ROW('Water Data'!D3))),'Data Summary'!BV9="Yes"),100-OFFSET('Water Data'!$D$5,0,10*ROW('Water Data'!D3)),NA())</f>
        <v>#N/A</v>
      </c>
      <c r="H9" s="58" t="e">
        <f ca="1">+IF(AND(ISNUMBER(OFFSET('Water Data'!$D$7,0,10*ROW('Water Data'!D3))),'Data Summary'!BW9="Yes"),OFFSET('Water Data'!$D$7,0,10*ROW('Water Data'!D3)),NA())</f>
        <v>#N/A</v>
      </c>
      <c r="I9" s="58" t="e">
        <f ca="1">+IF(AND(ISNUMBER(OFFSET('Water Data'!$D$10,0,10*ROW('Water Data'!D3))),'Data Summary'!BX9="Yes"),OFFSET('Water Data'!$D$10,0,10*ROW('Water Data'!D3)),NA())</f>
        <v>#N/A</v>
      </c>
      <c r="J9" s="58" t="e">
        <f ca="1">+IF(AND(ISNUMBER(OFFSET('Water Data'!$E$5,0,10*ROW('Water Data'!E3))),'Data Summary'!BY9="Yes"),100-OFFSET('Water Data'!$E$5,0,10*ROW('Water Data'!E3)),NA())</f>
        <v>#N/A</v>
      </c>
      <c r="K9" s="58" t="e">
        <f ca="1">+IF(AND(ISNUMBER(OFFSET('Water Data'!$E$7,0,10*ROW('Water Data'!E3))),'Data Summary'!BZ9="Yes"),OFFSET('Water Data'!$E$7,0,10*ROW('Water Data'!E3)),NA())</f>
        <v>#N/A</v>
      </c>
      <c r="L9" s="58" t="e">
        <f ca="1">+IF(AND(ISNUMBER(OFFSET('Water Data'!$E$10,0,10*ROW('Water Data'!E3))),'Data Summary'!CA9="Yes"),OFFSET('Water Data'!$E$10,0,10*ROW('Water Data'!E3)),NA())</f>
        <v>#N/A</v>
      </c>
      <c r="M9" s="58" t="e">
        <f ca="1">+IF(AND(ISNUMBER(OFFSET('Water Data'!$F$5,0,10*ROW('Water Data'!F3))),'Data Summary'!CB9="Yes"),100-OFFSET('Water Data'!$F$5,0,10*ROW('Water Data'!F3)),NA())</f>
        <v>#N/A</v>
      </c>
      <c r="N9" s="58" t="e">
        <f ca="1">+IF(AND(ISNUMBER(OFFSET('Water Data'!$F$7,0,10*ROW('Water Data'!F3))),'Data Summary'!CC9="Yes"),OFFSET('Water Data'!$F$7,0,10*ROW('Water Data'!F3)),NA())</f>
        <v>#N/A</v>
      </c>
      <c r="O9" s="58" t="e">
        <f ca="1">+IF(AND(ISNUMBER(OFFSET('Water Data'!$F$10,0,10*ROW('Water Data'!F3))),'Data Summary'!CD9="Yes"),OFFSET('Water Data'!$F$10,0,10*ROW('Water Data'!F3)),NA())</f>
        <v>#N/A</v>
      </c>
      <c r="P9" s="58" t="e">
        <f ca="1">+IF(AND(ISNUMBER(OFFSET('Water Data'!$G$5,0,10*ROW('Water Data'!G3))),'Data Summary'!CE9="Yes"),100-OFFSET('Water Data'!$G$5,0,10*ROW('Water Data'!G3)),NA())</f>
        <v>#N/A</v>
      </c>
      <c r="Q9" s="58" t="e">
        <f ca="1">+IF(AND(ISNUMBER(OFFSET('Water Data'!$G$7,0,10*ROW('Water Data'!G3))),'Data Summary'!CF9="Yes"),OFFSET('Water Data'!$G$7,0,10*ROW('Water Data'!G3)),NA())</f>
        <v>#N/A</v>
      </c>
      <c r="R9" s="58" t="e">
        <f ca="1">+IF(AND(ISNUMBER(OFFSET('Water Data'!$G$10,0,10*ROW('Water Data'!G3))),'Data Summary'!CG9="Yes"),OFFSET('Water Data'!$G$10,0,10*ROW('Water Data'!G3)),NA())</f>
        <v>#N/A</v>
      </c>
      <c r="S9" s="58" t="e">
        <f ca="1">+IF(AND(ISNUMBER(OFFSET('Water Data'!$H$5,0,10*ROW('Water Data'!H3))),'Data Summary'!CH9="Yes"),100-OFFSET('Water Data'!$H$5,0,10*ROW('Water Data'!H3)),NA())</f>
        <v>#N/A</v>
      </c>
      <c r="T9" s="58" t="e">
        <f ca="1">+IF(AND(ISNUMBER(OFFSET('Water Data'!$H$7,0,10*ROW('Water Data'!H3))),'Data Summary'!CI9="Yes"),OFFSET('Water Data'!$H$7,0,10*ROW('Water Data'!H3)),NA())</f>
        <v>#N/A</v>
      </c>
      <c r="U9" s="58" t="e">
        <f ca="1">+IF(AND(ISNUMBER(OFFSET('Water Data'!$H$10,0,10*ROW('Water Data'!H3))),'Data Summary'!CJ9="Yes"),OFFSET('Water Data'!$H$10,0,10*ROW('Water Data'!H3)),NA())</f>
        <v>#N/A</v>
      </c>
      <c r="V9" s="104" t="e">
        <f ca="1">+IF(AND(ISNUMBER(OFFSET('Sanitation Data'!$C$5,0,10*ROW('Sanitation Data'!C3))),'Data Summary'!CK9="Yes"),100-OFFSET('Sanitation Data'!$C$5,0,10*ROW('Sanitation Data'!C3)),NA())</f>
        <v>#N/A</v>
      </c>
      <c r="W9" s="104" t="e">
        <f ca="1">+IF(AND(ISNUMBER(OFFSET('Sanitation Data'!$C$7,0,10*ROW('Sanitation Data'!C3))),'Data Summary'!CL9="Yes"),OFFSET('Sanitation Data'!$C$7,0,10*ROW('Sanitation Data'!C3)),NA())</f>
        <v>#N/A</v>
      </c>
      <c r="X9" s="104" t="e">
        <f ca="1">+IF(AND(ISNUMBER(OFFSET('Sanitation Data'!$C$11,0,10*ROW('Sanitation Data'!C3))),'Data Summary'!CM9="Yes"),OFFSET('Sanitation Data'!$C$11,0,10*ROW('Sanitation Data'!C3)),NA())</f>
        <v>#N/A</v>
      </c>
      <c r="Y9" s="104" t="e">
        <f ca="1">+IF(AND(ISNUMBER(OFFSET('Sanitation Data'!$C$12,0,10*ROW('Sanitation Data'!C3))),'Data Summary'!CN9="Yes"),OFFSET('Sanitation Data'!$C$12,0,10*ROW('Sanitation Data'!C3)),NA())</f>
        <v>#N/A</v>
      </c>
      <c r="Z9" s="104" t="e">
        <f ca="1">+IF(AND(ISNUMBER(OFFSET('Sanitation Data'!$C$13,0,10*ROW('Sanitation Data'!C3))),'Data Summary'!CO9="Yes"),OFFSET('Sanitation Data'!$C$13,0,10*ROW('Sanitation Data'!C3)),NA())</f>
        <v>#N/A</v>
      </c>
      <c r="AA9" s="104" t="e">
        <f ca="1">+IF(AND(ISNUMBER(OFFSET('Sanitation Data'!$D$5,0,10*ROW('Sanitation Data'!D3))),'Data Summary'!CP9="Yes"),100-OFFSET('Sanitation Data'!$D$5,0,10*ROW('Sanitation Data'!D3)),NA())</f>
        <v>#N/A</v>
      </c>
      <c r="AB9" s="104" t="e">
        <f ca="1">+IF(AND(ISNUMBER(OFFSET('Sanitation Data'!$D$7,0,10*ROW('Sanitation Data'!D3))),'Data Summary'!CQ9="Yes"),OFFSET('Sanitation Data'!$D$7,0,10*ROW('Sanitation Data'!D3)),NA())</f>
        <v>#N/A</v>
      </c>
      <c r="AC9" s="104" t="e">
        <f ca="1">+IF(AND(ISNUMBER(OFFSET('Sanitation Data'!$D$11,0,10*ROW('Sanitation Data'!D3))),'Data Summary'!CR9="Yes"),OFFSET('Sanitation Data'!$D$11,0,10*ROW('Sanitation Data'!D3)),NA())</f>
        <v>#N/A</v>
      </c>
      <c r="AD9" s="104" t="e">
        <f ca="1">+IF(AND(ISNUMBER(OFFSET('Sanitation Data'!$D$12,0,10*ROW('Sanitation Data'!D3))),'Data Summary'!CS9="Yes"),OFFSET('Sanitation Data'!$D$12,0,10*ROW('Sanitation Data'!D3)),NA())</f>
        <v>#N/A</v>
      </c>
      <c r="AE9" s="104" t="e">
        <f ca="1">+IF(AND(ISNUMBER(OFFSET('Sanitation Data'!$D$13,0,10*ROW('Sanitation Data'!D3))),'Data Summary'!CT9="Yes"),OFFSET('Sanitation Data'!$D$13,0,10*ROW('Sanitation Data'!D3)),NA())</f>
        <v>#N/A</v>
      </c>
      <c r="AF9" s="104" t="e">
        <f ca="1">+IF(AND(ISNUMBER(OFFSET('Sanitation Data'!$E$5,0,10*ROW('Sanitation Data'!E3))),'Data Summary'!CU9="Yes"),100-OFFSET('Sanitation Data'!$E$5,0,10*ROW('Sanitation Data'!E3)),NA())</f>
        <v>#N/A</v>
      </c>
      <c r="AG9" s="104" t="e">
        <f ca="1">+IF(AND(ISNUMBER(OFFSET('Sanitation Data'!$E$7,0,10*ROW('Sanitation Data'!E3))),'Data Summary'!CV9="Yes"),OFFSET('Sanitation Data'!$E$7,0,10*ROW('Sanitation Data'!E3)),NA())</f>
        <v>#N/A</v>
      </c>
      <c r="AH9" s="104" t="e">
        <f ca="1">+IF(AND(ISNUMBER(OFFSET('Sanitation Data'!$E$11,0,10*ROW('Sanitation Data'!E3))),'Data Summary'!CW9="Yes"),OFFSET('Sanitation Data'!$E$11,0,10*ROW('Sanitation Data'!E3)),NA())</f>
        <v>#N/A</v>
      </c>
      <c r="AI9" s="104" t="e">
        <f ca="1">+IF(AND(ISNUMBER(OFFSET('Sanitation Data'!$E$12,0,10*ROW('Sanitation Data'!E3))),'Data Summary'!CX9="Yes"),OFFSET('Sanitation Data'!$E$12,0,10*ROW('Sanitation Data'!E3)),NA())</f>
        <v>#N/A</v>
      </c>
      <c r="AJ9" s="104" t="e">
        <f ca="1">+IF(AND(ISNUMBER(OFFSET('Sanitation Data'!$E$13,0,10*ROW('Sanitation Data'!E3))),'Data Summary'!CY9="Yes"),OFFSET('Sanitation Data'!$E$13,0,10*ROW('Sanitation Data'!E3)),NA())</f>
        <v>#N/A</v>
      </c>
      <c r="AK9" s="104" t="e">
        <f ca="1">+IF(AND(ISNUMBER(OFFSET('Sanitation Data'!$F$5,0,10*ROW('Sanitation Data'!F3))),'Data Summary'!CZ9="Yes"),100-OFFSET('Sanitation Data'!$F$5,0,10*ROW('Sanitation Data'!F3)),NA())</f>
        <v>#N/A</v>
      </c>
      <c r="AL9" s="104" t="e">
        <f ca="1">+IF(AND(ISNUMBER(OFFSET('Sanitation Data'!$F$7,0,10*ROW('Sanitation Data'!F3))),'Data Summary'!DA9="Yes"),OFFSET('Sanitation Data'!$F$7,0,10*ROW('Sanitation Data'!F3)),NA())</f>
        <v>#N/A</v>
      </c>
      <c r="AM9" s="104" t="e">
        <f ca="1">+IF(AND(ISNUMBER(OFFSET('Sanitation Data'!$F$11,0,10*ROW('Sanitation Data'!F3))),'Data Summary'!DB9="Yes"),OFFSET('Sanitation Data'!$F$11,0,10*ROW('Sanitation Data'!F3)),NA())</f>
        <v>#N/A</v>
      </c>
      <c r="AN9" s="104" t="e">
        <f ca="1">+IF(AND(ISNUMBER(OFFSET('Sanitation Data'!$F$12,0,10*ROW('Sanitation Data'!F3))),'Data Summary'!DC9="Yes"),OFFSET('Sanitation Data'!$F$12,0,10*ROW('Sanitation Data'!F3)),NA())</f>
        <v>#N/A</v>
      </c>
      <c r="AO9" s="104" t="e">
        <f ca="1">+IF(AND(ISNUMBER(OFFSET('Sanitation Data'!$F$13,0,10*ROW('Sanitation Data'!F3))),'Data Summary'!DD9="Yes"),OFFSET('Sanitation Data'!$F$13,0,10*ROW('Sanitation Data'!F3)),NA())</f>
        <v>#N/A</v>
      </c>
      <c r="AP9" s="104" t="e">
        <f ca="1">+IF(AND(ISNUMBER(OFFSET('Sanitation Data'!$G$5,0,10*ROW('Sanitation Data'!G3))),'Data Summary'!DE9="Yes"),100-OFFSET('Sanitation Data'!$G$5,0,10*ROW('Sanitation Data'!G3)),NA())</f>
        <v>#N/A</v>
      </c>
      <c r="AQ9" s="104" t="e">
        <f ca="1">+IF(AND(ISNUMBER(OFFSET('Sanitation Data'!$G$7,0,10*ROW('Sanitation Data'!G3))),'Data Summary'!DF9="Yes"),OFFSET('Sanitation Data'!$G$7,0,10*ROW('Sanitation Data'!G3)),NA())</f>
        <v>#N/A</v>
      </c>
      <c r="AR9" s="104" t="e">
        <f ca="1">+IF(AND(ISNUMBER(OFFSET('Sanitation Data'!$G$11,0,10*ROW('Sanitation Data'!G3))),'Data Summary'!DG9="Yes"),OFFSET('Sanitation Data'!$G$11,0,10*ROW('Sanitation Data'!G3)),NA())</f>
        <v>#N/A</v>
      </c>
      <c r="AS9" s="104" t="e">
        <f ca="1">+IF(AND(ISNUMBER(OFFSET('Sanitation Data'!$G$12,0,10*ROW('Sanitation Data'!G3))),'Data Summary'!DH9="Yes"),OFFSET('Sanitation Data'!$G$12,0,10*ROW('Sanitation Data'!G3)),NA())</f>
        <v>#N/A</v>
      </c>
      <c r="AT9" s="104" t="e">
        <f ca="1">+IF(AND(ISNUMBER(OFFSET('Sanitation Data'!$G$13,0,10*ROW('Sanitation Data'!G3))),'Data Summary'!DI9="Yes"),OFFSET('Sanitation Data'!$G$13,0,10*ROW('Sanitation Data'!G3)),NA())</f>
        <v>#N/A</v>
      </c>
      <c r="AU9" s="104" t="e">
        <f ca="1">+IF(AND(ISNUMBER(OFFSET('Sanitation Data'!$H$5,0,10*ROW('Sanitation Data'!H3))),'Data Summary'!DJ9="Yes"),100-OFFSET('Sanitation Data'!$H$5,0,10*ROW('Sanitation Data'!H3)),NA())</f>
        <v>#N/A</v>
      </c>
      <c r="AV9" s="104" t="e">
        <f ca="1">+IF(AND(ISNUMBER(OFFSET('Sanitation Data'!$H$7,0,10*ROW('Sanitation Data'!H3))),'Data Summary'!DK9="Yes"),OFFSET('Sanitation Data'!$H$7,0,10*ROW('Sanitation Data'!H3)),NA())</f>
        <v>#N/A</v>
      </c>
      <c r="AW9" s="104" t="e">
        <f ca="1">+IF(AND(ISNUMBER(OFFSET('Sanitation Data'!$H$11,0,10*ROW('Sanitation Data'!H3))),'Data Summary'!DL9="Yes"),OFFSET('Sanitation Data'!$H$11,0,10*ROW('Sanitation Data'!H3)),NA())</f>
        <v>#N/A</v>
      </c>
      <c r="AX9" s="104" t="e">
        <f ca="1">+IF(AND(ISNUMBER(OFFSET('Sanitation Data'!$H$12,0,10*ROW('Sanitation Data'!H3))),'Data Summary'!DM9="Yes"),OFFSET('Sanitation Data'!$H$12,0,10*ROW('Sanitation Data'!H3)),NA())</f>
        <v>#N/A</v>
      </c>
      <c r="AY9" s="104" t="e">
        <f ca="1">+IF(AND(ISNUMBER(OFFSET('Sanitation Data'!$H$13,0,10*ROW('Sanitation Data'!H3))),'Data Summary'!DN9="Yes"),OFFSET('Sanitation Data'!$H$13,0,10*ROW('Sanitation Data'!H3)),NA())</f>
        <v>#N/A</v>
      </c>
      <c r="AZ9" s="109" t="e">
        <f ca="1">+IF(AND(ISNUMBER(OFFSET('Hygiene Data'!$C$6,0,10*ROW('Hygiene Data'!C3))),'Data Summary'!DO9="Yes"),OFFSET('Hygiene Data'!$C$6,0,10*ROW('Hygiene Data'!C3)),NA())</f>
        <v>#N/A</v>
      </c>
      <c r="BA9" s="109" t="e">
        <f ca="1">+IF(AND(ISNUMBER(OFFSET('Hygiene Data'!$C$8,0,10*ROW('Hygiene Data'!C3))),'Data Summary'!DP9="Yes"),OFFSET('Hygiene Data'!$C$8,0,10*ROW('Hygiene Data'!C3)),NA())</f>
        <v>#N/A</v>
      </c>
      <c r="BB9" s="109" t="e">
        <f ca="1">+IF(AND(ISNUMBER(OFFSET('Hygiene Data'!$C$10,0,10*ROW('Hygiene Data'!C3))),'Data Summary'!DQ9="Yes"),OFFSET('Hygiene Data'!$C$10,0,10*ROW('Hygiene Data'!C3)),NA())</f>
        <v>#N/A</v>
      </c>
      <c r="BC9" s="109" t="e">
        <f ca="1">+IF(AND(ISNUMBER(OFFSET('Hygiene Data'!$D$6,0,10*ROW('Hygiene Data'!D3))),'Data Summary'!DR9="Yes"),OFFSET('Hygiene Data'!$D$6,0,10*ROW('Hygiene Data'!D3)),NA())</f>
        <v>#N/A</v>
      </c>
      <c r="BD9" s="109" t="e">
        <f ca="1">+IF(AND(ISNUMBER(OFFSET('Hygiene Data'!$D$8,0,10*ROW('Hygiene Data'!D3))),'Data Summary'!DS9="Yes"),OFFSET('Hygiene Data'!$D$8,0,10*ROW('Hygiene Data'!D3)),NA())</f>
        <v>#N/A</v>
      </c>
      <c r="BE9" s="109" t="e">
        <f ca="1">+IF(AND(ISNUMBER(OFFSET('Hygiene Data'!$D$10,0,10*ROW('Hygiene Data'!D3))),'Data Summary'!DT9="Yes"),OFFSET('Hygiene Data'!$D$10,0,10*ROW('Hygiene Data'!D3)),NA())</f>
        <v>#N/A</v>
      </c>
      <c r="BF9" s="109" t="e">
        <f ca="1">+IF(AND(ISNUMBER(OFFSET('Hygiene Data'!$E$6,0,10*ROW('Hygiene Data'!E3))),'Data Summary'!DU9="Yes"),OFFSET('Hygiene Data'!$E$6,0,10*ROW('Hygiene Data'!E3)),NA())</f>
        <v>#N/A</v>
      </c>
      <c r="BG9" s="109" t="e">
        <f ca="1">+IF(AND(ISNUMBER(OFFSET('Hygiene Data'!$E$8,0,10*ROW('Hygiene Data'!E3))),'Data Summary'!DV9="Yes"),OFFSET('Hygiene Data'!$E$8,0,10*ROW('Hygiene Data'!E3)),NA())</f>
        <v>#N/A</v>
      </c>
      <c r="BH9" s="109" t="e">
        <f ca="1">+IF(AND(ISNUMBER(OFFSET('Hygiene Data'!$E$10,0,10*ROW('Hygiene Data'!E3))),'Data Summary'!DW9="Yes"),OFFSET('Hygiene Data'!$E$10,0,10*ROW('Hygiene Data'!E3)),NA())</f>
        <v>#N/A</v>
      </c>
      <c r="BI9" s="109" t="e">
        <f ca="1">+IF(AND(ISNUMBER(OFFSET('Hygiene Data'!$F$6,0,10*ROW('Hygiene Data'!F3))),'Data Summary'!DX9="Yes"),OFFSET('Hygiene Data'!$F$6,0,10*ROW('Hygiene Data'!F3)),NA())</f>
        <v>#N/A</v>
      </c>
      <c r="BJ9" s="109" t="e">
        <f ca="1">+IF(AND(ISNUMBER(OFFSET('Hygiene Data'!$F$8,0,10*ROW('Hygiene Data'!F3))),'Data Summary'!DY9="Yes"),OFFSET('Hygiene Data'!$F$8,0,10*ROW('Hygiene Data'!F3)),NA())</f>
        <v>#N/A</v>
      </c>
      <c r="BK9" s="109" t="e">
        <f ca="1">+IF(AND(ISNUMBER(OFFSET('Hygiene Data'!$F$10,0,10*ROW('Hygiene Data'!F3))),'Data Summary'!DZ9="Yes"),OFFSET('Hygiene Data'!$F$10,0,10*ROW('Hygiene Data'!F3)),NA())</f>
        <v>#N/A</v>
      </c>
      <c r="BL9" s="109" t="e">
        <f ca="1">+IF(AND(ISNUMBER(OFFSET('Hygiene Data'!$G$6,0,10*ROW('Hygiene Data'!G3))),'Data Summary'!EA9="Yes"),OFFSET('Hygiene Data'!$G$6,0,10*ROW('Hygiene Data'!G3)),NA())</f>
        <v>#N/A</v>
      </c>
      <c r="BM9" s="109" t="e">
        <f ca="1">+IF(AND(ISNUMBER(OFFSET('Hygiene Data'!$G$8,0,10*ROW('Hygiene Data'!G3))),'Data Summary'!EB9="Yes"),OFFSET('Hygiene Data'!$G$8,0,10*ROW('Hygiene Data'!G3)),NA())</f>
        <v>#N/A</v>
      </c>
      <c r="BN9" s="109" t="e">
        <f ca="1">+IF(AND(ISNUMBER(OFFSET('Hygiene Data'!$G$10,0,10*ROW('Hygiene Data'!G3))),'Data Summary'!EC9="Yes"),OFFSET('Hygiene Data'!$G$10,0,10*ROW('Hygiene Data'!G3)),NA())</f>
        <v>#N/A</v>
      </c>
      <c r="BO9" s="109" t="e">
        <f ca="1">+IF(AND(ISNUMBER(OFFSET('Hygiene Data'!$H$6,0,10*ROW('Hygiene Data'!H3))),'Data Summary'!ED9="Yes"),OFFSET('Hygiene Data'!$H$6,0,10*ROW('Hygiene Data'!H3)),NA())</f>
        <v>#N/A</v>
      </c>
      <c r="BP9" s="109" t="e">
        <f ca="1">+IF(AND(ISNUMBER(OFFSET('Hygiene Data'!$H$8,0,10*ROW('Hygiene Data'!H3))),'Data Summary'!EE9="Yes"),OFFSET('Hygiene Data'!$H$8,0,10*ROW('Hygiene Data'!H3)),NA())</f>
        <v>#N/A</v>
      </c>
      <c r="BQ9" s="109" t="e">
        <f ca="1">+IF(AND(ISNUMBER(OFFSET('Hygiene Data'!$H$10,0,10*ROW('Hygiene Data'!H3))),'Data Summary'!EF9="Yes"),OFFSET('Hygiene Data'!$H$10,0,10*ROW('Hygiene Data'!H3)),NA())</f>
        <v>#N/A</v>
      </c>
    </row>
    <row r="10" spans="1:69" x14ac:dyDescent="0.25">
      <c r="A10" s="57" t="e">
        <f ca="1">+IF(OFFSET('Water Data'!$B$1,0,10*ROW('Water Data'!B4))="",NA(),OFFSET('Water Data'!$B$1,0,10*ROW('Water Data'!B4)))</f>
        <v>#N/A</v>
      </c>
      <c r="B10" s="57" t="e">
        <f ca="1">+IF(OFFSET('Water Data'!$A$3,0,10*ROW('Water Data'!A4))="",NA(),OFFSET('Water Data'!$A$3,0,10*ROW('Water Data'!A4)))</f>
        <v>#N/A</v>
      </c>
      <c r="C10" s="57" t="e">
        <f ca="1">+IF(OFFSET('Water Data'!$C$3,0,10*ROW('Water Data'!C4))="",NA(),OFFSET('Water Data'!$C$3,0,10*ROW('Water Data'!C4)))</f>
        <v>#N/A</v>
      </c>
      <c r="D10" s="58" t="e">
        <f ca="1">+IF(AND(ISNUMBER(OFFSET('Water Data'!$C$5,0,10*ROW('Water Data'!C4))),'Data Summary'!BS10="Yes"),100-OFFSET('Water Data'!$C$5,0,10*ROW('Water Data'!C4)),NA())</f>
        <v>#N/A</v>
      </c>
      <c r="E10" s="58" t="e">
        <f ca="1">+IF(AND(ISNUMBER(OFFSET('Water Data'!$C$7,0,10*ROW('Water Data'!C4))),'Data Summary'!BT10="Yes"),OFFSET('Water Data'!$C$7,0,10*ROW('Water Data'!C4)),NA())</f>
        <v>#N/A</v>
      </c>
      <c r="F10" s="58" t="e">
        <f ca="1">+IF(AND(ISNUMBER(OFFSET('Water Data'!$C$10,0,10*ROW('Water Data'!C4))),'Data Summary'!BU10="Yes"),OFFSET('Water Data'!$C$10,0,10*ROW('Water Data'!C4)),NA())</f>
        <v>#N/A</v>
      </c>
      <c r="G10" s="58" t="e">
        <f ca="1">+IF(AND(ISNUMBER(OFFSET('Water Data'!$D$5,0,10*ROW('Water Data'!D4))),'Data Summary'!BV10="Yes"),100-OFFSET('Water Data'!$D$5,0,10*ROW('Water Data'!D4)),NA())</f>
        <v>#N/A</v>
      </c>
      <c r="H10" s="58" t="e">
        <f ca="1">+IF(AND(ISNUMBER(OFFSET('Water Data'!$D$7,0,10*ROW('Water Data'!D4))),'Data Summary'!BW10="Yes"),OFFSET('Water Data'!$D$7,0,10*ROW('Water Data'!D4)),NA())</f>
        <v>#N/A</v>
      </c>
      <c r="I10" s="58" t="e">
        <f ca="1">+IF(AND(ISNUMBER(OFFSET('Water Data'!$D$10,0,10*ROW('Water Data'!D4))),'Data Summary'!BX10="Yes"),OFFSET('Water Data'!$D$10,0,10*ROW('Water Data'!D4)),NA())</f>
        <v>#N/A</v>
      </c>
      <c r="J10" s="58" t="e">
        <f ca="1">+IF(AND(ISNUMBER(OFFSET('Water Data'!$E$5,0,10*ROW('Water Data'!E4))),'Data Summary'!BY10="Yes"),100-OFFSET('Water Data'!$E$5,0,10*ROW('Water Data'!E4)),NA())</f>
        <v>#N/A</v>
      </c>
      <c r="K10" s="58" t="e">
        <f ca="1">+IF(AND(ISNUMBER(OFFSET('Water Data'!$E$7,0,10*ROW('Water Data'!E4))),'Data Summary'!BZ10="Yes"),OFFSET('Water Data'!$E$7,0,10*ROW('Water Data'!E4)),NA())</f>
        <v>#N/A</v>
      </c>
      <c r="L10" s="58" t="e">
        <f ca="1">+IF(AND(ISNUMBER(OFFSET('Water Data'!$E$10,0,10*ROW('Water Data'!E4))),'Data Summary'!CA10="Yes"),OFFSET('Water Data'!$E$10,0,10*ROW('Water Data'!E4)),NA())</f>
        <v>#N/A</v>
      </c>
      <c r="M10" s="58" t="e">
        <f ca="1">+IF(AND(ISNUMBER(OFFSET('Water Data'!$F$5,0,10*ROW('Water Data'!F4))),'Data Summary'!CB10="Yes"),100-OFFSET('Water Data'!$F$5,0,10*ROW('Water Data'!F4)),NA())</f>
        <v>#N/A</v>
      </c>
      <c r="N10" s="58" t="e">
        <f ca="1">+IF(AND(ISNUMBER(OFFSET('Water Data'!$F$7,0,10*ROW('Water Data'!F4))),'Data Summary'!CC10="Yes"),OFFSET('Water Data'!$F$7,0,10*ROW('Water Data'!F4)),NA())</f>
        <v>#N/A</v>
      </c>
      <c r="O10" s="58" t="e">
        <f ca="1">+IF(AND(ISNUMBER(OFFSET('Water Data'!$F$10,0,10*ROW('Water Data'!F4))),'Data Summary'!CD10="Yes"),OFFSET('Water Data'!$F$10,0,10*ROW('Water Data'!F4)),NA())</f>
        <v>#N/A</v>
      </c>
      <c r="P10" s="58" t="e">
        <f ca="1">+IF(AND(ISNUMBER(OFFSET('Water Data'!$G$5,0,10*ROW('Water Data'!G4))),'Data Summary'!CE10="Yes"),100-OFFSET('Water Data'!$G$5,0,10*ROW('Water Data'!G4)),NA())</f>
        <v>#N/A</v>
      </c>
      <c r="Q10" s="58" t="e">
        <f ca="1">+IF(AND(ISNUMBER(OFFSET('Water Data'!$G$7,0,10*ROW('Water Data'!G4))),'Data Summary'!CF10="Yes"),OFFSET('Water Data'!$G$7,0,10*ROW('Water Data'!G4)),NA())</f>
        <v>#N/A</v>
      </c>
      <c r="R10" s="58" t="e">
        <f ca="1">+IF(AND(ISNUMBER(OFFSET('Water Data'!$G$10,0,10*ROW('Water Data'!G4))),'Data Summary'!CG10="Yes"),OFFSET('Water Data'!$G$10,0,10*ROW('Water Data'!G4)),NA())</f>
        <v>#N/A</v>
      </c>
      <c r="S10" s="58" t="e">
        <f ca="1">+IF(AND(ISNUMBER(OFFSET('Water Data'!$H$5,0,10*ROW('Water Data'!H4))),'Data Summary'!CH10="Yes"),100-OFFSET('Water Data'!$H$5,0,10*ROW('Water Data'!H4)),NA())</f>
        <v>#N/A</v>
      </c>
      <c r="T10" s="58" t="e">
        <f ca="1">+IF(AND(ISNUMBER(OFFSET('Water Data'!$H$7,0,10*ROW('Water Data'!H4))),'Data Summary'!CI10="Yes"),OFFSET('Water Data'!$H$7,0,10*ROW('Water Data'!H4)),NA())</f>
        <v>#N/A</v>
      </c>
      <c r="U10" s="58" t="e">
        <f ca="1">+IF(AND(ISNUMBER(OFFSET('Water Data'!$H$10,0,10*ROW('Water Data'!H4))),'Data Summary'!CJ10="Yes"),OFFSET('Water Data'!$H$10,0,10*ROW('Water Data'!H4)),NA())</f>
        <v>#N/A</v>
      </c>
      <c r="V10" s="104" t="e">
        <f ca="1">+IF(AND(ISNUMBER(OFFSET('Sanitation Data'!$C$5,0,10*ROW('Sanitation Data'!C4))),'Data Summary'!CK10="Yes"),100-OFFSET('Sanitation Data'!$C$5,0,10*ROW('Sanitation Data'!C4)),NA())</f>
        <v>#N/A</v>
      </c>
      <c r="W10" s="104" t="e">
        <f ca="1">+IF(AND(ISNUMBER(OFFSET('Sanitation Data'!$C$7,0,10*ROW('Sanitation Data'!C4))),'Data Summary'!CL10="Yes"),OFFSET('Sanitation Data'!$C$7,0,10*ROW('Sanitation Data'!C4)),NA())</f>
        <v>#N/A</v>
      </c>
      <c r="X10" s="104" t="e">
        <f ca="1">+IF(AND(ISNUMBER(OFFSET('Sanitation Data'!$C$11,0,10*ROW('Sanitation Data'!C4))),'Data Summary'!CM10="Yes"),OFFSET('Sanitation Data'!$C$11,0,10*ROW('Sanitation Data'!C4)),NA())</f>
        <v>#N/A</v>
      </c>
      <c r="Y10" s="104" t="e">
        <f ca="1">+IF(AND(ISNUMBER(OFFSET('Sanitation Data'!$C$12,0,10*ROW('Sanitation Data'!C4))),'Data Summary'!CN10="Yes"),OFFSET('Sanitation Data'!$C$12,0,10*ROW('Sanitation Data'!C4)),NA())</f>
        <v>#N/A</v>
      </c>
      <c r="Z10" s="104" t="e">
        <f ca="1">+IF(AND(ISNUMBER(OFFSET('Sanitation Data'!$C$13,0,10*ROW('Sanitation Data'!C4))),'Data Summary'!CO10="Yes"),OFFSET('Sanitation Data'!$C$13,0,10*ROW('Sanitation Data'!C4)),NA())</f>
        <v>#N/A</v>
      </c>
      <c r="AA10" s="104" t="e">
        <f ca="1">+IF(AND(ISNUMBER(OFFSET('Sanitation Data'!$D$5,0,10*ROW('Sanitation Data'!D4))),'Data Summary'!CP10="Yes"),100-OFFSET('Sanitation Data'!$D$5,0,10*ROW('Sanitation Data'!D4)),NA())</f>
        <v>#N/A</v>
      </c>
      <c r="AB10" s="104" t="e">
        <f ca="1">+IF(AND(ISNUMBER(OFFSET('Sanitation Data'!$D$7,0,10*ROW('Sanitation Data'!D4))),'Data Summary'!CQ10="Yes"),OFFSET('Sanitation Data'!$D$7,0,10*ROW('Sanitation Data'!D4)),NA())</f>
        <v>#N/A</v>
      </c>
      <c r="AC10" s="104" t="e">
        <f ca="1">+IF(AND(ISNUMBER(OFFSET('Sanitation Data'!$D$11,0,10*ROW('Sanitation Data'!D4))),'Data Summary'!CR10="Yes"),OFFSET('Sanitation Data'!$D$11,0,10*ROW('Sanitation Data'!D4)),NA())</f>
        <v>#N/A</v>
      </c>
      <c r="AD10" s="104" t="e">
        <f ca="1">+IF(AND(ISNUMBER(OFFSET('Sanitation Data'!$D$12,0,10*ROW('Sanitation Data'!D4))),'Data Summary'!CS10="Yes"),OFFSET('Sanitation Data'!$D$12,0,10*ROW('Sanitation Data'!D4)),NA())</f>
        <v>#N/A</v>
      </c>
      <c r="AE10" s="104" t="e">
        <f ca="1">+IF(AND(ISNUMBER(OFFSET('Sanitation Data'!$D$13,0,10*ROW('Sanitation Data'!D4))),'Data Summary'!CT10="Yes"),OFFSET('Sanitation Data'!$D$13,0,10*ROW('Sanitation Data'!D4)),NA())</f>
        <v>#N/A</v>
      </c>
      <c r="AF10" s="104" t="e">
        <f ca="1">+IF(AND(ISNUMBER(OFFSET('Sanitation Data'!$E$5,0,10*ROW('Sanitation Data'!E4))),'Data Summary'!CU10="Yes"),100-OFFSET('Sanitation Data'!$E$5,0,10*ROW('Sanitation Data'!E4)),NA())</f>
        <v>#N/A</v>
      </c>
      <c r="AG10" s="104" t="e">
        <f ca="1">+IF(AND(ISNUMBER(OFFSET('Sanitation Data'!$E$7,0,10*ROW('Sanitation Data'!E4))),'Data Summary'!CV10="Yes"),OFFSET('Sanitation Data'!$E$7,0,10*ROW('Sanitation Data'!E4)),NA())</f>
        <v>#N/A</v>
      </c>
      <c r="AH10" s="104" t="e">
        <f ca="1">+IF(AND(ISNUMBER(OFFSET('Sanitation Data'!$E$11,0,10*ROW('Sanitation Data'!E4))),'Data Summary'!CW10="Yes"),OFFSET('Sanitation Data'!$E$11,0,10*ROW('Sanitation Data'!E4)),NA())</f>
        <v>#N/A</v>
      </c>
      <c r="AI10" s="104" t="e">
        <f ca="1">+IF(AND(ISNUMBER(OFFSET('Sanitation Data'!$E$12,0,10*ROW('Sanitation Data'!E4))),'Data Summary'!CX10="Yes"),OFFSET('Sanitation Data'!$E$12,0,10*ROW('Sanitation Data'!E4)),NA())</f>
        <v>#N/A</v>
      </c>
      <c r="AJ10" s="104" t="e">
        <f ca="1">+IF(AND(ISNUMBER(OFFSET('Sanitation Data'!$E$13,0,10*ROW('Sanitation Data'!E4))),'Data Summary'!CY10="Yes"),OFFSET('Sanitation Data'!$E$13,0,10*ROW('Sanitation Data'!E4)),NA())</f>
        <v>#N/A</v>
      </c>
      <c r="AK10" s="104" t="e">
        <f ca="1">+IF(AND(ISNUMBER(OFFSET('Sanitation Data'!$F$5,0,10*ROW('Sanitation Data'!F4))),'Data Summary'!CZ10="Yes"),100-OFFSET('Sanitation Data'!$F$5,0,10*ROW('Sanitation Data'!F4)),NA())</f>
        <v>#N/A</v>
      </c>
      <c r="AL10" s="104" t="e">
        <f ca="1">+IF(AND(ISNUMBER(OFFSET('Sanitation Data'!$F$7,0,10*ROW('Sanitation Data'!F4))),'Data Summary'!DA10="Yes"),OFFSET('Sanitation Data'!$F$7,0,10*ROW('Sanitation Data'!F4)),NA())</f>
        <v>#N/A</v>
      </c>
      <c r="AM10" s="104" t="e">
        <f ca="1">+IF(AND(ISNUMBER(OFFSET('Sanitation Data'!$F$11,0,10*ROW('Sanitation Data'!F4))),'Data Summary'!DB10="Yes"),OFFSET('Sanitation Data'!$F$11,0,10*ROW('Sanitation Data'!F4)),NA())</f>
        <v>#N/A</v>
      </c>
      <c r="AN10" s="104" t="e">
        <f ca="1">+IF(AND(ISNUMBER(OFFSET('Sanitation Data'!$F$12,0,10*ROW('Sanitation Data'!F4))),'Data Summary'!DC10="Yes"),OFFSET('Sanitation Data'!$F$12,0,10*ROW('Sanitation Data'!F4)),NA())</f>
        <v>#N/A</v>
      </c>
      <c r="AO10" s="104" t="e">
        <f ca="1">+IF(AND(ISNUMBER(OFFSET('Sanitation Data'!$F$13,0,10*ROW('Sanitation Data'!F4))),'Data Summary'!DD10="Yes"),OFFSET('Sanitation Data'!$F$13,0,10*ROW('Sanitation Data'!F4)),NA())</f>
        <v>#N/A</v>
      </c>
      <c r="AP10" s="104" t="e">
        <f ca="1">+IF(AND(ISNUMBER(OFFSET('Sanitation Data'!$G$5,0,10*ROW('Sanitation Data'!G4))),'Data Summary'!DE10="Yes"),100-OFFSET('Sanitation Data'!$G$5,0,10*ROW('Sanitation Data'!G4)),NA())</f>
        <v>#N/A</v>
      </c>
      <c r="AQ10" s="104" t="e">
        <f ca="1">+IF(AND(ISNUMBER(OFFSET('Sanitation Data'!$G$7,0,10*ROW('Sanitation Data'!G4))),'Data Summary'!DF10="Yes"),OFFSET('Sanitation Data'!$G$7,0,10*ROW('Sanitation Data'!G4)),NA())</f>
        <v>#N/A</v>
      </c>
      <c r="AR10" s="104" t="e">
        <f ca="1">+IF(AND(ISNUMBER(OFFSET('Sanitation Data'!$G$11,0,10*ROW('Sanitation Data'!G4))),'Data Summary'!DG10="Yes"),OFFSET('Sanitation Data'!$G$11,0,10*ROW('Sanitation Data'!G4)),NA())</f>
        <v>#N/A</v>
      </c>
      <c r="AS10" s="104" t="e">
        <f ca="1">+IF(AND(ISNUMBER(OFFSET('Sanitation Data'!$G$12,0,10*ROW('Sanitation Data'!G4))),'Data Summary'!DH10="Yes"),OFFSET('Sanitation Data'!$G$12,0,10*ROW('Sanitation Data'!G4)),NA())</f>
        <v>#N/A</v>
      </c>
      <c r="AT10" s="104" t="e">
        <f ca="1">+IF(AND(ISNUMBER(OFFSET('Sanitation Data'!$G$13,0,10*ROW('Sanitation Data'!G4))),'Data Summary'!DI10="Yes"),OFFSET('Sanitation Data'!$G$13,0,10*ROW('Sanitation Data'!G4)),NA())</f>
        <v>#N/A</v>
      </c>
      <c r="AU10" s="104" t="e">
        <f ca="1">+IF(AND(ISNUMBER(OFFSET('Sanitation Data'!$H$5,0,10*ROW('Sanitation Data'!H4))),'Data Summary'!DJ10="Yes"),100-OFFSET('Sanitation Data'!$H$5,0,10*ROW('Sanitation Data'!H4)),NA())</f>
        <v>#N/A</v>
      </c>
      <c r="AV10" s="104" t="e">
        <f ca="1">+IF(AND(ISNUMBER(OFFSET('Sanitation Data'!$H$7,0,10*ROW('Sanitation Data'!H4))),'Data Summary'!DK10="Yes"),OFFSET('Sanitation Data'!$H$7,0,10*ROW('Sanitation Data'!H4)),NA())</f>
        <v>#N/A</v>
      </c>
      <c r="AW10" s="104" t="e">
        <f ca="1">+IF(AND(ISNUMBER(OFFSET('Sanitation Data'!$H$11,0,10*ROW('Sanitation Data'!H4))),'Data Summary'!DL10="Yes"),OFFSET('Sanitation Data'!$H$11,0,10*ROW('Sanitation Data'!H4)),NA())</f>
        <v>#N/A</v>
      </c>
      <c r="AX10" s="104" t="e">
        <f ca="1">+IF(AND(ISNUMBER(OFFSET('Sanitation Data'!$H$12,0,10*ROW('Sanitation Data'!H4))),'Data Summary'!DM10="Yes"),OFFSET('Sanitation Data'!$H$12,0,10*ROW('Sanitation Data'!H4)),NA())</f>
        <v>#N/A</v>
      </c>
      <c r="AY10" s="104" t="e">
        <f ca="1">+IF(AND(ISNUMBER(OFFSET('Sanitation Data'!$H$13,0,10*ROW('Sanitation Data'!H4))),'Data Summary'!DN10="Yes"),OFFSET('Sanitation Data'!$H$13,0,10*ROW('Sanitation Data'!H4)),NA())</f>
        <v>#N/A</v>
      </c>
      <c r="AZ10" s="109" t="e">
        <f ca="1">+IF(AND(ISNUMBER(OFFSET('Hygiene Data'!$C$6,0,10*ROW('Hygiene Data'!C4))),'Data Summary'!DO10="Yes"),OFFSET('Hygiene Data'!$C$6,0,10*ROW('Hygiene Data'!C4)),NA())</f>
        <v>#N/A</v>
      </c>
      <c r="BA10" s="109" t="e">
        <f ca="1">+IF(AND(ISNUMBER(OFFSET('Hygiene Data'!$C$8,0,10*ROW('Hygiene Data'!C4))),'Data Summary'!DP10="Yes"),OFFSET('Hygiene Data'!$C$8,0,10*ROW('Hygiene Data'!C4)),NA())</f>
        <v>#N/A</v>
      </c>
      <c r="BB10" s="109" t="e">
        <f ca="1">+IF(AND(ISNUMBER(OFFSET('Hygiene Data'!$C$10,0,10*ROW('Hygiene Data'!C4))),'Data Summary'!DQ10="Yes"),OFFSET('Hygiene Data'!$C$10,0,10*ROW('Hygiene Data'!C4)),NA())</f>
        <v>#N/A</v>
      </c>
      <c r="BC10" s="109" t="e">
        <f ca="1">+IF(AND(ISNUMBER(OFFSET('Hygiene Data'!$D$6,0,10*ROW('Hygiene Data'!D4))),'Data Summary'!DR10="Yes"),OFFSET('Hygiene Data'!$D$6,0,10*ROW('Hygiene Data'!D4)),NA())</f>
        <v>#N/A</v>
      </c>
      <c r="BD10" s="109" t="e">
        <f ca="1">+IF(AND(ISNUMBER(OFFSET('Hygiene Data'!$D$8,0,10*ROW('Hygiene Data'!D4))),'Data Summary'!DS10="Yes"),OFFSET('Hygiene Data'!$D$8,0,10*ROW('Hygiene Data'!D4)),NA())</f>
        <v>#N/A</v>
      </c>
      <c r="BE10" s="109" t="e">
        <f ca="1">+IF(AND(ISNUMBER(OFFSET('Hygiene Data'!$D$10,0,10*ROW('Hygiene Data'!D4))),'Data Summary'!DT10="Yes"),OFFSET('Hygiene Data'!$D$10,0,10*ROW('Hygiene Data'!D4)),NA())</f>
        <v>#N/A</v>
      </c>
      <c r="BF10" s="109" t="e">
        <f ca="1">+IF(AND(ISNUMBER(OFFSET('Hygiene Data'!$E$6,0,10*ROW('Hygiene Data'!E4))),'Data Summary'!DU10="Yes"),OFFSET('Hygiene Data'!$E$6,0,10*ROW('Hygiene Data'!E4)),NA())</f>
        <v>#N/A</v>
      </c>
      <c r="BG10" s="109" t="e">
        <f ca="1">+IF(AND(ISNUMBER(OFFSET('Hygiene Data'!$E$8,0,10*ROW('Hygiene Data'!E4))),'Data Summary'!DV10="Yes"),OFFSET('Hygiene Data'!$E$8,0,10*ROW('Hygiene Data'!E4)),NA())</f>
        <v>#N/A</v>
      </c>
      <c r="BH10" s="109" t="e">
        <f ca="1">+IF(AND(ISNUMBER(OFFSET('Hygiene Data'!$E$10,0,10*ROW('Hygiene Data'!E4))),'Data Summary'!DW10="Yes"),OFFSET('Hygiene Data'!$E$10,0,10*ROW('Hygiene Data'!E4)),NA())</f>
        <v>#N/A</v>
      </c>
      <c r="BI10" s="109" t="e">
        <f ca="1">+IF(AND(ISNUMBER(OFFSET('Hygiene Data'!$F$6,0,10*ROW('Hygiene Data'!F4))),'Data Summary'!DX10="Yes"),OFFSET('Hygiene Data'!$F$6,0,10*ROW('Hygiene Data'!F4)),NA())</f>
        <v>#N/A</v>
      </c>
      <c r="BJ10" s="109" t="e">
        <f ca="1">+IF(AND(ISNUMBER(OFFSET('Hygiene Data'!$F$8,0,10*ROW('Hygiene Data'!F4))),'Data Summary'!DY10="Yes"),OFFSET('Hygiene Data'!$F$8,0,10*ROW('Hygiene Data'!F4)),NA())</f>
        <v>#N/A</v>
      </c>
      <c r="BK10" s="109" t="e">
        <f ca="1">+IF(AND(ISNUMBER(OFFSET('Hygiene Data'!$F$10,0,10*ROW('Hygiene Data'!F4))),'Data Summary'!DZ10="Yes"),OFFSET('Hygiene Data'!$F$10,0,10*ROW('Hygiene Data'!F4)),NA())</f>
        <v>#N/A</v>
      </c>
      <c r="BL10" s="109" t="e">
        <f ca="1">+IF(AND(ISNUMBER(OFFSET('Hygiene Data'!$G$6,0,10*ROW('Hygiene Data'!G4))),'Data Summary'!EA10="Yes"),OFFSET('Hygiene Data'!$G$6,0,10*ROW('Hygiene Data'!G4)),NA())</f>
        <v>#N/A</v>
      </c>
      <c r="BM10" s="109" t="e">
        <f ca="1">+IF(AND(ISNUMBER(OFFSET('Hygiene Data'!$G$8,0,10*ROW('Hygiene Data'!G4))),'Data Summary'!EB10="Yes"),OFFSET('Hygiene Data'!$G$8,0,10*ROW('Hygiene Data'!G4)),NA())</f>
        <v>#N/A</v>
      </c>
      <c r="BN10" s="109" t="e">
        <f ca="1">+IF(AND(ISNUMBER(OFFSET('Hygiene Data'!$G$10,0,10*ROW('Hygiene Data'!G4))),'Data Summary'!EC10="Yes"),OFFSET('Hygiene Data'!$G$10,0,10*ROW('Hygiene Data'!G4)),NA())</f>
        <v>#N/A</v>
      </c>
      <c r="BO10" s="109" t="e">
        <f ca="1">+IF(AND(ISNUMBER(OFFSET('Hygiene Data'!$H$6,0,10*ROW('Hygiene Data'!H4))),'Data Summary'!ED10="Yes"),OFFSET('Hygiene Data'!$H$6,0,10*ROW('Hygiene Data'!H4)),NA())</f>
        <v>#N/A</v>
      </c>
      <c r="BP10" s="109" t="e">
        <f ca="1">+IF(AND(ISNUMBER(OFFSET('Hygiene Data'!$H$8,0,10*ROW('Hygiene Data'!H4))),'Data Summary'!EE10="Yes"),OFFSET('Hygiene Data'!$H$8,0,10*ROW('Hygiene Data'!H4)),NA())</f>
        <v>#N/A</v>
      </c>
      <c r="BQ10" s="109" t="e">
        <f ca="1">+IF(AND(ISNUMBER(OFFSET('Hygiene Data'!$H$10,0,10*ROW('Hygiene Data'!H4))),'Data Summary'!EF10="Yes"),OFFSET('Hygiene Data'!$H$10,0,10*ROW('Hygiene Data'!H4)),NA())</f>
        <v>#N/A</v>
      </c>
    </row>
    <row r="11" spans="1:69" x14ac:dyDescent="0.25">
      <c r="A11" s="57" t="e">
        <f ca="1">+IF(OFFSET('Water Data'!$B$1,0,10*ROW('Water Data'!B5))="",NA(),OFFSET('Water Data'!$B$1,0,10*ROW('Water Data'!B5)))</f>
        <v>#N/A</v>
      </c>
      <c r="B11" s="57" t="e">
        <f ca="1">+IF(OFFSET('Water Data'!$A$3,0,10*ROW('Water Data'!A5))="",NA(),OFFSET('Water Data'!$A$3,0,10*ROW('Water Data'!A5)))</f>
        <v>#N/A</v>
      </c>
      <c r="C11" s="57" t="e">
        <f ca="1">+IF(OFFSET('Water Data'!$C$3,0,10*ROW('Water Data'!C5))="",NA(),OFFSET('Water Data'!$C$3,0,10*ROW('Water Data'!C5)))</f>
        <v>#N/A</v>
      </c>
      <c r="D11" s="58" t="e">
        <f ca="1">+IF(AND(ISNUMBER(OFFSET('Water Data'!$C$5,0,10*ROW('Water Data'!C5))),'Data Summary'!BS11="Yes"),100-OFFSET('Water Data'!$C$5,0,10*ROW('Water Data'!C5)),NA())</f>
        <v>#N/A</v>
      </c>
      <c r="E11" s="58" t="e">
        <f ca="1">+IF(AND(ISNUMBER(OFFSET('Water Data'!$C$7,0,10*ROW('Water Data'!C5))),'Data Summary'!BT11="Yes"),OFFSET('Water Data'!$C$7,0,10*ROW('Water Data'!C5)),NA())</f>
        <v>#N/A</v>
      </c>
      <c r="F11" s="58" t="e">
        <f ca="1">+IF(AND(ISNUMBER(OFFSET('Water Data'!$C$10,0,10*ROW('Water Data'!C5))),'Data Summary'!BU11="Yes"),OFFSET('Water Data'!$C$10,0,10*ROW('Water Data'!C5)),NA())</f>
        <v>#N/A</v>
      </c>
      <c r="G11" s="58" t="e">
        <f ca="1">+IF(AND(ISNUMBER(OFFSET('Water Data'!$D$5,0,10*ROW('Water Data'!D5))),'Data Summary'!BV11="Yes"),100-OFFSET('Water Data'!$D$5,0,10*ROW('Water Data'!D5)),NA())</f>
        <v>#N/A</v>
      </c>
      <c r="H11" s="58" t="e">
        <f ca="1">+IF(AND(ISNUMBER(OFFSET('Water Data'!$D$7,0,10*ROW('Water Data'!D5))),'Data Summary'!BW11="Yes"),OFFSET('Water Data'!$D$7,0,10*ROW('Water Data'!D5)),NA())</f>
        <v>#N/A</v>
      </c>
      <c r="I11" s="58" t="e">
        <f ca="1">+IF(AND(ISNUMBER(OFFSET('Water Data'!$D$10,0,10*ROW('Water Data'!D5))),'Data Summary'!BX11="Yes"),OFFSET('Water Data'!$D$10,0,10*ROW('Water Data'!D5)),NA())</f>
        <v>#N/A</v>
      </c>
      <c r="J11" s="58" t="e">
        <f ca="1">+IF(AND(ISNUMBER(OFFSET('Water Data'!$E$5,0,10*ROW('Water Data'!E5))),'Data Summary'!BY11="Yes"),100-OFFSET('Water Data'!$E$5,0,10*ROW('Water Data'!E5)),NA())</f>
        <v>#N/A</v>
      </c>
      <c r="K11" s="58" t="e">
        <f ca="1">+IF(AND(ISNUMBER(OFFSET('Water Data'!$E$7,0,10*ROW('Water Data'!E5))),'Data Summary'!BZ11="Yes"),OFFSET('Water Data'!$E$7,0,10*ROW('Water Data'!E5)),NA())</f>
        <v>#N/A</v>
      </c>
      <c r="L11" s="58" t="e">
        <f ca="1">+IF(AND(ISNUMBER(OFFSET('Water Data'!$E$10,0,10*ROW('Water Data'!E5))),'Data Summary'!CA11="Yes"),OFFSET('Water Data'!$E$10,0,10*ROW('Water Data'!E5)),NA())</f>
        <v>#N/A</v>
      </c>
      <c r="M11" s="58" t="e">
        <f ca="1">+IF(AND(ISNUMBER(OFFSET('Water Data'!$F$5,0,10*ROW('Water Data'!F5))),'Data Summary'!CB11="Yes"),100-OFFSET('Water Data'!$F$5,0,10*ROW('Water Data'!F5)),NA())</f>
        <v>#N/A</v>
      </c>
      <c r="N11" s="58" t="e">
        <f ca="1">+IF(AND(ISNUMBER(OFFSET('Water Data'!$F$7,0,10*ROW('Water Data'!F5))),'Data Summary'!CC11="Yes"),OFFSET('Water Data'!$F$7,0,10*ROW('Water Data'!F5)),NA())</f>
        <v>#N/A</v>
      </c>
      <c r="O11" s="58" t="e">
        <f ca="1">+IF(AND(ISNUMBER(OFFSET('Water Data'!$F$10,0,10*ROW('Water Data'!F5))),'Data Summary'!CD11="Yes"),OFFSET('Water Data'!$F$10,0,10*ROW('Water Data'!F5)),NA())</f>
        <v>#N/A</v>
      </c>
      <c r="P11" s="58" t="e">
        <f ca="1">+IF(AND(ISNUMBER(OFFSET('Water Data'!$G$5,0,10*ROW('Water Data'!G5))),'Data Summary'!CE11="Yes"),100-OFFSET('Water Data'!$G$5,0,10*ROW('Water Data'!G5)),NA())</f>
        <v>#N/A</v>
      </c>
      <c r="Q11" s="58" t="e">
        <f ca="1">+IF(AND(ISNUMBER(OFFSET('Water Data'!$G$7,0,10*ROW('Water Data'!G5))),'Data Summary'!CF11="Yes"),OFFSET('Water Data'!$G$7,0,10*ROW('Water Data'!G5)),NA())</f>
        <v>#N/A</v>
      </c>
      <c r="R11" s="58" t="e">
        <f ca="1">+IF(AND(ISNUMBER(OFFSET('Water Data'!$G$10,0,10*ROW('Water Data'!G5))),'Data Summary'!CG11="Yes"),OFFSET('Water Data'!$G$10,0,10*ROW('Water Data'!G5)),NA())</f>
        <v>#N/A</v>
      </c>
      <c r="S11" s="58" t="e">
        <f ca="1">+IF(AND(ISNUMBER(OFFSET('Water Data'!$H$5,0,10*ROW('Water Data'!H5))),'Data Summary'!CH11="Yes"),100-OFFSET('Water Data'!$H$5,0,10*ROW('Water Data'!H5)),NA())</f>
        <v>#N/A</v>
      </c>
      <c r="T11" s="58" t="e">
        <f ca="1">+IF(AND(ISNUMBER(OFFSET('Water Data'!$H$7,0,10*ROW('Water Data'!H5))),'Data Summary'!CI11="Yes"),OFFSET('Water Data'!$H$7,0,10*ROW('Water Data'!H5)),NA())</f>
        <v>#N/A</v>
      </c>
      <c r="U11" s="58" t="e">
        <f ca="1">+IF(AND(ISNUMBER(OFFSET('Water Data'!$H$10,0,10*ROW('Water Data'!H5))),'Data Summary'!CJ11="Yes"),OFFSET('Water Data'!$H$10,0,10*ROW('Water Data'!H5)),NA())</f>
        <v>#N/A</v>
      </c>
      <c r="V11" s="104" t="e">
        <f ca="1">+IF(AND(ISNUMBER(OFFSET('Sanitation Data'!$C$5,0,10*ROW('Sanitation Data'!C5))),'Data Summary'!CK11="Yes"),100-OFFSET('Sanitation Data'!$C$5,0,10*ROW('Sanitation Data'!C5)),NA())</f>
        <v>#N/A</v>
      </c>
      <c r="W11" s="104" t="e">
        <f ca="1">+IF(AND(ISNUMBER(OFFSET('Sanitation Data'!$C$7,0,10*ROW('Sanitation Data'!C5))),'Data Summary'!CL11="Yes"),OFFSET('Sanitation Data'!$C$7,0,10*ROW('Sanitation Data'!C5)),NA())</f>
        <v>#N/A</v>
      </c>
      <c r="X11" s="104" t="e">
        <f ca="1">+IF(AND(ISNUMBER(OFFSET('Sanitation Data'!$C$11,0,10*ROW('Sanitation Data'!C5))),'Data Summary'!CM11="Yes"),OFFSET('Sanitation Data'!$C$11,0,10*ROW('Sanitation Data'!C5)),NA())</f>
        <v>#N/A</v>
      </c>
      <c r="Y11" s="104" t="e">
        <f ca="1">+IF(AND(ISNUMBER(OFFSET('Sanitation Data'!$C$12,0,10*ROW('Sanitation Data'!C5))),'Data Summary'!CN11="Yes"),OFFSET('Sanitation Data'!$C$12,0,10*ROW('Sanitation Data'!C5)),NA())</f>
        <v>#N/A</v>
      </c>
      <c r="Z11" s="104" t="e">
        <f ca="1">+IF(AND(ISNUMBER(OFFSET('Sanitation Data'!$C$13,0,10*ROW('Sanitation Data'!C5))),'Data Summary'!CO11="Yes"),OFFSET('Sanitation Data'!$C$13,0,10*ROW('Sanitation Data'!C5)),NA())</f>
        <v>#N/A</v>
      </c>
      <c r="AA11" s="104" t="e">
        <f ca="1">+IF(AND(ISNUMBER(OFFSET('Sanitation Data'!$D$5,0,10*ROW('Sanitation Data'!D5))),'Data Summary'!CP11="Yes"),100-OFFSET('Sanitation Data'!$D$5,0,10*ROW('Sanitation Data'!D5)),NA())</f>
        <v>#N/A</v>
      </c>
      <c r="AB11" s="104" t="e">
        <f ca="1">+IF(AND(ISNUMBER(OFFSET('Sanitation Data'!$D$7,0,10*ROW('Sanitation Data'!D5))),'Data Summary'!CQ11="Yes"),OFFSET('Sanitation Data'!$D$7,0,10*ROW('Sanitation Data'!D5)),NA())</f>
        <v>#N/A</v>
      </c>
      <c r="AC11" s="104" t="e">
        <f ca="1">+IF(AND(ISNUMBER(OFFSET('Sanitation Data'!$D$11,0,10*ROW('Sanitation Data'!D5))),'Data Summary'!CR11="Yes"),OFFSET('Sanitation Data'!$D$11,0,10*ROW('Sanitation Data'!D5)),NA())</f>
        <v>#N/A</v>
      </c>
      <c r="AD11" s="104" t="e">
        <f ca="1">+IF(AND(ISNUMBER(OFFSET('Sanitation Data'!$D$12,0,10*ROW('Sanitation Data'!D5))),'Data Summary'!CS11="Yes"),OFFSET('Sanitation Data'!$D$12,0,10*ROW('Sanitation Data'!D5)),NA())</f>
        <v>#N/A</v>
      </c>
      <c r="AE11" s="104" t="e">
        <f ca="1">+IF(AND(ISNUMBER(OFFSET('Sanitation Data'!$D$13,0,10*ROW('Sanitation Data'!D5))),'Data Summary'!CT11="Yes"),OFFSET('Sanitation Data'!$D$13,0,10*ROW('Sanitation Data'!D5)),NA())</f>
        <v>#N/A</v>
      </c>
      <c r="AF11" s="104" t="e">
        <f ca="1">+IF(AND(ISNUMBER(OFFSET('Sanitation Data'!$E$5,0,10*ROW('Sanitation Data'!E5))),'Data Summary'!CU11="Yes"),100-OFFSET('Sanitation Data'!$E$5,0,10*ROW('Sanitation Data'!E5)),NA())</f>
        <v>#N/A</v>
      </c>
      <c r="AG11" s="104" t="e">
        <f ca="1">+IF(AND(ISNUMBER(OFFSET('Sanitation Data'!$E$7,0,10*ROW('Sanitation Data'!E5))),'Data Summary'!CV11="Yes"),OFFSET('Sanitation Data'!$E$7,0,10*ROW('Sanitation Data'!E5)),NA())</f>
        <v>#N/A</v>
      </c>
      <c r="AH11" s="104" t="e">
        <f ca="1">+IF(AND(ISNUMBER(OFFSET('Sanitation Data'!$E$11,0,10*ROW('Sanitation Data'!E5))),'Data Summary'!CW11="Yes"),OFFSET('Sanitation Data'!$E$11,0,10*ROW('Sanitation Data'!E5)),NA())</f>
        <v>#N/A</v>
      </c>
      <c r="AI11" s="104" t="e">
        <f ca="1">+IF(AND(ISNUMBER(OFFSET('Sanitation Data'!$E$12,0,10*ROW('Sanitation Data'!E5))),'Data Summary'!CX11="Yes"),OFFSET('Sanitation Data'!$E$12,0,10*ROW('Sanitation Data'!E5)),NA())</f>
        <v>#N/A</v>
      </c>
      <c r="AJ11" s="104" t="e">
        <f ca="1">+IF(AND(ISNUMBER(OFFSET('Sanitation Data'!$E$13,0,10*ROW('Sanitation Data'!E5))),'Data Summary'!CY11="Yes"),OFFSET('Sanitation Data'!$E$13,0,10*ROW('Sanitation Data'!E5)),NA())</f>
        <v>#N/A</v>
      </c>
      <c r="AK11" s="104" t="e">
        <f ca="1">+IF(AND(ISNUMBER(OFFSET('Sanitation Data'!$F$5,0,10*ROW('Sanitation Data'!F5))),'Data Summary'!CZ11="Yes"),100-OFFSET('Sanitation Data'!$F$5,0,10*ROW('Sanitation Data'!F5)),NA())</f>
        <v>#N/A</v>
      </c>
      <c r="AL11" s="104" t="e">
        <f ca="1">+IF(AND(ISNUMBER(OFFSET('Sanitation Data'!$F$7,0,10*ROW('Sanitation Data'!F5))),'Data Summary'!DA11="Yes"),OFFSET('Sanitation Data'!$F$7,0,10*ROW('Sanitation Data'!F5)),NA())</f>
        <v>#N/A</v>
      </c>
      <c r="AM11" s="104" t="e">
        <f ca="1">+IF(AND(ISNUMBER(OFFSET('Sanitation Data'!$F$11,0,10*ROW('Sanitation Data'!F5))),'Data Summary'!DB11="Yes"),OFFSET('Sanitation Data'!$F$11,0,10*ROW('Sanitation Data'!F5)),NA())</f>
        <v>#N/A</v>
      </c>
      <c r="AN11" s="104" t="e">
        <f ca="1">+IF(AND(ISNUMBER(OFFSET('Sanitation Data'!$F$12,0,10*ROW('Sanitation Data'!F5))),'Data Summary'!DC11="Yes"),OFFSET('Sanitation Data'!$F$12,0,10*ROW('Sanitation Data'!F5)),NA())</f>
        <v>#N/A</v>
      </c>
      <c r="AO11" s="104" t="e">
        <f ca="1">+IF(AND(ISNUMBER(OFFSET('Sanitation Data'!$F$13,0,10*ROW('Sanitation Data'!F5))),'Data Summary'!DD11="Yes"),OFFSET('Sanitation Data'!$F$13,0,10*ROW('Sanitation Data'!F5)),NA())</f>
        <v>#N/A</v>
      </c>
      <c r="AP11" s="104" t="e">
        <f ca="1">+IF(AND(ISNUMBER(OFFSET('Sanitation Data'!$G$5,0,10*ROW('Sanitation Data'!G5))),'Data Summary'!DE11="Yes"),100-OFFSET('Sanitation Data'!$G$5,0,10*ROW('Sanitation Data'!G5)),NA())</f>
        <v>#N/A</v>
      </c>
      <c r="AQ11" s="104" t="e">
        <f ca="1">+IF(AND(ISNUMBER(OFFSET('Sanitation Data'!$G$7,0,10*ROW('Sanitation Data'!G5))),'Data Summary'!DF11="Yes"),OFFSET('Sanitation Data'!$G$7,0,10*ROW('Sanitation Data'!G5)),NA())</f>
        <v>#N/A</v>
      </c>
      <c r="AR11" s="104" t="e">
        <f ca="1">+IF(AND(ISNUMBER(OFFSET('Sanitation Data'!$G$11,0,10*ROW('Sanitation Data'!G5))),'Data Summary'!DG11="Yes"),OFFSET('Sanitation Data'!$G$11,0,10*ROW('Sanitation Data'!G5)),NA())</f>
        <v>#N/A</v>
      </c>
      <c r="AS11" s="104" t="e">
        <f ca="1">+IF(AND(ISNUMBER(OFFSET('Sanitation Data'!$G$12,0,10*ROW('Sanitation Data'!G5))),'Data Summary'!DH11="Yes"),OFFSET('Sanitation Data'!$G$12,0,10*ROW('Sanitation Data'!G5)),NA())</f>
        <v>#N/A</v>
      </c>
      <c r="AT11" s="104" t="e">
        <f ca="1">+IF(AND(ISNUMBER(OFFSET('Sanitation Data'!$G$13,0,10*ROW('Sanitation Data'!G5))),'Data Summary'!DI11="Yes"),OFFSET('Sanitation Data'!$G$13,0,10*ROW('Sanitation Data'!G5)),NA())</f>
        <v>#N/A</v>
      </c>
      <c r="AU11" s="104" t="e">
        <f ca="1">+IF(AND(ISNUMBER(OFFSET('Sanitation Data'!$H$5,0,10*ROW('Sanitation Data'!H5))),'Data Summary'!DJ11="Yes"),100-OFFSET('Sanitation Data'!$H$5,0,10*ROW('Sanitation Data'!H5)),NA())</f>
        <v>#N/A</v>
      </c>
      <c r="AV11" s="104" t="e">
        <f ca="1">+IF(AND(ISNUMBER(OFFSET('Sanitation Data'!$H$7,0,10*ROW('Sanitation Data'!H5))),'Data Summary'!DK11="Yes"),OFFSET('Sanitation Data'!$H$7,0,10*ROW('Sanitation Data'!H5)),NA())</f>
        <v>#N/A</v>
      </c>
      <c r="AW11" s="104" t="e">
        <f ca="1">+IF(AND(ISNUMBER(OFFSET('Sanitation Data'!$H$11,0,10*ROW('Sanitation Data'!H5))),'Data Summary'!DL11="Yes"),OFFSET('Sanitation Data'!$H$11,0,10*ROW('Sanitation Data'!H5)),NA())</f>
        <v>#N/A</v>
      </c>
      <c r="AX11" s="104" t="e">
        <f ca="1">+IF(AND(ISNUMBER(OFFSET('Sanitation Data'!$H$12,0,10*ROW('Sanitation Data'!H5))),'Data Summary'!DM11="Yes"),OFFSET('Sanitation Data'!$H$12,0,10*ROW('Sanitation Data'!H5)),NA())</f>
        <v>#N/A</v>
      </c>
      <c r="AY11" s="104" t="e">
        <f ca="1">+IF(AND(ISNUMBER(OFFSET('Sanitation Data'!$H$13,0,10*ROW('Sanitation Data'!H5))),'Data Summary'!DN11="Yes"),OFFSET('Sanitation Data'!$H$13,0,10*ROW('Sanitation Data'!H5)),NA())</f>
        <v>#N/A</v>
      </c>
      <c r="AZ11" s="109" t="e">
        <f ca="1">+IF(AND(ISNUMBER(OFFSET('Hygiene Data'!$C$6,0,10*ROW('Hygiene Data'!C5))),'Data Summary'!DO11="Yes"),OFFSET('Hygiene Data'!$C$6,0,10*ROW('Hygiene Data'!C5)),NA())</f>
        <v>#N/A</v>
      </c>
      <c r="BA11" s="109" t="e">
        <f ca="1">+IF(AND(ISNUMBER(OFFSET('Hygiene Data'!$C$8,0,10*ROW('Hygiene Data'!C5))),'Data Summary'!DP11="Yes"),OFFSET('Hygiene Data'!$C$8,0,10*ROW('Hygiene Data'!C5)),NA())</f>
        <v>#N/A</v>
      </c>
      <c r="BB11" s="109" t="e">
        <f ca="1">+IF(AND(ISNUMBER(OFFSET('Hygiene Data'!$C$10,0,10*ROW('Hygiene Data'!C5))),'Data Summary'!DQ11="Yes"),OFFSET('Hygiene Data'!$C$10,0,10*ROW('Hygiene Data'!C5)),NA())</f>
        <v>#N/A</v>
      </c>
      <c r="BC11" s="109" t="e">
        <f ca="1">+IF(AND(ISNUMBER(OFFSET('Hygiene Data'!$D$6,0,10*ROW('Hygiene Data'!D5))),'Data Summary'!DR11="Yes"),OFFSET('Hygiene Data'!$D$6,0,10*ROW('Hygiene Data'!D5)),NA())</f>
        <v>#N/A</v>
      </c>
      <c r="BD11" s="109" t="e">
        <f ca="1">+IF(AND(ISNUMBER(OFFSET('Hygiene Data'!$D$8,0,10*ROW('Hygiene Data'!D5))),'Data Summary'!DS11="Yes"),OFFSET('Hygiene Data'!$D$8,0,10*ROW('Hygiene Data'!D5)),NA())</f>
        <v>#N/A</v>
      </c>
      <c r="BE11" s="109" t="e">
        <f ca="1">+IF(AND(ISNUMBER(OFFSET('Hygiene Data'!$D$10,0,10*ROW('Hygiene Data'!D5))),'Data Summary'!DT11="Yes"),OFFSET('Hygiene Data'!$D$10,0,10*ROW('Hygiene Data'!D5)),NA())</f>
        <v>#N/A</v>
      </c>
      <c r="BF11" s="109" t="e">
        <f ca="1">+IF(AND(ISNUMBER(OFFSET('Hygiene Data'!$E$6,0,10*ROW('Hygiene Data'!E5))),'Data Summary'!DU11="Yes"),OFFSET('Hygiene Data'!$E$6,0,10*ROW('Hygiene Data'!E5)),NA())</f>
        <v>#N/A</v>
      </c>
      <c r="BG11" s="109" t="e">
        <f ca="1">+IF(AND(ISNUMBER(OFFSET('Hygiene Data'!$E$8,0,10*ROW('Hygiene Data'!E5))),'Data Summary'!DV11="Yes"),OFFSET('Hygiene Data'!$E$8,0,10*ROW('Hygiene Data'!E5)),NA())</f>
        <v>#N/A</v>
      </c>
      <c r="BH11" s="109" t="e">
        <f ca="1">+IF(AND(ISNUMBER(OFFSET('Hygiene Data'!$E$10,0,10*ROW('Hygiene Data'!E5))),'Data Summary'!DW11="Yes"),OFFSET('Hygiene Data'!$E$10,0,10*ROW('Hygiene Data'!E5)),NA())</f>
        <v>#N/A</v>
      </c>
      <c r="BI11" s="109" t="e">
        <f ca="1">+IF(AND(ISNUMBER(OFFSET('Hygiene Data'!$F$6,0,10*ROW('Hygiene Data'!F5))),'Data Summary'!DX11="Yes"),OFFSET('Hygiene Data'!$F$6,0,10*ROW('Hygiene Data'!F5)),NA())</f>
        <v>#N/A</v>
      </c>
      <c r="BJ11" s="109" t="e">
        <f ca="1">+IF(AND(ISNUMBER(OFFSET('Hygiene Data'!$F$8,0,10*ROW('Hygiene Data'!F5))),'Data Summary'!DY11="Yes"),OFFSET('Hygiene Data'!$F$8,0,10*ROW('Hygiene Data'!F5)),NA())</f>
        <v>#N/A</v>
      </c>
      <c r="BK11" s="109" t="e">
        <f ca="1">+IF(AND(ISNUMBER(OFFSET('Hygiene Data'!$F$10,0,10*ROW('Hygiene Data'!F5))),'Data Summary'!DZ11="Yes"),OFFSET('Hygiene Data'!$F$10,0,10*ROW('Hygiene Data'!F5)),NA())</f>
        <v>#N/A</v>
      </c>
      <c r="BL11" s="109" t="e">
        <f ca="1">+IF(AND(ISNUMBER(OFFSET('Hygiene Data'!$G$6,0,10*ROW('Hygiene Data'!G5))),'Data Summary'!EA11="Yes"),OFFSET('Hygiene Data'!$G$6,0,10*ROW('Hygiene Data'!G5)),NA())</f>
        <v>#N/A</v>
      </c>
      <c r="BM11" s="109" t="e">
        <f ca="1">+IF(AND(ISNUMBER(OFFSET('Hygiene Data'!$G$8,0,10*ROW('Hygiene Data'!G5))),'Data Summary'!EB11="Yes"),OFFSET('Hygiene Data'!$G$8,0,10*ROW('Hygiene Data'!G5)),NA())</f>
        <v>#N/A</v>
      </c>
      <c r="BN11" s="109" t="e">
        <f ca="1">+IF(AND(ISNUMBER(OFFSET('Hygiene Data'!$G$10,0,10*ROW('Hygiene Data'!G5))),'Data Summary'!EC11="Yes"),OFFSET('Hygiene Data'!$G$10,0,10*ROW('Hygiene Data'!G5)),NA())</f>
        <v>#N/A</v>
      </c>
      <c r="BO11" s="109" t="e">
        <f ca="1">+IF(AND(ISNUMBER(OFFSET('Hygiene Data'!$H$6,0,10*ROW('Hygiene Data'!H5))),'Data Summary'!ED11="Yes"),OFFSET('Hygiene Data'!$H$6,0,10*ROW('Hygiene Data'!H5)),NA())</f>
        <v>#N/A</v>
      </c>
      <c r="BP11" s="109" t="e">
        <f ca="1">+IF(AND(ISNUMBER(OFFSET('Hygiene Data'!$H$8,0,10*ROW('Hygiene Data'!H5))),'Data Summary'!EE11="Yes"),OFFSET('Hygiene Data'!$H$8,0,10*ROW('Hygiene Data'!H5)),NA())</f>
        <v>#N/A</v>
      </c>
      <c r="BQ11" s="109" t="e">
        <f ca="1">+IF(AND(ISNUMBER(OFFSET('Hygiene Data'!$H$10,0,10*ROW('Hygiene Data'!H5))),'Data Summary'!EF11="Yes"),OFFSET('Hygiene Data'!$H$10,0,10*ROW('Hygiene Data'!H5)),NA())</f>
        <v>#N/A</v>
      </c>
    </row>
    <row r="12" spans="1:69" x14ac:dyDescent="0.25">
      <c r="A12" s="57" t="e">
        <f ca="1">+IF(OFFSET('Water Data'!$B$1,0,10*ROW('Water Data'!B6))="",NA(),OFFSET('Water Data'!$B$1,0,10*ROW('Water Data'!B6)))</f>
        <v>#N/A</v>
      </c>
      <c r="B12" s="57" t="e">
        <f ca="1">+IF(OFFSET('Water Data'!$A$3,0,10*ROW('Water Data'!A6))="",NA(),OFFSET('Water Data'!$A$3,0,10*ROW('Water Data'!A6)))</f>
        <v>#N/A</v>
      </c>
      <c r="C12" s="57" t="e">
        <f ca="1">+IF(OFFSET('Water Data'!$C$3,0,10*ROW('Water Data'!C6))="",NA(),OFFSET('Water Data'!$C$3,0,10*ROW('Water Data'!C6)))</f>
        <v>#N/A</v>
      </c>
      <c r="D12" s="58" t="e">
        <f ca="1">+IF(AND(ISNUMBER(OFFSET('Water Data'!$C$5,0,10*ROW('Water Data'!C6))),'Data Summary'!BS12="Yes"),100-OFFSET('Water Data'!$C$5,0,10*ROW('Water Data'!C6)),NA())</f>
        <v>#N/A</v>
      </c>
      <c r="E12" s="58" t="e">
        <f ca="1">+IF(AND(ISNUMBER(OFFSET('Water Data'!$C$7,0,10*ROW('Water Data'!C6))),'Data Summary'!BT12="Yes"),OFFSET('Water Data'!$C$7,0,10*ROW('Water Data'!C6)),NA())</f>
        <v>#N/A</v>
      </c>
      <c r="F12" s="58" t="e">
        <f ca="1">+IF(AND(ISNUMBER(OFFSET('Water Data'!$C$10,0,10*ROW('Water Data'!C6))),'Data Summary'!BU12="Yes"),OFFSET('Water Data'!$C$10,0,10*ROW('Water Data'!C6)),NA())</f>
        <v>#N/A</v>
      </c>
      <c r="G12" s="58" t="e">
        <f ca="1">+IF(AND(ISNUMBER(OFFSET('Water Data'!$D$5,0,10*ROW('Water Data'!D6))),'Data Summary'!BV12="Yes"),100-OFFSET('Water Data'!$D$5,0,10*ROW('Water Data'!D6)),NA())</f>
        <v>#N/A</v>
      </c>
      <c r="H12" s="58" t="e">
        <f ca="1">+IF(AND(ISNUMBER(OFFSET('Water Data'!$D$7,0,10*ROW('Water Data'!D6))),'Data Summary'!BW12="Yes"),OFFSET('Water Data'!$D$7,0,10*ROW('Water Data'!D6)),NA())</f>
        <v>#N/A</v>
      </c>
      <c r="I12" s="58" t="e">
        <f ca="1">+IF(AND(ISNUMBER(OFFSET('Water Data'!$D$10,0,10*ROW('Water Data'!D6))),'Data Summary'!BX12="Yes"),OFFSET('Water Data'!$D$10,0,10*ROW('Water Data'!D6)),NA())</f>
        <v>#N/A</v>
      </c>
      <c r="J12" s="58" t="e">
        <f ca="1">+IF(AND(ISNUMBER(OFFSET('Water Data'!$E$5,0,10*ROW('Water Data'!E6))),'Data Summary'!BY12="Yes"),100-OFFSET('Water Data'!$E$5,0,10*ROW('Water Data'!E6)),NA())</f>
        <v>#N/A</v>
      </c>
      <c r="K12" s="58" t="e">
        <f ca="1">+IF(AND(ISNUMBER(OFFSET('Water Data'!$E$7,0,10*ROW('Water Data'!E6))),'Data Summary'!BZ12="Yes"),OFFSET('Water Data'!$E$7,0,10*ROW('Water Data'!E6)),NA())</f>
        <v>#N/A</v>
      </c>
      <c r="L12" s="58" t="e">
        <f ca="1">+IF(AND(ISNUMBER(OFFSET('Water Data'!$E$10,0,10*ROW('Water Data'!E6))),'Data Summary'!CA12="Yes"),OFFSET('Water Data'!$E$10,0,10*ROW('Water Data'!E6)),NA())</f>
        <v>#N/A</v>
      </c>
      <c r="M12" s="58" t="e">
        <f ca="1">+IF(AND(ISNUMBER(OFFSET('Water Data'!$F$5,0,10*ROW('Water Data'!F6))),'Data Summary'!CB12="Yes"),100-OFFSET('Water Data'!$F$5,0,10*ROW('Water Data'!F6)),NA())</f>
        <v>#N/A</v>
      </c>
      <c r="N12" s="58" t="e">
        <f ca="1">+IF(AND(ISNUMBER(OFFSET('Water Data'!$F$7,0,10*ROW('Water Data'!F6))),'Data Summary'!CC12="Yes"),OFFSET('Water Data'!$F$7,0,10*ROW('Water Data'!F6)),NA())</f>
        <v>#N/A</v>
      </c>
      <c r="O12" s="58" t="e">
        <f ca="1">+IF(AND(ISNUMBER(OFFSET('Water Data'!$F$10,0,10*ROW('Water Data'!F6))),'Data Summary'!CD12="Yes"),OFFSET('Water Data'!$F$10,0,10*ROW('Water Data'!F6)),NA())</f>
        <v>#N/A</v>
      </c>
      <c r="P12" s="58" t="e">
        <f ca="1">+IF(AND(ISNUMBER(OFFSET('Water Data'!$G$5,0,10*ROW('Water Data'!G6))),'Data Summary'!CE12="Yes"),100-OFFSET('Water Data'!$G$5,0,10*ROW('Water Data'!G6)),NA())</f>
        <v>#N/A</v>
      </c>
      <c r="Q12" s="58" t="e">
        <f ca="1">+IF(AND(ISNUMBER(OFFSET('Water Data'!$G$7,0,10*ROW('Water Data'!G6))),'Data Summary'!CF12="Yes"),OFFSET('Water Data'!$G$7,0,10*ROW('Water Data'!G6)),NA())</f>
        <v>#N/A</v>
      </c>
      <c r="R12" s="58" t="e">
        <f ca="1">+IF(AND(ISNUMBER(OFFSET('Water Data'!$G$10,0,10*ROW('Water Data'!G6))),'Data Summary'!CG12="Yes"),OFFSET('Water Data'!$G$10,0,10*ROW('Water Data'!G6)),NA())</f>
        <v>#N/A</v>
      </c>
      <c r="S12" s="58" t="e">
        <f ca="1">+IF(AND(ISNUMBER(OFFSET('Water Data'!$H$5,0,10*ROW('Water Data'!H6))),'Data Summary'!CH12="Yes"),100-OFFSET('Water Data'!$H$5,0,10*ROW('Water Data'!H6)),NA())</f>
        <v>#N/A</v>
      </c>
      <c r="T12" s="58" t="e">
        <f ca="1">+IF(AND(ISNUMBER(OFFSET('Water Data'!$H$7,0,10*ROW('Water Data'!H6))),'Data Summary'!CI12="Yes"),OFFSET('Water Data'!$H$7,0,10*ROW('Water Data'!H6)),NA())</f>
        <v>#N/A</v>
      </c>
      <c r="U12" s="58" t="e">
        <f ca="1">+IF(AND(ISNUMBER(OFFSET('Water Data'!$H$10,0,10*ROW('Water Data'!H6))),'Data Summary'!CJ12="Yes"),OFFSET('Water Data'!$H$10,0,10*ROW('Water Data'!H6)),NA())</f>
        <v>#N/A</v>
      </c>
      <c r="V12" s="104" t="e">
        <f ca="1">+IF(AND(ISNUMBER(OFFSET('Sanitation Data'!$C$5,0,10*ROW('Sanitation Data'!C6))),'Data Summary'!CK12="Yes"),100-OFFSET('Sanitation Data'!$C$5,0,10*ROW('Sanitation Data'!C6)),NA())</f>
        <v>#N/A</v>
      </c>
      <c r="W12" s="104" t="e">
        <f ca="1">+IF(AND(ISNUMBER(OFFSET('Sanitation Data'!$C$7,0,10*ROW('Sanitation Data'!C6))),'Data Summary'!CL12="Yes"),OFFSET('Sanitation Data'!$C$7,0,10*ROW('Sanitation Data'!C6)),NA())</f>
        <v>#N/A</v>
      </c>
      <c r="X12" s="104" t="e">
        <f ca="1">+IF(AND(ISNUMBER(OFFSET('Sanitation Data'!$C$11,0,10*ROW('Sanitation Data'!C6))),'Data Summary'!CM12="Yes"),OFFSET('Sanitation Data'!$C$11,0,10*ROW('Sanitation Data'!C6)),NA())</f>
        <v>#N/A</v>
      </c>
      <c r="Y12" s="104" t="e">
        <f ca="1">+IF(AND(ISNUMBER(OFFSET('Sanitation Data'!$C$12,0,10*ROW('Sanitation Data'!C6))),'Data Summary'!CN12="Yes"),OFFSET('Sanitation Data'!$C$12,0,10*ROW('Sanitation Data'!C6)),NA())</f>
        <v>#N/A</v>
      </c>
      <c r="Z12" s="104" t="e">
        <f ca="1">+IF(AND(ISNUMBER(OFFSET('Sanitation Data'!$C$13,0,10*ROW('Sanitation Data'!C6))),'Data Summary'!CO12="Yes"),OFFSET('Sanitation Data'!$C$13,0,10*ROW('Sanitation Data'!C6)),NA())</f>
        <v>#N/A</v>
      </c>
      <c r="AA12" s="104" t="e">
        <f ca="1">+IF(AND(ISNUMBER(OFFSET('Sanitation Data'!$D$5,0,10*ROW('Sanitation Data'!D6))),'Data Summary'!CP12="Yes"),100-OFFSET('Sanitation Data'!$D$5,0,10*ROW('Sanitation Data'!D6)),NA())</f>
        <v>#N/A</v>
      </c>
      <c r="AB12" s="104" t="e">
        <f ca="1">+IF(AND(ISNUMBER(OFFSET('Sanitation Data'!$D$7,0,10*ROW('Sanitation Data'!D6))),'Data Summary'!CQ12="Yes"),OFFSET('Sanitation Data'!$D$7,0,10*ROW('Sanitation Data'!D6)),NA())</f>
        <v>#N/A</v>
      </c>
      <c r="AC12" s="104" t="e">
        <f ca="1">+IF(AND(ISNUMBER(OFFSET('Sanitation Data'!$D$11,0,10*ROW('Sanitation Data'!D6))),'Data Summary'!CR12="Yes"),OFFSET('Sanitation Data'!$D$11,0,10*ROW('Sanitation Data'!D6)),NA())</f>
        <v>#N/A</v>
      </c>
      <c r="AD12" s="104" t="e">
        <f ca="1">+IF(AND(ISNUMBER(OFFSET('Sanitation Data'!$D$12,0,10*ROW('Sanitation Data'!D6))),'Data Summary'!CS12="Yes"),OFFSET('Sanitation Data'!$D$12,0,10*ROW('Sanitation Data'!D6)),NA())</f>
        <v>#N/A</v>
      </c>
      <c r="AE12" s="104" t="e">
        <f ca="1">+IF(AND(ISNUMBER(OFFSET('Sanitation Data'!$D$13,0,10*ROW('Sanitation Data'!D6))),'Data Summary'!CT12="Yes"),OFFSET('Sanitation Data'!$D$13,0,10*ROW('Sanitation Data'!D6)),NA())</f>
        <v>#N/A</v>
      </c>
      <c r="AF12" s="104" t="e">
        <f ca="1">+IF(AND(ISNUMBER(OFFSET('Sanitation Data'!$E$5,0,10*ROW('Sanitation Data'!E6))),'Data Summary'!CU12="Yes"),100-OFFSET('Sanitation Data'!$E$5,0,10*ROW('Sanitation Data'!E6)),NA())</f>
        <v>#N/A</v>
      </c>
      <c r="AG12" s="104" t="e">
        <f ca="1">+IF(AND(ISNUMBER(OFFSET('Sanitation Data'!$E$7,0,10*ROW('Sanitation Data'!E6))),'Data Summary'!CV12="Yes"),OFFSET('Sanitation Data'!$E$7,0,10*ROW('Sanitation Data'!E6)),NA())</f>
        <v>#N/A</v>
      </c>
      <c r="AH12" s="104" t="e">
        <f ca="1">+IF(AND(ISNUMBER(OFFSET('Sanitation Data'!$E$11,0,10*ROW('Sanitation Data'!E6))),'Data Summary'!CW12="Yes"),OFFSET('Sanitation Data'!$E$11,0,10*ROW('Sanitation Data'!E6)),NA())</f>
        <v>#N/A</v>
      </c>
      <c r="AI12" s="104" t="e">
        <f ca="1">+IF(AND(ISNUMBER(OFFSET('Sanitation Data'!$E$12,0,10*ROW('Sanitation Data'!E6))),'Data Summary'!CX12="Yes"),OFFSET('Sanitation Data'!$E$12,0,10*ROW('Sanitation Data'!E6)),NA())</f>
        <v>#N/A</v>
      </c>
      <c r="AJ12" s="104" t="e">
        <f ca="1">+IF(AND(ISNUMBER(OFFSET('Sanitation Data'!$E$13,0,10*ROW('Sanitation Data'!E6))),'Data Summary'!CY12="Yes"),OFFSET('Sanitation Data'!$E$13,0,10*ROW('Sanitation Data'!E6)),NA())</f>
        <v>#N/A</v>
      </c>
      <c r="AK12" s="104" t="e">
        <f ca="1">+IF(AND(ISNUMBER(OFFSET('Sanitation Data'!$F$5,0,10*ROW('Sanitation Data'!F6))),'Data Summary'!CZ12="Yes"),100-OFFSET('Sanitation Data'!$F$5,0,10*ROW('Sanitation Data'!F6)),NA())</f>
        <v>#N/A</v>
      </c>
      <c r="AL12" s="104" t="e">
        <f ca="1">+IF(AND(ISNUMBER(OFFSET('Sanitation Data'!$F$7,0,10*ROW('Sanitation Data'!F6))),'Data Summary'!DA12="Yes"),OFFSET('Sanitation Data'!$F$7,0,10*ROW('Sanitation Data'!F6)),NA())</f>
        <v>#N/A</v>
      </c>
      <c r="AM12" s="104" t="e">
        <f ca="1">+IF(AND(ISNUMBER(OFFSET('Sanitation Data'!$F$11,0,10*ROW('Sanitation Data'!F6))),'Data Summary'!DB12="Yes"),OFFSET('Sanitation Data'!$F$11,0,10*ROW('Sanitation Data'!F6)),NA())</f>
        <v>#N/A</v>
      </c>
      <c r="AN12" s="104" t="e">
        <f ca="1">+IF(AND(ISNUMBER(OFFSET('Sanitation Data'!$F$12,0,10*ROW('Sanitation Data'!F6))),'Data Summary'!DC12="Yes"),OFFSET('Sanitation Data'!$F$12,0,10*ROW('Sanitation Data'!F6)),NA())</f>
        <v>#N/A</v>
      </c>
      <c r="AO12" s="104" t="e">
        <f ca="1">+IF(AND(ISNUMBER(OFFSET('Sanitation Data'!$F$13,0,10*ROW('Sanitation Data'!F6))),'Data Summary'!DD12="Yes"),OFFSET('Sanitation Data'!$F$13,0,10*ROW('Sanitation Data'!F6)),NA())</f>
        <v>#N/A</v>
      </c>
      <c r="AP12" s="104" t="e">
        <f ca="1">+IF(AND(ISNUMBER(OFFSET('Sanitation Data'!$G$5,0,10*ROW('Sanitation Data'!G6))),'Data Summary'!DE12="Yes"),100-OFFSET('Sanitation Data'!$G$5,0,10*ROW('Sanitation Data'!G6)),NA())</f>
        <v>#N/A</v>
      </c>
      <c r="AQ12" s="104" t="e">
        <f ca="1">+IF(AND(ISNUMBER(OFFSET('Sanitation Data'!$G$7,0,10*ROW('Sanitation Data'!G6))),'Data Summary'!DF12="Yes"),OFFSET('Sanitation Data'!$G$7,0,10*ROW('Sanitation Data'!G6)),NA())</f>
        <v>#N/A</v>
      </c>
      <c r="AR12" s="104" t="e">
        <f ca="1">+IF(AND(ISNUMBER(OFFSET('Sanitation Data'!$G$11,0,10*ROW('Sanitation Data'!G6))),'Data Summary'!DG12="Yes"),OFFSET('Sanitation Data'!$G$11,0,10*ROW('Sanitation Data'!G6)),NA())</f>
        <v>#N/A</v>
      </c>
      <c r="AS12" s="104" t="e">
        <f ca="1">+IF(AND(ISNUMBER(OFFSET('Sanitation Data'!$G$12,0,10*ROW('Sanitation Data'!G6))),'Data Summary'!DH12="Yes"),OFFSET('Sanitation Data'!$G$12,0,10*ROW('Sanitation Data'!G6)),NA())</f>
        <v>#N/A</v>
      </c>
      <c r="AT12" s="104" t="e">
        <f ca="1">+IF(AND(ISNUMBER(OFFSET('Sanitation Data'!$G$13,0,10*ROW('Sanitation Data'!G6))),'Data Summary'!DI12="Yes"),OFFSET('Sanitation Data'!$G$13,0,10*ROW('Sanitation Data'!G6)),NA())</f>
        <v>#N/A</v>
      </c>
      <c r="AU12" s="104" t="e">
        <f ca="1">+IF(AND(ISNUMBER(OFFSET('Sanitation Data'!$H$5,0,10*ROW('Sanitation Data'!H6))),'Data Summary'!DJ12="Yes"),100-OFFSET('Sanitation Data'!$H$5,0,10*ROW('Sanitation Data'!H6)),NA())</f>
        <v>#N/A</v>
      </c>
      <c r="AV12" s="104" t="e">
        <f ca="1">+IF(AND(ISNUMBER(OFFSET('Sanitation Data'!$H$7,0,10*ROW('Sanitation Data'!H6))),'Data Summary'!DK12="Yes"),OFFSET('Sanitation Data'!$H$7,0,10*ROW('Sanitation Data'!H6)),NA())</f>
        <v>#N/A</v>
      </c>
      <c r="AW12" s="104" t="e">
        <f ca="1">+IF(AND(ISNUMBER(OFFSET('Sanitation Data'!$H$11,0,10*ROW('Sanitation Data'!H6))),'Data Summary'!DL12="Yes"),OFFSET('Sanitation Data'!$H$11,0,10*ROW('Sanitation Data'!H6)),NA())</f>
        <v>#N/A</v>
      </c>
      <c r="AX12" s="104" t="e">
        <f ca="1">+IF(AND(ISNUMBER(OFFSET('Sanitation Data'!$H$12,0,10*ROW('Sanitation Data'!H6))),'Data Summary'!DM12="Yes"),OFFSET('Sanitation Data'!$H$12,0,10*ROW('Sanitation Data'!H6)),NA())</f>
        <v>#N/A</v>
      </c>
      <c r="AY12" s="104" t="e">
        <f ca="1">+IF(AND(ISNUMBER(OFFSET('Sanitation Data'!$H$13,0,10*ROW('Sanitation Data'!H6))),'Data Summary'!DN12="Yes"),OFFSET('Sanitation Data'!$H$13,0,10*ROW('Sanitation Data'!H6)),NA())</f>
        <v>#N/A</v>
      </c>
      <c r="AZ12" s="109" t="e">
        <f ca="1">+IF(AND(ISNUMBER(OFFSET('Hygiene Data'!$C$6,0,10*ROW('Hygiene Data'!C6))),'Data Summary'!DO12="Yes"),OFFSET('Hygiene Data'!$C$6,0,10*ROW('Hygiene Data'!C6)),NA())</f>
        <v>#N/A</v>
      </c>
      <c r="BA12" s="109" t="e">
        <f ca="1">+IF(AND(ISNUMBER(OFFSET('Hygiene Data'!$C$8,0,10*ROW('Hygiene Data'!C6))),'Data Summary'!DP12="Yes"),OFFSET('Hygiene Data'!$C$8,0,10*ROW('Hygiene Data'!C6)),NA())</f>
        <v>#N/A</v>
      </c>
      <c r="BB12" s="109" t="e">
        <f ca="1">+IF(AND(ISNUMBER(OFFSET('Hygiene Data'!$C$10,0,10*ROW('Hygiene Data'!C6))),'Data Summary'!DQ12="Yes"),OFFSET('Hygiene Data'!$C$10,0,10*ROW('Hygiene Data'!C6)),NA())</f>
        <v>#N/A</v>
      </c>
      <c r="BC12" s="109" t="e">
        <f ca="1">+IF(AND(ISNUMBER(OFFSET('Hygiene Data'!$D$6,0,10*ROW('Hygiene Data'!D6))),'Data Summary'!DR12="Yes"),OFFSET('Hygiene Data'!$D$6,0,10*ROW('Hygiene Data'!D6)),NA())</f>
        <v>#N/A</v>
      </c>
      <c r="BD12" s="109" t="e">
        <f ca="1">+IF(AND(ISNUMBER(OFFSET('Hygiene Data'!$D$8,0,10*ROW('Hygiene Data'!D6))),'Data Summary'!DS12="Yes"),OFFSET('Hygiene Data'!$D$8,0,10*ROW('Hygiene Data'!D6)),NA())</f>
        <v>#N/A</v>
      </c>
      <c r="BE12" s="109" t="e">
        <f ca="1">+IF(AND(ISNUMBER(OFFSET('Hygiene Data'!$D$10,0,10*ROW('Hygiene Data'!D6))),'Data Summary'!DT12="Yes"),OFFSET('Hygiene Data'!$D$10,0,10*ROW('Hygiene Data'!D6)),NA())</f>
        <v>#N/A</v>
      </c>
      <c r="BF12" s="109" t="e">
        <f ca="1">+IF(AND(ISNUMBER(OFFSET('Hygiene Data'!$E$6,0,10*ROW('Hygiene Data'!E6))),'Data Summary'!DU12="Yes"),OFFSET('Hygiene Data'!$E$6,0,10*ROW('Hygiene Data'!E6)),NA())</f>
        <v>#N/A</v>
      </c>
      <c r="BG12" s="109" t="e">
        <f ca="1">+IF(AND(ISNUMBER(OFFSET('Hygiene Data'!$E$8,0,10*ROW('Hygiene Data'!E6))),'Data Summary'!DV12="Yes"),OFFSET('Hygiene Data'!$E$8,0,10*ROW('Hygiene Data'!E6)),NA())</f>
        <v>#N/A</v>
      </c>
      <c r="BH12" s="109" t="e">
        <f ca="1">+IF(AND(ISNUMBER(OFFSET('Hygiene Data'!$E$10,0,10*ROW('Hygiene Data'!E6))),'Data Summary'!DW12="Yes"),OFFSET('Hygiene Data'!$E$10,0,10*ROW('Hygiene Data'!E6)),NA())</f>
        <v>#N/A</v>
      </c>
      <c r="BI12" s="109" t="e">
        <f ca="1">+IF(AND(ISNUMBER(OFFSET('Hygiene Data'!$F$6,0,10*ROW('Hygiene Data'!F6))),'Data Summary'!DX12="Yes"),OFFSET('Hygiene Data'!$F$6,0,10*ROW('Hygiene Data'!F6)),NA())</f>
        <v>#N/A</v>
      </c>
      <c r="BJ12" s="109" t="e">
        <f ca="1">+IF(AND(ISNUMBER(OFFSET('Hygiene Data'!$F$8,0,10*ROW('Hygiene Data'!F6))),'Data Summary'!DY12="Yes"),OFFSET('Hygiene Data'!$F$8,0,10*ROW('Hygiene Data'!F6)),NA())</f>
        <v>#N/A</v>
      </c>
      <c r="BK12" s="109" t="e">
        <f ca="1">+IF(AND(ISNUMBER(OFFSET('Hygiene Data'!$F$10,0,10*ROW('Hygiene Data'!F6))),'Data Summary'!DZ12="Yes"),OFFSET('Hygiene Data'!$F$10,0,10*ROW('Hygiene Data'!F6)),NA())</f>
        <v>#N/A</v>
      </c>
      <c r="BL12" s="109" t="e">
        <f ca="1">+IF(AND(ISNUMBER(OFFSET('Hygiene Data'!$G$6,0,10*ROW('Hygiene Data'!G6))),'Data Summary'!EA12="Yes"),OFFSET('Hygiene Data'!$G$6,0,10*ROW('Hygiene Data'!G6)),NA())</f>
        <v>#N/A</v>
      </c>
      <c r="BM12" s="109" t="e">
        <f ca="1">+IF(AND(ISNUMBER(OFFSET('Hygiene Data'!$G$8,0,10*ROW('Hygiene Data'!G6))),'Data Summary'!EB12="Yes"),OFFSET('Hygiene Data'!$G$8,0,10*ROW('Hygiene Data'!G6)),NA())</f>
        <v>#N/A</v>
      </c>
      <c r="BN12" s="109" t="e">
        <f ca="1">+IF(AND(ISNUMBER(OFFSET('Hygiene Data'!$G$10,0,10*ROW('Hygiene Data'!G6))),'Data Summary'!EC12="Yes"),OFFSET('Hygiene Data'!$G$10,0,10*ROW('Hygiene Data'!G6)),NA())</f>
        <v>#N/A</v>
      </c>
      <c r="BO12" s="109" t="e">
        <f ca="1">+IF(AND(ISNUMBER(OFFSET('Hygiene Data'!$H$6,0,10*ROW('Hygiene Data'!H6))),'Data Summary'!ED12="Yes"),OFFSET('Hygiene Data'!$H$6,0,10*ROW('Hygiene Data'!H6)),NA())</f>
        <v>#N/A</v>
      </c>
      <c r="BP12" s="109" t="e">
        <f ca="1">+IF(AND(ISNUMBER(OFFSET('Hygiene Data'!$H$8,0,10*ROW('Hygiene Data'!H6))),'Data Summary'!EE12="Yes"),OFFSET('Hygiene Data'!$H$8,0,10*ROW('Hygiene Data'!H6)),NA())</f>
        <v>#N/A</v>
      </c>
      <c r="BQ12" s="109" t="e">
        <f ca="1">+IF(AND(ISNUMBER(OFFSET('Hygiene Data'!$H$10,0,10*ROW('Hygiene Data'!H6))),'Data Summary'!EF12="Yes"),OFFSET('Hygiene Data'!$H$10,0,10*ROW('Hygiene Data'!H6)),NA())</f>
        <v>#N/A</v>
      </c>
    </row>
    <row r="13" spans="1:69" x14ac:dyDescent="0.25">
      <c r="A13" s="57" t="e">
        <f ca="1">+IF(OFFSET('Water Data'!$B$1,0,10*ROW('Water Data'!B7))="",NA(),OFFSET('Water Data'!$B$1,0,10*ROW('Water Data'!B7)))</f>
        <v>#N/A</v>
      </c>
      <c r="B13" s="57" t="e">
        <f ca="1">+IF(OFFSET('Water Data'!$A$3,0,10*ROW('Water Data'!A7))="",NA(),OFFSET('Water Data'!$A$3,0,10*ROW('Water Data'!A7)))</f>
        <v>#N/A</v>
      </c>
      <c r="C13" s="57" t="e">
        <f ca="1">+IF(OFFSET('Water Data'!$C$3,0,10*ROW('Water Data'!C7))="",NA(),OFFSET('Water Data'!$C$3,0,10*ROW('Water Data'!C7)))</f>
        <v>#N/A</v>
      </c>
      <c r="D13" s="58" t="e">
        <f ca="1">+IF(AND(ISNUMBER(OFFSET('Water Data'!$C$5,0,10*ROW('Water Data'!C7))),'Data Summary'!BS13="Yes"),100-OFFSET('Water Data'!$C$5,0,10*ROW('Water Data'!C7)),NA())</f>
        <v>#N/A</v>
      </c>
      <c r="E13" s="58" t="e">
        <f ca="1">+IF(AND(ISNUMBER(OFFSET('Water Data'!$C$7,0,10*ROW('Water Data'!C7))),'Data Summary'!BT13="Yes"),OFFSET('Water Data'!$C$7,0,10*ROW('Water Data'!C7)),NA())</f>
        <v>#N/A</v>
      </c>
      <c r="F13" s="58" t="e">
        <f ca="1">+IF(AND(ISNUMBER(OFFSET('Water Data'!$C$10,0,10*ROW('Water Data'!C7))),'Data Summary'!BU13="Yes"),OFFSET('Water Data'!$C$10,0,10*ROW('Water Data'!C7)),NA())</f>
        <v>#N/A</v>
      </c>
      <c r="G13" s="58" t="e">
        <f ca="1">+IF(AND(ISNUMBER(OFFSET('Water Data'!$D$5,0,10*ROW('Water Data'!D7))),'Data Summary'!BV13="Yes"),100-OFFSET('Water Data'!$D$5,0,10*ROW('Water Data'!D7)),NA())</f>
        <v>#N/A</v>
      </c>
      <c r="H13" s="58" t="e">
        <f ca="1">+IF(AND(ISNUMBER(OFFSET('Water Data'!$D$7,0,10*ROW('Water Data'!D7))),'Data Summary'!BW13="Yes"),OFFSET('Water Data'!$D$7,0,10*ROW('Water Data'!D7)),NA())</f>
        <v>#N/A</v>
      </c>
      <c r="I13" s="58" t="e">
        <f ca="1">+IF(AND(ISNUMBER(OFFSET('Water Data'!$D$10,0,10*ROW('Water Data'!D7))),'Data Summary'!BX13="Yes"),OFFSET('Water Data'!$D$10,0,10*ROW('Water Data'!D7)),NA())</f>
        <v>#N/A</v>
      </c>
      <c r="J13" s="58" t="e">
        <f ca="1">+IF(AND(ISNUMBER(OFFSET('Water Data'!$E$5,0,10*ROW('Water Data'!E7))),'Data Summary'!BY13="Yes"),100-OFFSET('Water Data'!$E$5,0,10*ROW('Water Data'!E7)),NA())</f>
        <v>#N/A</v>
      </c>
      <c r="K13" s="58" t="e">
        <f ca="1">+IF(AND(ISNUMBER(OFFSET('Water Data'!$E$7,0,10*ROW('Water Data'!E7))),'Data Summary'!BZ13="Yes"),OFFSET('Water Data'!$E$7,0,10*ROW('Water Data'!E7)),NA())</f>
        <v>#N/A</v>
      </c>
      <c r="L13" s="58" t="e">
        <f ca="1">+IF(AND(ISNUMBER(OFFSET('Water Data'!$E$10,0,10*ROW('Water Data'!E7))),'Data Summary'!CA13="Yes"),OFFSET('Water Data'!$E$10,0,10*ROW('Water Data'!E7)),NA())</f>
        <v>#N/A</v>
      </c>
      <c r="M13" s="58" t="e">
        <f ca="1">+IF(AND(ISNUMBER(OFFSET('Water Data'!$F$5,0,10*ROW('Water Data'!F7))),'Data Summary'!CB13="Yes"),100-OFFSET('Water Data'!$F$5,0,10*ROW('Water Data'!F7)),NA())</f>
        <v>#N/A</v>
      </c>
      <c r="N13" s="58" t="e">
        <f ca="1">+IF(AND(ISNUMBER(OFFSET('Water Data'!$F$7,0,10*ROW('Water Data'!F7))),'Data Summary'!CC13="Yes"),OFFSET('Water Data'!$F$7,0,10*ROW('Water Data'!F7)),NA())</f>
        <v>#N/A</v>
      </c>
      <c r="O13" s="58" t="e">
        <f ca="1">+IF(AND(ISNUMBER(OFFSET('Water Data'!$F$10,0,10*ROW('Water Data'!F7))),'Data Summary'!CD13="Yes"),OFFSET('Water Data'!$F$10,0,10*ROW('Water Data'!F7)),NA())</f>
        <v>#N/A</v>
      </c>
      <c r="P13" s="58" t="e">
        <f ca="1">+IF(AND(ISNUMBER(OFFSET('Water Data'!$G$5,0,10*ROW('Water Data'!G7))),'Data Summary'!CE13="Yes"),100-OFFSET('Water Data'!$G$5,0,10*ROW('Water Data'!G7)),NA())</f>
        <v>#N/A</v>
      </c>
      <c r="Q13" s="58" t="e">
        <f ca="1">+IF(AND(ISNUMBER(OFFSET('Water Data'!$G$7,0,10*ROW('Water Data'!G7))),'Data Summary'!CF13="Yes"),OFFSET('Water Data'!$G$7,0,10*ROW('Water Data'!G7)),NA())</f>
        <v>#N/A</v>
      </c>
      <c r="R13" s="58" t="e">
        <f ca="1">+IF(AND(ISNUMBER(OFFSET('Water Data'!$G$10,0,10*ROW('Water Data'!G7))),'Data Summary'!CG13="Yes"),OFFSET('Water Data'!$G$10,0,10*ROW('Water Data'!G7)),NA())</f>
        <v>#N/A</v>
      </c>
      <c r="S13" s="58" t="e">
        <f ca="1">+IF(AND(ISNUMBER(OFFSET('Water Data'!$H$5,0,10*ROW('Water Data'!H7))),'Data Summary'!CH13="Yes"),100-OFFSET('Water Data'!$H$5,0,10*ROW('Water Data'!H7)),NA())</f>
        <v>#N/A</v>
      </c>
      <c r="T13" s="58" t="e">
        <f ca="1">+IF(AND(ISNUMBER(OFFSET('Water Data'!$H$7,0,10*ROW('Water Data'!H7))),'Data Summary'!CI13="Yes"),OFFSET('Water Data'!$H$7,0,10*ROW('Water Data'!H7)),NA())</f>
        <v>#N/A</v>
      </c>
      <c r="U13" s="58" t="e">
        <f ca="1">+IF(AND(ISNUMBER(OFFSET('Water Data'!$H$10,0,10*ROW('Water Data'!H7))),'Data Summary'!CJ13="Yes"),OFFSET('Water Data'!$H$10,0,10*ROW('Water Data'!H7)),NA())</f>
        <v>#N/A</v>
      </c>
      <c r="V13" s="104" t="e">
        <f ca="1">+IF(AND(ISNUMBER(OFFSET('Sanitation Data'!$C$5,0,10*ROW('Sanitation Data'!C7))),'Data Summary'!CK13="Yes"),100-OFFSET('Sanitation Data'!$C$5,0,10*ROW('Sanitation Data'!C7)),NA())</f>
        <v>#N/A</v>
      </c>
      <c r="W13" s="104" t="e">
        <f ca="1">+IF(AND(ISNUMBER(OFFSET('Sanitation Data'!$C$7,0,10*ROW('Sanitation Data'!C7))),'Data Summary'!CL13="Yes"),OFFSET('Sanitation Data'!$C$7,0,10*ROW('Sanitation Data'!C7)),NA())</f>
        <v>#N/A</v>
      </c>
      <c r="X13" s="104" t="e">
        <f ca="1">+IF(AND(ISNUMBER(OFFSET('Sanitation Data'!$C$11,0,10*ROW('Sanitation Data'!C7))),'Data Summary'!CM13="Yes"),OFFSET('Sanitation Data'!$C$11,0,10*ROW('Sanitation Data'!C7)),NA())</f>
        <v>#N/A</v>
      </c>
      <c r="Y13" s="104" t="e">
        <f ca="1">+IF(AND(ISNUMBER(OFFSET('Sanitation Data'!$C$12,0,10*ROW('Sanitation Data'!C7))),'Data Summary'!CN13="Yes"),OFFSET('Sanitation Data'!$C$12,0,10*ROW('Sanitation Data'!C7)),NA())</f>
        <v>#N/A</v>
      </c>
      <c r="Z13" s="104" t="e">
        <f ca="1">+IF(AND(ISNUMBER(OFFSET('Sanitation Data'!$C$13,0,10*ROW('Sanitation Data'!C7))),'Data Summary'!CO13="Yes"),OFFSET('Sanitation Data'!$C$13,0,10*ROW('Sanitation Data'!C7)),NA())</f>
        <v>#N/A</v>
      </c>
      <c r="AA13" s="104" t="e">
        <f ca="1">+IF(AND(ISNUMBER(OFFSET('Sanitation Data'!$D$5,0,10*ROW('Sanitation Data'!D7))),'Data Summary'!CP13="Yes"),100-OFFSET('Sanitation Data'!$D$5,0,10*ROW('Sanitation Data'!D7)),NA())</f>
        <v>#N/A</v>
      </c>
      <c r="AB13" s="104" t="e">
        <f ca="1">+IF(AND(ISNUMBER(OFFSET('Sanitation Data'!$D$7,0,10*ROW('Sanitation Data'!D7))),'Data Summary'!CQ13="Yes"),OFFSET('Sanitation Data'!$D$7,0,10*ROW('Sanitation Data'!D7)),NA())</f>
        <v>#N/A</v>
      </c>
      <c r="AC13" s="104" t="e">
        <f ca="1">+IF(AND(ISNUMBER(OFFSET('Sanitation Data'!$D$11,0,10*ROW('Sanitation Data'!D7))),'Data Summary'!CR13="Yes"),OFFSET('Sanitation Data'!$D$11,0,10*ROW('Sanitation Data'!D7)),NA())</f>
        <v>#N/A</v>
      </c>
      <c r="AD13" s="104" t="e">
        <f ca="1">+IF(AND(ISNUMBER(OFFSET('Sanitation Data'!$D$12,0,10*ROW('Sanitation Data'!D7))),'Data Summary'!CS13="Yes"),OFFSET('Sanitation Data'!$D$12,0,10*ROW('Sanitation Data'!D7)),NA())</f>
        <v>#N/A</v>
      </c>
      <c r="AE13" s="104" t="e">
        <f ca="1">+IF(AND(ISNUMBER(OFFSET('Sanitation Data'!$D$13,0,10*ROW('Sanitation Data'!D7))),'Data Summary'!CT13="Yes"),OFFSET('Sanitation Data'!$D$13,0,10*ROW('Sanitation Data'!D7)),NA())</f>
        <v>#N/A</v>
      </c>
      <c r="AF13" s="104" t="e">
        <f ca="1">+IF(AND(ISNUMBER(OFFSET('Sanitation Data'!$E$5,0,10*ROW('Sanitation Data'!E7))),'Data Summary'!CU13="Yes"),100-OFFSET('Sanitation Data'!$E$5,0,10*ROW('Sanitation Data'!E7)),NA())</f>
        <v>#N/A</v>
      </c>
      <c r="AG13" s="104" t="e">
        <f ca="1">+IF(AND(ISNUMBER(OFFSET('Sanitation Data'!$E$7,0,10*ROW('Sanitation Data'!E7))),'Data Summary'!CV13="Yes"),OFFSET('Sanitation Data'!$E$7,0,10*ROW('Sanitation Data'!E7)),NA())</f>
        <v>#N/A</v>
      </c>
      <c r="AH13" s="104" t="e">
        <f ca="1">+IF(AND(ISNUMBER(OFFSET('Sanitation Data'!$E$11,0,10*ROW('Sanitation Data'!E7))),'Data Summary'!CW13="Yes"),OFFSET('Sanitation Data'!$E$11,0,10*ROW('Sanitation Data'!E7)),NA())</f>
        <v>#N/A</v>
      </c>
      <c r="AI13" s="104" t="e">
        <f ca="1">+IF(AND(ISNUMBER(OFFSET('Sanitation Data'!$E$12,0,10*ROW('Sanitation Data'!E7))),'Data Summary'!CX13="Yes"),OFFSET('Sanitation Data'!$E$12,0,10*ROW('Sanitation Data'!E7)),NA())</f>
        <v>#N/A</v>
      </c>
      <c r="AJ13" s="104" t="e">
        <f ca="1">+IF(AND(ISNUMBER(OFFSET('Sanitation Data'!$E$13,0,10*ROW('Sanitation Data'!E7))),'Data Summary'!CY13="Yes"),OFFSET('Sanitation Data'!$E$13,0,10*ROW('Sanitation Data'!E7)),NA())</f>
        <v>#N/A</v>
      </c>
      <c r="AK13" s="104" t="e">
        <f ca="1">+IF(AND(ISNUMBER(OFFSET('Sanitation Data'!$F$5,0,10*ROW('Sanitation Data'!F7))),'Data Summary'!CZ13="Yes"),100-OFFSET('Sanitation Data'!$F$5,0,10*ROW('Sanitation Data'!F7)),NA())</f>
        <v>#N/A</v>
      </c>
      <c r="AL13" s="104" t="e">
        <f ca="1">+IF(AND(ISNUMBER(OFFSET('Sanitation Data'!$F$7,0,10*ROW('Sanitation Data'!F7))),'Data Summary'!DA13="Yes"),OFFSET('Sanitation Data'!$F$7,0,10*ROW('Sanitation Data'!F7)),NA())</f>
        <v>#N/A</v>
      </c>
      <c r="AM13" s="104" t="e">
        <f ca="1">+IF(AND(ISNUMBER(OFFSET('Sanitation Data'!$F$11,0,10*ROW('Sanitation Data'!F7))),'Data Summary'!DB13="Yes"),OFFSET('Sanitation Data'!$F$11,0,10*ROW('Sanitation Data'!F7)),NA())</f>
        <v>#N/A</v>
      </c>
      <c r="AN13" s="104" t="e">
        <f ca="1">+IF(AND(ISNUMBER(OFFSET('Sanitation Data'!$F$12,0,10*ROW('Sanitation Data'!F7))),'Data Summary'!DC13="Yes"),OFFSET('Sanitation Data'!$F$12,0,10*ROW('Sanitation Data'!F7)),NA())</f>
        <v>#N/A</v>
      </c>
      <c r="AO13" s="104" t="e">
        <f ca="1">+IF(AND(ISNUMBER(OFFSET('Sanitation Data'!$F$13,0,10*ROW('Sanitation Data'!F7))),'Data Summary'!DD13="Yes"),OFFSET('Sanitation Data'!$F$13,0,10*ROW('Sanitation Data'!F7)),NA())</f>
        <v>#N/A</v>
      </c>
      <c r="AP13" s="104" t="e">
        <f ca="1">+IF(AND(ISNUMBER(OFFSET('Sanitation Data'!$G$5,0,10*ROW('Sanitation Data'!G7))),'Data Summary'!DE13="Yes"),100-OFFSET('Sanitation Data'!$G$5,0,10*ROW('Sanitation Data'!G7)),NA())</f>
        <v>#N/A</v>
      </c>
      <c r="AQ13" s="104" t="e">
        <f ca="1">+IF(AND(ISNUMBER(OFFSET('Sanitation Data'!$G$7,0,10*ROW('Sanitation Data'!G7))),'Data Summary'!DF13="Yes"),OFFSET('Sanitation Data'!$G$7,0,10*ROW('Sanitation Data'!G7)),NA())</f>
        <v>#N/A</v>
      </c>
      <c r="AR13" s="104" t="e">
        <f ca="1">+IF(AND(ISNUMBER(OFFSET('Sanitation Data'!$G$11,0,10*ROW('Sanitation Data'!G7))),'Data Summary'!DG13="Yes"),OFFSET('Sanitation Data'!$G$11,0,10*ROW('Sanitation Data'!G7)),NA())</f>
        <v>#N/A</v>
      </c>
      <c r="AS13" s="104" t="e">
        <f ca="1">+IF(AND(ISNUMBER(OFFSET('Sanitation Data'!$G$12,0,10*ROW('Sanitation Data'!G7))),'Data Summary'!DH13="Yes"),OFFSET('Sanitation Data'!$G$12,0,10*ROW('Sanitation Data'!G7)),NA())</f>
        <v>#N/A</v>
      </c>
      <c r="AT13" s="104" t="e">
        <f ca="1">+IF(AND(ISNUMBER(OFFSET('Sanitation Data'!$G$13,0,10*ROW('Sanitation Data'!G7))),'Data Summary'!DI13="Yes"),OFFSET('Sanitation Data'!$G$13,0,10*ROW('Sanitation Data'!G7)),NA())</f>
        <v>#N/A</v>
      </c>
      <c r="AU13" s="104" t="e">
        <f ca="1">+IF(AND(ISNUMBER(OFFSET('Sanitation Data'!$H$5,0,10*ROW('Sanitation Data'!H7))),'Data Summary'!DJ13="Yes"),100-OFFSET('Sanitation Data'!$H$5,0,10*ROW('Sanitation Data'!H7)),NA())</f>
        <v>#N/A</v>
      </c>
      <c r="AV13" s="104" t="e">
        <f ca="1">+IF(AND(ISNUMBER(OFFSET('Sanitation Data'!$H$7,0,10*ROW('Sanitation Data'!H7))),'Data Summary'!DK13="Yes"),OFFSET('Sanitation Data'!$H$7,0,10*ROW('Sanitation Data'!H7)),NA())</f>
        <v>#N/A</v>
      </c>
      <c r="AW13" s="104" t="e">
        <f ca="1">+IF(AND(ISNUMBER(OFFSET('Sanitation Data'!$H$11,0,10*ROW('Sanitation Data'!H7))),'Data Summary'!DL13="Yes"),OFFSET('Sanitation Data'!$H$11,0,10*ROW('Sanitation Data'!H7)),NA())</f>
        <v>#N/A</v>
      </c>
      <c r="AX13" s="104" t="e">
        <f ca="1">+IF(AND(ISNUMBER(OFFSET('Sanitation Data'!$H$12,0,10*ROW('Sanitation Data'!H7))),'Data Summary'!DM13="Yes"),OFFSET('Sanitation Data'!$H$12,0,10*ROW('Sanitation Data'!H7)),NA())</f>
        <v>#N/A</v>
      </c>
      <c r="AY13" s="104" t="e">
        <f ca="1">+IF(AND(ISNUMBER(OFFSET('Sanitation Data'!$H$13,0,10*ROW('Sanitation Data'!H7))),'Data Summary'!DN13="Yes"),OFFSET('Sanitation Data'!$H$13,0,10*ROW('Sanitation Data'!H7)),NA())</f>
        <v>#N/A</v>
      </c>
      <c r="AZ13" s="109" t="e">
        <f ca="1">+IF(AND(ISNUMBER(OFFSET('Hygiene Data'!$C$6,0,10*ROW('Hygiene Data'!C7))),'Data Summary'!DO13="Yes"),OFFSET('Hygiene Data'!$C$6,0,10*ROW('Hygiene Data'!C7)),NA())</f>
        <v>#N/A</v>
      </c>
      <c r="BA13" s="109" t="e">
        <f ca="1">+IF(AND(ISNUMBER(OFFSET('Hygiene Data'!$C$8,0,10*ROW('Hygiene Data'!C7))),'Data Summary'!DP13="Yes"),OFFSET('Hygiene Data'!$C$8,0,10*ROW('Hygiene Data'!C7)),NA())</f>
        <v>#N/A</v>
      </c>
      <c r="BB13" s="109" t="e">
        <f ca="1">+IF(AND(ISNUMBER(OFFSET('Hygiene Data'!$C$10,0,10*ROW('Hygiene Data'!C7))),'Data Summary'!DQ13="Yes"),OFFSET('Hygiene Data'!$C$10,0,10*ROW('Hygiene Data'!C7)),NA())</f>
        <v>#N/A</v>
      </c>
      <c r="BC13" s="109" t="e">
        <f ca="1">+IF(AND(ISNUMBER(OFFSET('Hygiene Data'!$D$6,0,10*ROW('Hygiene Data'!D7))),'Data Summary'!DR13="Yes"),OFFSET('Hygiene Data'!$D$6,0,10*ROW('Hygiene Data'!D7)),NA())</f>
        <v>#N/A</v>
      </c>
      <c r="BD13" s="109" t="e">
        <f ca="1">+IF(AND(ISNUMBER(OFFSET('Hygiene Data'!$D$8,0,10*ROW('Hygiene Data'!D7))),'Data Summary'!DS13="Yes"),OFFSET('Hygiene Data'!$D$8,0,10*ROW('Hygiene Data'!D7)),NA())</f>
        <v>#N/A</v>
      </c>
      <c r="BE13" s="109" t="e">
        <f ca="1">+IF(AND(ISNUMBER(OFFSET('Hygiene Data'!$D$10,0,10*ROW('Hygiene Data'!D7))),'Data Summary'!DT13="Yes"),OFFSET('Hygiene Data'!$D$10,0,10*ROW('Hygiene Data'!D7)),NA())</f>
        <v>#N/A</v>
      </c>
      <c r="BF13" s="109" t="e">
        <f ca="1">+IF(AND(ISNUMBER(OFFSET('Hygiene Data'!$E$6,0,10*ROW('Hygiene Data'!E7))),'Data Summary'!DU13="Yes"),OFFSET('Hygiene Data'!$E$6,0,10*ROW('Hygiene Data'!E7)),NA())</f>
        <v>#N/A</v>
      </c>
      <c r="BG13" s="109" t="e">
        <f ca="1">+IF(AND(ISNUMBER(OFFSET('Hygiene Data'!$E$8,0,10*ROW('Hygiene Data'!E7))),'Data Summary'!DV13="Yes"),OFFSET('Hygiene Data'!$E$8,0,10*ROW('Hygiene Data'!E7)),NA())</f>
        <v>#N/A</v>
      </c>
      <c r="BH13" s="109" t="e">
        <f ca="1">+IF(AND(ISNUMBER(OFFSET('Hygiene Data'!$E$10,0,10*ROW('Hygiene Data'!E7))),'Data Summary'!DW13="Yes"),OFFSET('Hygiene Data'!$E$10,0,10*ROW('Hygiene Data'!E7)),NA())</f>
        <v>#N/A</v>
      </c>
      <c r="BI13" s="109" t="e">
        <f ca="1">+IF(AND(ISNUMBER(OFFSET('Hygiene Data'!$F$6,0,10*ROW('Hygiene Data'!F7))),'Data Summary'!DX13="Yes"),OFFSET('Hygiene Data'!$F$6,0,10*ROW('Hygiene Data'!F7)),NA())</f>
        <v>#N/A</v>
      </c>
      <c r="BJ13" s="109" t="e">
        <f ca="1">+IF(AND(ISNUMBER(OFFSET('Hygiene Data'!$F$8,0,10*ROW('Hygiene Data'!F7))),'Data Summary'!DY13="Yes"),OFFSET('Hygiene Data'!$F$8,0,10*ROW('Hygiene Data'!F7)),NA())</f>
        <v>#N/A</v>
      </c>
      <c r="BK13" s="109" t="e">
        <f ca="1">+IF(AND(ISNUMBER(OFFSET('Hygiene Data'!$F$10,0,10*ROW('Hygiene Data'!F7))),'Data Summary'!DZ13="Yes"),OFFSET('Hygiene Data'!$F$10,0,10*ROW('Hygiene Data'!F7)),NA())</f>
        <v>#N/A</v>
      </c>
      <c r="BL13" s="109" t="e">
        <f ca="1">+IF(AND(ISNUMBER(OFFSET('Hygiene Data'!$G$6,0,10*ROW('Hygiene Data'!G7))),'Data Summary'!EA13="Yes"),OFFSET('Hygiene Data'!$G$6,0,10*ROW('Hygiene Data'!G7)),NA())</f>
        <v>#N/A</v>
      </c>
      <c r="BM13" s="109" t="e">
        <f ca="1">+IF(AND(ISNUMBER(OFFSET('Hygiene Data'!$G$8,0,10*ROW('Hygiene Data'!G7))),'Data Summary'!EB13="Yes"),OFFSET('Hygiene Data'!$G$8,0,10*ROW('Hygiene Data'!G7)),NA())</f>
        <v>#N/A</v>
      </c>
      <c r="BN13" s="109" t="e">
        <f ca="1">+IF(AND(ISNUMBER(OFFSET('Hygiene Data'!$G$10,0,10*ROW('Hygiene Data'!G7))),'Data Summary'!EC13="Yes"),OFFSET('Hygiene Data'!$G$10,0,10*ROW('Hygiene Data'!G7)),NA())</f>
        <v>#N/A</v>
      </c>
      <c r="BO13" s="109" t="e">
        <f ca="1">+IF(AND(ISNUMBER(OFFSET('Hygiene Data'!$H$6,0,10*ROW('Hygiene Data'!H7))),'Data Summary'!ED13="Yes"),OFFSET('Hygiene Data'!$H$6,0,10*ROW('Hygiene Data'!H7)),NA())</f>
        <v>#N/A</v>
      </c>
      <c r="BP13" s="109" t="e">
        <f ca="1">+IF(AND(ISNUMBER(OFFSET('Hygiene Data'!$H$8,0,10*ROW('Hygiene Data'!H7))),'Data Summary'!EE13="Yes"),OFFSET('Hygiene Data'!$H$8,0,10*ROW('Hygiene Data'!H7)),NA())</f>
        <v>#N/A</v>
      </c>
      <c r="BQ13" s="109" t="e">
        <f ca="1">+IF(AND(ISNUMBER(OFFSET('Hygiene Data'!$H$10,0,10*ROW('Hygiene Data'!H7))),'Data Summary'!EF13="Yes"),OFFSET('Hygiene Data'!$H$10,0,10*ROW('Hygiene Data'!H7)),NA())</f>
        <v>#N/A</v>
      </c>
    </row>
    <row r="14" spans="1:69" x14ac:dyDescent="0.25">
      <c r="A14" s="57" t="e">
        <f ca="1">+IF(OFFSET('Water Data'!$B$1,0,10*ROW('Water Data'!B8))="",NA(),OFFSET('Water Data'!$B$1,0,10*ROW('Water Data'!B8)))</f>
        <v>#N/A</v>
      </c>
      <c r="B14" s="57" t="e">
        <f ca="1">+IF(OFFSET('Water Data'!$A$3,0,10*ROW('Water Data'!A8))="",NA(),OFFSET('Water Data'!$A$3,0,10*ROW('Water Data'!A8)))</f>
        <v>#N/A</v>
      </c>
      <c r="C14" s="57" t="e">
        <f ca="1">+IF(OFFSET('Water Data'!$C$3,0,10*ROW('Water Data'!C8))="",NA(),OFFSET('Water Data'!$C$3,0,10*ROW('Water Data'!C8)))</f>
        <v>#N/A</v>
      </c>
      <c r="D14" s="58" t="e">
        <f ca="1">+IF(AND(ISNUMBER(OFFSET('Water Data'!$C$5,0,10*ROW('Water Data'!C8))),'Data Summary'!BS14="Yes"),100-OFFSET('Water Data'!$C$5,0,10*ROW('Water Data'!C8)),NA())</f>
        <v>#N/A</v>
      </c>
      <c r="E14" s="58" t="e">
        <f ca="1">+IF(AND(ISNUMBER(OFFSET('Water Data'!$C$7,0,10*ROW('Water Data'!C8))),'Data Summary'!BT14="Yes"),OFFSET('Water Data'!$C$7,0,10*ROW('Water Data'!C8)),NA())</f>
        <v>#N/A</v>
      </c>
      <c r="F14" s="58" t="e">
        <f ca="1">+IF(AND(ISNUMBER(OFFSET('Water Data'!$C$10,0,10*ROW('Water Data'!C8))),'Data Summary'!BU14="Yes"),OFFSET('Water Data'!$C$10,0,10*ROW('Water Data'!C8)),NA())</f>
        <v>#N/A</v>
      </c>
      <c r="G14" s="58" t="e">
        <f ca="1">+IF(AND(ISNUMBER(OFFSET('Water Data'!$D$5,0,10*ROW('Water Data'!D8))),'Data Summary'!BV14="Yes"),100-OFFSET('Water Data'!$D$5,0,10*ROW('Water Data'!D8)),NA())</f>
        <v>#N/A</v>
      </c>
      <c r="H14" s="58" t="e">
        <f ca="1">+IF(AND(ISNUMBER(OFFSET('Water Data'!$D$7,0,10*ROW('Water Data'!D8))),'Data Summary'!BW14="Yes"),OFFSET('Water Data'!$D$7,0,10*ROW('Water Data'!D8)),NA())</f>
        <v>#N/A</v>
      </c>
      <c r="I14" s="58" t="e">
        <f ca="1">+IF(AND(ISNUMBER(OFFSET('Water Data'!$D$10,0,10*ROW('Water Data'!D8))),'Data Summary'!BX14="Yes"),OFFSET('Water Data'!$D$10,0,10*ROW('Water Data'!D8)),NA())</f>
        <v>#N/A</v>
      </c>
      <c r="J14" s="58" t="e">
        <f ca="1">+IF(AND(ISNUMBER(OFFSET('Water Data'!$E$5,0,10*ROW('Water Data'!E8))),'Data Summary'!BY14="Yes"),100-OFFSET('Water Data'!$E$5,0,10*ROW('Water Data'!E8)),NA())</f>
        <v>#N/A</v>
      </c>
      <c r="K14" s="58" t="e">
        <f ca="1">+IF(AND(ISNUMBER(OFFSET('Water Data'!$E$7,0,10*ROW('Water Data'!E8))),'Data Summary'!BZ14="Yes"),OFFSET('Water Data'!$E$7,0,10*ROW('Water Data'!E8)),NA())</f>
        <v>#N/A</v>
      </c>
      <c r="L14" s="58" t="e">
        <f ca="1">+IF(AND(ISNUMBER(OFFSET('Water Data'!$E$10,0,10*ROW('Water Data'!E8))),'Data Summary'!CA14="Yes"),OFFSET('Water Data'!$E$10,0,10*ROW('Water Data'!E8)),NA())</f>
        <v>#N/A</v>
      </c>
      <c r="M14" s="58" t="e">
        <f ca="1">+IF(AND(ISNUMBER(OFFSET('Water Data'!$F$5,0,10*ROW('Water Data'!F8))),'Data Summary'!CB14="Yes"),100-OFFSET('Water Data'!$F$5,0,10*ROW('Water Data'!F8)),NA())</f>
        <v>#N/A</v>
      </c>
      <c r="N14" s="58" t="e">
        <f ca="1">+IF(AND(ISNUMBER(OFFSET('Water Data'!$F$7,0,10*ROW('Water Data'!F8))),'Data Summary'!CC14="Yes"),OFFSET('Water Data'!$F$7,0,10*ROW('Water Data'!F8)),NA())</f>
        <v>#N/A</v>
      </c>
      <c r="O14" s="58" t="e">
        <f ca="1">+IF(AND(ISNUMBER(OFFSET('Water Data'!$F$10,0,10*ROW('Water Data'!F8))),'Data Summary'!CD14="Yes"),OFFSET('Water Data'!$F$10,0,10*ROW('Water Data'!F8)),NA())</f>
        <v>#N/A</v>
      </c>
      <c r="P14" s="58" t="e">
        <f ca="1">+IF(AND(ISNUMBER(OFFSET('Water Data'!$G$5,0,10*ROW('Water Data'!G8))),'Data Summary'!CE14="Yes"),100-OFFSET('Water Data'!$G$5,0,10*ROW('Water Data'!G8)),NA())</f>
        <v>#N/A</v>
      </c>
      <c r="Q14" s="58" t="e">
        <f ca="1">+IF(AND(ISNUMBER(OFFSET('Water Data'!$G$7,0,10*ROW('Water Data'!G8))),'Data Summary'!CF14="Yes"),OFFSET('Water Data'!$G$7,0,10*ROW('Water Data'!G8)),NA())</f>
        <v>#N/A</v>
      </c>
      <c r="R14" s="58" t="e">
        <f ca="1">+IF(AND(ISNUMBER(OFFSET('Water Data'!$G$10,0,10*ROW('Water Data'!G8))),'Data Summary'!CG14="Yes"),OFFSET('Water Data'!$G$10,0,10*ROW('Water Data'!G8)),NA())</f>
        <v>#N/A</v>
      </c>
      <c r="S14" s="58" t="e">
        <f ca="1">+IF(AND(ISNUMBER(OFFSET('Water Data'!$H$5,0,10*ROW('Water Data'!H8))),'Data Summary'!CH14="Yes"),100-OFFSET('Water Data'!$H$5,0,10*ROW('Water Data'!H8)),NA())</f>
        <v>#N/A</v>
      </c>
      <c r="T14" s="58" t="e">
        <f ca="1">+IF(AND(ISNUMBER(OFFSET('Water Data'!$H$7,0,10*ROW('Water Data'!H8))),'Data Summary'!CI14="Yes"),OFFSET('Water Data'!$H$7,0,10*ROW('Water Data'!H8)),NA())</f>
        <v>#N/A</v>
      </c>
      <c r="U14" s="58" t="e">
        <f ca="1">+IF(AND(ISNUMBER(OFFSET('Water Data'!$H$10,0,10*ROW('Water Data'!H8))),'Data Summary'!CJ14="Yes"),OFFSET('Water Data'!$H$10,0,10*ROW('Water Data'!H8)),NA())</f>
        <v>#N/A</v>
      </c>
      <c r="V14" s="104" t="e">
        <f ca="1">+IF(AND(ISNUMBER(OFFSET('Sanitation Data'!$C$5,0,10*ROW('Sanitation Data'!C8))),'Data Summary'!CK14="Yes"),100-OFFSET('Sanitation Data'!$C$5,0,10*ROW('Sanitation Data'!C8)),NA())</f>
        <v>#N/A</v>
      </c>
      <c r="W14" s="104" t="e">
        <f ca="1">+IF(AND(ISNUMBER(OFFSET('Sanitation Data'!$C$7,0,10*ROW('Sanitation Data'!C8))),'Data Summary'!CL14="Yes"),OFFSET('Sanitation Data'!$C$7,0,10*ROW('Sanitation Data'!C8)),NA())</f>
        <v>#N/A</v>
      </c>
      <c r="X14" s="104" t="e">
        <f ca="1">+IF(AND(ISNUMBER(OFFSET('Sanitation Data'!$C$11,0,10*ROW('Sanitation Data'!C8))),'Data Summary'!CM14="Yes"),OFFSET('Sanitation Data'!$C$11,0,10*ROW('Sanitation Data'!C8)),NA())</f>
        <v>#N/A</v>
      </c>
      <c r="Y14" s="104" t="e">
        <f ca="1">+IF(AND(ISNUMBER(OFFSET('Sanitation Data'!$C$12,0,10*ROW('Sanitation Data'!C8))),'Data Summary'!CN14="Yes"),OFFSET('Sanitation Data'!$C$12,0,10*ROW('Sanitation Data'!C8)),NA())</f>
        <v>#N/A</v>
      </c>
      <c r="Z14" s="104" t="e">
        <f ca="1">+IF(AND(ISNUMBER(OFFSET('Sanitation Data'!$C$13,0,10*ROW('Sanitation Data'!C8))),'Data Summary'!CO14="Yes"),OFFSET('Sanitation Data'!$C$13,0,10*ROW('Sanitation Data'!C8)),NA())</f>
        <v>#N/A</v>
      </c>
      <c r="AA14" s="104" t="e">
        <f ca="1">+IF(AND(ISNUMBER(OFFSET('Sanitation Data'!$D$5,0,10*ROW('Sanitation Data'!D8))),'Data Summary'!CP14="Yes"),100-OFFSET('Sanitation Data'!$D$5,0,10*ROW('Sanitation Data'!D8)),NA())</f>
        <v>#N/A</v>
      </c>
      <c r="AB14" s="104" t="e">
        <f ca="1">+IF(AND(ISNUMBER(OFFSET('Sanitation Data'!$D$7,0,10*ROW('Sanitation Data'!D8))),'Data Summary'!CQ14="Yes"),OFFSET('Sanitation Data'!$D$7,0,10*ROW('Sanitation Data'!D8)),NA())</f>
        <v>#N/A</v>
      </c>
      <c r="AC14" s="104" t="e">
        <f ca="1">+IF(AND(ISNUMBER(OFFSET('Sanitation Data'!$D$11,0,10*ROW('Sanitation Data'!D8))),'Data Summary'!CR14="Yes"),OFFSET('Sanitation Data'!$D$11,0,10*ROW('Sanitation Data'!D8)),NA())</f>
        <v>#N/A</v>
      </c>
      <c r="AD14" s="104" t="e">
        <f ca="1">+IF(AND(ISNUMBER(OFFSET('Sanitation Data'!$D$12,0,10*ROW('Sanitation Data'!D8))),'Data Summary'!CS14="Yes"),OFFSET('Sanitation Data'!$D$12,0,10*ROW('Sanitation Data'!D8)),NA())</f>
        <v>#N/A</v>
      </c>
      <c r="AE14" s="104" t="e">
        <f ca="1">+IF(AND(ISNUMBER(OFFSET('Sanitation Data'!$D$13,0,10*ROW('Sanitation Data'!D8))),'Data Summary'!CT14="Yes"),OFFSET('Sanitation Data'!$D$13,0,10*ROW('Sanitation Data'!D8)),NA())</f>
        <v>#N/A</v>
      </c>
      <c r="AF14" s="104" t="e">
        <f ca="1">+IF(AND(ISNUMBER(OFFSET('Sanitation Data'!$E$5,0,10*ROW('Sanitation Data'!E8))),'Data Summary'!CU14="Yes"),100-OFFSET('Sanitation Data'!$E$5,0,10*ROW('Sanitation Data'!E8)),NA())</f>
        <v>#N/A</v>
      </c>
      <c r="AG14" s="104" t="e">
        <f ca="1">+IF(AND(ISNUMBER(OFFSET('Sanitation Data'!$E$7,0,10*ROW('Sanitation Data'!E8))),'Data Summary'!CV14="Yes"),OFFSET('Sanitation Data'!$E$7,0,10*ROW('Sanitation Data'!E8)),NA())</f>
        <v>#N/A</v>
      </c>
      <c r="AH14" s="104" t="e">
        <f ca="1">+IF(AND(ISNUMBER(OFFSET('Sanitation Data'!$E$11,0,10*ROW('Sanitation Data'!E8))),'Data Summary'!CW14="Yes"),OFFSET('Sanitation Data'!$E$11,0,10*ROW('Sanitation Data'!E8)),NA())</f>
        <v>#N/A</v>
      </c>
      <c r="AI14" s="104" t="e">
        <f ca="1">+IF(AND(ISNUMBER(OFFSET('Sanitation Data'!$E$12,0,10*ROW('Sanitation Data'!E8))),'Data Summary'!CX14="Yes"),OFFSET('Sanitation Data'!$E$12,0,10*ROW('Sanitation Data'!E8)),NA())</f>
        <v>#N/A</v>
      </c>
      <c r="AJ14" s="104" t="e">
        <f ca="1">+IF(AND(ISNUMBER(OFFSET('Sanitation Data'!$E$13,0,10*ROW('Sanitation Data'!E8))),'Data Summary'!CY14="Yes"),OFFSET('Sanitation Data'!$E$13,0,10*ROW('Sanitation Data'!E8)),NA())</f>
        <v>#N/A</v>
      </c>
      <c r="AK14" s="104" t="e">
        <f ca="1">+IF(AND(ISNUMBER(OFFSET('Sanitation Data'!$F$5,0,10*ROW('Sanitation Data'!F8))),'Data Summary'!CZ14="Yes"),100-OFFSET('Sanitation Data'!$F$5,0,10*ROW('Sanitation Data'!F8)),NA())</f>
        <v>#N/A</v>
      </c>
      <c r="AL14" s="104" t="e">
        <f ca="1">+IF(AND(ISNUMBER(OFFSET('Sanitation Data'!$F$7,0,10*ROW('Sanitation Data'!F8))),'Data Summary'!DA14="Yes"),OFFSET('Sanitation Data'!$F$7,0,10*ROW('Sanitation Data'!F8)),NA())</f>
        <v>#N/A</v>
      </c>
      <c r="AM14" s="104" t="e">
        <f ca="1">+IF(AND(ISNUMBER(OFFSET('Sanitation Data'!$F$11,0,10*ROW('Sanitation Data'!F8))),'Data Summary'!DB14="Yes"),OFFSET('Sanitation Data'!$F$11,0,10*ROW('Sanitation Data'!F8)),NA())</f>
        <v>#N/A</v>
      </c>
      <c r="AN14" s="104" t="e">
        <f ca="1">+IF(AND(ISNUMBER(OFFSET('Sanitation Data'!$F$12,0,10*ROW('Sanitation Data'!F8))),'Data Summary'!DC14="Yes"),OFFSET('Sanitation Data'!$F$12,0,10*ROW('Sanitation Data'!F8)),NA())</f>
        <v>#N/A</v>
      </c>
      <c r="AO14" s="104" t="e">
        <f ca="1">+IF(AND(ISNUMBER(OFFSET('Sanitation Data'!$F$13,0,10*ROW('Sanitation Data'!F8))),'Data Summary'!DD14="Yes"),OFFSET('Sanitation Data'!$F$13,0,10*ROW('Sanitation Data'!F8)),NA())</f>
        <v>#N/A</v>
      </c>
      <c r="AP14" s="104" t="e">
        <f ca="1">+IF(AND(ISNUMBER(OFFSET('Sanitation Data'!$G$5,0,10*ROW('Sanitation Data'!G8))),'Data Summary'!DE14="Yes"),100-OFFSET('Sanitation Data'!$G$5,0,10*ROW('Sanitation Data'!G8)),NA())</f>
        <v>#N/A</v>
      </c>
      <c r="AQ14" s="104" t="e">
        <f ca="1">+IF(AND(ISNUMBER(OFFSET('Sanitation Data'!$G$7,0,10*ROW('Sanitation Data'!G8))),'Data Summary'!DF14="Yes"),OFFSET('Sanitation Data'!$G$7,0,10*ROW('Sanitation Data'!G8)),NA())</f>
        <v>#N/A</v>
      </c>
      <c r="AR14" s="104" t="e">
        <f ca="1">+IF(AND(ISNUMBER(OFFSET('Sanitation Data'!$G$11,0,10*ROW('Sanitation Data'!G8))),'Data Summary'!DG14="Yes"),OFFSET('Sanitation Data'!$G$11,0,10*ROW('Sanitation Data'!G8)),NA())</f>
        <v>#N/A</v>
      </c>
      <c r="AS14" s="104" t="e">
        <f ca="1">+IF(AND(ISNUMBER(OFFSET('Sanitation Data'!$G$12,0,10*ROW('Sanitation Data'!G8))),'Data Summary'!DH14="Yes"),OFFSET('Sanitation Data'!$G$12,0,10*ROW('Sanitation Data'!G8)),NA())</f>
        <v>#N/A</v>
      </c>
      <c r="AT14" s="104" t="e">
        <f ca="1">+IF(AND(ISNUMBER(OFFSET('Sanitation Data'!$G$13,0,10*ROW('Sanitation Data'!G8))),'Data Summary'!DI14="Yes"),OFFSET('Sanitation Data'!$G$13,0,10*ROW('Sanitation Data'!G8)),NA())</f>
        <v>#N/A</v>
      </c>
      <c r="AU14" s="104" t="e">
        <f ca="1">+IF(AND(ISNUMBER(OFFSET('Sanitation Data'!$H$5,0,10*ROW('Sanitation Data'!H8))),'Data Summary'!DJ14="Yes"),100-OFFSET('Sanitation Data'!$H$5,0,10*ROW('Sanitation Data'!H8)),NA())</f>
        <v>#N/A</v>
      </c>
      <c r="AV14" s="104" t="e">
        <f ca="1">+IF(AND(ISNUMBER(OFFSET('Sanitation Data'!$H$7,0,10*ROW('Sanitation Data'!H8))),'Data Summary'!DK14="Yes"),OFFSET('Sanitation Data'!$H$7,0,10*ROW('Sanitation Data'!H8)),NA())</f>
        <v>#N/A</v>
      </c>
      <c r="AW14" s="104" t="e">
        <f ca="1">+IF(AND(ISNUMBER(OFFSET('Sanitation Data'!$H$11,0,10*ROW('Sanitation Data'!H8))),'Data Summary'!DL14="Yes"),OFFSET('Sanitation Data'!$H$11,0,10*ROW('Sanitation Data'!H8)),NA())</f>
        <v>#N/A</v>
      </c>
      <c r="AX14" s="104" t="e">
        <f ca="1">+IF(AND(ISNUMBER(OFFSET('Sanitation Data'!$H$12,0,10*ROW('Sanitation Data'!H8))),'Data Summary'!DM14="Yes"),OFFSET('Sanitation Data'!$H$12,0,10*ROW('Sanitation Data'!H8)),NA())</f>
        <v>#N/A</v>
      </c>
      <c r="AY14" s="104" t="e">
        <f ca="1">+IF(AND(ISNUMBER(OFFSET('Sanitation Data'!$H$13,0,10*ROW('Sanitation Data'!H8))),'Data Summary'!DN14="Yes"),OFFSET('Sanitation Data'!$H$13,0,10*ROW('Sanitation Data'!H8)),NA())</f>
        <v>#N/A</v>
      </c>
      <c r="AZ14" s="109" t="e">
        <f ca="1">+IF(AND(ISNUMBER(OFFSET('Hygiene Data'!$C$6,0,10*ROW('Hygiene Data'!C8))),'Data Summary'!DO14="Yes"),OFFSET('Hygiene Data'!$C$6,0,10*ROW('Hygiene Data'!C8)),NA())</f>
        <v>#N/A</v>
      </c>
      <c r="BA14" s="109" t="e">
        <f ca="1">+IF(AND(ISNUMBER(OFFSET('Hygiene Data'!$C$8,0,10*ROW('Hygiene Data'!C8))),'Data Summary'!DP14="Yes"),OFFSET('Hygiene Data'!$C$8,0,10*ROW('Hygiene Data'!C8)),NA())</f>
        <v>#N/A</v>
      </c>
      <c r="BB14" s="109" t="e">
        <f ca="1">+IF(AND(ISNUMBER(OFFSET('Hygiene Data'!$C$10,0,10*ROW('Hygiene Data'!C8))),'Data Summary'!DQ14="Yes"),OFFSET('Hygiene Data'!$C$10,0,10*ROW('Hygiene Data'!C8)),NA())</f>
        <v>#N/A</v>
      </c>
      <c r="BC14" s="109" t="e">
        <f ca="1">+IF(AND(ISNUMBER(OFFSET('Hygiene Data'!$D$6,0,10*ROW('Hygiene Data'!D8))),'Data Summary'!DR14="Yes"),OFFSET('Hygiene Data'!$D$6,0,10*ROW('Hygiene Data'!D8)),NA())</f>
        <v>#N/A</v>
      </c>
      <c r="BD14" s="109" t="e">
        <f ca="1">+IF(AND(ISNUMBER(OFFSET('Hygiene Data'!$D$8,0,10*ROW('Hygiene Data'!D8))),'Data Summary'!DS14="Yes"),OFFSET('Hygiene Data'!$D$8,0,10*ROW('Hygiene Data'!D8)),NA())</f>
        <v>#N/A</v>
      </c>
      <c r="BE14" s="109" t="e">
        <f ca="1">+IF(AND(ISNUMBER(OFFSET('Hygiene Data'!$D$10,0,10*ROW('Hygiene Data'!D8))),'Data Summary'!DT14="Yes"),OFFSET('Hygiene Data'!$D$10,0,10*ROW('Hygiene Data'!D8)),NA())</f>
        <v>#N/A</v>
      </c>
      <c r="BF14" s="109" t="e">
        <f ca="1">+IF(AND(ISNUMBER(OFFSET('Hygiene Data'!$E$6,0,10*ROW('Hygiene Data'!E8))),'Data Summary'!DU14="Yes"),OFFSET('Hygiene Data'!$E$6,0,10*ROW('Hygiene Data'!E8)),NA())</f>
        <v>#N/A</v>
      </c>
      <c r="BG14" s="109" t="e">
        <f ca="1">+IF(AND(ISNUMBER(OFFSET('Hygiene Data'!$E$8,0,10*ROW('Hygiene Data'!E8))),'Data Summary'!DV14="Yes"),OFFSET('Hygiene Data'!$E$8,0,10*ROW('Hygiene Data'!E8)),NA())</f>
        <v>#N/A</v>
      </c>
      <c r="BH14" s="109" t="e">
        <f ca="1">+IF(AND(ISNUMBER(OFFSET('Hygiene Data'!$E$10,0,10*ROW('Hygiene Data'!E8))),'Data Summary'!DW14="Yes"),OFFSET('Hygiene Data'!$E$10,0,10*ROW('Hygiene Data'!E8)),NA())</f>
        <v>#N/A</v>
      </c>
      <c r="BI14" s="109" t="e">
        <f ca="1">+IF(AND(ISNUMBER(OFFSET('Hygiene Data'!$F$6,0,10*ROW('Hygiene Data'!F8))),'Data Summary'!DX14="Yes"),OFFSET('Hygiene Data'!$F$6,0,10*ROW('Hygiene Data'!F8)),NA())</f>
        <v>#N/A</v>
      </c>
      <c r="BJ14" s="109" t="e">
        <f ca="1">+IF(AND(ISNUMBER(OFFSET('Hygiene Data'!$F$8,0,10*ROW('Hygiene Data'!F8))),'Data Summary'!DY14="Yes"),OFFSET('Hygiene Data'!$F$8,0,10*ROW('Hygiene Data'!F8)),NA())</f>
        <v>#N/A</v>
      </c>
      <c r="BK14" s="109" t="e">
        <f ca="1">+IF(AND(ISNUMBER(OFFSET('Hygiene Data'!$F$10,0,10*ROW('Hygiene Data'!F8))),'Data Summary'!DZ14="Yes"),OFFSET('Hygiene Data'!$F$10,0,10*ROW('Hygiene Data'!F8)),NA())</f>
        <v>#N/A</v>
      </c>
      <c r="BL14" s="109" t="e">
        <f ca="1">+IF(AND(ISNUMBER(OFFSET('Hygiene Data'!$G$6,0,10*ROW('Hygiene Data'!G8))),'Data Summary'!EA14="Yes"),OFFSET('Hygiene Data'!$G$6,0,10*ROW('Hygiene Data'!G8)),NA())</f>
        <v>#N/A</v>
      </c>
      <c r="BM14" s="109" t="e">
        <f ca="1">+IF(AND(ISNUMBER(OFFSET('Hygiene Data'!$G$8,0,10*ROW('Hygiene Data'!G8))),'Data Summary'!EB14="Yes"),OFFSET('Hygiene Data'!$G$8,0,10*ROW('Hygiene Data'!G8)),NA())</f>
        <v>#N/A</v>
      </c>
      <c r="BN14" s="109" t="e">
        <f ca="1">+IF(AND(ISNUMBER(OFFSET('Hygiene Data'!$G$10,0,10*ROW('Hygiene Data'!G8))),'Data Summary'!EC14="Yes"),OFFSET('Hygiene Data'!$G$10,0,10*ROW('Hygiene Data'!G8)),NA())</f>
        <v>#N/A</v>
      </c>
      <c r="BO14" s="109" t="e">
        <f ca="1">+IF(AND(ISNUMBER(OFFSET('Hygiene Data'!$H$6,0,10*ROW('Hygiene Data'!H8))),'Data Summary'!ED14="Yes"),OFFSET('Hygiene Data'!$H$6,0,10*ROW('Hygiene Data'!H8)),NA())</f>
        <v>#N/A</v>
      </c>
      <c r="BP14" s="109" t="e">
        <f ca="1">+IF(AND(ISNUMBER(OFFSET('Hygiene Data'!$H$8,0,10*ROW('Hygiene Data'!H8))),'Data Summary'!EE14="Yes"),OFFSET('Hygiene Data'!$H$8,0,10*ROW('Hygiene Data'!H8)),NA())</f>
        <v>#N/A</v>
      </c>
      <c r="BQ14" s="109" t="e">
        <f ca="1">+IF(AND(ISNUMBER(OFFSET('Hygiene Data'!$H$10,0,10*ROW('Hygiene Data'!H8))),'Data Summary'!EF14="Yes"),OFFSET('Hygiene Data'!$H$10,0,10*ROW('Hygiene Data'!H8)),NA())</f>
        <v>#N/A</v>
      </c>
    </row>
    <row r="15" spans="1:69" x14ac:dyDescent="0.25">
      <c r="A15" s="57" t="e">
        <f ca="1">+IF(OFFSET('Water Data'!$B$1,0,10*ROW('Water Data'!B9))="",NA(),OFFSET('Water Data'!$B$1,0,10*ROW('Water Data'!B9)))</f>
        <v>#N/A</v>
      </c>
      <c r="B15" s="57" t="e">
        <f ca="1">+IF(OFFSET('Water Data'!$A$3,0,10*ROW('Water Data'!A9))="",NA(),OFFSET('Water Data'!$A$3,0,10*ROW('Water Data'!A9)))</f>
        <v>#N/A</v>
      </c>
      <c r="C15" s="57" t="e">
        <f ca="1">+IF(OFFSET('Water Data'!$C$3,0,10*ROW('Water Data'!C9))="",NA(),OFFSET('Water Data'!$C$3,0,10*ROW('Water Data'!C9)))</f>
        <v>#N/A</v>
      </c>
      <c r="D15" s="58" t="e">
        <f ca="1">+IF(AND(ISNUMBER(OFFSET('Water Data'!$C$5,0,10*ROW('Water Data'!C9))),'Data Summary'!BS15="Yes"),100-OFFSET('Water Data'!$C$5,0,10*ROW('Water Data'!C9)),NA())</f>
        <v>#N/A</v>
      </c>
      <c r="E15" s="58" t="e">
        <f ca="1">+IF(AND(ISNUMBER(OFFSET('Water Data'!$C$7,0,10*ROW('Water Data'!C9))),'Data Summary'!BT15="Yes"),OFFSET('Water Data'!$C$7,0,10*ROW('Water Data'!C9)),NA())</f>
        <v>#N/A</v>
      </c>
      <c r="F15" s="58" t="e">
        <f ca="1">+IF(AND(ISNUMBER(OFFSET('Water Data'!$C$10,0,10*ROW('Water Data'!C9))),'Data Summary'!BU15="Yes"),OFFSET('Water Data'!$C$10,0,10*ROW('Water Data'!C9)),NA())</f>
        <v>#N/A</v>
      </c>
      <c r="G15" s="58" t="e">
        <f ca="1">+IF(AND(ISNUMBER(OFFSET('Water Data'!$D$5,0,10*ROW('Water Data'!D9))),'Data Summary'!BV15="Yes"),100-OFFSET('Water Data'!$D$5,0,10*ROW('Water Data'!D9)),NA())</f>
        <v>#N/A</v>
      </c>
      <c r="H15" s="58" t="e">
        <f ca="1">+IF(AND(ISNUMBER(OFFSET('Water Data'!$D$7,0,10*ROW('Water Data'!D9))),'Data Summary'!BW15="Yes"),OFFSET('Water Data'!$D$7,0,10*ROW('Water Data'!D9)),NA())</f>
        <v>#N/A</v>
      </c>
      <c r="I15" s="58" t="e">
        <f ca="1">+IF(AND(ISNUMBER(OFFSET('Water Data'!$D$10,0,10*ROW('Water Data'!D9))),'Data Summary'!BX15="Yes"),OFFSET('Water Data'!$D$10,0,10*ROW('Water Data'!D9)),NA())</f>
        <v>#N/A</v>
      </c>
      <c r="J15" s="58" t="e">
        <f ca="1">+IF(AND(ISNUMBER(OFFSET('Water Data'!$E$5,0,10*ROW('Water Data'!E9))),'Data Summary'!BY15="Yes"),100-OFFSET('Water Data'!$E$5,0,10*ROW('Water Data'!E9)),NA())</f>
        <v>#N/A</v>
      </c>
      <c r="K15" s="58" t="e">
        <f ca="1">+IF(AND(ISNUMBER(OFFSET('Water Data'!$E$7,0,10*ROW('Water Data'!E9))),'Data Summary'!BZ15="Yes"),OFFSET('Water Data'!$E$7,0,10*ROW('Water Data'!E9)),NA())</f>
        <v>#N/A</v>
      </c>
      <c r="L15" s="58" t="e">
        <f ca="1">+IF(AND(ISNUMBER(OFFSET('Water Data'!$E$10,0,10*ROW('Water Data'!E9))),'Data Summary'!CA15="Yes"),OFFSET('Water Data'!$E$10,0,10*ROW('Water Data'!E9)),NA())</f>
        <v>#N/A</v>
      </c>
      <c r="M15" s="58" t="e">
        <f ca="1">+IF(AND(ISNUMBER(OFFSET('Water Data'!$F$5,0,10*ROW('Water Data'!F9))),'Data Summary'!CB15="Yes"),100-OFFSET('Water Data'!$F$5,0,10*ROW('Water Data'!F9)),NA())</f>
        <v>#N/A</v>
      </c>
      <c r="N15" s="58" t="e">
        <f ca="1">+IF(AND(ISNUMBER(OFFSET('Water Data'!$F$7,0,10*ROW('Water Data'!F9))),'Data Summary'!CC15="Yes"),OFFSET('Water Data'!$F$7,0,10*ROW('Water Data'!F9)),NA())</f>
        <v>#N/A</v>
      </c>
      <c r="O15" s="58" t="e">
        <f ca="1">+IF(AND(ISNUMBER(OFFSET('Water Data'!$F$10,0,10*ROW('Water Data'!F9))),'Data Summary'!CD15="Yes"),OFFSET('Water Data'!$F$10,0,10*ROW('Water Data'!F9)),NA())</f>
        <v>#N/A</v>
      </c>
      <c r="P15" s="58" t="e">
        <f ca="1">+IF(AND(ISNUMBER(OFFSET('Water Data'!$G$5,0,10*ROW('Water Data'!G9))),'Data Summary'!CE15="Yes"),100-OFFSET('Water Data'!$G$5,0,10*ROW('Water Data'!G9)),NA())</f>
        <v>#N/A</v>
      </c>
      <c r="Q15" s="58" t="e">
        <f ca="1">+IF(AND(ISNUMBER(OFFSET('Water Data'!$G$7,0,10*ROW('Water Data'!G9))),'Data Summary'!CF15="Yes"),OFFSET('Water Data'!$G$7,0,10*ROW('Water Data'!G9)),NA())</f>
        <v>#N/A</v>
      </c>
      <c r="R15" s="58" t="e">
        <f ca="1">+IF(AND(ISNUMBER(OFFSET('Water Data'!$G$10,0,10*ROW('Water Data'!G9))),'Data Summary'!CG15="Yes"),OFFSET('Water Data'!$G$10,0,10*ROW('Water Data'!G9)),NA())</f>
        <v>#N/A</v>
      </c>
      <c r="S15" s="58" t="e">
        <f ca="1">+IF(AND(ISNUMBER(OFFSET('Water Data'!$H$5,0,10*ROW('Water Data'!H9))),'Data Summary'!CH15="Yes"),100-OFFSET('Water Data'!$H$5,0,10*ROW('Water Data'!H9)),NA())</f>
        <v>#N/A</v>
      </c>
      <c r="T15" s="58" t="e">
        <f ca="1">+IF(AND(ISNUMBER(OFFSET('Water Data'!$H$7,0,10*ROW('Water Data'!H9))),'Data Summary'!CI15="Yes"),OFFSET('Water Data'!$H$7,0,10*ROW('Water Data'!H9)),NA())</f>
        <v>#N/A</v>
      </c>
      <c r="U15" s="58" t="e">
        <f ca="1">+IF(AND(ISNUMBER(OFFSET('Water Data'!$H$10,0,10*ROW('Water Data'!H9))),'Data Summary'!CJ15="Yes"),OFFSET('Water Data'!$H$10,0,10*ROW('Water Data'!H9)),NA())</f>
        <v>#N/A</v>
      </c>
      <c r="V15" s="104" t="e">
        <f ca="1">+IF(AND(ISNUMBER(OFFSET('Sanitation Data'!$C$5,0,10*ROW('Sanitation Data'!C9))),'Data Summary'!CK15="Yes"),100-OFFSET('Sanitation Data'!$C$5,0,10*ROW('Sanitation Data'!C9)),NA())</f>
        <v>#N/A</v>
      </c>
      <c r="W15" s="104" t="e">
        <f ca="1">+IF(AND(ISNUMBER(OFFSET('Sanitation Data'!$C$7,0,10*ROW('Sanitation Data'!C9))),'Data Summary'!CL15="Yes"),OFFSET('Sanitation Data'!$C$7,0,10*ROW('Sanitation Data'!C9)),NA())</f>
        <v>#N/A</v>
      </c>
      <c r="X15" s="104" t="e">
        <f ca="1">+IF(AND(ISNUMBER(OFFSET('Sanitation Data'!$C$11,0,10*ROW('Sanitation Data'!C9))),'Data Summary'!CM15="Yes"),OFFSET('Sanitation Data'!$C$11,0,10*ROW('Sanitation Data'!C9)),NA())</f>
        <v>#N/A</v>
      </c>
      <c r="Y15" s="104" t="e">
        <f ca="1">+IF(AND(ISNUMBER(OFFSET('Sanitation Data'!$C$12,0,10*ROW('Sanitation Data'!C9))),'Data Summary'!CN15="Yes"),OFFSET('Sanitation Data'!$C$12,0,10*ROW('Sanitation Data'!C9)),NA())</f>
        <v>#N/A</v>
      </c>
      <c r="Z15" s="104" t="e">
        <f ca="1">+IF(AND(ISNUMBER(OFFSET('Sanitation Data'!$C$13,0,10*ROW('Sanitation Data'!C9))),'Data Summary'!CO15="Yes"),OFFSET('Sanitation Data'!$C$13,0,10*ROW('Sanitation Data'!C9)),NA())</f>
        <v>#N/A</v>
      </c>
      <c r="AA15" s="104" t="e">
        <f ca="1">+IF(AND(ISNUMBER(OFFSET('Sanitation Data'!$D$5,0,10*ROW('Sanitation Data'!D9))),'Data Summary'!CP15="Yes"),100-OFFSET('Sanitation Data'!$D$5,0,10*ROW('Sanitation Data'!D9)),NA())</f>
        <v>#N/A</v>
      </c>
      <c r="AB15" s="104" t="e">
        <f ca="1">+IF(AND(ISNUMBER(OFFSET('Sanitation Data'!$D$7,0,10*ROW('Sanitation Data'!D9))),'Data Summary'!CQ15="Yes"),OFFSET('Sanitation Data'!$D$7,0,10*ROW('Sanitation Data'!D9)),NA())</f>
        <v>#N/A</v>
      </c>
      <c r="AC15" s="104" t="e">
        <f ca="1">+IF(AND(ISNUMBER(OFFSET('Sanitation Data'!$D$11,0,10*ROW('Sanitation Data'!D9))),'Data Summary'!CR15="Yes"),OFFSET('Sanitation Data'!$D$11,0,10*ROW('Sanitation Data'!D9)),NA())</f>
        <v>#N/A</v>
      </c>
      <c r="AD15" s="104" t="e">
        <f ca="1">+IF(AND(ISNUMBER(OFFSET('Sanitation Data'!$D$12,0,10*ROW('Sanitation Data'!D9))),'Data Summary'!CS15="Yes"),OFFSET('Sanitation Data'!$D$12,0,10*ROW('Sanitation Data'!D9)),NA())</f>
        <v>#N/A</v>
      </c>
      <c r="AE15" s="104" t="e">
        <f ca="1">+IF(AND(ISNUMBER(OFFSET('Sanitation Data'!$D$13,0,10*ROW('Sanitation Data'!D9))),'Data Summary'!CT15="Yes"),OFFSET('Sanitation Data'!$D$13,0,10*ROW('Sanitation Data'!D9)),NA())</f>
        <v>#N/A</v>
      </c>
      <c r="AF15" s="104" t="e">
        <f ca="1">+IF(AND(ISNUMBER(OFFSET('Sanitation Data'!$E$5,0,10*ROW('Sanitation Data'!E9))),'Data Summary'!CU15="Yes"),100-OFFSET('Sanitation Data'!$E$5,0,10*ROW('Sanitation Data'!E9)),NA())</f>
        <v>#N/A</v>
      </c>
      <c r="AG15" s="104" t="e">
        <f ca="1">+IF(AND(ISNUMBER(OFFSET('Sanitation Data'!$E$7,0,10*ROW('Sanitation Data'!E9))),'Data Summary'!CV15="Yes"),OFFSET('Sanitation Data'!$E$7,0,10*ROW('Sanitation Data'!E9)),NA())</f>
        <v>#N/A</v>
      </c>
      <c r="AH15" s="104" t="e">
        <f ca="1">+IF(AND(ISNUMBER(OFFSET('Sanitation Data'!$E$11,0,10*ROW('Sanitation Data'!E9))),'Data Summary'!CW15="Yes"),OFFSET('Sanitation Data'!$E$11,0,10*ROW('Sanitation Data'!E9)),NA())</f>
        <v>#N/A</v>
      </c>
      <c r="AI15" s="104" t="e">
        <f ca="1">+IF(AND(ISNUMBER(OFFSET('Sanitation Data'!$E$12,0,10*ROW('Sanitation Data'!E9))),'Data Summary'!CX15="Yes"),OFFSET('Sanitation Data'!$E$12,0,10*ROW('Sanitation Data'!E9)),NA())</f>
        <v>#N/A</v>
      </c>
      <c r="AJ15" s="104" t="e">
        <f ca="1">+IF(AND(ISNUMBER(OFFSET('Sanitation Data'!$E$13,0,10*ROW('Sanitation Data'!E9))),'Data Summary'!CY15="Yes"),OFFSET('Sanitation Data'!$E$13,0,10*ROW('Sanitation Data'!E9)),NA())</f>
        <v>#N/A</v>
      </c>
      <c r="AK15" s="104" t="e">
        <f ca="1">+IF(AND(ISNUMBER(OFFSET('Sanitation Data'!$F$5,0,10*ROW('Sanitation Data'!F9))),'Data Summary'!CZ15="Yes"),100-OFFSET('Sanitation Data'!$F$5,0,10*ROW('Sanitation Data'!F9)),NA())</f>
        <v>#N/A</v>
      </c>
      <c r="AL15" s="104" t="e">
        <f ca="1">+IF(AND(ISNUMBER(OFFSET('Sanitation Data'!$F$7,0,10*ROW('Sanitation Data'!F9))),'Data Summary'!DA15="Yes"),OFFSET('Sanitation Data'!$F$7,0,10*ROW('Sanitation Data'!F9)),NA())</f>
        <v>#N/A</v>
      </c>
      <c r="AM15" s="104" t="e">
        <f ca="1">+IF(AND(ISNUMBER(OFFSET('Sanitation Data'!$F$11,0,10*ROW('Sanitation Data'!F9))),'Data Summary'!DB15="Yes"),OFFSET('Sanitation Data'!$F$11,0,10*ROW('Sanitation Data'!F9)),NA())</f>
        <v>#N/A</v>
      </c>
      <c r="AN15" s="104" t="e">
        <f ca="1">+IF(AND(ISNUMBER(OFFSET('Sanitation Data'!$F$12,0,10*ROW('Sanitation Data'!F9))),'Data Summary'!DC15="Yes"),OFFSET('Sanitation Data'!$F$12,0,10*ROW('Sanitation Data'!F9)),NA())</f>
        <v>#N/A</v>
      </c>
      <c r="AO15" s="104" t="e">
        <f ca="1">+IF(AND(ISNUMBER(OFFSET('Sanitation Data'!$F$13,0,10*ROW('Sanitation Data'!F9))),'Data Summary'!DD15="Yes"),OFFSET('Sanitation Data'!$F$13,0,10*ROW('Sanitation Data'!F9)),NA())</f>
        <v>#N/A</v>
      </c>
      <c r="AP15" s="104" t="e">
        <f ca="1">+IF(AND(ISNUMBER(OFFSET('Sanitation Data'!$G$5,0,10*ROW('Sanitation Data'!G9))),'Data Summary'!DE15="Yes"),100-OFFSET('Sanitation Data'!$G$5,0,10*ROW('Sanitation Data'!G9)),NA())</f>
        <v>#N/A</v>
      </c>
      <c r="AQ15" s="104" t="e">
        <f ca="1">+IF(AND(ISNUMBER(OFFSET('Sanitation Data'!$G$7,0,10*ROW('Sanitation Data'!G9))),'Data Summary'!DF15="Yes"),OFFSET('Sanitation Data'!$G$7,0,10*ROW('Sanitation Data'!G9)),NA())</f>
        <v>#N/A</v>
      </c>
      <c r="AR15" s="104" t="e">
        <f ca="1">+IF(AND(ISNUMBER(OFFSET('Sanitation Data'!$G$11,0,10*ROW('Sanitation Data'!G9))),'Data Summary'!DG15="Yes"),OFFSET('Sanitation Data'!$G$11,0,10*ROW('Sanitation Data'!G9)),NA())</f>
        <v>#N/A</v>
      </c>
      <c r="AS15" s="104" t="e">
        <f ca="1">+IF(AND(ISNUMBER(OFFSET('Sanitation Data'!$G$12,0,10*ROW('Sanitation Data'!G9))),'Data Summary'!DH15="Yes"),OFFSET('Sanitation Data'!$G$12,0,10*ROW('Sanitation Data'!G9)),NA())</f>
        <v>#N/A</v>
      </c>
      <c r="AT15" s="104" t="e">
        <f ca="1">+IF(AND(ISNUMBER(OFFSET('Sanitation Data'!$G$13,0,10*ROW('Sanitation Data'!G9))),'Data Summary'!DI15="Yes"),OFFSET('Sanitation Data'!$G$13,0,10*ROW('Sanitation Data'!G9)),NA())</f>
        <v>#N/A</v>
      </c>
      <c r="AU15" s="104" t="e">
        <f ca="1">+IF(AND(ISNUMBER(OFFSET('Sanitation Data'!$H$5,0,10*ROW('Sanitation Data'!H9))),'Data Summary'!DJ15="Yes"),100-OFFSET('Sanitation Data'!$H$5,0,10*ROW('Sanitation Data'!H9)),NA())</f>
        <v>#N/A</v>
      </c>
      <c r="AV15" s="104" t="e">
        <f ca="1">+IF(AND(ISNUMBER(OFFSET('Sanitation Data'!$H$7,0,10*ROW('Sanitation Data'!H9))),'Data Summary'!DK15="Yes"),OFFSET('Sanitation Data'!$H$7,0,10*ROW('Sanitation Data'!H9)),NA())</f>
        <v>#N/A</v>
      </c>
      <c r="AW15" s="104" t="e">
        <f ca="1">+IF(AND(ISNUMBER(OFFSET('Sanitation Data'!$H$11,0,10*ROW('Sanitation Data'!H9))),'Data Summary'!DL15="Yes"),OFFSET('Sanitation Data'!$H$11,0,10*ROW('Sanitation Data'!H9)),NA())</f>
        <v>#N/A</v>
      </c>
      <c r="AX15" s="104" t="e">
        <f ca="1">+IF(AND(ISNUMBER(OFFSET('Sanitation Data'!$H$12,0,10*ROW('Sanitation Data'!H9))),'Data Summary'!DM15="Yes"),OFFSET('Sanitation Data'!$H$12,0,10*ROW('Sanitation Data'!H9)),NA())</f>
        <v>#N/A</v>
      </c>
      <c r="AY15" s="104" t="e">
        <f ca="1">+IF(AND(ISNUMBER(OFFSET('Sanitation Data'!$H$13,0,10*ROW('Sanitation Data'!H9))),'Data Summary'!DN15="Yes"),OFFSET('Sanitation Data'!$H$13,0,10*ROW('Sanitation Data'!H9)),NA())</f>
        <v>#N/A</v>
      </c>
      <c r="AZ15" s="109" t="e">
        <f ca="1">+IF(AND(ISNUMBER(OFFSET('Hygiene Data'!$C$6,0,10*ROW('Hygiene Data'!C9))),'Data Summary'!DO15="Yes"),OFFSET('Hygiene Data'!$C$6,0,10*ROW('Hygiene Data'!C9)),NA())</f>
        <v>#N/A</v>
      </c>
      <c r="BA15" s="109" t="e">
        <f ca="1">+IF(AND(ISNUMBER(OFFSET('Hygiene Data'!$C$8,0,10*ROW('Hygiene Data'!C9))),'Data Summary'!DP15="Yes"),OFFSET('Hygiene Data'!$C$8,0,10*ROW('Hygiene Data'!C9)),NA())</f>
        <v>#N/A</v>
      </c>
      <c r="BB15" s="109" t="e">
        <f ca="1">+IF(AND(ISNUMBER(OFFSET('Hygiene Data'!$C$10,0,10*ROW('Hygiene Data'!C9))),'Data Summary'!DQ15="Yes"),OFFSET('Hygiene Data'!$C$10,0,10*ROW('Hygiene Data'!C9)),NA())</f>
        <v>#N/A</v>
      </c>
      <c r="BC15" s="109" t="e">
        <f ca="1">+IF(AND(ISNUMBER(OFFSET('Hygiene Data'!$D$6,0,10*ROW('Hygiene Data'!D9))),'Data Summary'!DR15="Yes"),OFFSET('Hygiene Data'!$D$6,0,10*ROW('Hygiene Data'!D9)),NA())</f>
        <v>#N/A</v>
      </c>
      <c r="BD15" s="109" t="e">
        <f ca="1">+IF(AND(ISNUMBER(OFFSET('Hygiene Data'!$D$8,0,10*ROW('Hygiene Data'!D9))),'Data Summary'!DS15="Yes"),OFFSET('Hygiene Data'!$D$8,0,10*ROW('Hygiene Data'!D9)),NA())</f>
        <v>#N/A</v>
      </c>
      <c r="BE15" s="109" t="e">
        <f ca="1">+IF(AND(ISNUMBER(OFFSET('Hygiene Data'!$D$10,0,10*ROW('Hygiene Data'!D9))),'Data Summary'!DT15="Yes"),OFFSET('Hygiene Data'!$D$10,0,10*ROW('Hygiene Data'!D9)),NA())</f>
        <v>#N/A</v>
      </c>
      <c r="BF15" s="109" t="e">
        <f ca="1">+IF(AND(ISNUMBER(OFFSET('Hygiene Data'!$E$6,0,10*ROW('Hygiene Data'!E9))),'Data Summary'!DU15="Yes"),OFFSET('Hygiene Data'!$E$6,0,10*ROW('Hygiene Data'!E9)),NA())</f>
        <v>#N/A</v>
      </c>
      <c r="BG15" s="109" t="e">
        <f ca="1">+IF(AND(ISNUMBER(OFFSET('Hygiene Data'!$E$8,0,10*ROW('Hygiene Data'!E9))),'Data Summary'!DV15="Yes"),OFFSET('Hygiene Data'!$E$8,0,10*ROW('Hygiene Data'!E9)),NA())</f>
        <v>#N/A</v>
      </c>
      <c r="BH15" s="109" t="e">
        <f ca="1">+IF(AND(ISNUMBER(OFFSET('Hygiene Data'!$E$10,0,10*ROW('Hygiene Data'!E9))),'Data Summary'!DW15="Yes"),OFFSET('Hygiene Data'!$E$10,0,10*ROW('Hygiene Data'!E9)),NA())</f>
        <v>#N/A</v>
      </c>
      <c r="BI15" s="109" t="e">
        <f ca="1">+IF(AND(ISNUMBER(OFFSET('Hygiene Data'!$F$6,0,10*ROW('Hygiene Data'!F9))),'Data Summary'!DX15="Yes"),OFFSET('Hygiene Data'!$F$6,0,10*ROW('Hygiene Data'!F9)),NA())</f>
        <v>#N/A</v>
      </c>
      <c r="BJ15" s="109" t="e">
        <f ca="1">+IF(AND(ISNUMBER(OFFSET('Hygiene Data'!$F$8,0,10*ROW('Hygiene Data'!F9))),'Data Summary'!DY15="Yes"),OFFSET('Hygiene Data'!$F$8,0,10*ROW('Hygiene Data'!F9)),NA())</f>
        <v>#N/A</v>
      </c>
      <c r="BK15" s="109" t="e">
        <f ca="1">+IF(AND(ISNUMBER(OFFSET('Hygiene Data'!$F$10,0,10*ROW('Hygiene Data'!F9))),'Data Summary'!DZ15="Yes"),OFFSET('Hygiene Data'!$F$10,0,10*ROW('Hygiene Data'!F9)),NA())</f>
        <v>#N/A</v>
      </c>
      <c r="BL15" s="109" t="e">
        <f ca="1">+IF(AND(ISNUMBER(OFFSET('Hygiene Data'!$G$6,0,10*ROW('Hygiene Data'!G9))),'Data Summary'!EA15="Yes"),OFFSET('Hygiene Data'!$G$6,0,10*ROW('Hygiene Data'!G9)),NA())</f>
        <v>#N/A</v>
      </c>
      <c r="BM15" s="109" t="e">
        <f ca="1">+IF(AND(ISNUMBER(OFFSET('Hygiene Data'!$G$8,0,10*ROW('Hygiene Data'!G9))),'Data Summary'!EB15="Yes"),OFFSET('Hygiene Data'!$G$8,0,10*ROW('Hygiene Data'!G9)),NA())</f>
        <v>#N/A</v>
      </c>
      <c r="BN15" s="109" t="e">
        <f ca="1">+IF(AND(ISNUMBER(OFFSET('Hygiene Data'!$G$10,0,10*ROW('Hygiene Data'!G9))),'Data Summary'!EC15="Yes"),OFFSET('Hygiene Data'!$G$10,0,10*ROW('Hygiene Data'!G9)),NA())</f>
        <v>#N/A</v>
      </c>
      <c r="BO15" s="109" t="e">
        <f ca="1">+IF(AND(ISNUMBER(OFFSET('Hygiene Data'!$H$6,0,10*ROW('Hygiene Data'!H9))),'Data Summary'!ED15="Yes"),OFFSET('Hygiene Data'!$H$6,0,10*ROW('Hygiene Data'!H9)),NA())</f>
        <v>#N/A</v>
      </c>
      <c r="BP15" s="109" t="e">
        <f ca="1">+IF(AND(ISNUMBER(OFFSET('Hygiene Data'!$H$8,0,10*ROW('Hygiene Data'!H9))),'Data Summary'!EE15="Yes"),OFFSET('Hygiene Data'!$H$8,0,10*ROW('Hygiene Data'!H9)),NA())</f>
        <v>#N/A</v>
      </c>
      <c r="BQ15" s="109" t="e">
        <f ca="1">+IF(AND(ISNUMBER(OFFSET('Hygiene Data'!$H$10,0,10*ROW('Hygiene Data'!H9))),'Data Summary'!EF15="Yes"),OFFSET('Hygiene Data'!$H$10,0,10*ROW('Hygiene Data'!H9)),NA())</f>
        <v>#N/A</v>
      </c>
    </row>
    <row r="16" spans="1:69" x14ac:dyDescent="0.25">
      <c r="A16" s="57" t="e">
        <f ca="1">+IF(OFFSET('Water Data'!$B$1,0,10*ROW('Water Data'!B10))="",NA(),OFFSET('Water Data'!$B$1,0,10*ROW('Water Data'!B10)))</f>
        <v>#N/A</v>
      </c>
      <c r="B16" s="57" t="e">
        <f ca="1">+IF(OFFSET('Water Data'!$A$3,0,10*ROW('Water Data'!A10))="",NA(),OFFSET('Water Data'!$A$3,0,10*ROW('Water Data'!A10)))</f>
        <v>#N/A</v>
      </c>
      <c r="C16" s="57" t="e">
        <f ca="1">+IF(OFFSET('Water Data'!$C$3,0,10*ROW('Water Data'!C10))="",NA(),OFFSET('Water Data'!$C$3,0,10*ROW('Water Data'!C10)))</f>
        <v>#N/A</v>
      </c>
      <c r="D16" s="58" t="e">
        <f ca="1">+IF(AND(ISNUMBER(OFFSET('Water Data'!$C$5,0,10*ROW('Water Data'!C10))),'Data Summary'!BS16="Yes"),100-OFFSET('Water Data'!$C$5,0,10*ROW('Water Data'!C10)),NA())</f>
        <v>#N/A</v>
      </c>
      <c r="E16" s="58" t="e">
        <f ca="1">+IF(AND(ISNUMBER(OFFSET('Water Data'!$C$7,0,10*ROW('Water Data'!C10))),'Data Summary'!BT16="Yes"),OFFSET('Water Data'!$C$7,0,10*ROW('Water Data'!C10)),NA())</f>
        <v>#N/A</v>
      </c>
      <c r="F16" s="58" t="e">
        <f ca="1">+IF(AND(ISNUMBER(OFFSET('Water Data'!$C$10,0,10*ROW('Water Data'!C10))),'Data Summary'!BU16="Yes"),OFFSET('Water Data'!$C$10,0,10*ROW('Water Data'!C10)),NA())</f>
        <v>#N/A</v>
      </c>
      <c r="G16" s="58" t="e">
        <f ca="1">+IF(AND(ISNUMBER(OFFSET('Water Data'!$D$5,0,10*ROW('Water Data'!D10))),'Data Summary'!BV16="Yes"),100-OFFSET('Water Data'!$D$5,0,10*ROW('Water Data'!D10)),NA())</f>
        <v>#N/A</v>
      </c>
      <c r="H16" s="58" t="e">
        <f ca="1">+IF(AND(ISNUMBER(OFFSET('Water Data'!$D$7,0,10*ROW('Water Data'!D10))),'Data Summary'!BW16="Yes"),OFFSET('Water Data'!$D$7,0,10*ROW('Water Data'!D10)),NA())</f>
        <v>#N/A</v>
      </c>
      <c r="I16" s="58" t="e">
        <f ca="1">+IF(AND(ISNUMBER(OFFSET('Water Data'!$D$10,0,10*ROW('Water Data'!D10))),'Data Summary'!BX16="Yes"),OFFSET('Water Data'!$D$10,0,10*ROW('Water Data'!D10)),NA())</f>
        <v>#N/A</v>
      </c>
      <c r="J16" s="58" t="e">
        <f ca="1">+IF(AND(ISNUMBER(OFFSET('Water Data'!$E$5,0,10*ROW('Water Data'!E10))),'Data Summary'!BY16="Yes"),100-OFFSET('Water Data'!$E$5,0,10*ROW('Water Data'!E10)),NA())</f>
        <v>#N/A</v>
      </c>
      <c r="K16" s="58" t="e">
        <f ca="1">+IF(AND(ISNUMBER(OFFSET('Water Data'!$E$7,0,10*ROW('Water Data'!E10))),'Data Summary'!BZ16="Yes"),OFFSET('Water Data'!$E$7,0,10*ROW('Water Data'!E10)),NA())</f>
        <v>#N/A</v>
      </c>
      <c r="L16" s="58" t="e">
        <f ca="1">+IF(AND(ISNUMBER(OFFSET('Water Data'!$E$10,0,10*ROW('Water Data'!E10))),'Data Summary'!CA16="Yes"),OFFSET('Water Data'!$E$10,0,10*ROW('Water Data'!E10)),NA())</f>
        <v>#N/A</v>
      </c>
      <c r="M16" s="58" t="e">
        <f ca="1">+IF(AND(ISNUMBER(OFFSET('Water Data'!$F$5,0,10*ROW('Water Data'!F10))),'Data Summary'!CB16="Yes"),100-OFFSET('Water Data'!$F$5,0,10*ROW('Water Data'!F10)),NA())</f>
        <v>#N/A</v>
      </c>
      <c r="N16" s="58" t="e">
        <f ca="1">+IF(AND(ISNUMBER(OFFSET('Water Data'!$F$7,0,10*ROW('Water Data'!F10))),'Data Summary'!CC16="Yes"),OFFSET('Water Data'!$F$7,0,10*ROW('Water Data'!F10)),NA())</f>
        <v>#N/A</v>
      </c>
      <c r="O16" s="58" t="e">
        <f ca="1">+IF(AND(ISNUMBER(OFFSET('Water Data'!$F$10,0,10*ROW('Water Data'!F10))),'Data Summary'!CD16="Yes"),OFFSET('Water Data'!$F$10,0,10*ROW('Water Data'!F10)),NA())</f>
        <v>#N/A</v>
      </c>
      <c r="P16" s="58" t="e">
        <f ca="1">+IF(AND(ISNUMBER(OFFSET('Water Data'!$G$5,0,10*ROW('Water Data'!G10))),'Data Summary'!CE16="Yes"),100-OFFSET('Water Data'!$G$5,0,10*ROW('Water Data'!G10)),NA())</f>
        <v>#N/A</v>
      </c>
      <c r="Q16" s="58" t="e">
        <f ca="1">+IF(AND(ISNUMBER(OFFSET('Water Data'!$G$7,0,10*ROW('Water Data'!G10))),'Data Summary'!CF16="Yes"),OFFSET('Water Data'!$G$7,0,10*ROW('Water Data'!G10)),NA())</f>
        <v>#N/A</v>
      </c>
      <c r="R16" s="58" t="e">
        <f ca="1">+IF(AND(ISNUMBER(OFFSET('Water Data'!$G$10,0,10*ROW('Water Data'!G10))),'Data Summary'!CG16="Yes"),OFFSET('Water Data'!$G$10,0,10*ROW('Water Data'!G10)),NA())</f>
        <v>#N/A</v>
      </c>
      <c r="S16" s="58" t="e">
        <f ca="1">+IF(AND(ISNUMBER(OFFSET('Water Data'!$H$5,0,10*ROW('Water Data'!H10))),'Data Summary'!CH16="Yes"),100-OFFSET('Water Data'!$H$5,0,10*ROW('Water Data'!H10)),NA())</f>
        <v>#N/A</v>
      </c>
      <c r="T16" s="58" t="e">
        <f ca="1">+IF(AND(ISNUMBER(OFFSET('Water Data'!$H$7,0,10*ROW('Water Data'!H10))),'Data Summary'!CI16="Yes"),OFFSET('Water Data'!$H$7,0,10*ROW('Water Data'!H10)),NA())</f>
        <v>#N/A</v>
      </c>
      <c r="U16" s="58" t="e">
        <f ca="1">+IF(AND(ISNUMBER(OFFSET('Water Data'!$H$10,0,10*ROW('Water Data'!H10))),'Data Summary'!CJ16="Yes"),OFFSET('Water Data'!$H$10,0,10*ROW('Water Data'!H10)),NA())</f>
        <v>#N/A</v>
      </c>
      <c r="V16" s="104" t="e">
        <f ca="1">+IF(AND(ISNUMBER(OFFSET('Sanitation Data'!$C$5,0,10*ROW('Sanitation Data'!C10))),'Data Summary'!CK16="Yes"),100-OFFSET('Sanitation Data'!$C$5,0,10*ROW('Sanitation Data'!C10)),NA())</f>
        <v>#N/A</v>
      </c>
      <c r="W16" s="104" t="e">
        <f ca="1">+IF(AND(ISNUMBER(OFFSET('Sanitation Data'!$C$7,0,10*ROW('Sanitation Data'!C10))),'Data Summary'!CL16="Yes"),OFFSET('Sanitation Data'!$C$7,0,10*ROW('Sanitation Data'!C10)),NA())</f>
        <v>#N/A</v>
      </c>
      <c r="X16" s="104" t="e">
        <f ca="1">+IF(AND(ISNUMBER(OFFSET('Sanitation Data'!$C$11,0,10*ROW('Sanitation Data'!C10))),'Data Summary'!CM16="Yes"),OFFSET('Sanitation Data'!$C$11,0,10*ROW('Sanitation Data'!C10)),NA())</f>
        <v>#N/A</v>
      </c>
      <c r="Y16" s="104" t="e">
        <f ca="1">+IF(AND(ISNUMBER(OFFSET('Sanitation Data'!$C$12,0,10*ROW('Sanitation Data'!C10))),'Data Summary'!CN16="Yes"),OFFSET('Sanitation Data'!$C$12,0,10*ROW('Sanitation Data'!C10)),NA())</f>
        <v>#N/A</v>
      </c>
      <c r="Z16" s="104" t="e">
        <f ca="1">+IF(AND(ISNUMBER(OFFSET('Sanitation Data'!$C$13,0,10*ROW('Sanitation Data'!C10))),'Data Summary'!CO16="Yes"),OFFSET('Sanitation Data'!$C$13,0,10*ROW('Sanitation Data'!C10)),NA())</f>
        <v>#N/A</v>
      </c>
      <c r="AA16" s="104" t="e">
        <f ca="1">+IF(AND(ISNUMBER(OFFSET('Sanitation Data'!$D$5,0,10*ROW('Sanitation Data'!D10))),'Data Summary'!CP16="Yes"),100-OFFSET('Sanitation Data'!$D$5,0,10*ROW('Sanitation Data'!D10)),NA())</f>
        <v>#N/A</v>
      </c>
      <c r="AB16" s="104" t="e">
        <f ca="1">+IF(AND(ISNUMBER(OFFSET('Sanitation Data'!$D$7,0,10*ROW('Sanitation Data'!D10))),'Data Summary'!CQ16="Yes"),OFFSET('Sanitation Data'!$D$7,0,10*ROW('Sanitation Data'!D10)),NA())</f>
        <v>#N/A</v>
      </c>
      <c r="AC16" s="104" t="e">
        <f ca="1">+IF(AND(ISNUMBER(OFFSET('Sanitation Data'!$D$11,0,10*ROW('Sanitation Data'!D10))),'Data Summary'!CR16="Yes"),OFFSET('Sanitation Data'!$D$11,0,10*ROW('Sanitation Data'!D10)),NA())</f>
        <v>#N/A</v>
      </c>
      <c r="AD16" s="104" t="e">
        <f ca="1">+IF(AND(ISNUMBER(OFFSET('Sanitation Data'!$D$12,0,10*ROW('Sanitation Data'!D10))),'Data Summary'!CS16="Yes"),OFFSET('Sanitation Data'!$D$12,0,10*ROW('Sanitation Data'!D10)),NA())</f>
        <v>#N/A</v>
      </c>
      <c r="AE16" s="104" t="e">
        <f ca="1">+IF(AND(ISNUMBER(OFFSET('Sanitation Data'!$D$13,0,10*ROW('Sanitation Data'!D10))),'Data Summary'!CT16="Yes"),OFFSET('Sanitation Data'!$D$13,0,10*ROW('Sanitation Data'!D10)),NA())</f>
        <v>#N/A</v>
      </c>
      <c r="AF16" s="104" t="e">
        <f ca="1">+IF(AND(ISNUMBER(OFFSET('Sanitation Data'!$E$5,0,10*ROW('Sanitation Data'!E10))),'Data Summary'!CU16="Yes"),100-OFFSET('Sanitation Data'!$E$5,0,10*ROW('Sanitation Data'!E10)),NA())</f>
        <v>#N/A</v>
      </c>
      <c r="AG16" s="104" t="e">
        <f ca="1">+IF(AND(ISNUMBER(OFFSET('Sanitation Data'!$E$7,0,10*ROW('Sanitation Data'!E10))),'Data Summary'!CV16="Yes"),OFFSET('Sanitation Data'!$E$7,0,10*ROW('Sanitation Data'!E10)),NA())</f>
        <v>#N/A</v>
      </c>
      <c r="AH16" s="104" t="e">
        <f ca="1">+IF(AND(ISNUMBER(OFFSET('Sanitation Data'!$E$11,0,10*ROW('Sanitation Data'!E10))),'Data Summary'!CW16="Yes"),OFFSET('Sanitation Data'!$E$11,0,10*ROW('Sanitation Data'!E10)),NA())</f>
        <v>#N/A</v>
      </c>
      <c r="AI16" s="104" t="e">
        <f ca="1">+IF(AND(ISNUMBER(OFFSET('Sanitation Data'!$E$12,0,10*ROW('Sanitation Data'!E10))),'Data Summary'!CX16="Yes"),OFFSET('Sanitation Data'!$E$12,0,10*ROW('Sanitation Data'!E10)),NA())</f>
        <v>#N/A</v>
      </c>
      <c r="AJ16" s="104" t="e">
        <f ca="1">+IF(AND(ISNUMBER(OFFSET('Sanitation Data'!$E$13,0,10*ROW('Sanitation Data'!E10))),'Data Summary'!CY16="Yes"),OFFSET('Sanitation Data'!$E$13,0,10*ROW('Sanitation Data'!E10)),NA())</f>
        <v>#N/A</v>
      </c>
      <c r="AK16" s="104" t="e">
        <f ca="1">+IF(AND(ISNUMBER(OFFSET('Sanitation Data'!$F$5,0,10*ROW('Sanitation Data'!F10))),'Data Summary'!CZ16="Yes"),100-OFFSET('Sanitation Data'!$F$5,0,10*ROW('Sanitation Data'!F10)),NA())</f>
        <v>#N/A</v>
      </c>
      <c r="AL16" s="104" t="e">
        <f ca="1">+IF(AND(ISNUMBER(OFFSET('Sanitation Data'!$F$7,0,10*ROW('Sanitation Data'!F10))),'Data Summary'!DA16="Yes"),OFFSET('Sanitation Data'!$F$7,0,10*ROW('Sanitation Data'!F10)),NA())</f>
        <v>#N/A</v>
      </c>
      <c r="AM16" s="104" t="e">
        <f ca="1">+IF(AND(ISNUMBER(OFFSET('Sanitation Data'!$F$11,0,10*ROW('Sanitation Data'!F10))),'Data Summary'!DB16="Yes"),OFFSET('Sanitation Data'!$F$11,0,10*ROW('Sanitation Data'!F10)),NA())</f>
        <v>#N/A</v>
      </c>
      <c r="AN16" s="104" t="e">
        <f ca="1">+IF(AND(ISNUMBER(OFFSET('Sanitation Data'!$F$12,0,10*ROW('Sanitation Data'!F10))),'Data Summary'!DC16="Yes"),OFFSET('Sanitation Data'!$F$12,0,10*ROW('Sanitation Data'!F10)),NA())</f>
        <v>#N/A</v>
      </c>
      <c r="AO16" s="104" t="e">
        <f ca="1">+IF(AND(ISNUMBER(OFFSET('Sanitation Data'!$F$13,0,10*ROW('Sanitation Data'!F10))),'Data Summary'!DD16="Yes"),OFFSET('Sanitation Data'!$F$13,0,10*ROW('Sanitation Data'!F10)),NA())</f>
        <v>#N/A</v>
      </c>
      <c r="AP16" s="104" t="e">
        <f ca="1">+IF(AND(ISNUMBER(OFFSET('Sanitation Data'!$G$5,0,10*ROW('Sanitation Data'!G10))),'Data Summary'!DE16="Yes"),100-OFFSET('Sanitation Data'!$G$5,0,10*ROW('Sanitation Data'!G10)),NA())</f>
        <v>#N/A</v>
      </c>
      <c r="AQ16" s="104" t="e">
        <f ca="1">+IF(AND(ISNUMBER(OFFSET('Sanitation Data'!$G$7,0,10*ROW('Sanitation Data'!G10))),'Data Summary'!DF16="Yes"),OFFSET('Sanitation Data'!$G$7,0,10*ROW('Sanitation Data'!G10)),NA())</f>
        <v>#N/A</v>
      </c>
      <c r="AR16" s="104" t="e">
        <f ca="1">+IF(AND(ISNUMBER(OFFSET('Sanitation Data'!$G$11,0,10*ROW('Sanitation Data'!G10))),'Data Summary'!DG16="Yes"),OFFSET('Sanitation Data'!$G$11,0,10*ROW('Sanitation Data'!G10)),NA())</f>
        <v>#N/A</v>
      </c>
      <c r="AS16" s="104" t="e">
        <f ca="1">+IF(AND(ISNUMBER(OFFSET('Sanitation Data'!$G$12,0,10*ROW('Sanitation Data'!G10))),'Data Summary'!DH16="Yes"),OFFSET('Sanitation Data'!$G$12,0,10*ROW('Sanitation Data'!G10)),NA())</f>
        <v>#N/A</v>
      </c>
      <c r="AT16" s="104" t="e">
        <f ca="1">+IF(AND(ISNUMBER(OFFSET('Sanitation Data'!$G$13,0,10*ROW('Sanitation Data'!G10))),'Data Summary'!DI16="Yes"),OFFSET('Sanitation Data'!$G$13,0,10*ROW('Sanitation Data'!G10)),NA())</f>
        <v>#N/A</v>
      </c>
      <c r="AU16" s="104" t="e">
        <f ca="1">+IF(AND(ISNUMBER(OFFSET('Sanitation Data'!$H$5,0,10*ROW('Sanitation Data'!H10))),'Data Summary'!DJ16="Yes"),100-OFFSET('Sanitation Data'!$H$5,0,10*ROW('Sanitation Data'!H10)),NA())</f>
        <v>#N/A</v>
      </c>
      <c r="AV16" s="104" t="e">
        <f ca="1">+IF(AND(ISNUMBER(OFFSET('Sanitation Data'!$H$7,0,10*ROW('Sanitation Data'!H10))),'Data Summary'!DK16="Yes"),OFFSET('Sanitation Data'!$H$7,0,10*ROW('Sanitation Data'!H10)),NA())</f>
        <v>#N/A</v>
      </c>
      <c r="AW16" s="104" t="e">
        <f ca="1">+IF(AND(ISNUMBER(OFFSET('Sanitation Data'!$H$11,0,10*ROW('Sanitation Data'!H10))),'Data Summary'!DL16="Yes"),OFFSET('Sanitation Data'!$H$11,0,10*ROW('Sanitation Data'!H10)),NA())</f>
        <v>#N/A</v>
      </c>
      <c r="AX16" s="104" t="e">
        <f ca="1">+IF(AND(ISNUMBER(OFFSET('Sanitation Data'!$H$12,0,10*ROW('Sanitation Data'!H10))),'Data Summary'!DM16="Yes"),OFFSET('Sanitation Data'!$H$12,0,10*ROW('Sanitation Data'!H10)),NA())</f>
        <v>#N/A</v>
      </c>
      <c r="AY16" s="104" t="e">
        <f ca="1">+IF(AND(ISNUMBER(OFFSET('Sanitation Data'!$H$13,0,10*ROW('Sanitation Data'!H10))),'Data Summary'!DN16="Yes"),OFFSET('Sanitation Data'!$H$13,0,10*ROW('Sanitation Data'!H10)),NA())</f>
        <v>#N/A</v>
      </c>
      <c r="AZ16" s="109" t="e">
        <f ca="1">+IF(AND(ISNUMBER(OFFSET('Hygiene Data'!$C$6,0,10*ROW('Hygiene Data'!C10))),'Data Summary'!DO16="Yes"),OFFSET('Hygiene Data'!$C$6,0,10*ROW('Hygiene Data'!C10)),NA())</f>
        <v>#N/A</v>
      </c>
      <c r="BA16" s="109" t="e">
        <f ca="1">+IF(AND(ISNUMBER(OFFSET('Hygiene Data'!$C$8,0,10*ROW('Hygiene Data'!C10))),'Data Summary'!DP16="Yes"),OFFSET('Hygiene Data'!$C$8,0,10*ROW('Hygiene Data'!C10)),NA())</f>
        <v>#N/A</v>
      </c>
      <c r="BB16" s="109" t="e">
        <f ca="1">+IF(AND(ISNUMBER(OFFSET('Hygiene Data'!$C$10,0,10*ROW('Hygiene Data'!C10))),'Data Summary'!DQ16="Yes"),OFFSET('Hygiene Data'!$C$10,0,10*ROW('Hygiene Data'!C10)),NA())</f>
        <v>#N/A</v>
      </c>
      <c r="BC16" s="109" t="e">
        <f ca="1">+IF(AND(ISNUMBER(OFFSET('Hygiene Data'!$D$6,0,10*ROW('Hygiene Data'!D10))),'Data Summary'!DR16="Yes"),OFFSET('Hygiene Data'!$D$6,0,10*ROW('Hygiene Data'!D10)),NA())</f>
        <v>#N/A</v>
      </c>
      <c r="BD16" s="109" t="e">
        <f ca="1">+IF(AND(ISNUMBER(OFFSET('Hygiene Data'!$D$8,0,10*ROW('Hygiene Data'!D10))),'Data Summary'!DS16="Yes"),OFFSET('Hygiene Data'!$D$8,0,10*ROW('Hygiene Data'!D10)),NA())</f>
        <v>#N/A</v>
      </c>
      <c r="BE16" s="109" t="e">
        <f ca="1">+IF(AND(ISNUMBER(OFFSET('Hygiene Data'!$D$10,0,10*ROW('Hygiene Data'!D10))),'Data Summary'!DT16="Yes"),OFFSET('Hygiene Data'!$D$10,0,10*ROW('Hygiene Data'!D10)),NA())</f>
        <v>#N/A</v>
      </c>
      <c r="BF16" s="109" t="e">
        <f ca="1">+IF(AND(ISNUMBER(OFFSET('Hygiene Data'!$E$6,0,10*ROW('Hygiene Data'!E10))),'Data Summary'!DU16="Yes"),OFFSET('Hygiene Data'!$E$6,0,10*ROW('Hygiene Data'!E10)),NA())</f>
        <v>#N/A</v>
      </c>
      <c r="BG16" s="109" t="e">
        <f ca="1">+IF(AND(ISNUMBER(OFFSET('Hygiene Data'!$E$8,0,10*ROW('Hygiene Data'!E10))),'Data Summary'!DV16="Yes"),OFFSET('Hygiene Data'!$E$8,0,10*ROW('Hygiene Data'!E10)),NA())</f>
        <v>#N/A</v>
      </c>
      <c r="BH16" s="109" t="e">
        <f ca="1">+IF(AND(ISNUMBER(OFFSET('Hygiene Data'!$E$10,0,10*ROW('Hygiene Data'!E10))),'Data Summary'!DW16="Yes"),OFFSET('Hygiene Data'!$E$10,0,10*ROW('Hygiene Data'!E10)),NA())</f>
        <v>#N/A</v>
      </c>
      <c r="BI16" s="109" t="e">
        <f ca="1">+IF(AND(ISNUMBER(OFFSET('Hygiene Data'!$F$6,0,10*ROW('Hygiene Data'!F10))),'Data Summary'!DX16="Yes"),OFFSET('Hygiene Data'!$F$6,0,10*ROW('Hygiene Data'!F10)),NA())</f>
        <v>#N/A</v>
      </c>
      <c r="BJ16" s="109" t="e">
        <f ca="1">+IF(AND(ISNUMBER(OFFSET('Hygiene Data'!$F$8,0,10*ROW('Hygiene Data'!F10))),'Data Summary'!DY16="Yes"),OFFSET('Hygiene Data'!$F$8,0,10*ROW('Hygiene Data'!F10)),NA())</f>
        <v>#N/A</v>
      </c>
      <c r="BK16" s="109" t="e">
        <f ca="1">+IF(AND(ISNUMBER(OFFSET('Hygiene Data'!$F$10,0,10*ROW('Hygiene Data'!F10))),'Data Summary'!DZ16="Yes"),OFFSET('Hygiene Data'!$F$10,0,10*ROW('Hygiene Data'!F10)),NA())</f>
        <v>#N/A</v>
      </c>
      <c r="BL16" s="109" t="e">
        <f ca="1">+IF(AND(ISNUMBER(OFFSET('Hygiene Data'!$G$6,0,10*ROW('Hygiene Data'!G10))),'Data Summary'!EA16="Yes"),OFFSET('Hygiene Data'!$G$6,0,10*ROW('Hygiene Data'!G10)),NA())</f>
        <v>#N/A</v>
      </c>
      <c r="BM16" s="109" t="e">
        <f ca="1">+IF(AND(ISNUMBER(OFFSET('Hygiene Data'!$G$8,0,10*ROW('Hygiene Data'!G10))),'Data Summary'!EB16="Yes"),OFFSET('Hygiene Data'!$G$8,0,10*ROW('Hygiene Data'!G10)),NA())</f>
        <v>#N/A</v>
      </c>
      <c r="BN16" s="109" t="e">
        <f ca="1">+IF(AND(ISNUMBER(OFFSET('Hygiene Data'!$G$10,0,10*ROW('Hygiene Data'!G10))),'Data Summary'!EC16="Yes"),OFFSET('Hygiene Data'!$G$10,0,10*ROW('Hygiene Data'!G10)),NA())</f>
        <v>#N/A</v>
      </c>
      <c r="BO16" s="109" t="e">
        <f ca="1">+IF(AND(ISNUMBER(OFFSET('Hygiene Data'!$H$6,0,10*ROW('Hygiene Data'!H10))),'Data Summary'!ED16="Yes"),OFFSET('Hygiene Data'!$H$6,0,10*ROW('Hygiene Data'!H10)),NA())</f>
        <v>#N/A</v>
      </c>
      <c r="BP16" s="109" t="e">
        <f ca="1">+IF(AND(ISNUMBER(OFFSET('Hygiene Data'!$H$8,0,10*ROW('Hygiene Data'!H10))),'Data Summary'!EE16="Yes"),OFFSET('Hygiene Data'!$H$8,0,10*ROW('Hygiene Data'!H10)),NA())</f>
        <v>#N/A</v>
      </c>
      <c r="BQ16" s="109" t="e">
        <f ca="1">+IF(AND(ISNUMBER(OFFSET('Hygiene Data'!$H$10,0,10*ROW('Hygiene Data'!H10))),'Data Summary'!EF16="Yes"),OFFSET('Hygiene Data'!$H$10,0,10*ROW('Hygiene Data'!H10)),NA())</f>
        <v>#N/A</v>
      </c>
    </row>
    <row r="17" spans="1:69" x14ac:dyDescent="0.25">
      <c r="A17" s="57" t="e">
        <f ca="1">+IF(OFFSET('Water Data'!$B$1,0,10*ROW('Water Data'!B11))="",NA(),OFFSET('Water Data'!$B$1,0,10*ROW('Water Data'!B11)))</f>
        <v>#N/A</v>
      </c>
      <c r="B17" s="57" t="e">
        <f ca="1">+IF(OFFSET('Water Data'!$A$3,0,10*ROW('Water Data'!A11))="",NA(),OFFSET('Water Data'!$A$3,0,10*ROW('Water Data'!A11)))</f>
        <v>#N/A</v>
      </c>
      <c r="C17" s="57" t="e">
        <f ca="1">+IF(OFFSET('Water Data'!$C$3,0,10*ROW('Water Data'!C11))="",NA(),OFFSET('Water Data'!$C$3,0,10*ROW('Water Data'!C11)))</f>
        <v>#N/A</v>
      </c>
      <c r="D17" s="58" t="e">
        <f ca="1">+IF(AND(ISNUMBER(OFFSET('Water Data'!$C$5,0,10*ROW('Water Data'!C11))),'Data Summary'!BS17="Yes"),100-OFFSET('Water Data'!$C$5,0,10*ROW('Water Data'!C11)),NA())</f>
        <v>#N/A</v>
      </c>
      <c r="E17" s="58" t="e">
        <f ca="1">+IF(AND(ISNUMBER(OFFSET('Water Data'!$C$7,0,10*ROW('Water Data'!C11))),'Data Summary'!BT17="Yes"),OFFSET('Water Data'!$C$7,0,10*ROW('Water Data'!C11)),NA())</f>
        <v>#N/A</v>
      </c>
      <c r="F17" s="58" t="e">
        <f ca="1">+IF(AND(ISNUMBER(OFFSET('Water Data'!$C$10,0,10*ROW('Water Data'!C11))),'Data Summary'!BU17="Yes"),OFFSET('Water Data'!$C$10,0,10*ROW('Water Data'!C11)),NA())</f>
        <v>#N/A</v>
      </c>
      <c r="G17" s="58" t="e">
        <f ca="1">+IF(AND(ISNUMBER(OFFSET('Water Data'!$D$5,0,10*ROW('Water Data'!D11))),'Data Summary'!BV17="Yes"),100-OFFSET('Water Data'!$D$5,0,10*ROW('Water Data'!D11)),NA())</f>
        <v>#N/A</v>
      </c>
      <c r="H17" s="58" t="e">
        <f ca="1">+IF(AND(ISNUMBER(OFFSET('Water Data'!$D$7,0,10*ROW('Water Data'!D11))),'Data Summary'!BW17="Yes"),OFFSET('Water Data'!$D$7,0,10*ROW('Water Data'!D11)),NA())</f>
        <v>#N/A</v>
      </c>
      <c r="I17" s="58" t="e">
        <f ca="1">+IF(AND(ISNUMBER(OFFSET('Water Data'!$D$10,0,10*ROW('Water Data'!D11))),'Data Summary'!BX17="Yes"),OFFSET('Water Data'!$D$10,0,10*ROW('Water Data'!D11)),NA())</f>
        <v>#N/A</v>
      </c>
      <c r="J17" s="58" t="e">
        <f ca="1">+IF(AND(ISNUMBER(OFFSET('Water Data'!$E$5,0,10*ROW('Water Data'!E11))),'Data Summary'!BY17="Yes"),100-OFFSET('Water Data'!$E$5,0,10*ROW('Water Data'!E11)),NA())</f>
        <v>#N/A</v>
      </c>
      <c r="K17" s="58" t="e">
        <f ca="1">+IF(AND(ISNUMBER(OFFSET('Water Data'!$E$7,0,10*ROW('Water Data'!E11))),'Data Summary'!BZ17="Yes"),OFFSET('Water Data'!$E$7,0,10*ROW('Water Data'!E11)),NA())</f>
        <v>#N/A</v>
      </c>
      <c r="L17" s="58" t="e">
        <f ca="1">+IF(AND(ISNUMBER(OFFSET('Water Data'!$E$10,0,10*ROW('Water Data'!E11))),'Data Summary'!CA17="Yes"),OFFSET('Water Data'!$E$10,0,10*ROW('Water Data'!E11)),NA())</f>
        <v>#N/A</v>
      </c>
      <c r="M17" s="58" t="e">
        <f ca="1">+IF(AND(ISNUMBER(OFFSET('Water Data'!$F$5,0,10*ROW('Water Data'!F11))),'Data Summary'!CB17="Yes"),100-OFFSET('Water Data'!$F$5,0,10*ROW('Water Data'!F11)),NA())</f>
        <v>#N/A</v>
      </c>
      <c r="N17" s="58" t="e">
        <f ca="1">+IF(AND(ISNUMBER(OFFSET('Water Data'!$F$7,0,10*ROW('Water Data'!F11))),'Data Summary'!CC17="Yes"),OFFSET('Water Data'!$F$7,0,10*ROW('Water Data'!F11)),NA())</f>
        <v>#N/A</v>
      </c>
      <c r="O17" s="58" t="e">
        <f ca="1">+IF(AND(ISNUMBER(OFFSET('Water Data'!$F$10,0,10*ROW('Water Data'!F11))),'Data Summary'!CD17="Yes"),OFFSET('Water Data'!$F$10,0,10*ROW('Water Data'!F11)),NA())</f>
        <v>#N/A</v>
      </c>
      <c r="P17" s="58" t="e">
        <f ca="1">+IF(AND(ISNUMBER(OFFSET('Water Data'!$G$5,0,10*ROW('Water Data'!G11))),'Data Summary'!CE17="Yes"),100-OFFSET('Water Data'!$G$5,0,10*ROW('Water Data'!G11)),NA())</f>
        <v>#N/A</v>
      </c>
      <c r="Q17" s="58" t="e">
        <f ca="1">+IF(AND(ISNUMBER(OFFSET('Water Data'!$G$7,0,10*ROW('Water Data'!G11))),'Data Summary'!CF17="Yes"),OFFSET('Water Data'!$G$7,0,10*ROW('Water Data'!G11)),NA())</f>
        <v>#N/A</v>
      </c>
      <c r="R17" s="58" t="e">
        <f ca="1">+IF(AND(ISNUMBER(OFFSET('Water Data'!$G$10,0,10*ROW('Water Data'!G11))),'Data Summary'!CG17="Yes"),OFFSET('Water Data'!$G$10,0,10*ROW('Water Data'!G11)),NA())</f>
        <v>#N/A</v>
      </c>
      <c r="S17" s="58" t="e">
        <f ca="1">+IF(AND(ISNUMBER(OFFSET('Water Data'!$H$5,0,10*ROW('Water Data'!H11))),'Data Summary'!CH17="Yes"),100-OFFSET('Water Data'!$H$5,0,10*ROW('Water Data'!H11)),NA())</f>
        <v>#N/A</v>
      </c>
      <c r="T17" s="58" t="e">
        <f ca="1">+IF(AND(ISNUMBER(OFFSET('Water Data'!$H$7,0,10*ROW('Water Data'!H11))),'Data Summary'!CI17="Yes"),OFFSET('Water Data'!$H$7,0,10*ROW('Water Data'!H11)),NA())</f>
        <v>#N/A</v>
      </c>
      <c r="U17" s="58" t="e">
        <f ca="1">+IF(AND(ISNUMBER(OFFSET('Water Data'!$H$10,0,10*ROW('Water Data'!H11))),'Data Summary'!CJ17="Yes"),OFFSET('Water Data'!$H$10,0,10*ROW('Water Data'!H11)),NA())</f>
        <v>#N/A</v>
      </c>
      <c r="V17" s="104" t="e">
        <f ca="1">+IF(AND(ISNUMBER(OFFSET('Sanitation Data'!$C$5,0,10*ROW('Sanitation Data'!C11))),'Data Summary'!CK17="Yes"),100-OFFSET('Sanitation Data'!$C$5,0,10*ROW('Sanitation Data'!C11)),NA())</f>
        <v>#N/A</v>
      </c>
      <c r="W17" s="104" t="e">
        <f ca="1">+IF(AND(ISNUMBER(OFFSET('Sanitation Data'!$C$7,0,10*ROW('Sanitation Data'!C11))),'Data Summary'!CL17="Yes"),OFFSET('Sanitation Data'!$C$7,0,10*ROW('Sanitation Data'!C11)),NA())</f>
        <v>#N/A</v>
      </c>
      <c r="X17" s="104" t="e">
        <f ca="1">+IF(AND(ISNUMBER(OFFSET('Sanitation Data'!$C$11,0,10*ROW('Sanitation Data'!C11))),'Data Summary'!CM17="Yes"),OFFSET('Sanitation Data'!$C$11,0,10*ROW('Sanitation Data'!C11)),NA())</f>
        <v>#N/A</v>
      </c>
      <c r="Y17" s="104" t="e">
        <f ca="1">+IF(AND(ISNUMBER(OFFSET('Sanitation Data'!$C$12,0,10*ROW('Sanitation Data'!C11))),'Data Summary'!CN17="Yes"),OFFSET('Sanitation Data'!$C$12,0,10*ROW('Sanitation Data'!C11)),NA())</f>
        <v>#N/A</v>
      </c>
      <c r="Z17" s="104" t="e">
        <f ca="1">+IF(AND(ISNUMBER(OFFSET('Sanitation Data'!$C$13,0,10*ROW('Sanitation Data'!C11))),'Data Summary'!CO17="Yes"),OFFSET('Sanitation Data'!$C$13,0,10*ROW('Sanitation Data'!C11)),NA())</f>
        <v>#N/A</v>
      </c>
      <c r="AA17" s="104" t="e">
        <f ca="1">+IF(AND(ISNUMBER(OFFSET('Sanitation Data'!$D$5,0,10*ROW('Sanitation Data'!D11))),'Data Summary'!CP17="Yes"),100-OFFSET('Sanitation Data'!$D$5,0,10*ROW('Sanitation Data'!D11)),NA())</f>
        <v>#N/A</v>
      </c>
      <c r="AB17" s="104" t="e">
        <f ca="1">+IF(AND(ISNUMBER(OFFSET('Sanitation Data'!$D$7,0,10*ROW('Sanitation Data'!D11))),'Data Summary'!CQ17="Yes"),OFFSET('Sanitation Data'!$D$7,0,10*ROW('Sanitation Data'!D11)),NA())</f>
        <v>#N/A</v>
      </c>
      <c r="AC17" s="104" t="e">
        <f ca="1">+IF(AND(ISNUMBER(OFFSET('Sanitation Data'!$D$11,0,10*ROW('Sanitation Data'!D11))),'Data Summary'!CR17="Yes"),OFFSET('Sanitation Data'!$D$11,0,10*ROW('Sanitation Data'!D11)),NA())</f>
        <v>#N/A</v>
      </c>
      <c r="AD17" s="104" t="e">
        <f ca="1">+IF(AND(ISNUMBER(OFFSET('Sanitation Data'!$D$12,0,10*ROW('Sanitation Data'!D11))),'Data Summary'!CS17="Yes"),OFFSET('Sanitation Data'!$D$12,0,10*ROW('Sanitation Data'!D11)),NA())</f>
        <v>#N/A</v>
      </c>
      <c r="AE17" s="104" t="e">
        <f ca="1">+IF(AND(ISNUMBER(OFFSET('Sanitation Data'!$D$13,0,10*ROW('Sanitation Data'!D11))),'Data Summary'!CT17="Yes"),OFFSET('Sanitation Data'!$D$13,0,10*ROW('Sanitation Data'!D11)),NA())</f>
        <v>#N/A</v>
      </c>
      <c r="AF17" s="104" t="e">
        <f ca="1">+IF(AND(ISNUMBER(OFFSET('Sanitation Data'!$E$5,0,10*ROW('Sanitation Data'!E11))),'Data Summary'!CU17="Yes"),100-OFFSET('Sanitation Data'!$E$5,0,10*ROW('Sanitation Data'!E11)),NA())</f>
        <v>#N/A</v>
      </c>
      <c r="AG17" s="104" t="e">
        <f ca="1">+IF(AND(ISNUMBER(OFFSET('Sanitation Data'!$E$7,0,10*ROW('Sanitation Data'!E11))),'Data Summary'!CV17="Yes"),OFFSET('Sanitation Data'!$E$7,0,10*ROW('Sanitation Data'!E11)),NA())</f>
        <v>#N/A</v>
      </c>
      <c r="AH17" s="104" t="e">
        <f ca="1">+IF(AND(ISNUMBER(OFFSET('Sanitation Data'!$E$11,0,10*ROW('Sanitation Data'!E11))),'Data Summary'!CW17="Yes"),OFFSET('Sanitation Data'!$E$11,0,10*ROW('Sanitation Data'!E11)),NA())</f>
        <v>#N/A</v>
      </c>
      <c r="AI17" s="104" t="e">
        <f ca="1">+IF(AND(ISNUMBER(OFFSET('Sanitation Data'!$E$12,0,10*ROW('Sanitation Data'!E11))),'Data Summary'!CX17="Yes"),OFFSET('Sanitation Data'!$E$12,0,10*ROW('Sanitation Data'!E11)),NA())</f>
        <v>#N/A</v>
      </c>
      <c r="AJ17" s="104" t="e">
        <f ca="1">+IF(AND(ISNUMBER(OFFSET('Sanitation Data'!$E$13,0,10*ROW('Sanitation Data'!E11))),'Data Summary'!CY17="Yes"),OFFSET('Sanitation Data'!$E$13,0,10*ROW('Sanitation Data'!E11)),NA())</f>
        <v>#N/A</v>
      </c>
      <c r="AK17" s="104" t="e">
        <f ca="1">+IF(AND(ISNUMBER(OFFSET('Sanitation Data'!$F$5,0,10*ROW('Sanitation Data'!F11))),'Data Summary'!CZ17="Yes"),100-OFFSET('Sanitation Data'!$F$5,0,10*ROW('Sanitation Data'!F11)),NA())</f>
        <v>#N/A</v>
      </c>
      <c r="AL17" s="104" t="e">
        <f ca="1">+IF(AND(ISNUMBER(OFFSET('Sanitation Data'!$F$7,0,10*ROW('Sanitation Data'!F11))),'Data Summary'!DA17="Yes"),OFFSET('Sanitation Data'!$F$7,0,10*ROW('Sanitation Data'!F11)),NA())</f>
        <v>#N/A</v>
      </c>
      <c r="AM17" s="104" t="e">
        <f ca="1">+IF(AND(ISNUMBER(OFFSET('Sanitation Data'!$F$11,0,10*ROW('Sanitation Data'!F11))),'Data Summary'!DB17="Yes"),OFFSET('Sanitation Data'!$F$11,0,10*ROW('Sanitation Data'!F11)),NA())</f>
        <v>#N/A</v>
      </c>
      <c r="AN17" s="104" t="e">
        <f ca="1">+IF(AND(ISNUMBER(OFFSET('Sanitation Data'!$F$12,0,10*ROW('Sanitation Data'!F11))),'Data Summary'!DC17="Yes"),OFFSET('Sanitation Data'!$F$12,0,10*ROW('Sanitation Data'!F11)),NA())</f>
        <v>#N/A</v>
      </c>
      <c r="AO17" s="104" t="e">
        <f ca="1">+IF(AND(ISNUMBER(OFFSET('Sanitation Data'!$F$13,0,10*ROW('Sanitation Data'!F11))),'Data Summary'!DD17="Yes"),OFFSET('Sanitation Data'!$F$13,0,10*ROW('Sanitation Data'!F11)),NA())</f>
        <v>#N/A</v>
      </c>
      <c r="AP17" s="104" t="e">
        <f ca="1">+IF(AND(ISNUMBER(OFFSET('Sanitation Data'!$G$5,0,10*ROW('Sanitation Data'!G11))),'Data Summary'!DE17="Yes"),100-OFFSET('Sanitation Data'!$G$5,0,10*ROW('Sanitation Data'!G11)),NA())</f>
        <v>#N/A</v>
      </c>
      <c r="AQ17" s="104" t="e">
        <f ca="1">+IF(AND(ISNUMBER(OFFSET('Sanitation Data'!$G$7,0,10*ROW('Sanitation Data'!G11))),'Data Summary'!DF17="Yes"),OFFSET('Sanitation Data'!$G$7,0,10*ROW('Sanitation Data'!G11)),NA())</f>
        <v>#N/A</v>
      </c>
      <c r="AR17" s="104" t="e">
        <f ca="1">+IF(AND(ISNUMBER(OFFSET('Sanitation Data'!$G$11,0,10*ROW('Sanitation Data'!G11))),'Data Summary'!DG17="Yes"),OFFSET('Sanitation Data'!$G$11,0,10*ROW('Sanitation Data'!G11)),NA())</f>
        <v>#N/A</v>
      </c>
      <c r="AS17" s="104" t="e">
        <f ca="1">+IF(AND(ISNUMBER(OFFSET('Sanitation Data'!$G$12,0,10*ROW('Sanitation Data'!G11))),'Data Summary'!DH17="Yes"),OFFSET('Sanitation Data'!$G$12,0,10*ROW('Sanitation Data'!G11)),NA())</f>
        <v>#N/A</v>
      </c>
      <c r="AT17" s="104" t="e">
        <f ca="1">+IF(AND(ISNUMBER(OFFSET('Sanitation Data'!$G$13,0,10*ROW('Sanitation Data'!G11))),'Data Summary'!DI17="Yes"),OFFSET('Sanitation Data'!$G$13,0,10*ROW('Sanitation Data'!G11)),NA())</f>
        <v>#N/A</v>
      </c>
      <c r="AU17" s="104" t="e">
        <f ca="1">+IF(AND(ISNUMBER(OFFSET('Sanitation Data'!$H$5,0,10*ROW('Sanitation Data'!H11))),'Data Summary'!DJ17="Yes"),100-OFFSET('Sanitation Data'!$H$5,0,10*ROW('Sanitation Data'!H11)),NA())</f>
        <v>#N/A</v>
      </c>
      <c r="AV17" s="104" t="e">
        <f ca="1">+IF(AND(ISNUMBER(OFFSET('Sanitation Data'!$H$7,0,10*ROW('Sanitation Data'!H11))),'Data Summary'!DK17="Yes"),OFFSET('Sanitation Data'!$H$7,0,10*ROW('Sanitation Data'!H11)),NA())</f>
        <v>#N/A</v>
      </c>
      <c r="AW17" s="104" t="e">
        <f ca="1">+IF(AND(ISNUMBER(OFFSET('Sanitation Data'!$H$11,0,10*ROW('Sanitation Data'!H11))),'Data Summary'!DL17="Yes"),OFFSET('Sanitation Data'!$H$11,0,10*ROW('Sanitation Data'!H11)),NA())</f>
        <v>#N/A</v>
      </c>
      <c r="AX17" s="104" t="e">
        <f ca="1">+IF(AND(ISNUMBER(OFFSET('Sanitation Data'!$H$12,0,10*ROW('Sanitation Data'!H11))),'Data Summary'!DM17="Yes"),OFFSET('Sanitation Data'!$H$12,0,10*ROW('Sanitation Data'!H11)),NA())</f>
        <v>#N/A</v>
      </c>
      <c r="AY17" s="104" t="e">
        <f ca="1">+IF(AND(ISNUMBER(OFFSET('Sanitation Data'!$H$13,0,10*ROW('Sanitation Data'!H11))),'Data Summary'!DN17="Yes"),OFFSET('Sanitation Data'!$H$13,0,10*ROW('Sanitation Data'!H11)),NA())</f>
        <v>#N/A</v>
      </c>
      <c r="AZ17" s="109" t="e">
        <f ca="1">+IF(AND(ISNUMBER(OFFSET('Hygiene Data'!$C$6,0,10*ROW('Hygiene Data'!C11))),'Data Summary'!DO17="Yes"),OFFSET('Hygiene Data'!$C$6,0,10*ROW('Hygiene Data'!C11)),NA())</f>
        <v>#N/A</v>
      </c>
      <c r="BA17" s="109" t="e">
        <f ca="1">+IF(AND(ISNUMBER(OFFSET('Hygiene Data'!$C$8,0,10*ROW('Hygiene Data'!C11))),'Data Summary'!DP17="Yes"),OFFSET('Hygiene Data'!$C$8,0,10*ROW('Hygiene Data'!C11)),NA())</f>
        <v>#N/A</v>
      </c>
      <c r="BB17" s="109" t="e">
        <f ca="1">+IF(AND(ISNUMBER(OFFSET('Hygiene Data'!$C$10,0,10*ROW('Hygiene Data'!C11))),'Data Summary'!DQ17="Yes"),OFFSET('Hygiene Data'!$C$10,0,10*ROW('Hygiene Data'!C11)),NA())</f>
        <v>#N/A</v>
      </c>
      <c r="BC17" s="109" t="e">
        <f ca="1">+IF(AND(ISNUMBER(OFFSET('Hygiene Data'!$D$6,0,10*ROW('Hygiene Data'!D11))),'Data Summary'!DR17="Yes"),OFFSET('Hygiene Data'!$D$6,0,10*ROW('Hygiene Data'!D11)),NA())</f>
        <v>#N/A</v>
      </c>
      <c r="BD17" s="109" t="e">
        <f ca="1">+IF(AND(ISNUMBER(OFFSET('Hygiene Data'!$D$8,0,10*ROW('Hygiene Data'!D11))),'Data Summary'!DS17="Yes"),OFFSET('Hygiene Data'!$D$8,0,10*ROW('Hygiene Data'!D11)),NA())</f>
        <v>#N/A</v>
      </c>
      <c r="BE17" s="109" t="e">
        <f ca="1">+IF(AND(ISNUMBER(OFFSET('Hygiene Data'!$D$10,0,10*ROW('Hygiene Data'!D11))),'Data Summary'!DT17="Yes"),OFFSET('Hygiene Data'!$D$10,0,10*ROW('Hygiene Data'!D11)),NA())</f>
        <v>#N/A</v>
      </c>
      <c r="BF17" s="109" t="e">
        <f ca="1">+IF(AND(ISNUMBER(OFFSET('Hygiene Data'!$E$6,0,10*ROW('Hygiene Data'!E11))),'Data Summary'!DU17="Yes"),OFFSET('Hygiene Data'!$E$6,0,10*ROW('Hygiene Data'!E11)),NA())</f>
        <v>#N/A</v>
      </c>
      <c r="BG17" s="109" t="e">
        <f ca="1">+IF(AND(ISNUMBER(OFFSET('Hygiene Data'!$E$8,0,10*ROW('Hygiene Data'!E11))),'Data Summary'!DV17="Yes"),OFFSET('Hygiene Data'!$E$8,0,10*ROW('Hygiene Data'!E11)),NA())</f>
        <v>#N/A</v>
      </c>
      <c r="BH17" s="109" t="e">
        <f ca="1">+IF(AND(ISNUMBER(OFFSET('Hygiene Data'!$E$10,0,10*ROW('Hygiene Data'!E11))),'Data Summary'!DW17="Yes"),OFFSET('Hygiene Data'!$E$10,0,10*ROW('Hygiene Data'!E11)),NA())</f>
        <v>#N/A</v>
      </c>
      <c r="BI17" s="109" t="e">
        <f ca="1">+IF(AND(ISNUMBER(OFFSET('Hygiene Data'!$F$6,0,10*ROW('Hygiene Data'!F11))),'Data Summary'!DX17="Yes"),OFFSET('Hygiene Data'!$F$6,0,10*ROW('Hygiene Data'!F11)),NA())</f>
        <v>#N/A</v>
      </c>
      <c r="BJ17" s="109" t="e">
        <f ca="1">+IF(AND(ISNUMBER(OFFSET('Hygiene Data'!$F$8,0,10*ROW('Hygiene Data'!F11))),'Data Summary'!DY17="Yes"),OFFSET('Hygiene Data'!$F$8,0,10*ROW('Hygiene Data'!F11)),NA())</f>
        <v>#N/A</v>
      </c>
      <c r="BK17" s="109" t="e">
        <f ca="1">+IF(AND(ISNUMBER(OFFSET('Hygiene Data'!$F$10,0,10*ROW('Hygiene Data'!F11))),'Data Summary'!DZ17="Yes"),OFFSET('Hygiene Data'!$F$10,0,10*ROW('Hygiene Data'!F11)),NA())</f>
        <v>#N/A</v>
      </c>
      <c r="BL17" s="109" t="e">
        <f ca="1">+IF(AND(ISNUMBER(OFFSET('Hygiene Data'!$G$6,0,10*ROW('Hygiene Data'!G11))),'Data Summary'!EA17="Yes"),OFFSET('Hygiene Data'!$G$6,0,10*ROW('Hygiene Data'!G11)),NA())</f>
        <v>#N/A</v>
      </c>
      <c r="BM17" s="109" t="e">
        <f ca="1">+IF(AND(ISNUMBER(OFFSET('Hygiene Data'!$G$8,0,10*ROW('Hygiene Data'!G11))),'Data Summary'!EB17="Yes"),OFFSET('Hygiene Data'!$G$8,0,10*ROW('Hygiene Data'!G11)),NA())</f>
        <v>#N/A</v>
      </c>
      <c r="BN17" s="109" t="e">
        <f ca="1">+IF(AND(ISNUMBER(OFFSET('Hygiene Data'!$G$10,0,10*ROW('Hygiene Data'!G11))),'Data Summary'!EC17="Yes"),OFFSET('Hygiene Data'!$G$10,0,10*ROW('Hygiene Data'!G11)),NA())</f>
        <v>#N/A</v>
      </c>
      <c r="BO17" s="109" t="e">
        <f ca="1">+IF(AND(ISNUMBER(OFFSET('Hygiene Data'!$H$6,0,10*ROW('Hygiene Data'!H11))),'Data Summary'!ED17="Yes"),OFFSET('Hygiene Data'!$H$6,0,10*ROW('Hygiene Data'!H11)),NA())</f>
        <v>#N/A</v>
      </c>
      <c r="BP17" s="109" t="e">
        <f ca="1">+IF(AND(ISNUMBER(OFFSET('Hygiene Data'!$H$8,0,10*ROW('Hygiene Data'!H11))),'Data Summary'!EE17="Yes"),OFFSET('Hygiene Data'!$H$8,0,10*ROW('Hygiene Data'!H11)),NA())</f>
        <v>#N/A</v>
      </c>
      <c r="BQ17" s="109" t="e">
        <f ca="1">+IF(AND(ISNUMBER(OFFSET('Hygiene Data'!$H$10,0,10*ROW('Hygiene Data'!H11))),'Data Summary'!EF17="Yes"),OFFSET('Hygiene Data'!$H$10,0,10*ROW('Hygiene Data'!H11)),NA())</f>
        <v>#N/A</v>
      </c>
    </row>
    <row r="18" spans="1:69" x14ac:dyDescent="0.25">
      <c r="A18" s="57" t="e">
        <f ca="1">+IF(OFFSET('Water Data'!$B$1,0,10*ROW('Water Data'!B12))="",NA(),OFFSET('Water Data'!$B$1,0,10*ROW('Water Data'!B12)))</f>
        <v>#N/A</v>
      </c>
      <c r="B18" s="57" t="e">
        <f ca="1">+IF(OFFSET('Water Data'!$A$3,0,10*ROW('Water Data'!A12))="",NA(),OFFSET('Water Data'!$A$3,0,10*ROW('Water Data'!A12)))</f>
        <v>#N/A</v>
      </c>
      <c r="C18" s="57" t="e">
        <f ca="1">+IF(OFFSET('Water Data'!$C$3,0,10*ROW('Water Data'!C12))="",NA(),OFFSET('Water Data'!$C$3,0,10*ROW('Water Data'!C12)))</f>
        <v>#N/A</v>
      </c>
      <c r="D18" s="58" t="e">
        <f ca="1">+IF(AND(ISNUMBER(OFFSET('Water Data'!$C$5,0,10*ROW('Water Data'!C12))),'Data Summary'!BS18="Yes"),100-OFFSET('Water Data'!$C$5,0,10*ROW('Water Data'!C12)),NA())</f>
        <v>#N/A</v>
      </c>
      <c r="E18" s="58" t="e">
        <f ca="1">+IF(AND(ISNUMBER(OFFSET('Water Data'!$C$7,0,10*ROW('Water Data'!C12))),'Data Summary'!BT18="Yes"),OFFSET('Water Data'!$C$7,0,10*ROW('Water Data'!C12)),NA())</f>
        <v>#N/A</v>
      </c>
      <c r="F18" s="58" t="e">
        <f ca="1">+IF(AND(ISNUMBER(OFFSET('Water Data'!$C$10,0,10*ROW('Water Data'!C12))),'Data Summary'!BU18="Yes"),OFFSET('Water Data'!$C$10,0,10*ROW('Water Data'!C12)),NA())</f>
        <v>#N/A</v>
      </c>
      <c r="G18" s="58" t="e">
        <f ca="1">+IF(AND(ISNUMBER(OFFSET('Water Data'!$D$5,0,10*ROW('Water Data'!D12))),'Data Summary'!BV18="Yes"),100-OFFSET('Water Data'!$D$5,0,10*ROW('Water Data'!D12)),NA())</f>
        <v>#N/A</v>
      </c>
      <c r="H18" s="58" t="e">
        <f ca="1">+IF(AND(ISNUMBER(OFFSET('Water Data'!$D$7,0,10*ROW('Water Data'!D12))),'Data Summary'!BW18="Yes"),OFFSET('Water Data'!$D$7,0,10*ROW('Water Data'!D12)),NA())</f>
        <v>#N/A</v>
      </c>
      <c r="I18" s="58" t="e">
        <f ca="1">+IF(AND(ISNUMBER(OFFSET('Water Data'!$D$10,0,10*ROW('Water Data'!D12))),'Data Summary'!BX18="Yes"),OFFSET('Water Data'!$D$10,0,10*ROW('Water Data'!D12)),NA())</f>
        <v>#N/A</v>
      </c>
      <c r="J18" s="58" t="e">
        <f ca="1">+IF(AND(ISNUMBER(OFFSET('Water Data'!$E$5,0,10*ROW('Water Data'!E12))),'Data Summary'!BY18="Yes"),100-OFFSET('Water Data'!$E$5,0,10*ROW('Water Data'!E12)),NA())</f>
        <v>#N/A</v>
      </c>
      <c r="K18" s="58" t="e">
        <f ca="1">+IF(AND(ISNUMBER(OFFSET('Water Data'!$E$7,0,10*ROW('Water Data'!E12))),'Data Summary'!BZ18="Yes"),OFFSET('Water Data'!$E$7,0,10*ROW('Water Data'!E12)),NA())</f>
        <v>#N/A</v>
      </c>
      <c r="L18" s="58" t="e">
        <f ca="1">+IF(AND(ISNUMBER(OFFSET('Water Data'!$E$10,0,10*ROW('Water Data'!E12))),'Data Summary'!CA18="Yes"),OFFSET('Water Data'!$E$10,0,10*ROW('Water Data'!E12)),NA())</f>
        <v>#N/A</v>
      </c>
      <c r="M18" s="58" t="e">
        <f ca="1">+IF(AND(ISNUMBER(OFFSET('Water Data'!$F$5,0,10*ROW('Water Data'!F12))),'Data Summary'!CB18="Yes"),100-OFFSET('Water Data'!$F$5,0,10*ROW('Water Data'!F12)),NA())</f>
        <v>#N/A</v>
      </c>
      <c r="N18" s="58" t="e">
        <f ca="1">+IF(AND(ISNUMBER(OFFSET('Water Data'!$F$7,0,10*ROW('Water Data'!F12))),'Data Summary'!CC18="Yes"),OFFSET('Water Data'!$F$7,0,10*ROW('Water Data'!F12)),NA())</f>
        <v>#N/A</v>
      </c>
      <c r="O18" s="58" t="e">
        <f ca="1">+IF(AND(ISNUMBER(OFFSET('Water Data'!$F$10,0,10*ROW('Water Data'!F12))),'Data Summary'!CD18="Yes"),OFFSET('Water Data'!$F$10,0,10*ROW('Water Data'!F12)),NA())</f>
        <v>#N/A</v>
      </c>
      <c r="P18" s="58" t="e">
        <f ca="1">+IF(AND(ISNUMBER(OFFSET('Water Data'!$G$5,0,10*ROW('Water Data'!G12))),'Data Summary'!CE18="Yes"),100-OFFSET('Water Data'!$G$5,0,10*ROW('Water Data'!G12)),NA())</f>
        <v>#N/A</v>
      </c>
      <c r="Q18" s="58" t="e">
        <f ca="1">+IF(AND(ISNUMBER(OFFSET('Water Data'!$G$7,0,10*ROW('Water Data'!G12))),'Data Summary'!CF18="Yes"),OFFSET('Water Data'!$G$7,0,10*ROW('Water Data'!G12)),NA())</f>
        <v>#N/A</v>
      </c>
      <c r="R18" s="58" t="e">
        <f ca="1">+IF(AND(ISNUMBER(OFFSET('Water Data'!$G$10,0,10*ROW('Water Data'!G12))),'Data Summary'!CG18="Yes"),OFFSET('Water Data'!$G$10,0,10*ROW('Water Data'!G12)),NA())</f>
        <v>#N/A</v>
      </c>
      <c r="S18" s="58" t="e">
        <f ca="1">+IF(AND(ISNUMBER(OFFSET('Water Data'!$H$5,0,10*ROW('Water Data'!H12))),'Data Summary'!CH18="Yes"),100-OFFSET('Water Data'!$H$5,0,10*ROW('Water Data'!H12)),NA())</f>
        <v>#N/A</v>
      </c>
      <c r="T18" s="58" t="e">
        <f ca="1">+IF(AND(ISNUMBER(OFFSET('Water Data'!$H$7,0,10*ROW('Water Data'!H12))),'Data Summary'!CI18="Yes"),OFFSET('Water Data'!$H$7,0,10*ROW('Water Data'!H12)),NA())</f>
        <v>#N/A</v>
      </c>
      <c r="U18" s="58" t="e">
        <f ca="1">+IF(AND(ISNUMBER(OFFSET('Water Data'!$H$10,0,10*ROW('Water Data'!H12))),'Data Summary'!CJ18="Yes"),OFFSET('Water Data'!$H$10,0,10*ROW('Water Data'!H12)),NA())</f>
        <v>#N/A</v>
      </c>
      <c r="V18" s="104" t="e">
        <f ca="1">+IF(AND(ISNUMBER(OFFSET('Sanitation Data'!$C$5,0,10*ROW('Sanitation Data'!C12))),'Data Summary'!CK18="Yes"),100-OFFSET('Sanitation Data'!$C$5,0,10*ROW('Sanitation Data'!C12)),NA())</f>
        <v>#N/A</v>
      </c>
      <c r="W18" s="104" t="e">
        <f ca="1">+IF(AND(ISNUMBER(OFFSET('Sanitation Data'!$C$7,0,10*ROW('Sanitation Data'!C12))),'Data Summary'!CL18="Yes"),OFFSET('Sanitation Data'!$C$7,0,10*ROW('Sanitation Data'!C12)),NA())</f>
        <v>#N/A</v>
      </c>
      <c r="X18" s="104" t="e">
        <f ca="1">+IF(AND(ISNUMBER(OFFSET('Sanitation Data'!$C$11,0,10*ROW('Sanitation Data'!C12))),'Data Summary'!CM18="Yes"),OFFSET('Sanitation Data'!$C$11,0,10*ROW('Sanitation Data'!C12)),NA())</f>
        <v>#N/A</v>
      </c>
      <c r="Y18" s="104" t="e">
        <f ca="1">+IF(AND(ISNUMBER(OFFSET('Sanitation Data'!$C$12,0,10*ROW('Sanitation Data'!C12))),'Data Summary'!CN18="Yes"),OFFSET('Sanitation Data'!$C$12,0,10*ROW('Sanitation Data'!C12)),NA())</f>
        <v>#N/A</v>
      </c>
      <c r="Z18" s="104" t="e">
        <f ca="1">+IF(AND(ISNUMBER(OFFSET('Sanitation Data'!$C$13,0,10*ROW('Sanitation Data'!C12))),'Data Summary'!CO18="Yes"),OFFSET('Sanitation Data'!$C$13,0,10*ROW('Sanitation Data'!C12)),NA())</f>
        <v>#N/A</v>
      </c>
      <c r="AA18" s="104" t="e">
        <f ca="1">+IF(AND(ISNUMBER(OFFSET('Sanitation Data'!$D$5,0,10*ROW('Sanitation Data'!D12))),'Data Summary'!CP18="Yes"),100-OFFSET('Sanitation Data'!$D$5,0,10*ROW('Sanitation Data'!D12)),NA())</f>
        <v>#N/A</v>
      </c>
      <c r="AB18" s="104" t="e">
        <f ca="1">+IF(AND(ISNUMBER(OFFSET('Sanitation Data'!$D$7,0,10*ROW('Sanitation Data'!D12))),'Data Summary'!CQ18="Yes"),OFFSET('Sanitation Data'!$D$7,0,10*ROW('Sanitation Data'!D12)),NA())</f>
        <v>#N/A</v>
      </c>
      <c r="AC18" s="104" t="e">
        <f ca="1">+IF(AND(ISNUMBER(OFFSET('Sanitation Data'!$D$11,0,10*ROW('Sanitation Data'!D12))),'Data Summary'!CR18="Yes"),OFFSET('Sanitation Data'!$D$11,0,10*ROW('Sanitation Data'!D12)),NA())</f>
        <v>#N/A</v>
      </c>
      <c r="AD18" s="104" t="e">
        <f ca="1">+IF(AND(ISNUMBER(OFFSET('Sanitation Data'!$D$12,0,10*ROW('Sanitation Data'!D12))),'Data Summary'!CS18="Yes"),OFFSET('Sanitation Data'!$D$12,0,10*ROW('Sanitation Data'!D12)),NA())</f>
        <v>#N/A</v>
      </c>
      <c r="AE18" s="104" t="e">
        <f ca="1">+IF(AND(ISNUMBER(OFFSET('Sanitation Data'!$D$13,0,10*ROW('Sanitation Data'!D12))),'Data Summary'!CT18="Yes"),OFFSET('Sanitation Data'!$D$13,0,10*ROW('Sanitation Data'!D12)),NA())</f>
        <v>#N/A</v>
      </c>
      <c r="AF18" s="104" t="e">
        <f ca="1">+IF(AND(ISNUMBER(OFFSET('Sanitation Data'!$E$5,0,10*ROW('Sanitation Data'!E12))),'Data Summary'!CU18="Yes"),100-OFFSET('Sanitation Data'!$E$5,0,10*ROW('Sanitation Data'!E12)),NA())</f>
        <v>#N/A</v>
      </c>
      <c r="AG18" s="104" t="e">
        <f ca="1">+IF(AND(ISNUMBER(OFFSET('Sanitation Data'!$E$7,0,10*ROW('Sanitation Data'!E12))),'Data Summary'!CV18="Yes"),OFFSET('Sanitation Data'!$E$7,0,10*ROW('Sanitation Data'!E12)),NA())</f>
        <v>#N/A</v>
      </c>
      <c r="AH18" s="104" t="e">
        <f ca="1">+IF(AND(ISNUMBER(OFFSET('Sanitation Data'!$E$11,0,10*ROW('Sanitation Data'!E12))),'Data Summary'!CW18="Yes"),OFFSET('Sanitation Data'!$E$11,0,10*ROW('Sanitation Data'!E12)),NA())</f>
        <v>#N/A</v>
      </c>
      <c r="AI18" s="104" t="e">
        <f ca="1">+IF(AND(ISNUMBER(OFFSET('Sanitation Data'!$E$12,0,10*ROW('Sanitation Data'!E12))),'Data Summary'!CX18="Yes"),OFFSET('Sanitation Data'!$E$12,0,10*ROW('Sanitation Data'!E12)),NA())</f>
        <v>#N/A</v>
      </c>
      <c r="AJ18" s="104" t="e">
        <f ca="1">+IF(AND(ISNUMBER(OFFSET('Sanitation Data'!$E$13,0,10*ROW('Sanitation Data'!E12))),'Data Summary'!CY18="Yes"),OFFSET('Sanitation Data'!$E$13,0,10*ROW('Sanitation Data'!E12)),NA())</f>
        <v>#N/A</v>
      </c>
      <c r="AK18" s="104" t="e">
        <f ca="1">+IF(AND(ISNUMBER(OFFSET('Sanitation Data'!$F$5,0,10*ROW('Sanitation Data'!F12))),'Data Summary'!CZ18="Yes"),100-OFFSET('Sanitation Data'!$F$5,0,10*ROW('Sanitation Data'!F12)),NA())</f>
        <v>#N/A</v>
      </c>
      <c r="AL18" s="104" t="e">
        <f ca="1">+IF(AND(ISNUMBER(OFFSET('Sanitation Data'!$F$7,0,10*ROW('Sanitation Data'!F12))),'Data Summary'!DA18="Yes"),OFFSET('Sanitation Data'!$F$7,0,10*ROW('Sanitation Data'!F12)),NA())</f>
        <v>#N/A</v>
      </c>
      <c r="AM18" s="104" t="e">
        <f ca="1">+IF(AND(ISNUMBER(OFFSET('Sanitation Data'!$F$11,0,10*ROW('Sanitation Data'!F12))),'Data Summary'!DB18="Yes"),OFFSET('Sanitation Data'!$F$11,0,10*ROW('Sanitation Data'!F12)),NA())</f>
        <v>#N/A</v>
      </c>
      <c r="AN18" s="104" t="e">
        <f ca="1">+IF(AND(ISNUMBER(OFFSET('Sanitation Data'!$F$12,0,10*ROW('Sanitation Data'!F12))),'Data Summary'!DC18="Yes"),OFFSET('Sanitation Data'!$F$12,0,10*ROW('Sanitation Data'!F12)),NA())</f>
        <v>#N/A</v>
      </c>
      <c r="AO18" s="104" t="e">
        <f ca="1">+IF(AND(ISNUMBER(OFFSET('Sanitation Data'!$F$13,0,10*ROW('Sanitation Data'!F12))),'Data Summary'!DD18="Yes"),OFFSET('Sanitation Data'!$F$13,0,10*ROW('Sanitation Data'!F12)),NA())</f>
        <v>#N/A</v>
      </c>
      <c r="AP18" s="104" t="e">
        <f ca="1">+IF(AND(ISNUMBER(OFFSET('Sanitation Data'!$G$5,0,10*ROW('Sanitation Data'!G12))),'Data Summary'!DE18="Yes"),100-OFFSET('Sanitation Data'!$G$5,0,10*ROW('Sanitation Data'!G12)),NA())</f>
        <v>#N/A</v>
      </c>
      <c r="AQ18" s="104" t="e">
        <f ca="1">+IF(AND(ISNUMBER(OFFSET('Sanitation Data'!$G$7,0,10*ROW('Sanitation Data'!G12))),'Data Summary'!DF18="Yes"),OFFSET('Sanitation Data'!$G$7,0,10*ROW('Sanitation Data'!G12)),NA())</f>
        <v>#N/A</v>
      </c>
      <c r="AR18" s="104" t="e">
        <f ca="1">+IF(AND(ISNUMBER(OFFSET('Sanitation Data'!$G$11,0,10*ROW('Sanitation Data'!G12))),'Data Summary'!DG18="Yes"),OFFSET('Sanitation Data'!$G$11,0,10*ROW('Sanitation Data'!G12)),NA())</f>
        <v>#N/A</v>
      </c>
      <c r="AS18" s="104" t="e">
        <f ca="1">+IF(AND(ISNUMBER(OFFSET('Sanitation Data'!$G$12,0,10*ROW('Sanitation Data'!G12))),'Data Summary'!DH18="Yes"),OFFSET('Sanitation Data'!$G$12,0,10*ROW('Sanitation Data'!G12)),NA())</f>
        <v>#N/A</v>
      </c>
      <c r="AT18" s="104" t="e">
        <f ca="1">+IF(AND(ISNUMBER(OFFSET('Sanitation Data'!$G$13,0,10*ROW('Sanitation Data'!G12))),'Data Summary'!DI18="Yes"),OFFSET('Sanitation Data'!$G$13,0,10*ROW('Sanitation Data'!G12)),NA())</f>
        <v>#N/A</v>
      </c>
      <c r="AU18" s="104" t="e">
        <f ca="1">+IF(AND(ISNUMBER(OFFSET('Sanitation Data'!$H$5,0,10*ROW('Sanitation Data'!H12))),'Data Summary'!DJ18="Yes"),100-OFFSET('Sanitation Data'!$H$5,0,10*ROW('Sanitation Data'!H12)),NA())</f>
        <v>#N/A</v>
      </c>
      <c r="AV18" s="104" t="e">
        <f ca="1">+IF(AND(ISNUMBER(OFFSET('Sanitation Data'!$H$7,0,10*ROW('Sanitation Data'!H12))),'Data Summary'!DK18="Yes"),OFFSET('Sanitation Data'!$H$7,0,10*ROW('Sanitation Data'!H12)),NA())</f>
        <v>#N/A</v>
      </c>
      <c r="AW18" s="104" t="e">
        <f ca="1">+IF(AND(ISNUMBER(OFFSET('Sanitation Data'!$H$11,0,10*ROW('Sanitation Data'!H12))),'Data Summary'!DL18="Yes"),OFFSET('Sanitation Data'!$H$11,0,10*ROW('Sanitation Data'!H12)),NA())</f>
        <v>#N/A</v>
      </c>
      <c r="AX18" s="104" t="e">
        <f ca="1">+IF(AND(ISNUMBER(OFFSET('Sanitation Data'!$H$12,0,10*ROW('Sanitation Data'!H12))),'Data Summary'!DM18="Yes"),OFFSET('Sanitation Data'!$H$12,0,10*ROW('Sanitation Data'!H12)),NA())</f>
        <v>#N/A</v>
      </c>
      <c r="AY18" s="104" t="e">
        <f ca="1">+IF(AND(ISNUMBER(OFFSET('Sanitation Data'!$H$13,0,10*ROW('Sanitation Data'!H12))),'Data Summary'!DN18="Yes"),OFFSET('Sanitation Data'!$H$13,0,10*ROW('Sanitation Data'!H12)),NA())</f>
        <v>#N/A</v>
      </c>
      <c r="AZ18" s="109" t="e">
        <f ca="1">+IF(AND(ISNUMBER(OFFSET('Hygiene Data'!$C$6,0,10*ROW('Hygiene Data'!C12))),'Data Summary'!DO18="Yes"),OFFSET('Hygiene Data'!$C$6,0,10*ROW('Hygiene Data'!C12)),NA())</f>
        <v>#N/A</v>
      </c>
      <c r="BA18" s="109" t="e">
        <f ca="1">+IF(AND(ISNUMBER(OFFSET('Hygiene Data'!$C$8,0,10*ROW('Hygiene Data'!C12))),'Data Summary'!DP18="Yes"),OFFSET('Hygiene Data'!$C$8,0,10*ROW('Hygiene Data'!C12)),NA())</f>
        <v>#N/A</v>
      </c>
      <c r="BB18" s="109" t="e">
        <f ca="1">+IF(AND(ISNUMBER(OFFSET('Hygiene Data'!$C$10,0,10*ROW('Hygiene Data'!C12))),'Data Summary'!DQ18="Yes"),OFFSET('Hygiene Data'!$C$10,0,10*ROW('Hygiene Data'!C12)),NA())</f>
        <v>#N/A</v>
      </c>
      <c r="BC18" s="109" t="e">
        <f ca="1">+IF(AND(ISNUMBER(OFFSET('Hygiene Data'!$D$6,0,10*ROW('Hygiene Data'!D12))),'Data Summary'!DR18="Yes"),OFFSET('Hygiene Data'!$D$6,0,10*ROW('Hygiene Data'!D12)),NA())</f>
        <v>#N/A</v>
      </c>
      <c r="BD18" s="109" t="e">
        <f ca="1">+IF(AND(ISNUMBER(OFFSET('Hygiene Data'!$D$8,0,10*ROW('Hygiene Data'!D12))),'Data Summary'!DS18="Yes"),OFFSET('Hygiene Data'!$D$8,0,10*ROW('Hygiene Data'!D12)),NA())</f>
        <v>#N/A</v>
      </c>
      <c r="BE18" s="109" t="e">
        <f ca="1">+IF(AND(ISNUMBER(OFFSET('Hygiene Data'!$D$10,0,10*ROW('Hygiene Data'!D12))),'Data Summary'!DT18="Yes"),OFFSET('Hygiene Data'!$D$10,0,10*ROW('Hygiene Data'!D12)),NA())</f>
        <v>#N/A</v>
      </c>
      <c r="BF18" s="109" t="e">
        <f ca="1">+IF(AND(ISNUMBER(OFFSET('Hygiene Data'!$E$6,0,10*ROW('Hygiene Data'!E12))),'Data Summary'!DU18="Yes"),OFFSET('Hygiene Data'!$E$6,0,10*ROW('Hygiene Data'!E12)),NA())</f>
        <v>#N/A</v>
      </c>
      <c r="BG18" s="109" t="e">
        <f ca="1">+IF(AND(ISNUMBER(OFFSET('Hygiene Data'!$E$8,0,10*ROW('Hygiene Data'!E12))),'Data Summary'!DV18="Yes"),OFFSET('Hygiene Data'!$E$8,0,10*ROW('Hygiene Data'!E12)),NA())</f>
        <v>#N/A</v>
      </c>
      <c r="BH18" s="109" t="e">
        <f ca="1">+IF(AND(ISNUMBER(OFFSET('Hygiene Data'!$E$10,0,10*ROW('Hygiene Data'!E12))),'Data Summary'!DW18="Yes"),OFFSET('Hygiene Data'!$E$10,0,10*ROW('Hygiene Data'!E12)),NA())</f>
        <v>#N/A</v>
      </c>
      <c r="BI18" s="109" t="e">
        <f ca="1">+IF(AND(ISNUMBER(OFFSET('Hygiene Data'!$F$6,0,10*ROW('Hygiene Data'!F12))),'Data Summary'!DX18="Yes"),OFFSET('Hygiene Data'!$F$6,0,10*ROW('Hygiene Data'!F12)),NA())</f>
        <v>#N/A</v>
      </c>
      <c r="BJ18" s="109" t="e">
        <f ca="1">+IF(AND(ISNUMBER(OFFSET('Hygiene Data'!$F$8,0,10*ROW('Hygiene Data'!F12))),'Data Summary'!DY18="Yes"),OFFSET('Hygiene Data'!$F$8,0,10*ROW('Hygiene Data'!F12)),NA())</f>
        <v>#N/A</v>
      </c>
      <c r="BK18" s="109" t="e">
        <f ca="1">+IF(AND(ISNUMBER(OFFSET('Hygiene Data'!$F$10,0,10*ROW('Hygiene Data'!F12))),'Data Summary'!DZ18="Yes"),OFFSET('Hygiene Data'!$F$10,0,10*ROW('Hygiene Data'!F12)),NA())</f>
        <v>#N/A</v>
      </c>
      <c r="BL18" s="109" t="e">
        <f ca="1">+IF(AND(ISNUMBER(OFFSET('Hygiene Data'!$G$6,0,10*ROW('Hygiene Data'!G12))),'Data Summary'!EA18="Yes"),OFFSET('Hygiene Data'!$G$6,0,10*ROW('Hygiene Data'!G12)),NA())</f>
        <v>#N/A</v>
      </c>
      <c r="BM18" s="109" t="e">
        <f ca="1">+IF(AND(ISNUMBER(OFFSET('Hygiene Data'!$G$8,0,10*ROW('Hygiene Data'!G12))),'Data Summary'!EB18="Yes"),OFFSET('Hygiene Data'!$G$8,0,10*ROW('Hygiene Data'!G12)),NA())</f>
        <v>#N/A</v>
      </c>
      <c r="BN18" s="109" t="e">
        <f ca="1">+IF(AND(ISNUMBER(OFFSET('Hygiene Data'!$G$10,0,10*ROW('Hygiene Data'!G12))),'Data Summary'!EC18="Yes"),OFFSET('Hygiene Data'!$G$10,0,10*ROW('Hygiene Data'!G12)),NA())</f>
        <v>#N/A</v>
      </c>
      <c r="BO18" s="109" t="e">
        <f ca="1">+IF(AND(ISNUMBER(OFFSET('Hygiene Data'!$H$6,0,10*ROW('Hygiene Data'!H12))),'Data Summary'!ED18="Yes"),OFFSET('Hygiene Data'!$H$6,0,10*ROW('Hygiene Data'!H12)),NA())</f>
        <v>#N/A</v>
      </c>
      <c r="BP18" s="109" t="e">
        <f ca="1">+IF(AND(ISNUMBER(OFFSET('Hygiene Data'!$H$8,0,10*ROW('Hygiene Data'!H12))),'Data Summary'!EE18="Yes"),OFFSET('Hygiene Data'!$H$8,0,10*ROW('Hygiene Data'!H12)),NA())</f>
        <v>#N/A</v>
      </c>
      <c r="BQ18" s="109" t="e">
        <f ca="1">+IF(AND(ISNUMBER(OFFSET('Hygiene Data'!$H$10,0,10*ROW('Hygiene Data'!H12))),'Data Summary'!EF18="Yes"),OFFSET('Hygiene Data'!$H$10,0,10*ROW('Hygiene Data'!H12)),NA())</f>
        <v>#N/A</v>
      </c>
    </row>
    <row r="19" spans="1:69" x14ac:dyDescent="0.25">
      <c r="A19" s="57" t="e">
        <f ca="1">+IF(OFFSET('Water Data'!$B$1,0,10*ROW('Water Data'!B13))="",NA(),OFFSET('Water Data'!$B$1,0,10*ROW('Water Data'!B13)))</f>
        <v>#N/A</v>
      </c>
      <c r="B19" s="57" t="e">
        <f ca="1">+IF(OFFSET('Water Data'!$A$3,0,10*ROW('Water Data'!A13))="",NA(),OFFSET('Water Data'!$A$3,0,10*ROW('Water Data'!A13)))</f>
        <v>#N/A</v>
      </c>
      <c r="C19" s="57" t="e">
        <f ca="1">+IF(OFFSET('Water Data'!$C$3,0,10*ROW('Water Data'!C13))="",NA(),OFFSET('Water Data'!$C$3,0,10*ROW('Water Data'!C13)))</f>
        <v>#N/A</v>
      </c>
      <c r="D19" s="58" t="e">
        <f ca="1">+IF(AND(ISNUMBER(OFFSET('Water Data'!$C$5,0,10*ROW('Water Data'!C13))),'Data Summary'!BS19="Yes"),100-OFFSET('Water Data'!$C$5,0,10*ROW('Water Data'!C13)),NA())</f>
        <v>#N/A</v>
      </c>
      <c r="E19" s="58" t="e">
        <f ca="1">+IF(AND(ISNUMBER(OFFSET('Water Data'!$C$7,0,10*ROW('Water Data'!C13))),'Data Summary'!BT19="Yes"),OFFSET('Water Data'!$C$7,0,10*ROW('Water Data'!C13)),NA())</f>
        <v>#N/A</v>
      </c>
      <c r="F19" s="58" t="e">
        <f ca="1">+IF(AND(ISNUMBER(OFFSET('Water Data'!$C$10,0,10*ROW('Water Data'!C13))),'Data Summary'!BU19="Yes"),OFFSET('Water Data'!$C$10,0,10*ROW('Water Data'!C13)),NA())</f>
        <v>#N/A</v>
      </c>
      <c r="G19" s="58" t="e">
        <f ca="1">+IF(AND(ISNUMBER(OFFSET('Water Data'!$D$5,0,10*ROW('Water Data'!D13))),'Data Summary'!BV19="Yes"),100-OFFSET('Water Data'!$D$5,0,10*ROW('Water Data'!D13)),NA())</f>
        <v>#N/A</v>
      </c>
      <c r="H19" s="58" t="e">
        <f ca="1">+IF(AND(ISNUMBER(OFFSET('Water Data'!$D$7,0,10*ROW('Water Data'!D13))),'Data Summary'!BW19="Yes"),OFFSET('Water Data'!$D$7,0,10*ROW('Water Data'!D13)),NA())</f>
        <v>#N/A</v>
      </c>
      <c r="I19" s="58" t="e">
        <f ca="1">+IF(AND(ISNUMBER(OFFSET('Water Data'!$D$10,0,10*ROW('Water Data'!D13))),'Data Summary'!BX19="Yes"),OFFSET('Water Data'!$D$10,0,10*ROW('Water Data'!D13)),NA())</f>
        <v>#N/A</v>
      </c>
      <c r="J19" s="58" t="e">
        <f ca="1">+IF(AND(ISNUMBER(OFFSET('Water Data'!$E$5,0,10*ROW('Water Data'!E13))),'Data Summary'!BY19="Yes"),100-OFFSET('Water Data'!$E$5,0,10*ROW('Water Data'!E13)),NA())</f>
        <v>#N/A</v>
      </c>
      <c r="K19" s="58" t="e">
        <f ca="1">+IF(AND(ISNUMBER(OFFSET('Water Data'!$E$7,0,10*ROW('Water Data'!E13))),'Data Summary'!BZ19="Yes"),OFFSET('Water Data'!$E$7,0,10*ROW('Water Data'!E13)),NA())</f>
        <v>#N/A</v>
      </c>
      <c r="L19" s="58" t="e">
        <f ca="1">+IF(AND(ISNUMBER(OFFSET('Water Data'!$E$10,0,10*ROW('Water Data'!E13))),'Data Summary'!CA19="Yes"),OFFSET('Water Data'!$E$10,0,10*ROW('Water Data'!E13)),NA())</f>
        <v>#N/A</v>
      </c>
      <c r="M19" s="58" t="e">
        <f ca="1">+IF(AND(ISNUMBER(OFFSET('Water Data'!$F$5,0,10*ROW('Water Data'!F13))),'Data Summary'!CB19="Yes"),100-OFFSET('Water Data'!$F$5,0,10*ROW('Water Data'!F13)),NA())</f>
        <v>#N/A</v>
      </c>
      <c r="N19" s="58" t="e">
        <f ca="1">+IF(AND(ISNUMBER(OFFSET('Water Data'!$F$7,0,10*ROW('Water Data'!F13))),'Data Summary'!CC19="Yes"),OFFSET('Water Data'!$F$7,0,10*ROW('Water Data'!F13)),NA())</f>
        <v>#N/A</v>
      </c>
      <c r="O19" s="58" t="e">
        <f ca="1">+IF(AND(ISNUMBER(OFFSET('Water Data'!$F$10,0,10*ROW('Water Data'!F13))),'Data Summary'!CD19="Yes"),OFFSET('Water Data'!$F$10,0,10*ROW('Water Data'!F13)),NA())</f>
        <v>#N/A</v>
      </c>
      <c r="P19" s="58" t="e">
        <f ca="1">+IF(AND(ISNUMBER(OFFSET('Water Data'!$G$5,0,10*ROW('Water Data'!G13))),'Data Summary'!CE19="Yes"),100-OFFSET('Water Data'!$G$5,0,10*ROW('Water Data'!G13)),NA())</f>
        <v>#N/A</v>
      </c>
      <c r="Q19" s="58" t="e">
        <f ca="1">+IF(AND(ISNUMBER(OFFSET('Water Data'!$G$7,0,10*ROW('Water Data'!G13))),'Data Summary'!CF19="Yes"),OFFSET('Water Data'!$G$7,0,10*ROW('Water Data'!G13)),NA())</f>
        <v>#N/A</v>
      </c>
      <c r="R19" s="58" t="e">
        <f ca="1">+IF(AND(ISNUMBER(OFFSET('Water Data'!$G$10,0,10*ROW('Water Data'!G13))),'Data Summary'!CG19="Yes"),OFFSET('Water Data'!$G$10,0,10*ROW('Water Data'!G13)),NA())</f>
        <v>#N/A</v>
      </c>
      <c r="S19" s="58" t="e">
        <f ca="1">+IF(AND(ISNUMBER(OFFSET('Water Data'!$H$5,0,10*ROW('Water Data'!H13))),'Data Summary'!CH19="Yes"),100-OFFSET('Water Data'!$H$5,0,10*ROW('Water Data'!H13)),NA())</f>
        <v>#N/A</v>
      </c>
      <c r="T19" s="58" t="e">
        <f ca="1">+IF(AND(ISNUMBER(OFFSET('Water Data'!$H$7,0,10*ROW('Water Data'!H13))),'Data Summary'!CI19="Yes"),OFFSET('Water Data'!$H$7,0,10*ROW('Water Data'!H13)),NA())</f>
        <v>#N/A</v>
      </c>
      <c r="U19" s="58" t="e">
        <f ca="1">+IF(AND(ISNUMBER(OFFSET('Water Data'!$H$10,0,10*ROW('Water Data'!H13))),'Data Summary'!CJ19="Yes"),OFFSET('Water Data'!$H$10,0,10*ROW('Water Data'!H13)),NA())</f>
        <v>#N/A</v>
      </c>
      <c r="V19" s="104" t="e">
        <f ca="1">+IF(AND(ISNUMBER(OFFSET('Sanitation Data'!$C$5,0,10*ROW('Sanitation Data'!C13))),'Data Summary'!CK19="Yes"),100-OFFSET('Sanitation Data'!$C$5,0,10*ROW('Sanitation Data'!C13)),NA())</f>
        <v>#N/A</v>
      </c>
      <c r="W19" s="104" t="e">
        <f ca="1">+IF(AND(ISNUMBER(OFFSET('Sanitation Data'!$C$7,0,10*ROW('Sanitation Data'!C13))),'Data Summary'!CL19="Yes"),OFFSET('Sanitation Data'!$C$7,0,10*ROW('Sanitation Data'!C13)),NA())</f>
        <v>#N/A</v>
      </c>
      <c r="X19" s="104" t="e">
        <f ca="1">+IF(AND(ISNUMBER(OFFSET('Sanitation Data'!$C$11,0,10*ROW('Sanitation Data'!C13))),'Data Summary'!CM19="Yes"),OFFSET('Sanitation Data'!$C$11,0,10*ROW('Sanitation Data'!C13)),NA())</f>
        <v>#N/A</v>
      </c>
      <c r="Y19" s="104" t="e">
        <f ca="1">+IF(AND(ISNUMBER(OFFSET('Sanitation Data'!$C$12,0,10*ROW('Sanitation Data'!C13))),'Data Summary'!CN19="Yes"),OFFSET('Sanitation Data'!$C$12,0,10*ROW('Sanitation Data'!C13)),NA())</f>
        <v>#N/A</v>
      </c>
      <c r="Z19" s="104" t="e">
        <f ca="1">+IF(AND(ISNUMBER(OFFSET('Sanitation Data'!$C$13,0,10*ROW('Sanitation Data'!C13))),'Data Summary'!CO19="Yes"),OFFSET('Sanitation Data'!$C$13,0,10*ROW('Sanitation Data'!C13)),NA())</f>
        <v>#N/A</v>
      </c>
      <c r="AA19" s="104" t="e">
        <f ca="1">+IF(AND(ISNUMBER(OFFSET('Sanitation Data'!$D$5,0,10*ROW('Sanitation Data'!D13))),'Data Summary'!CP19="Yes"),100-OFFSET('Sanitation Data'!$D$5,0,10*ROW('Sanitation Data'!D13)),NA())</f>
        <v>#N/A</v>
      </c>
      <c r="AB19" s="104" t="e">
        <f ca="1">+IF(AND(ISNUMBER(OFFSET('Sanitation Data'!$D$7,0,10*ROW('Sanitation Data'!D13))),'Data Summary'!CQ19="Yes"),OFFSET('Sanitation Data'!$D$7,0,10*ROW('Sanitation Data'!D13)),NA())</f>
        <v>#N/A</v>
      </c>
      <c r="AC19" s="104" t="e">
        <f ca="1">+IF(AND(ISNUMBER(OFFSET('Sanitation Data'!$D$11,0,10*ROW('Sanitation Data'!D13))),'Data Summary'!CR19="Yes"),OFFSET('Sanitation Data'!$D$11,0,10*ROW('Sanitation Data'!D13)),NA())</f>
        <v>#N/A</v>
      </c>
      <c r="AD19" s="104" t="e">
        <f ca="1">+IF(AND(ISNUMBER(OFFSET('Sanitation Data'!$D$12,0,10*ROW('Sanitation Data'!D13))),'Data Summary'!CS19="Yes"),OFFSET('Sanitation Data'!$D$12,0,10*ROW('Sanitation Data'!D13)),NA())</f>
        <v>#N/A</v>
      </c>
      <c r="AE19" s="104" t="e">
        <f ca="1">+IF(AND(ISNUMBER(OFFSET('Sanitation Data'!$D$13,0,10*ROW('Sanitation Data'!D13))),'Data Summary'!CT19="Yes"),OFFSET('Sanitation Data'!$D$13,0,10*ROW('Sanitation Data'!D13)),NA())</f>
        <v>#N/A</v>
      </c>
      <c r="AF19" s="104" t="e">
        <f ca="1">+IF(AND(ISNUMBER(OFFSET('Sanitation Data'!$E$5,0,10*ROW('Sanitation Data'!E13))),'Data Summary'!CU19="Yes"),100-OFFSET('Sanitation Data'!$E$5,0,10*ROW('Sanitation Data'!E13)),NA())</f>
        <v>#N/A</v>
      </c>
      <c r="AG19" s="104" t="e">
        <f ca="1">+IF(AND(ISNUMBER(OFFSET('Sanitation Data'!$E$7,0,10*ROW('Sanitation Data'!E13))),'Data Summary'!CV19="Yes"),OFFSET('Sanitation Data'!$E$7,0,10*ROW('Sanitation Data'!E13)),NA())</f>
        <v>#N/A</v>
      </c>
      <c r="AH19" s="104" t="e">
        <f ca="1">+IF(AND(ISNUMBER(OFFSET('Sanitation Data'!$E$11,0,10*ROW('Sanitation Data'!E13))),'Data Summary'!CW19="Yes"),OFFSET('Sanitation Data'!$E$11,0,10*ROW('Sanitation Data'!E13)),NA())</f>
        <v>#N/A</v>
      </c>
      <c r="AI19" s="104" t="e">
        <f ca="1">+IF(AND(ISNUMBER(OFFSET('Sanitation Data'!$E$12,0,10*ROW('Sanitation Data'!E13))),'Data Summary'!CX19="Yes"),OFFSET('Sanitation Data'!$E$12,0,10*ROW('Sanitation Data'!E13)),NA())</f>
        <v>#N/A</v>
      </c>
      <c r="AJ19" s="104" t="e">
        <f ca="1">+IF(AND(ISNUMBER(OFFSET('Sanitation Data'!$E$13,0,10*ROW('Sanitation Data'!E13))),'Data Summary'!CY19="Yes"),OFFSET('Sanitation Data'!$E$13,0,10*ROW('Sanitation Data'!E13)),NA())</f>
        <v>#N/A</v>
      </c>
      <c r="AK19" s="104" t="e">
        <f ca="1">+IF(AND(ISNUMBER(OFFSET('Sanitation Data'!$F$5,0,10*ROW('Sanitation Data'!F13))),'Data Summary'!CZ19="Yes"),100-OFFSET('Sanitation Data'!$F$5,0,10*ROW('Sanitation Data'!F13)),NA())</f>
        <v>#N/A</v>
      </c>
      <c r="AL19" s="104" t="e">
        <f ca="1">+IF(AND(ISNUMBER(OFFSET('Sanitation Data'!$F$7,0,10*ROW('Sanitation Data'!F13))),'Data Summary'!DA19="Yes"),OFFSET('Sanitation Data'!$F$7,0,10*ROW('Sanitation Data'!F13)),NA())</f>
        <v>#N/A</v>
      </c>
      <c r="AM19" s="104" t="e">
        <f ca="1">+IF(AND(ISNUMBER(OFFSET('Sanitation Data'!$F$11,0,10*ROW('Sanitation Data'!F13))),'Data Summary'!DB19="Yes"),OFFSET('Sanitation Data'!$F$11,0,10*ROW('Sanitation Data'!F13)),NA())</f>
        <v>#N/A</v>
      </c>
      <c r="AN19" s="104" t="e">
        <f ca="1">+IF(AND(ISNUMBER(OFFSET('Sanitation Data'!$F$12,0,10*ROW('Sanitation Data'!F13))),'Data Summary'!DC19="Yes"),OFFSET('Sanitation Data'!$F$12,0,10*ROW('Sanitation Data'!F13)),NA())</f>
        <v>#N/A</v>
      </c>
      <c r="AO19" s="104" t="e">
        <f ca="1">+IF(AND(ISNUMBER(OFFSET('Sanitation Data'!$F$13,0,10*ROW('Sanitation Data'!F13))),'Data Summary'!DD19="Yes"),OFFSET('Sanitation Data'!$F$13,0,10*ROW('Sanitation Data'!F13)),NA())</f>
        <v>#N/A</v>
      </c>
      <c r="AP19" s="104" t="e">
        <f ca="1">+IF(AND(ISNUMBER(OFFSET('Sanitation Data'!$G$5,0,10*ROW('Sanitation Data'!G13))),'Data Summary'!DE19="Yes"),100-OFFSET('Sanitation Data'!$G$5,0,10*ROW('Sanitation Data'!G13)),NA())</f>
        <v>#N/A</v>
      </c>
      <c r="AQ19" s="104" t="e">
        <f ca="1">+IF(AND(ISNUMBER(OFFSET('Sanitation Data'!$G$7,0,10*ROW('Sanitation Data'!G13))),'Data Summary'!DF19="Yes"),OFFSET('Sanitation Data'!$G$7,0,10*ROW('Sanitation Data'!G13)),NA())</f>
        <v>#N/A</v>
      </c>
      <c r="AR19" s="104" t="e">
        <f ca="1">+IF(AND(ISNUMBER(OFFSET('Sanitation Data'!$G$11,0,10*ROW('Sanitation Data'!G13))),'Data Summary'!DG19="Yes"),OFFSET('Sanitation Data'!$G$11,0,10*ROW('Sanitation Data'!G13)),NA())</f>
        <v>#N/A</v>
      </c>
      <c r="AS19" s="104" t="e">
        <f ca="1">+IF(AND(ISNUMBER(OFFSET('Sanitation Data'!$G$12,0,10*ROW('Sanitation Data'!G13))),'Data Summary'!DH19="Yes"),OFFSET('Sanitation Data'!$G$12,0,10*ROW('Sanitation Data'!G13)),NA())</f>
        <v>#N/A</v>
      </c>
      <c r="AT19" s="104" t="e">
        <f ca="1">+IF(AND(ISNUMBER(OFFSET('Sanitation Data'!$G$13,0,10*ROW('Sanitation Data'!G13))),'Data Summary'!DI19="Yes"),OFFSET('Sanitation Data'!$G$13,0,10*ROW('Sanitation Data'!G13)),NA())</f>
        <v>#N/A</v>
      </c>
      <c r="AU19" s="104" t="e">
        <f ca="1">+IF(AND(ISNUMBER(OFFSET('Sanitation Data'!$H$5,0,10*ROW('Sanitation Data'!H13))),'Data Summary'!DJ19="Yes"),100-OFFSET('Sanitation Data'!$H$5,0,10*ROW('Sanitation Data'!H13)),NA())</f>
        <v>#N/A</v>
      </c>
      <c r="AV19" s="104" t="e">
        <f ca="1">+IF(AND(ISNUMBER(OFFSET('Sanitation Data'!$H$7,0,10*ROW('Sanitation Data'!H13))),'Data Summary'!DK19="Yes"),OFFSET('Sanitation Data'!$H$7,0,10*ROW('Sanitation Data'!H13)),NA())</f>
        <v>#N/A</v>
      </c>
      <c r="AW19" s="104" t="e">
        <f ca="1">+IF(AND(ISNUMBER(OFFSET('Sanitation Data'!$H$11,0,10*ROW('Sanitation Data'!H13))),'Data Summary'!DL19="Yes"),OFFSET('Sanitation Data'!$H$11,0,10*ROW('Sanitation Data'!H13)),NA())</f>
        <v>#N/A</v>
      </c>
      <c r="AX19" s="104" t="e">
        <f ca="1">+IF(AND(ISNUMBER(OFFSET('Sanitation Data'!$H$12,0,10*ROW('Sanitation Data'!H13))),'Data Summary'!DM19="Yes"),OFFSET('Sanitation Data'!$H$12,0,10*ROW('Sanitation Data'!H13)),NA())</f>
        <v>#N/A</v>
      </c>
      <c r="AY19" s="104" t="e">
        <f ca="1">+IF(AND(ISNUMBER(OFFSET('Sanitation Data'!$H$13,0,10*ROW('Sanitation Data'!H13))),'Data Summary'!DN19="Yes"),OFFSET('Sanitation Data'!$H$13,0,10*ROW('Sanitation Data'!H13)),NA())</f>
        <v>#N/A</v>
      </c>
      <c r="AZ19" s="109" t="e">
        <f ca="1">+IF(AND(ISNUMBER(OFFSET('Hygiene Data'!$C$6,0,10*ROW('Hygiene Data'!C13))),'Data Summary'!DO19="Yes"),OFFSET('Hygiene Data'!$C$6,0,10*ROW('Hygiene Data'!C13)),NA())</f>
        <v>#N/A</v>
      </c>
      <c r="BA19" s="109" t="e">
        <f ca="1">+IF(AND(ISNUMBER(OFFSET('Hygiene Data'!$C$8,0,10*ROW('Hygiene Data'!C13))),'Data Summary'!DP19="Yes"),OFFSET('Hygiene Data'!$C$8,0,10*ROW('Hygiene Data'!C13)),NA())</f>
        <v>#N/A</v>
      </c>
      <c r="BB19" s="109" t="e">
        <f ca="1">+IF(AND(ISNUMBER(OFFSET('Hygiene Data'!$C$10,0,10*ROW('Hygiene Data'!C13))),'Data Summary'!DQ19="Yes"),OFFSET('Hygiene Data'!$C$10,0,10*ROW('Hygiene Data'!C13)),NA())</f>
        <v>#N/A</v>
      </c>
      <c r="BC19" s="109" t="e">
        <f ca="1">+IF(AND(ISNUMBER(OFFSET('Hygiene Data'!$D$6,0,10*ROW('Hygiene Data'!D13))),'Data Summary'!DR19="Yes"),OFFSET('Hygiene Data'!$D$6,0,10*ROW('Hygiene Data'!D13)),NA())</f>
        <v>#N/A</v>
      </c>
      <c r="BD19" s="109" t="e">
        <f ca="1">+IF(AND(ISNUMBER(OFFSET('Hygiene Data'!$D$8,0,10*ROW('Hygiene Data'!D13))),'Data Summary'!DS19="Yes"),OFFSET('Hygiene Data'!$D$8,0,10*ROW('Hygiene Data'!D13)),NA())</f>
        <v>#N/A</v>
      </c>
      <c r="BE19" s="109" t="e">
        <f ca="1">+IF(AND(ISNUMBER(OFFSET('Hygiene Data'!$D$10,0,10*ROW('Hygiene Data'!D13))),'Data Summary'!DT19="Yes"),OFFSET('Hygiene Data'!$D$10,0,10*ROW('Hygiene Data'!D13)),NA())</f>
        <v>#N/A</v>
      </c>
      <c r="BF19" s="109" t="e">
        <f ca="1">+IF(AND(ISNUMBER(OFFSET('Hygiene Data'!$E$6,0,10*ROW('Hygiene Data'!E13))),'Data Summary'!DU19="Yes"),OFFSET('Hygiene Data'!$E$6,0,10*ROW('Hygiene Data'!E13)),NA())</f>
        <v>#N/A</v>
      </c>
      <c r="BG19" s="109" t="e">
        <f ca="1">+IF(AND(ISNUMBER(OFFSET('Hygiene Data'!$E$8,0,10*ROW('Hygiene Data'!E13))),'Data Summary'!DV19="Yes"),OFFSET('Hygiene Data'!$E$8,0,10*ROW('Hygiene Data'!E13)),NA())</f>
        <v>#N/A</v>
      </c>
      <c r="BH19" s="109" t="e">
        <f ca="1">+IF(AND(ISNUMBER(OFFSET('Hygiene Data'!$E$10,0,10*ROW('Hygiene Data'!E13))),'Data Summary'!DW19="Yes"),OFFSET('Hygiene Data'!$E$10,0,10*ROW('Hygiene Data'!E13)),NA())</f>
        <v>#N/A</v>
      </c>
      <c r="BI19" s="109" t="e">
        <f ca="1">+IF(AND(ISNUMBER(OFFSET('Hygiene Data'!$F$6,0,10*ROW('Hygiene Data'!F13))),'Data Summary'!DX19="Yes"),OFFSET('Hygiene Data'!$F$6,0,10*ROW('Hygiene Data'!F13)),NA())</f>
        <v>#N/A</v>
      </c>
      <c r="BJ19" s="109" t="e">
        <f ca="1">+IF(AND(ISNUMBER(OFFSET('Hygiene Data'!$F$8,0,10*ROW('Hygiene Data'!F13))),'Data Summary'!DY19="Yes"),OFFSET('Hygiene Data'!$F$8,0,10*ROW('Hygiene Data'!F13)),NA())</f>
        <v>#N/A</v>
      </c>
      <c r="BK19" s="109" t="e">
        <f ca="1">+IF(AND(ISNUMBER(OFFSET('Hygiene Data'!$F$10,0,10*ROW('Hygiene Data'!F13))),'Data Summary'!DZ19="Yes"),OFFSET('Hygiene Data'!$F$10,0,10*ROW('Hygiene Data'!F13)),NA())</f>
        <v>#N/A</v>
      </c>
      <c r="BL19" s="109" t="e">
        <f ca="1">+IF(AND(ISNUMBER(OFFSET('Hygiene Data'!$G$6,0,10*ROW('Hygiene Data'!G13))),'Data Summary'!EA19="Yes"),OFFSET('Hygiene Data'!$G$6,0,10*ROW('Hygiene Data'!G13)),NA())</f>
        <v>#N/A</v>
      </c>
      <c r="BM19" s="109" t="e">
        <f ca="1">+IF(AND(ISNUMBER(OFFSET('Hygiene Data'!$G$8,0,10*ROW('Hygiene Data'!G13))),'Data Summary'!EB19="Yes"),OFFSET('Hygiene Data'!$G$8,0,10*ROW('Hygiene Data'!G13)),NA())</f>
        <v>#N/A</v>
      </c>
      <c r="BN19" s="109" t="e">
        <f ca="1">+IF(AND(ISNUMBER(OFFSET('Hygiene Data'!$G$10,0,10*ROW('Hygiene Data'!G13))),'Data Summary'!EC19="Yes"),OFFSET('Hygiene Data'!$G$10,0,10*ROW('Hygiene Data'!G13)),NA())</f>
        <v>#N/A</v>
      </c>
      <c r="BO19" s="109" t="e">
        <f ca="1">+IF(AND(ISNUMBER(OFFSET('Hygiene Data'!$H$6,0,10*ROW('Hygiene Data'!H13))),'Data Summary'!ED19="Yes"),OFFSET('Hygiene Data'!$H$6,0,10*ROW('Hygiene Data'!H13)),NA())</f>
        <v>#N/A</v>
      </c>
      <c r="BP19" s="109" t="e">
        <f ca="1">+IF(AND(ISNUMBER(OFFSET('Hygiene Data'!$H$8,0,10*ROW('Hygiene Data'!H13))),'Data Summary'!EE19="Yes"),OFFSET('Hygiene Data'!$H$8,0,10*ROW('Hygiene Data'!H13)),NA())</f>
        <v>#N/A</v>
      </c>
      <c r="BQ19" s="109" t="e">
        <f ca="1">+IF(AND(ISNUMBER(OFFSET('Hygiene Data'!$H$10,0,10*ROW('Hygiene Data'!H13))),'Data Summary'!EF19="Yes"),OFFSET('Hygiene Data'!$H$10,0,10*ROW('Hygiene Data'!H13)),NA())</f>
        <v>#N/A</v>
      </c>
    </row>
    <row r="20" spans="1:69" x14ac:dyDescent="0.25">
      <c r="A20" s="57" t="e">
        <f ca="1">+IF(OFFSET('Water Data'!$B$1,0,10*ROW('Water Data'!B14))="",NA(),OFFSET('Water Data'!$B$1,0,10*ROW('Water Data'!B14)))</f>
        <v>#N/A</v>
      </c>
      <c r="B20" s="57" t="e">
        <f ca="1">+IF(OFFSET('Water Data'!$A$3,0,10*ROW('Water Data'!A14))="",NA(),OFFSET('Water Data'!$A$3,0,10*ROW('Water Data'!A14)))</f>
        <v>#N/A</v>
      </c>
      <c r="C20" s="57" t="e">
        <f ca="1">+IF(OFFSET('Water Data'!$C$3,0,10*ROW('Water Data'!C14))="",NA(),OFFSET('Water Data'!$C$3,0,10*ROW('Water Data'!C14)))</f>
        <v>#N/A</v>
      </c>
      <c r="D20" s="58" t="e">
        <f ca="1">+IF(AND(ISNUMBER(OFFSET('Water Data'!$C$5,0,10*ROW('Water Data'!C14))),'Data Summary'!BS20="Yes"),100-OFFSET('Water Data'!$C$5,0,10*ROW('Water Data'!C14)),NA())</f>
        <v>#N/A</v>
      </c>
      <c r="E20" s="58" t="e">
        <f ca="1">+IF(AND(ISNUMBER(OFFSET('Water Data'!$C$7,0,10*ROW('Water Data'!C14))),'Data Summary'!BT20="Yes"),OFFSET('Water Data'!$C$7,0,10*ROW('Water Data'!C14)),NA())</f>
        <v>#N/A</v>
      </c>
      <c r="F20" s="58" t="e">
        <f ca="1">+IF(AND(ISNUMBER(OFFSET('Water Data'!$C$10,0,10*ROW('Water Data'!C14))),'Data Summary'!BU20="Yes"),OFFSET('Water Data'!$C$10,0,10*ROW('Water Data'!C14)),NA())</f>
        <v>#N/A</v>
      </c>
      <c r="G20" s="58" t="e">
        <f ca="1">+IF(AND(ISNUMBER(OFFSET('Water Data'!$D$5,0,10*ROW('Water Data'!D14))),'Data Summary'!BV20="Yes"),100-OFFSET('Water Data'!$D$5,0,10*ROW('Water Data'!D14)),NA())</f>
        <v>#N/A</v>
      </c>
      <c r="H20" s="58" t="e">
        <f ca="1">+IF(AND(ISNUMBER(OFFSET('Water Data'!$D$7,0,10*ROW('Water Data'!D14))),'Data Summary'!BW20="Yes"),OFFSET('Water Data'!$D$7,0,10*ROW('Water Data'!D14)),NA())</f>
        <v>#N/A</v>
      </c>
      <c r="I20" s="58" t="e">
        <f ca="1">+IF(AND(ISNUMBER(OFFSET('Water Data'!$D$10,0,10*ROW('Water Data'!D14))),'Data Summary'!BX20="Yes"),OFFSET('Water Data'!$D$10,0,10*ROW('Water Data'!D14)),NA())</f>
        <v>#N/A</v>
      </c>
      <c r="J20" s="58" t="e">
        <f ca="1">+IF(AND(ISNUMBER(OFFSET('Water Data'!$E$5,0,10*ROW('Water Data'!E14))),'Data Summary'!BY20="Yes"),100-OFFSET('Water Data'!$E$5,0,10*ROW('Water Data'!E14)),NA())</f>
        <v>#N/A</v>
      </c>
      <c r="K20" s="58" t="e">
        <f ca="1">+IF(AND(ISNUMBER(OFFSET('Water Data'!$E$7,0,10*ROW('Water Data'!E14))),'Data Summary'!BZ20="Yes"),OFFSET('Water Data'!$E$7,0,10*ROW('Water Data'!E14)),NA())</f>
        <v>#N/A</v>
      </c>
      <c r="L20" s="58" t="e">
        <f ca="1">+IF(AND(ISNUMBER(OFFSET('Water Data'!$E$10,0,10*ROW('Water Data'!E14))),'Data Summary'!CA20="Yes"),OFFSET('Water Data'!$E$10,0,10*ROW('Water Data'!E14)),NA())</f>
        <v>#N/A</v>
      </c>
      <c r="M20" s="58" t="e">
        <f ca="1">+IF(AND(ISNUMBER(OFFSET('Water Data'!$F$5,0,10*ROW('Water Data'!F14))),'Data Summary'!CB20="Yes"),100-OFFSET('Water Data'!$F$5,0,10*ROW('Water Data'!F14)),NA())</f>
        <v>#N/A</v>
      </c>
      <c r="N20" s="58" t="e">
        <f ca="1">+IF(AND(ISNUMBER(OFFSET('Water Data'!$F$7,0,10*ROW('Water Data'!F14))),'Data Summary'!CC20="Yes"),OFFSET('Water Data'!$F$7,0,10*ROW('Water Data'!F14)),NA())</f>
        <v>#N/A</v>
      </c>
      <c r="O20" s="58" t="e">
        <f ca="1">+IF(AND(ISNUMBER(OFFSET('Water Data'!$F$10,0,10*ROW('Water Data'!F14))),'Data Summary'!CD20="Yes"),OFFSET('Water Data'!$F$10,0,10*ROW('Water Data'!F14)),NA())</f>
        <v>#N/A</v>
      </c>
      <c r="P20" s="58" t="e">
        <f ca="1">+IF(AND(ISNUMBER(OFFSET('Water Data'!$G$5,0,10*ROW('Water Data'!G14))),'Data Summary'!CE20="Yes"),100-OFFSET('Water Data'!$G$5,0,10*ROW('Water Data'!G14)),NA())</f>
        <v>#N/A</v>
      </c>
      <c r="Q20" s="58" t="e">
        <f ca="1">+IF(AND(ISNUMBER(OFFSET('Water Data'!$G$7,0,10*ROW('Water Data'!G14))),'Data Summary'!CF20="Yes"),OFFSET('Water Data'!$G$7,0,10*ROW('Water Data'!G14)),NA())</f>
        <v>#N/A</v>
      </c>
      <c r="R20" s="58" t="e">
        <f ca="1">+IF(AND(ISNUMBER(OFFSET('Water Data'!$G$10,0,10*ROW('Water Data'!G14))),'Data Summary'!CG20="Yes"),OFFSET('Water Data'!$G$10,0,10*ROW('Water Data'!G14)),NA())</f>
        <v>#N/A</v>
      </c>
      <c r="S20" s="58" t="e">
        <f ca="1">+IF(AND(ISNUMBER(OFFSET('Water Data'!$H$5,0,10*ROW('Water Data'!H14))),'Data Summary'!CH20="Yes"),100-OFFSET('Water Data'!$H$5,0,10*ROW('Water Data'!H14)),NA())</f>
        <v>#N/A</v>
      </c>
      <c r="T20" s="58" t="e">
        <f ca="1">+IF(AND(ISNUMBER(OFFSET('Water Data'!$H$7,0,10*ROW('Water Data'!H14))),'Data Summary'!CI20="Yes"),OFFSET('Water Data'!$H$7,0,10*ROW('Water Data'!H14)),NA())</f>
        <v>#N/A</v>
      </c>
      <c r="U20" s="58" t="e">
        <f ca="1">+IF(AND(ISNUMBER(OFFSET('Water Data'!$H$10,0,10*ROW('Water Data'!H14))),'Data Summary'!CJ20="Yes"),OFFSET('Water Data'!$H$10,0,10*ROW('Water Data'!H14)),NA())</f>
        <v>#N/A</v>
      </c>
      <c r="V20" s="104" t="e">
        <f ca="1">+IF(AND(ISNUMBER(OFFSET('Sanitation Data'!$C$5,0,10*ROW('Sanitation Data'!C14))),'Data Summary'!CK20="Yes"),100-OFFSET('Sanitation Data'!$C$5,0,10*ROW('Sanitation Data'!C14)),NA())</f>
        <v>#N/A</v>
      </c>
      <c r="W20" s="104" t="e">
        <f ca="1">+IF(AND(ISNUMBER(OFFSET('Sanitation Data'!$C$7,0,10*ROW('Sanitation Data'!C14))),'Data Summary'!CL20="Yes"),OFFSET('Sanitation Data'!$C$7,0,10*ROW('Sanitation Data'!C14)),NA())</f>
        <v>#N/A</v>
      </c>
      <c r="X20" s="104" t="e">
        <f ca="1">+IF(AND(ISNUMBER(OFFSET('Sanitation Data'!$C$11,0,10*ROW('Sanitation Data'!C14))),'Data Summary'!CM20="Yes"),OFFSET('Sanitation Data'!$C$11,0,10*ROW('Sanitation Data'!C14)),NA())</f>
        <v>#N/A</v>
      </c>
      <c r="Y20" s="104" t="e">
        <f ca="1">+IF(AND(ISNUMBER(OFFSET('Sanitation Data'!$C$12,0,10*ROW('Sanitation Data'!C14))),'Data Summary'!CN20="Yes"),OFFSET('Sanitation Data'!$C$12,0,10*ROW('Sanitation Data'!C14)),NA())</f>
        <v>#N/A</v>
      </c>
      <c r="Z20" s="104" t="e">
        <f ca="1">+IF(AND(ISNUMBER(OFFSET('Sanitation Data'!$C$13,0,10*ROW('Sanitation Data'!C14))),'Data Summary'!CO20="Yes"),OFFSET('Sanitation Data'!$C$13,0,10*ROW('Sanitation Data'!C14)),NA())</f>
        <v>#N/A</v>
      </c>
      <c r="AA20" s="104" t="e">
        <f ca="1">+IF(AND(ISNUMBER(OFFSET('Sanitation Data'!$D$5,0,10*ROW('Sanitation Data'!D14))),'Data Summary'!CP20="Yes"),100-OFFSET('Sanitation Data'!$D$5,0,10*ROW('Sanitation Data'!D14)),NA())</f>
        <v>#N/A</v>
      </c>
      <c r="AB20" s="104" t="e">
        <f ca="1">+IF(AND(ISNUMBER(OFFSET('Sanitation Data'!$D$7,0,10*ROW('Sanitation Data'!D14))),'Data Summary'!CQ20="Yes"),OFFSET('Sanitation Data'!$D$7,0,10*ROW('Sanitation Data'!D14)),NA())</f>
        <v>#N/A</v>
      </c>
      <c r="AC20" s="104" t="e">
        <f ca="1">+IF(AND(ISNUMBER(OFFSET('Sanitation Data'!$D$11,0,10*ROW('Sanitation Data'!D14))),'Data Summary'!CR20="Yes"),OFFSET('Sanitation Data'!$D$11,0,10*ROW('Sanitation Data'!D14)),NA())</f>
        <v>#N/A</v>
      </c>
      <c r="AD20" s="104" t="e">
        <f ca="1">+IF(AND(ISNUMBER(OFFSET('Sanitation Data'!$D$12,0,10*ROW('Sanitation Data'!D14))),'Data Summary'!CS20="Yes"),OFFSET('Sanitation Data'!$D$12,0,10*ROW('Sanitation Data'!D14)),NA())</f>
        <v>#N/A</v>
      </c>
      <c r="AE20" s="104" t="e">
        <f ca="1">+IF(AND(ISNUMBER(OFFSET('Sanitation Data'!$D$13,0,10*ROW('Sanitation Data'!D14))),'Data Summary'!CT20="Yes"),OFFSET('Sanitation Data'!$D$13,0,10*ROW('Sanitation Data'!D14)),NA())</f>
        <v>#N/A</v>
      </c>
      <c r="AF20" s="104" t="e">
        <f ca="1">+IF(AND(ISNUMBER(OFFSET('Sanitation Data'!$E$5,0,10*ROW('Sanitation Data'!E14))),'Data Summary'!CU20="Yes"),100-OFFSET('Sanitation Data'!$E$5,0,10*ROW('Sanitation Data'!E14)),NA())</f>
        <v>#N/A</v>
      </c>
      <c r="AG20" s="104" t="e">
        <f ca="1">+IF(AND(ISNUMBER(OFFSET('Sanitation Data'!$E$7,0,10*ROW('Sanitation Data'!E14))),'Data Summary'!CV20="Yes"),OFFSET('Sanitation Data'!$E$7,0,10*ROW('Sanitation Data'!E14)),NA())</f>
        <v>#N/A</v>
      </c>
      <c r="AH20" s="104" t="e">
        <f ca="1">+IF(AND(ISNUMBER(OFFSET('Sanitation Data'!$E$11,0,10*ROW('Sanitation Data'!E14))),'Data Summary'!CW20="Yes"),OFFSET('Sanitation Data'!$E$11,0,10*ROW('Sanitation Data'!E14)),NA())</f>
        <v>#N/A</v>
      </c>
      <c r="AI20" s="104" t="e">
        <f ca="1">+IF(AND(ISNUMBER(OFFSET('Sanitation Data'!$E$12,0,10*ROW('Sanitation Data'!E14))),'Data Summary'!CX20="Yes"),OFFSET('Sanitation Data'!$E$12,0,10*ROW('Sanitation Data'!E14)),NA())</f>
        <v>#N/A</v>
      </c>
      <c r="AJ20" s="104" t="e">
        <f ca="1">+IF(AND(ISNUMBER(OFFSET('Sanitation Data'!$E$13,0,10*ROW('Sanitation Data'!E14))),'Data Summary'!CY20="Yes"),OFFSET('Sanitation Data'!$E$13,0,10*ROW('Sanitation Data'!E14)),NA())</f>
        <v>#N/A</v>
      </c>
      <c r="AK20" s="104" t="e">
        <f ca="1">+IF(AND(ISNUMBER(OFFSET('Sanitation Data'!$F$5,0,10*ROW('Sanitation Data'!F14))),'Data Summary'!CZ20="Yes"),100-OFFSET('Sanitation Data'!$F$5,0,10*ROW('Sanitation Data'!F14)),NA())</f>
        <v>#N/A</v>
      </c>
      <c r="AL20" s="104" t="e">
        <f ca="1">+IF(AND(ISNUMBER(OFFSET('Sanitation Data'!$F$7,0,10*ROW('Sanitation Data'!F14))),'Data Summary'!DA20="Yes"),OFFSET('Sanitation Data'!$F$7,0,10*ROW('Sanitation Data'!F14)),NA())</f>
        <v>#N/A</v>
      </c>
      <c r="AM20" s="104" t="e">
        <f ca="1">+IF(AND(ISNUMBER(OFFSET('Sanitation Data'!$F$11,0,10*ROW('Sanitation Data'!F14))),'Data Summary'!DB20="Yes"),OFFSET('Sanitation Data'!$F$11,0,10*ROW('Sanitation Data'!F14)),NA())</f>
        <v>#N/A</v>
      </c>
      <c r="AN20" s="104" t="e">
        <f ca="1">+IF(AND(ISNUMBER(OFFSET('Sanitation Data'!$F$12,0,10*ROW('Sanitation Data'!F14))),'Data Summary'!DC20="Yes"),OFFSET('Sanitation Data'!$F$12,0,10*ROW('Sanitation Data'!F14)),NA())</f>
        <v>#N/A</v>
      </c>
      <c r="AO20" s="104" t="e">
        <f ca="1">+IF(AND(ISNUMBER(OFFSET('Sanitation Data'!$F$13,0,10*ROW('Sanitation Data'!F14))),'Data Summary'!DD20="Yes"),OFFSET('Sanitation Data'!$F$13,0,10*ROW('Sanitation Data'!F14)),NA())</f>
        <v>#N/A</v>
      </c>
      <c r="AP20" s="104" t="e">
        <f ca="1">+IF(AND(ISNUMBER(OFFSET('Sanitation Data'!$G$5,0,10*ROW('Sanitation Data'!G14))),'Data Summary'!DE20="Yes"),100-OFFSET('Sanitation Data'!$G$5,0,10*ROW('Sanitation Data'!G14)),NA())</f>
        <v>#N/A</v>
      </c>
      <c r="AQ20" s="104" t="e">
        <f ca="1">+IF(AND(ISNUMBER(OFFSET('Sanitation Data'!$G$7,0,10*ROW('Sanitation Data'!G14))),'Data Summary'!DF20="Yes"),OFFSET('Sanitation Data'!$G$7,0,10*ROW('Sanitation Data'!G14)),NA())</f>
        <v>#N/A</v>
      </c>
      <c r="AR20" s="104" t="e">
        <f ca="1">+IF(AND(ISNUMBER(OFFSET('Sanitation Data'!$G$11,0,10*ROW('Sanitation Data'!G14))),'Data Summary'!DG20="Yes"),OFFSET('Sanitation Data'!$G$11,0,10*ROW('Sanitation Data'!G14)),NA())</f>
        <v>#N/A</v>
      </c>
      <c r="AS20" s="104" t="e">
        <f ca="1">+IF(AND(ISNUMBER(OFFSET('Sanitation Data'!$G$12,0,10*ROW('Sanitation Data'!G14))),'Data Summary'!DH20="Yes"),OFFSET('Sanitation Data'!$G$12,0,10*ROW('Sanitation Data'!G14)),NA())</f>
        <v>#N/A</v>
      </c>
      <c r="AT20" s="104" t="e">
        <f ca="1">+IF(AND(ISNUMBER(OFFSET('Sanitation Data'!$G$13,0,10*ROW('Sanitation Data'!G14))),'Data Summary'!DI20="Yes"),OFFSET('Sanitation Data'!$G$13,0,10*ROW('Sanitation Data'!G14)),NA())</f>
        <v>#N/A</v>
      </c>
      <c r="AU20" s="104" t="e">
        <f ca="1">+IF(AND(ISNUMBER(OFFSET('Sanitation Data'!$H$5,0,10*ROW('Sanitation Data'!H14))),'Data Summary'!DJ20="Yes"),100-OFFSET('Sanitation Data'!$H$5,0,10*ROW('Sanitation Data'!H14)),NA())</f>
        <v>#N/A</v>
      </c>
      <c r="AV20" s="104" t="e">
        <f ca="1">+IF(AND(ISNUMBER(OFFSET('Sanitation Data'!$H$7,0,10*ROW('Sanitation Data'!H14))),'Data Summary'!DK20="Yes"),OFFSET('Sanitation Data'!$H$7,0,10*ROW('Sanitation Data'!H14)),NA())</f>
        <v>#N/A</v>
      </c>
      <c r="AW20" s="104" t="e">
        <f ca="1">+IF(AND(ISNUMBER(OFFSET('Sanitation Data'!$H$11,0,10*ROW('Sanitation Data'!H14))),'Data Summary'!DL20="Yes"),OFFSET('Sanitation Data'!$H$11,0,10*ROW('Sanitation Data'!H14)),NA())</f>
        <v>#N/A</v>
      </c>
      <c r="AX20" s="104" t="e">
        <f ca="1">+IF(AND(ISNUMBER(OFFSET('Sanitation Data'!$H$12,0,10*ROW('Sanitation Data'!H14))),'Data Summary'!DM20="Yes"),OFFSET('Sanitation Data'!$H$12,0,10*ROW('Sanitation Data'!H14)),NA())</f>
        <v>#N/A</v>
      </c>
      <c r="AY20" s="104" t="e">
        <f ca="1">+IF(AND(ISNUMBER(OFFSET('Sanitation Data'!$H$13,0,10*ROW('Sanitation Data'!H14))),'Data Summary'!DN20="Yes"),OFFSET('Sanitation Data'!$H$13,0,10*ROW('Sanitation Data'!H14)),NA())</f>
        <v>#N/A</v>
      </c>
      <c r="AZ20" s="109" t="e">
        <f ca="1">+IF(AND(ISNUMBER(OFFSET('Hygiene Data'!$C$6,0,10*ROW('Hygiene Data'!C14))),'Data Summary'!DO20="Yes"),OFFSET('Hygiene Data'!$C$6,0,10*ROW('Hygiene Data'!C14)),NA())</f>
        <v>#N/A</v>
      </c>
      <c r="BA20" s="109" t="e">
        <f ca="1">+IF(AND(ISNUMBER(OFFSET('Hygiene Data'!$C$8,0,10*ROW('Hygiene Data'!C14))),'Data Summary'!DP20="Yes"),OFFSET('Hygiene Data'!$C$8,0,10*ROW('Hygiene Data'!C14)),NA())</f>
        <v>#N/A</v>
      </c>
      <c r="BB20" s="109" t="e">
        <f ca="1">+IF(AND(ISNUMBER(OFFSET('Hygiene Data'!$C$10,0,10*ROW('Hygiene Data'!C14))),'Data Summary'!DQ20="Yes"),OFFSET('Hygiene Data'!$C$10,0,10*ROW('Hygiene Data'!C14)),NA())</f>
        <v>#N/A</v>
      </c>
      <c r="BC20" s="109" t="e">
        <f ca="1">+IF(AND(ISNUMBER(OFFSET('Hygiene Data'!$D$6,0,10*ROW('Hygiene Data'!D14))),'Data Summary'!DR20="Yes"),OFFSET('Hygiene Data'!$D$6,0,10*ROW('Hygiene Data'!D14)),NA())</f>
        <v>#N/A</v>
      </c>
      <c r="BD20" s="109" t="e">
        <f ca="1">+IF(AND(ISNUMBER(OFFSET('Hygiene Data'!$D$8,0,10*ROW('Hygiene Data'!D14))),'Data Summary'!DS20="Yes"),OFFSET('Hygiene Data'!$D$8,0,10*ROW('Hygiene Data'!D14)),NA())</f>
        <v>#N/A</v>
      </c>
      <c r="BE20" s="109" t="e">
        <f ca="1">+IF(AND(ISNUMBER(OFFSET('Hygiene Data'!$D$10,0,10*ROW('Hygiene Data'!D14))),'Data Summary'!DT20="Yes"),OFFSET('Hygiene Data'!$D$10,0,10*ROW('Hygiene Data'!D14)),NA())</f>
        <v>#N/A</v>
      </c>
      <c r="BF20" s="109" t="e">
        <f ca="1">+IF(AND(ISNUMBER(OFFSET('Hygiene Data'!$E$6,0,10*ROW('Hygiene Data'!E14))),'Data Summary'!DU20="Yes"),OFFSET('Hygiene Data'!$E$6,0,10*ROW('Hygiene Data'!E14)),NA())</f>
        <v>#N/A</v>
      </c>
      <c r="BG20" s="109" t="e">
        <f ca="1">+IF(AND(ISNUMBER(OFFSET('Hygiene Data'!$E$8,0,10*ROW('Hygiene Data'!E14))),'Data Summary'!DV20="Yes"),OFFSET('Hygiene Data'!$E$8,0,10*ROW('Hygiene Data'!E14)),NA())</f>
        <v>#N/A</v>
      </c>
      <c r="BH20" s="109" t="e">
        <f ca="1">+IF(AND(ISNUMBER(OFFSET('Hygiene Data'!$E$10,0,10*ROW('Hygiene Data'!E14))),'Data Summary'!DW20="Yes"),OFFSET('Hygiene Data'!$E$10,0,10*ROW('Hygiene Data'!E14)),NA())</f>
        <v>#N/A</v>
      </c>
      <c r="BI20" s="109" t="e">
        <f ca="1">+IF(AND(ISNUMBER(OFFSET('Hygiene Data'!$F$6,0,10*ROW('Hygiene Data'!F14))),'Data Summary'!DX20="Yes"),OFFSET('Hygiene Data'!$F$6,0,10*ROW('Hygiene Data'!F14)),NA())</f>
        <v>#N/A</v>
      </c>
      <c r="BJ20" s="109" t="e">
        <f ca="1">+IF(AND(ISNUMBER(OFFSET('Hygiene Data'!$F$8,0,10*ROW('Hygiene Data'!F14))),'Data Summary'!DY20="Yes"),OFFSET('Hygiene Data'!$F$8,0,10*ROW('Hygiene Data'!F14)),NA())</f>
        <v>#N/A</v>
      </c>
      <c r="BK20" s="109" t="e">
        <f ca="1">+IF(AND(ISNUMBER(OFFSET('Hygiene Data'!$F$10,0,10*ROW('Hygiene Data'!F14))),'Data Summary'!DZ20="Yes"),OFFSET('Hygiene Data'!$F$10,0,10*ROW('Hygiene Data'!F14)),NA())</f>
        <v>#N/A</v>
      </c>
      <c r="BL20" s="109" t="e">
        <f ca="1">+IF(AND(ISNUMBER(OFFSET('Hygiene Data'!$G$6,0,10*ROW('Hygiene Data'!G14))),'Data Summary'!EA20="Yes"),OFFSET('Hygiene Data'!$G$6,0,10*ROW('Hygiene Data'!G14)),NA())</f>
        <v>#N/A</v>
      </c>
      <c r="BM20" s="109" t="e">
        <f ca="1">+IF(AND(ISNUMBER(OFFSET('Hygiene Data'!$G$8,0,10*ROW('Hygiene Data'!G14))),'Data Summary'!EB20="Yes"),OFFSET('Hygiene Data'!$G$8,0,10*ROW('Hygiene Data'!G14)),NA())</f>
        <v>#N/A</v>
      </c>
      <c r="BN20" s="109" t="e">
        <f ca="1">+IF(AND(ISNUMBER(OFFSET('Hygiene Data'!$G$10,0,10*ROW('Hygiene Data'!G14))),'Data Summary'!EC20="Yes"),OFFSET('Hygiene Data'!$G$10,0,10*ROW('Hygiene Data'!G14)),NA())</f>
        <v>#N/A</v>
      </c>
      <c r="BO20" s="109" t="e">
        <f ca="1">+IF(AND(ISNUMBER(OFFSET('Hygiene Data'!$H$6,0,10*ROW('Hygiene Data'!H14))),'Data Summary'!ED20="Yes"),OFFSET('Hygiene Data'!$H$6,0,10*ROW('Hygiene Data'!H14)),NA())</f>
        <v>#N/A</v>
      </c>
      <c r="BP20" s="109" t="e">
        <f ca="1">+IF(AND(ISNUMBER(OFFSET('Hygiene Data'!$H$8,0,10*ROW('Hygiene Data'!H14))),'Data Summary'!EE20="Yes"),OFFSET('Hygiene Data'!$H$8,0,10*ROW('Hygiene Data'!H14)),NA())</f>
        <v>#N/A</v>
      </c>
      <c r="BQ20" s="109" t="e">
        <f ca="1">+IF(AND(ISNUMBER(OFFSET('Hygiene Data'!$H$10,0,10*ROW('Hygiene Data'!H14))),'Data Summary'!EF20="Yes"),OFFSET('Hygiene Data'!$H$10,0,10*ROW('Hygiene Data'!H14)),NA())</f>
        <v>#N/A</v>
      </c>
    </row>
    <row r="21" spans="1:69" x14ac:dyDescent="0.25">
      <c r="A21" s="57" t="e">
        <f ca="1">+IF(OFFSET('Water Data'!$B$1,0,10*ROW('Water Data'!B15))="",NA(),OFFSET('Water Data'!$B$1,0,10*ROW('Water Data'!B15)))</f>
        <v>#N/A</v>
      </c>
      <c r="B21" s="57" t="e">
        <f ca="1">+IF(OFFSET('Water Data'!$A$3,0,10*ROW('Water Data'!A15))="",NA(),OFFSET('Water Data'!$A$3,0,10*ROW('Water Data'!A15)))</f>
        <v>#N/A</v>
      </c>
      <c r="C21" s="57" t="e">
        <f ca="1">+IF(OFFSET('Water Data'!$C$3,0,10*ROW('Water Data'!C15))="",NA(),OFFSET('Water Data'!$C$3,0,10*ROW('Water Data'!C15)))</f>
        <v>#N/A</v>
      </c>
      <c r="D21" s="58" t="e">
        <f ca="1">+IF(AND(ISNUMBER(OFFSET('Water Data'!$C$5,0,10*ROW('Water Data'!C15))),'Data Summary'!BS21="Yes"),100-OFFSET('Water Data'!$C$5,0,10*ROW('Water Data'!C15)),NA())</f>
        <v>#N/A</v>
      </c>
      <c r="E21" s="58" t="e">
        <f ca="1">+IF(AND(ISNUMBER(OFFSET('Water Data'!$C$7,0,10*ROW('Water Data'!C15))),'Data Summary'!BT21="Yes"),OFFSET('Water Data'!$C$7,0,10*ROW('Water Data'!C15)),NA())</f>
        <v>#N/A</v>
      </c>
      <c r="F21" s="58" t="e">
        <f ca="1">+IF(AND(ISNUMBER(OFFSET('Water Data'!$C$10,0,10*ROW('Water Data'!C15))),'Data Summary'!BU21="Yes"),OFFSET('Water Data'!$C$10,0,10*ROW('Water Data'!C15)),NA())</f>
        <v>#N/A</v>
      </c>
      <c r="G21" s="58" t="e">
        <f ca="1">+IF(AND(ISNUMBER(OFFSET('Water Data'!$D$5,0,10*ROW('Water Data'!D15))),'Data Summary'!BV21="Yes"),100-OFFSET('Water Data'!$D$5,0,10*ROW('Water Data'!D15)),NA())</f>
        <v>#N/A</v>
      </c>
      <c r="H21" s="58" t="e">
        <f ca="1">+IF(AND(ISNUMBER(OFFSET('Water Data'!$D$7,0,10*ROW('Water Data'!D15))),'Data Summary'!BW21="Yes"),OFFSET('Water Data'!$D$7,0,10*ROW('Water Data'!D15)),NA())</f>
        <v>#N/A</v>
      </c>
      <c r="I21" s="58" t="e">
        <f ca="1">+IF(AND(ISNUMBER(OFFSET('Water Data'!$D$10,0,10*ROW('Water Data'!D15))),'Data Summary'!BX21="Yes"),OFFSET('Water Data'!$D$10,0,10*ROW('Water Data'!D15)),NA())</f>
        <v>#N/A</v>
      </c>
      <c r="J21" s="58" t="e">
        <f ca="1">+IF(AND(ISNUMBER(OFFSET('Water Data'!$E$5,0,10*ROW('Water Data'!E15))),'Data Summary'!BY21="Yes"),100-OFFSET('Water Data'!$E$5,0,10*ROW('Water Data'!E15)),NA())</f>
        <v>#N/A</v>
      </c>
      <c r="K21" s="58" t="e">
        <f ca="1">+IF(AND(ISNUMBER(OFFSET('Water Data'!$E$7,0,10*ROW('Water Data'!E15))),'Data Summary'!BZ21="Yes"),OFFSET('Water Data'!$E$7,0,10*ROW('Water Data'!E15)),NA())</f>
        <v>#N/A</v>
      </c>
      <c r="L21" s="58" t="e">
        <f ca="1">+IF(AND(ISNUMBER(OFFSET('Water Data'!$E$10,0,10*ROW('Water Data'!E15))),'Data Summary'!CA21="Yes"),OFFSET('Water Data'!$E$10,0,10*ROW('Water Data'!E15)),NA())</f>
        <v>#N/A</v>
      </c>
      <c r="M21" s="58" t="e">
        <f ca="1">+IF(AND(ISNUMBER(OFFSET('Water Data'!$F$5,0,10*ROW('Water Data'!F15))),'Data Summary'!CB21="Yes"),100-OFFSET('Water Data'!$F$5,0,10*ROW('Water Data'!F15)),NA())</f>
        <v>#N/A</v>
      </c>
      <c r="N21" s="58" t="e">
        <f ca="1">+IF(AND(ISNUMBER(OFFSET('Water Data'!$F$7,0,10*ROW('Water Data'!F15))),'Data Summary'!CC21="Yes"),OFFSET('Water Data'!$F$7,0,10*ROW('Water Data'!F15)),NA())</f>
        <v>#N/A</v>
      </c>
      <c r="O21" s="58" t="e">
        <f ca="1">+IF(AND(ISNUMBER(OFFSET('Water Data'!$F$10,0,10*ROW('Water Data'!F15))),'Data Summary'!CD21="Yes"),OFFSET('Water Data'!$F$10,0,10*ROW('Water Data'!F15)),NA())</f>
        <v>#N/A</v>
      </c>
      <c r="P21" s="58" t="e">
        <f ca="1">+IF(AND(ISNUMBER(OFFSET('Water Data'!$G$5,0,10*ROW('Water Data'!G15))),'Data Summary'!CE21="Yes"),100-OFFSET('Water Data'!$G$5,0,10*ROW('Water Data'!G15)),NA())</f>
        <v>#N/A</v>
      </c>
      <c r="Q21" s="58" t="e">
        <f ca="1">+IF(AND(ISNUMBER(OFFSET('Water Data'!$G$7,0,10*ROW('Water Data'!G15))),'Data Summary'!CF21="Yes"),OFFSET('Water Data'!$G$7,0,10*ROW('Water Data'!G15)),NA())</f>
        <v>#N/A</v>
      </c>
      <c r="R21" s="58" t="e">
        <f ca="1">+IF(AND(ISNUMBER(OFFSET('Water Data'!$G$10,0,10*ROW('Water Data'!G15))),'Data Summary'!CG21="Yes"),OFFSET('Water Data'!$G$10,0,10*ROW('Water Data'!G15)),NA())</f>
        <v>#N/A</v>
      </c>
      <c r="S21" s="58" t="e">
        <f ca="1">+IF(AND(ISNUMBER(OFFSET('Water Data'!$H$5,0,10*ROW('Water Data'!H15))),'Data Summary'!CH21="Yes"),100-OFFSET('Water Data'!$H$5,0,10*ROW('Water Data'!H15)),NA())</f>
        <v>#N/A</v>
      </c>
      <c r="T21" s="58" t="e">
        <f ca="1">+IF(AND(ISNUMBER(OFFSET('Water Data'!$H$7,0,10*ROW('Water Data'!H15))),'Data Summary'!CI21="Yes"),OFFSET('Water Data'!$H$7,0,10*ROW('Water Data'!H15)),NA())</f>
        <v>#N/A</v>
      </c>
      <c r="U21" s="58" t="e">
        <f ca="1">+IF(AND(ISNUMBER(OFFSET('Water Data'!$H$10,0,10*ROW('Water Data'!H15))),'Data Summary'!CJ21="Yes"),OFFSET('Water Data'!$H$10,0,10*ROW('Water Data'!H15)),NA())</f>
        <v>#N/A</v>
      </c>
      <c r="V21" s="104" t="e">
        <f ca="1">+IF(AND(ISNUMBER(OFFSET('Sanitation Data'!$C$5,0,10*ROW('Sanitation Data'!C15))),'Data Summary'!CK21="Yes"),100-OFFSET('Sanitation Data'!$C$5,0,10*ROW('Sanitation Data'!C15)),NA())</f>
        <v>#N/A</v>
      </c>
      <c r="W21" s="104" t="e">
        <f ca="1">+IF(AND(ISNUMBER(OFFSET('Sanitation Data'!$C$7,0,10*ROW('Sanitation Data'!C15))),'Data Summary'!CL21="Yes"),OFFSET('Sanitation Data'!$C$7,0,10*ROW('Sanitation Data'!C15)),NA())</f>
        <v>#N/A</v>
      </c>
      <c r="X21" s="104" t="e">
        <f ca="1">+IF(AND(ISNUMBER(OFFSET('Sanitation Data'!$C$11,0,10*ROW('Sanitation Data'!C15))),'Data Summary'!CM21="Yes"),OFFSET('Sanitation Data'!$C$11,0,10*ROW('Sanitation Data'!C15)),NA())</f>
        <v>#N/A</v>
      </c>
      <c r="Y21" s="104" t="e">
        <f ca="1">+IF(AND(ISNUMBER(OFFSET('Sanitation Data'!$C$12,0,10*ROW('Sanitation Data'!C15))),'Data Summary'!CN21="Yes"),OFFSET('Sanitation Data'!$C$12,0,10*ROW('Sanitation Data'!C15)),NA())</f>
        <v>#N/A</v>
      </c>
      <c r="Z21" s="104" t="e">
        <f ca="1">+IF(AND(ISNUMBER(OFFSET('Sanitation Data'!$C$13,0,10*ROW('Sanitation Data'!C15))),'Data Summary'!CO21="Yes"),OFFSET('Sanitation Data'!$C$13,0,10*ROW('Sanitation Data'!C15)),NA())</f>
        <v>#N/A</v>
      </c>
      <c r="AA21" s="104" t="e">
        <f ca="1">+IF(AND(ISNUMBER(OFFSET('Sanitation Data'!$D$5,0,10*ROW('Sanitation Data'!D15))),'Data Summary'!CP21="Yes"),100-OFFSET('Sanitation Data'!$D$5,0,10*ROW('Sanitation Data'!D15)),NA())</f>
        <v>#N/A</v>
      </c>
      <c r="AB21" s="104" t="e">
        <f ca="1">+IF(AND(ISNUMBER(OFFSET('Sanitation Data'!$D$7,0,10*ROW('Sanitation Data'!D15))),'Data Summary'!CQ21="Yes"),OFFSET('Sanitation Data'!$D$7,0,10*ROW('Sanitation Data'!D15)),NA())</f>
        <v>#N/A</v>
      </c>
      <c r="AC21" s="104" t="e">
        <f ca="1">+IF(AND(ISNUMBER(OFFSET('Sanitation Data'!$D$11,0,10*ROW('Sanitation Data'!D15))),'Data Summary'!CR21="Yes"),OFFSET('Sanitation Data'!$D$11,0,10*ROW('Sanitation Data'!D15)),NA())</f>
        <v>#N/A</v>
      </c>
      <c r="AD21" s="104" t="e">
        <f ca="1">+IF(AND(ISNUMBER(OFFSET('Sanitation Data'!$D$12,0,10*ROW('Sanitation Data'!D15))),'Data Summary'!CS21="Yes"),OFFSET('Sanitation Data'!$D$12,0,10*ROW('Sanitation Data'!D15)),NA())</f>
        <v>#N/A</v>
      </c>
      <c r="AE21" s="104" t="e">
        <f ca="1">+IF(AND(ISNUMBER(OFFSET('Sanitation Data'!$D$13,0,10*ROW('Sanitation Data'!D15))),'Data Summary'!CT21="Yes"),OFFSET('Sanitation Data'!$D$13,0,10*ROW('Sanitation Data'!D15)),NA())</f>
        <v>#N/A</v>
      </c>
      <c r="AF21" s="104" t="e">
        <f ca="1">+IF(AND(ISNUMBER(OFFSET('Sanitation Data'!$E$5,0,10*ROW('Sanitation Data'!E15))),'Data Summary'!CU21="Yes"),100-OFFSET('Sanitation Data'!$E$5,0,10*ROW('Sanitation Data'!E15)),NA())</f>
        <v>#N/A</v>
      </c>
      <c r="AG21" s="104" t="e">
        <f ca="1">+IF(AND(ISNUMBER(OFFSET('Sanitation Data'!$E$7,0,10*ROW('Sanitation Data'!E15))),'Data Summary'!CV21="Yes"),OFFSET('Sanitation Data'!$E$7,0,10*ROW('Sanitation Data'!E15)),NA())</f>
        <v>#N/A</v>
      </c>
      <c r="AH21" s="104" t="e">
        <f ca="1">+IF(AND(ISNUMBER(OFFSET('Sanitation Data'!$E$11,0,10*ROW('Sanitation Data'!E15))),'Data Summary'!CW21="Yes"),OFFSET('Sanitation Data'!$E$11,0,10*ROW('Sanitation Data'!E15)),NA())</f>
        <v>#N/A</v>
      </c>
      <c r="AI21" s="104" t="e">
        <f ca="1">+IF(AND(ISNUMBER(OFFSET('Sanitation Data'!$E$12,0,10*ROW('Sanitation Data'!E15))),'Data Summary'!CX21="Yes"),OFFSET('Sanitation Data'!$E$12,0,10*ROW('Sanitation Data'!E15)),NA())</f>
        <v>#N/A</v>
      </c>
      <c r="AJ21" s="104" t="e">
        <f ca="1">+IF(AND(ISNUMBER(OFFSET('Sanitation Data'!$E$13,0,10*ROW('Sanitation Data'!E15))),'Data Summary'!CY21="Yes"),OFFSET('Sanitation Data'!$E$13,0,10*ROW('Sanitation Data'!E15)),NA())</f>
        <v>#N/A</v>
      </c>
      <c r="AK21" s="104" t="e">
        <f ca="1">+IF(AND(ISNUMBER(OFFSET('Sanitation Data'!$F$5,0,10*ROW('Sanitation Data'!F15))),'Data Summary'!CZ21="Yes"),100-OFFSET('Sanitation Data'!$F$5,0,10*ROW('Sanitation Data'!F15)),NA())</f>
        <v>#N/A</v>
      </c>
      <c r="AL21" s="104" t="e">
        <f ca="1">+IF(AND(ISNUMBER(OFFSET('Sanitation Data'!$F$7,0,10*ROW('Sanitation Data'!F15))),'Data Summary'!DA21="Yes"),OFFSET('Sanitation Data'!$F$7,0,10*ROW('Sanitation Data'!F15)),NA())</f>
        <v>#N/A</v>
      </c>
      <c r="AM21" s="104" t="e">
        <f ca="1">+IF(AND(ISNUMBER(OFFSET('Sanitation Data'!$F$11,0,10*ROW('Sanitation Data'!F15))),'Data Summary'!DB21="Yes"),OFFSET('Sanitation Data'!$F$11,0,10*ROW('Sanitation Data'!F15)),NA())</f>
        <v>#N/A</v>
      </c>
      <c r="AN21" s="104" t="e">
        <f ca="1">+IF(AND(ISNUMBER(OFFSET('Sanitation Data'!$F$12,0,10*ROW('Sanitation Data'!F15))),'Data Summary'!DC21="Yes"),OFFSET('Sanitation Data'!$F$12,0,10*ROW('Sanitation Data'!F15)),NA())</f>
        <v>#N/A</v>
      </c>
      <c r="AO21" s="104" t="e">
        <f ca="1">+IF(AND(ISNUMBER(OFFSET('Sanitation Data'!$F$13,0,10*ROW('Sanitation Data'!F15))),'Data Summary'!DD21="Yes"),OFFSET('Sanitation Data'!$F$13,0,10*ROW('Sanitation Data'!F15)),NA())</f>
        <v>#N/A</v>
      </c>
      <c r="AP21" s="104" t="e">
        <f ca="1">+IF(AND(ISNUMBER(OFFSET('Sanitation Data'!$G$5,0,10*ROW('Sanitation Data'!G15))),'Data Summary'!DE21="Yes"),100-OFFSET('Sanitation Data'!$G$5,0,10*ROW('Sanitation Data'!G15)),NA())</f>
        <v>#N/A</v>
      </c>
      <c r="AQ21" s="104" t="e">
        <f ca="1">+IF(AND(ISNUMBER(OFFSET('Sanitation Data'!$G$7,0,10*ROW('Sanitation Data'!G15))),'Data Summary'!DF21="Yes"),OFFSET('Sanitation Data'!$G$7,0,10*ROW('Sanitation Data'!G15)),NA())</f>
        <v>#N/A</v>
      </c>
      <c r="AR21" s="104" t="e">
        <f ca="1">+IF(AND(ISNUMBER(OFFSET('Sanitation Data'!$G$11,0,10*ROW('Sanitation Data'!G15))),'Data Summary'!DG21="Yes"),OFFSET('Sanitation Data'!$G$11,0,10*ROW('Sanitation Data'!G15)),NA())</f>
        <v>#N/A</v>
      </c>
      <c r="AS21" s="104" t="e">
        <f ca="1">+IF(AND(ISNUMBER(OFFSET('Sanitation Data'!$G$12,0,10*ROW('Sanitation Data'!G15))),'Data Summary'!DH21="Yes"),OFFSET('Sanitation Data'!$G$12,0,10*ROW('Sanitation Data'!G15)),NA())</f>
        <v>#N/A</v>
      </c>
      <c r="AT21" s="104" t="e">
        <f ca="1">+IF(AND(ISNUMBER(OFFSET('Sanitation Data'!$G$13,0,10*ROW('Sanitation Data'!G15))),'Data Summary'!DI21="Yes"),OFFSET('Sanitation Data'!$G$13,0,10*ROW('Sanitation Data'!G15)),NA())</f>
        <v>#N/A</v>
      </c>
      <c r="AU21" s="104" t="e">
        <f ca="1">+IF(AND(ISNUMBER(OFFSET('Sanitation Data'!$H$5,0,10*ROW('Sanitation Data'!H15))),'Data Summary'!DJ21="Yes"),100-OFFSET('Sanitation Data'!$H$5,0,10*ROW('Sanitation Data'!H15)),NA())</f>
        <v>#N/A</v>
      </c>
      <c r="AV21" s="104" t="e">
        <f ca="1">+IF(AND(ISNUMBER(OFFSET('Sanitation Data'!$H$7,0,10*ROW('Sanitation Data'!H15))),'Data Summary'!DK21="Yes"),OFFSET('Sanitation Data'!$H$7,0,10*ROW('Sanitation Data'!H15)),NA())</f>
        <v>#N/A</v>
      </c>
      <c r="AW21" s="104" t="e">
        <f ca="1">+IF(AND(ISNUMBER(OFFSET('Sanitation Data'!$H$11,0,10*ROW('Sanitation Data'!H15))),'Data Summary'!DL21="Yes"),OFFSET('Sanitation Data'!$H$11,0,10*ROW('Sanitation Data'!H15)),NA())</f>
        <v>#N/A</v>
      </c>
      <c r="AX21" s="104" t="e">
        <f ca="1">+IF(AND(ISNUMBER(OFFSET('Sanitation Data'!$H$12,0,10*ROW('Sanitation Data'!H15))),'Data Summary'!DM21="Yes"),OFFSET('Sanitation Data'!$H$12,0,10*ROW('Sanitation Data'!H15)),NA())</f>
        <v>#N/A</v>
      </c>
      <c r="AY21" s="104" t="e">
        <f ca="1">+IF(AND(ISNUMBER(OFFSET('Sanitation Data'!$H$13,0,10*ROW('Sanitation Data'!H15))),'Data Summary'!DN21="Yes"),OFFSET('Sanitation Data'!$H$13,0,10*ROW('Sanitation Data'!H15)),NA())</f>
        <v>#N/A</v>
      </c>
      <c r="AZ21" s="109" t="e">
        <f ca="1">+IF(AND(ISNUMBER(OFFSET('Hygiene Data'!$C$6,0,10*ROW('Hygiene Data'!C15))),'Data Summary'!DO21="Yes"),OFFSET('Hygiene Data'!$C$6,0,10*ROW('Hygiene Data'!C15)),NA())</f>
        <v>#N/A</v>
      </c>
      <c r="BA21" s="109" t="e">
        <f ca="1">+IF(AND(ISNUMBER(OFFSET('Hygiene Data'!$C$8,0,10*ROW('Hygiene Data'!C15))),'Data Summary'!DP21="Yes"),OFFSET('Hygiene Data'!$C$8,0,10*ROW('Hygiene Data'!C15)),NA())</f>
        <v>#N/A</v>
      </c>
      <c r="BB21" s="109" t="e">
        <f ca="1">+IF(AND(ISNUMBER(OFFSET('Hygiene Data'!$C$10,0,10*ROW('Hygiene Data'!C15))),'Data Summary'!DQ21="Yes"),OFFSET('Hygiene Data'!$C$10,0,10*ROW('Hygiene Data'!C15)),NA())</f>
        <v>#N/A</v>
      </c>
      <c r="BC21" s="109" t="e">
        <f ca="1">+IF(AND(ISNUMBER(OFFSET('Hygiene Data'!$D$6,0,10*ROW('Hygiene Data'!D15))),'Data Summary'!DR21="Yes"),OFFSET('Hygiene Data'!$D$6,0,10*ROW('Hygiene Data'!D15)),NA())</f>
        <v>#N/A</v>
      </c>
      <c r="BD21" s="109" t="e">
        <f ca="1">+IF(AND(ISNUMBER(OFFSET('Hygiene Data'!$D$8,0,10*ROW('Hygiene Data'!D15))),'Data Summary'!DS21="Yes"),OFFSET('Hygiene Data'!$D$8,0,10*ROW('Hygiene Data'!D15)),NA())</f>
        <v>#N/A</v>
      </c>
      <c r="BE21" s="109" t="e">
        <f ca="1">+IF(AND(ISNUMBER(OFFSET('Hygiene Data'!$D$10,0,10*ROW('Hygiene Data'!D15))),'Data Summary'!DT21="Yes"),OFFSET('Hygiene Data'!$D$10,0,10*ROW('Hygiene Data'!D15)),NA())</f>
        <v>#N/A</v>
      </c>
      <c r="BF21" s="109" t="e">
        <f ca="1">+IF(AND(ISNUMBER(OFFSET('Hygiene Data'!$E$6,0,10*ROW('Hygiene Data'!E15))),'Data Summary'!DU21="Yes"),OFFSET('Hygiene Data'!$E$6,0,10*ROW('Hygiene Data'!E15)),NA())</f>
        <v>#N/A</v>
      </c>
      <c r="BG21" s="109" t="e">
        <f ca="1">+IF(AND(ISNUMBER(OFFSET('Hygiene Data'!$E$8,0,10*ROW('Hygiene Data'!E15))),'Data Summary'!DV21="Yes"),OFFSET('Hygiene Data'!$E$8,0,10*ROW('Hygiene Data'!E15)),NA())</f>
        <v>#N/A</v>
      </c>
      <c r="BH21" s="109" t="e">
        <f ca="1">+IF(AND(ISNUMBER(OFFSET('Hygiene Data'!$E$10,0,10*ROW('Hygiene Data'!E15))),'Data Summary'!DW21="Yes"),OFFSET('Hygiene Data'!$E$10,0,10*ROW('Hygiene Data'!E15)),NA())</f>
        <v>#N/A</v>
      </c>
      <c r="BI21" s="109" t="e">
        <f ca="1">+IF(AND(ISNUMBER(OFFSET('Hygiene Data'!$F$6,0,10*ROW('Hygiene Data'!F15))),'Data Summary'!DX21="Yes"),OFFSET('Hygiene Data'!$F$6,0,10*ROW('Hygiene Data'!F15)),NA())</f>
        <v>#N/A</v>
      </c>
      <c r="BJ21" s="109" t="e">
        <f ca="1">+IF(AND(ISNUMBER(OFFSET('Hygiene Data'!$F$8,0,10*ROW('Hygiene Data'!F15))),'Data Summary'!DY21="Yes"),OFFSET('Hygiene Data'!$F$8,0,10*ROW('Hygiene Data'!F15)),NA())</f>
        <v>#N/A</v>
      </c>
      <c r="BK21" s="109" t="e">
        <f ca="1">+IF(AND(ISNUMBER(OFFSET('Hygiene Data'!$F$10,0,10*ROW('Hygiene Data'!F15))),'Data Summary'!DZ21="Yes"),OFFSET('Hygiene Data'!$F$10,0,10*ROW('Hygiene Data'!F15)),NA())</f>
        <v>#N/A</v>
      </c>
      <c r="BL21" s="109" t="e">
        <f ca="1">+IF(AND(ISNUMBER(OFFSET('Hygiene Data'!$G$6,0,10*ROW('Hygiene Data'!G15))),'Data Summary'!EA21="Yes"),OFFSET('Hygiene Data'!$G$6,0,10*ROW('Hygiene Data'!G15)),NA())</f>
        <v>#N/A</v>
      </c>
      <c r="BM21" s="109" t="e">
        <f ca="1">+IF(AND(ISNUMBER(OFFSET('Hygiene Data'!$G$8,0,10*ROW('Hygiene Data'!G15))),'Data Summary'!EB21="Yes"),OFFSET('Hygiene Data'!$G$8,0,10*ROW('Hygiene Data'!G15)),NA())</f>
        <v>#N/A</v>
      </c>
      <c r="BN21" s="109" t="e">
        <f ca="1">+IF(AND(ISNUMBER(OFFSET('Hygiene Data'!$G$10,0,10*ROW('Hygiene Data'!G15))),'Data Summary'!EC21="Yes"),OFFSET('Hygiene Data'!$G$10,0,10*ROW('Hygiene Data'!G15)),NA())</f>
        <v>#N/A</v>
      </c>
      <c r="BO21" s="109" t="e">
        <f ca="1">+IF(AND(ISNUMBER(OFFSET('Hygiene Data'!$H$6,0,10*ROW('Hygiene Data'!H15))),'Data Summary'!ED21="Yes"),OFFSET('Hygiene Data'!$H$6,0,10*ROW('Hygiene Data'!H15)),NA())</f>
        <v>#N/A</v>
      </c>
      <c r="BP21" s="109" t="e">
        <f ca="1">+IF(AND(ISNUMBER(OFFSET('Hygiene Data'!$H$8,0,10*ROW('Hygiene Data'!H15))),'Data Summary'!EE21="Yes"),OFFSET('Hygiene Data'!$H$8,0,10*ROW('Hygiene Data'!H15)),NA())</f>
        <v>#N/A</v>
      </c>
      <c r="BQ21" s="109" t="e">
        <f ca="1">+IF(AND(ISNUMBER(OFFSET('Hygiene Data'!$H$10,0,10*ROW('Hygiene Data'!H15))),'Data Summary'!EF21="Yes"),OFFSET('Hygiene Data'!$H$10,0,10*ROW('Hygiene Data'!H15)),NA())</f>
        <v>#N/A</v>
      </c>
    </row>
    <row r="22" spans="1:69" x14ac:dyDescent="0.25">
      <c r="A22" s="57" t="e">
        <f ca="1">+IF(OFFSET('Water Data'!$B$1,0,10*ROW('Water Data'!B16))="",NA(),OFFSET('Water Data'!$B$1,0,10*ROW('Water Data'!B16)))</f>
        <v>#N/A</v>
      </c>
      <c r="B22" s="57" t="e">
        <f ca="1">+IF(OFFSET('Water Data'!$A$3,0,10*ROW('Water Data'!A16))="",NA(),OFFSET('Water Data'!$A$3,0,10*ROW('Water Data'!A16)))</f>
        <v>#N/A</v>
      </c>
      <c r="C22" s="57" t="e">
        <f ca="1">+IF(OFFSET('Water Data'!$C$3,0,10*ROW('Water Data'!C16))="",NA(),OFFSET('Water Data'!$C$3,0,10*ROW('Water Data'!C16)))</f>
        <v>#N/A</v>
      </c>
      <c r="D22" s="58" t="e">
        <f ca="1">+IF(AND(ISNUMBER(OFFSET('Water Data'!$C$5,0,10*ROW('Water Data'!C16))),'Data Summary'!BS22="Yes"),100-OFFSET('Water Data'!$C$5,0,10*ROW('Water Data'!C16)),NA())</f>
        <v>#N/A</v>
      </c>
      <c r="E22" s="58" t="e">
        <f ca="1">+IF(AND(ISNUMBER(OFFSET('Water Data'!$C$7,0,10*ROW('Water Data'!C16))),'Data Summary'!BT22="Yes"),OFFSET('Water Data'!$C$7,0,10*ROW('Water Data'!C16)),NA())</f>
        <v>#N/A</v>
      </c>
      <c r="F22" s="58" t="e">
        <f ca="1">+IF(AND(ISNUMBER(OFFSET('Water Data'!$C$10,0,10*ROW('Water Data'!C16))),'Data Summary'!BU22="Yes"),OFFSET('Water Data'!$C$10,0,10*ROW('Water Data'!C16)),NA())</f>
        <v>#N/A</v>
      </c>
      <c r="G22" s="58" t="e">
        <f ca="1">+IF(AND(ISNUMBER(OFFSET('Water Data'!$D$5,0,10*ROW('Water Data'!D16))),'Data Summary'!BV22="Yes"),100-OFFSET('Water Data'!$D$5,0,10*ROW('Water Data'!D16)),NA())</f>
        <v>#N/A</v>
      </c>
      <c r="H22" s="58" t="e">
        <f ca="1">+IF(AND(ISNUMBER(OFFSET('Water Data'!$D$7,0,10*ROW('Water Data'!D16))),'Data Summary'!BW22="Yes"),OFFSET('Water Data'!$D$7,0,10*ROW('Water Data'!D16)),NA())</f>
        <v>#N/A</v>
      </c>
      <c r="I22" s="58" t="e">
        <f ca="1">+IF(AND(ISNUMBER(OFFSET('Water Data'!$D$10,0,10*ROW('Water Data'!D16))),'Data Summary'!BX22="Yes"),OFFSET('Water Data'!$D$10,0,10*ROW('Water Data'!D16)),NA())</f>
        <v>#N/A</v>
      </c>
      <c r="J22" s="58" t="e">
        <f ca="1">+IF(AND(ISNUMBER(OFFSET('Water Data'!$E$5,0,10*ROW('Water Data'!E16))),'Data Summary'!BY22="Yes"),100-OFFSET('Water Data'!$E$5,0,10*ROW('Water Data'!E16)),NA())</f>
        <v>#N/A</v>
      </c>
      <c r="K22" s="58" t="e">
        <f ca="1">+IF(AND(ISNUMBER(OFFSET('Water Data'!$E$7,0,10*ROW('Water Data'!E16))),'Data Summary'!BZ22="Yes"),OFFSET('Water Data'!$E$7,0,10*ROW('Water Data'!E16)),NA())</f>
        <v>#N/A</v>
      </c>
      <c r="L22" s="58" t="e">
        <f ca="1">+IF(AND(ISNUMBER(OFFSET('Water Data'!$E$10,0,10*ROW('Water Data'!E16))),'Data Summary'!CA22="Yes"),OFFSET('Water Data'!$E$10,0,10*ROW('Water Data'!E16)),NA())</f>
        <v>#N/A</v>
      </c>
      <c r="M22" s="58" t="e">
        <f ca="1">+IF(AND(ISNUMBER(OFFSET('Water Data'!$F$5,0,10*ROW('Water Data'!F16))),'Data Summary'!CB22="Yes"),100-OFFSET('Water Data'!$F$5,0,10*ROW('Water Data'!F16)),NA())</f>
        <v>#N/A</v>
      </c>
      <c r="N22" s="58" t="e">
        <f ca="1">+IF(AND(ISNUMBER(OFFSET('Water Data'!$F$7,0,10*ROW('Water Data'!F16))),'Data Summary'!CC22="Yes"),OFFSET('Water Data'!$F$7,0,10*ROW('Water Data'!F16)),NA())</f>
        <v>#N/A</v>
      </c>
      <c r="O22" s="58" t="e">
        <f ca="1">+IF(AND(ISNUMBER(OFFSET('Water Data'!$F$10,0,10*ROW('Water Data'!F16))),'Data Summary'!CD22="Yes"),OFFSET('Water Data'!$F$10,0,10*ROW('Water Data'!F16)),NA())</f>
        <v>#N/A</v>
      </c>
      <c r="P22" s="58" t="e">
        <f ca="1">+IF(AND(ISNUMBER(OFFSET('Water Data'!$G$5,0,10*ROW('Water Data'!G16))),'Data Summary'!CE22="Yes"),100-OFFSET('Water Data'!$G$5,0,10*ROW('Water Data'!G16)),NA())</f>
        <v>#N/A</v>
      </c>
      <c r="Q22" s="58" t="e">
        <f ca="1">+IF(AND(ISNUMBER(OFFSET('Water Data'!$G$7,0,10*ROW('Water Data'!G16))),'Data Summary'!CF22="Yes"),OFFSET('Water Data'!$G$7,0,10*ROW('Water Data'!G16)),NA())</f>
        <v>#N/A</v>
      </c>
      <c r="R22" s="58" t="e">
        <f ca="1">+IF(AND(ISNUMBER(OFFSET('Water Data'!$G$10,0,10*ROW('Water Data'!G16))),'Data Summary'!CG22="Yes"),OFFSET('Water Data'!$G$10,0,10*ROW('Water Data'!G16)),NA())</f>
        <v>#N/A</v>
      </c>
      <c r="S22" s="58" t="e">
        <f ca="1">+IF(AND(ISNUMBER(OFFSET('Water Data'!$H$5,0,10*ROW('Water Data'!H16))),'Data Summary'!CH22="Yes"),100-OFFSET('Water Data'!$H$5,0,10*ROW('Water Data'!H16)),NA())</f>
        <v>#N/A</v>
      </c>
      <c r="T22" s="58" t="e">
        <f ca="1">+IF(AND(ISNUMBER(OFFSET('Water Data'!$H$7,0,10*ROW('Water Data'!H16))),'Data Summary'!CI22="Yes"),OFFSET('Water Data'!$H$7,0,10*ROW('Water Data'!H16)),NA())</f>
        <v>#N/A</v>
      </c>
      <c r="U22" s="58" t="e">
        <f ca="1">+IF(AND(ISNUMBER(OFFSET('Water Data'!$H$10,0,10*ROW('Water Data'!H16))),'Data Summary'!CJ22="Yes"),OFFSET('Water Data'!$H$10,0,10*ROW('Water Data'!H16)),NA())</f>
        <v>#N/A</v>
      </c>
      <c r="V22" s="104" t="e">
        <f ca="1">+IF(AND(ISNUMBER(OFFSET('Sanitation Data'!$C$5,0,10*ROW('Sanitation Data'!C16))),'Data Summary'!CK22="Yes"),100-OFFSET('Sanitation Data'!$C$5,0,10*ROW('Sanitation Data'!C16)),NA())</f>
        <v>#N/A</v>
      </c>
      <c r="W22" s="104" t="e">
        <f ca="1">+IF(AND(ISNUMBER(OFFSET('Sanitation Data'!$C$7,0,10*ROW('Sanitation Data'!C16))),'Data Summary'!CL22="Yes"),OFFSET('Sanitation Data'!$C$7,0,10*ROW('Sanitation Data'!C16)),NA())</f>
        <v>#N/A</v>
      </c>
      <c r="X22" s="104" t="e">
        <f ca="1">+IF(AND(ISNUMBER(OFFSET('Sanitation Data'!$C$11,0,10*ROW('Sanitation Data'!C16))),'Data Summary'!CM22="Yes"),OFFSET('Sanitation Data'!$C$11,0,10*ROW('Sanitation Data'!C16)),NA())</f>
        <v>#N/A</v>
      </c>
      <c r="Y22" s="104" t="e">
        <f ca="1">+IF(AND(ISNUMBER(OFFSET('Sanitation Data'!$C$12,0,10*ROW('Sanitation Data'!C16))),'Data Summary'!CN22="Yes"),OFFSET('Sanitation Data'!$C$12,0,10*ROW('Sanitation Data'!C16)),NA())</f>
        <v>#N/A</v>
      </c>
      <c r="Z22" s="104" t="e">
        <f ca="1">+IF(AND(ISNUMBER(OFFSET('Sanitation Data'!$C$13,0,10*ROW('Sanitation Data'!C16))),'Data Summary'!CO22="Yes"),OFFSET('Sanitation Data'!$C$13,0,10*ROW('Sanitation Data'!C16)),NA())</f>
        <v>#N/A</v>
      </c>
      <c r="AA22" s="104" t="e">
        <f ca="1">+IF(AND(ISNUMBER(OFFSET('Sanitation Data'!$D$5,0,10*ROW('Sanitation Data'!D16))),'Data Summary'!CP22="Yes"),100-OFFSET('Sanitation Data'!$D$5,0,10*ROW('Sanitation Data'!D16)),NA())</f>
        <v>#N/A</v>
      </c>
      <c r="AB22" s="104" t="e">
        <f ca="1">+IF(AND(ISNUMBER(OFFSET('Sanitation Data'!$D$7,0,10*ROW('Sanitation Data'!D16))),'Data Summary'!CQ22="Yes"),OFFSET('Sanitation Data'!$D$7,0,10*ROW('Sanitation Data'!D16)),NA())</f>
        <v>#N/A</v>
      </c>
      <c r="AC22" s="104" t="e">
        <f ca="1">+IF(AND(ISNUMBER(OFFSET('Sanitation Data'!$D$11,0,10*ROW('Sanitation Data'!D16))),'Data Summary'!CR22="Yes"),OFFSET('Sanitation Data'!$D$11,0,10*ROW('Sanitation Data'!D16)),NA())</f>
        <v>#N/A</v>
      </c>
      <c r="AD22" s="104" t="e">
        <f ca="1">+IF(AND(ISNUMBER(OFFSET('Sanitation Data'!$D$12,0,10*ROW('Sanitation Data'!D16))),'Data Summary'!CS22="Yes"),OFFSET('Sanitation Data'!$D$12,0,10*ROW('Sanitation Data'!D16)),NA())</f>
        <v>#N/A</v>
      </c>
      <c r="AE22" s="104" t="e">
        <f ca="1">+IF(AND(ISNUMBER(OFFSET('Sanitation Data'!$D$13,0,10*ROW('Sanitation Data'!D16))),'Data Summary'!CT22="Yes"),OFFSET('Sanitation Data'!$D$13,0,10*ROW('Sanitation Data'!D16)),NA())</f>
        <v>#N/A</v>
      </c>
      <c r="AF22" s="104" t="e">
        <f ca="1">+IF(AND(ISNUMBER(OFFSET('Sanitation Data'!$E$5,0,10*ROW('Sanitation Data'!E16))),'Data Summary'!CU22="Yes"),100-OFFSET('Sanitation Data'!$E$5,0,10*ROW('Sanitation Data'!E16)),NA())</f>
        <v>#N/A</v>
      </c>
      <c r="AG22" s="104" t="e">
        <f ca="1">+IF(AND(ISNUMBER(OFFSET('Sanitation Data'!$E$7,0,10*ROW('Sanitation Data'!E16))),'Data Summary'!CV22="Yes"),OFFSET('Sanitation Data'!$E$7,0,10*ROW('Sanitation Data'!E16)),NA())</f>
        <v>#N/A</v>
      </c>
      <c r="AH22" s="104" t="e">
        <f ca="1">+IF(AND(ISNUMBER(OFFSET('Sanitation Data'!$E$11,0,10*ROW('Sanitation Data'!E16))),'Data Summary'!CW22="Yes"),OFFSET('Sanitation Data'!$E$11,0,10*ROW('Sanitation Data'!E16)),NA())</f>
        <v>#N/A</v>
      </c>
      <c r="AI22" s="104" t="e">
        <f ca="1">+IF(AND(ISNUMBER(OFFSET('Sanitation Data'!$E$12,0,10*ROW('Sanitation Data'!E16))),'Data Summary'!CX22="Yes"),OFFSET('Sanitation Data'!$E$12,0,10*ROW('Sanitation Data'!E16)),NA())</f>
        <v>#N/A</v>
      </c>
      <c r="AJ22" s="104" t="e">
        <f ca="1">+IF(AND(ISNUMBER(OFFSET('Sanitation Data'!$E$13,0,10*ROW('Sanitation Data'!E16))),'Data Summary'!CY22="Yes"),OFFSET('Sanitation Data'!$E$13,0,10*ROW('Sanitation Data'!E16)),NA())</f>
        <v>#N/A</v>
      </c>
      <c r="AK22" s="104" t="e">
        <f ca="1">+IF(AND(ISNUMBER(OFFSET('Sanitation Data'!$F$5,0,10*ROW('Sanitation Data'!F16))),'Data Summary'!CZ22="Yes"),100-OFFSET('Sanitation Data'!$F$5,0,10*ROW('Sanitation Data'!F16)),NA())</f>
        <v>#N/A</v>
      </c>
      <c r="AL22" s="104" t="e">
        <f ca="1">+IF(AND(ISNUMBER(OFFSET('Sanitation Data'!$F$7,0,10*ROW('Sanitation Data'!F16))),'Data Summary'!DA22="Yes"),OFFSET('Sanitation Data'!$F$7,0,10*ROW('Sanitation Data'!F16)),NA())</f>
        <v>#N/A</v>
      </c>
      <c r="AM22" s="104" t="e">
        <f ca="1">+IF(AND(ISNUMBER(OFFSET('Sanitation Data'!$F$11,0,10*ROW('Sanitation Data'!F16))),'Data Summary'!DB22="Yes"),OFFSET('Sanitation Data'!$F$11,0,10*ROW('Sanitation Data'!F16)),NA())</f>
        <v>#N/A</v>
      </c>
      <c r="AN22" s="104" t="e">
        <f ca="1">+IF(AND(ISNUMBER(OFFSET('Sanitation Data'!$F$12,0,10*ROW('Sanitation Data'!F16))),'Data Summary'!DC22="Yes"),OFFSET('Sanitation Data'!$F$12,0,10*ROW('Sanitation Data'!F16)),NA())</f>
        <v>#N/A</v>
      </c>
      <c r="AO22" s="104" t="e">
        <f ca="1">+IF(AND(ISNUMBER(OFFSET('Sanitation Data'!$F$13,0,10*ROW('Sanitation Data'!F16))),'Data Summary'!DD22="Yes"),OFFSET('Sanitation Data'!$F$13,0,10*ROW('Sanitation Data'!F16)),NA())</f>
        <v>#N/A</v>
      </c>
      <c r="AP22" s="104" t="e">
        <f ca="1">+IF(AND(ISNUMBER(OFFSET('Sanitation Data'!$G$5,0,10*ROW('Sanitation Data'!G16))),'Data Summary'!DE22="Yes"),100-OFFSET('Sanitation Data'!$G$5,0,10*ROW('Sanitation Data'!G16)),NA())</f>
        <v>#N/A</v>
      </c>
      <c r="AQ22" s="104" t="e">
        <f ca="1">+IF(AND(ISNUMBER(OFFSET('Sanitation Data'!$G$7,0,10*ROW('Sanitation Data'!G16))),'Data Summary'!DF22="Yes"),OFFSET('Sanitation Data'!$G$7,0,10*ROW('Sanitation Data'!G16)),NA())</f>
        <v>#N/A</v>
      </c>
      <c r="AR22" s="104" t="e">
        <f ca="1">+IF(AND(ISNUMBER(OFFSET('Sanitation Data'!$G$11,0,10*ROW('Sanitation Data'!G16))),'Data Summary'!DG22="Yes"),OFFSET('Sanitation Data'!$G$11,0,10*ROW('Sanitation Data'!G16)),NA())</f>
        <v>#N/A</v>
      </c>
      <c r="AS22" s="104" t="e">
        <f ca="1">+IF(AND(ISNUMBER(OFFSET('Sanitation Data'!$G$12,0,10*ROW('Sanitation Data'!G16))),'Data Summary'!DH22="Yes"),OFFSET('Sanitation Data'!$G$12,0,10*ROW('Sanitation Data'!G16)),NA())</f>
        <v>#N/A</v>
      </c>
      <c r="AT22" s="104" t="e">
        <f ca="1">+IF(AND(ISNUMBER(OFFSET('Sanitation Data'!$G$13,0,10*ROW('Sanitation Data'!G16))),'Data Summary'!DI22="Yes"),OFFSET('Sanitation Data'!$G$13,0,10*ROW('Sanitation Data'!G16)),NA())</f>
        <v>#N/A</v>
      </c>
      <c r="AU22" s="104" t="e">
        <f ca="1">+IF(AND(ISNUMBER(OFFSET('Sanitation Data'!$H$5,0,10*ROW('Sanitation Data'!H16))),'Data Summary'!DJ22="Yes"),100-OFFSET('Sanitation Data'!$H$5,0,10*ROW('Sanitation Data'!H16)),NA())</f>
        <v>#N/A</v>
      </c>
      <c r="AV22" s="104" t="e">
        <f ca="1">+IF(AND(ISNUMBER(OFFSET('Sanitation Data'!$H$7,0,10*ROW('Sanitation Data'!H16))),'Data Summary'!DK22="Yes"),OFFSET('Sanitation Data'!$H$7,0,10*ROW('Sanitation Data'!H16)),NA())</f>
        <v>#N/A</v>
      </c>
      <c r="AW22" s="104" t="e">
        <f ca="1">+IF(AND(ISNUMBER(OFFSET('Sanitation Data'!$H$11,0,10*ROW('Sanitation Data'!H16))),'Data Summary'!DL22="Yes"),OFFSET('Sanitation Data'!$H$11,0,10*ROW('Sanitation Data'!H16)),NA())</f>
        <v>#N/A</v>
      </c>
      <c r="AX22" s="104" t="e">
        <f ca="1">+IF(AND(ISNUMBER(OFFSET('Sanitation Data'!$H$12,0,10*ROW('Sanitation Data'!H16))),'Data Summary'!DM22="Yes"),OFFSET('Sanitation Data'!$H$12,0,10*ROW('Sanitation Data'!H16)),NA())</f>
        <v>#N/A</v>
      </c>
      <c r="AY22" s="104" t="e">
        <f ca="1">+IF(AND(ISNUMBER(OFFSET('Sanitation Data'!$H$13,0,10*ROW('Sanitation Data'!H16))),'Data Summary'!DN22="Yes"),OFFSET('Sanitation Data'!$H$13,0,10*ROW('Sanitation Data'!H16)),NA())</f>
        <v>#N/A</v>
      </c>
      <c r="AZ22" s="109" t="e">
        <f ca="1">+IF(AND(ISNUMBER(OFFSET('Hygiene Data'!$C$6,0,10*ROW('Hygiene Data'!C16))),'Data Summary'!DO22="Yes"),OFFSET('Hygiene Data'!$C$6,0,10*ROW('Hygiene Data'!C16)),NA())</f>
        <v>#N/A</v>
      </c>
      <c r="BA22" s="109" t="e">
        <f ca="1">+IF(AND(ISNUMBER(OFFSET('Hygiene Data'!$C$8,0,10*ROW('Hygiene Data'!C16))),'Data Summary'!DP22="Yes"),OFFSET('Hygiene Data'!$C$8,0,10*ROW('Hygiene Data'!C16)),NA())</f>
        <v>#N/A</v>
      </c>
      <c r="BB22" s="109" t="e">
        <f ca="1">+IF(AND(ISNUMBER(OFFSET('Hygiene Data'!$C$10,0,10*ROW('Hygiene Data'!C16))),'Data Summary'!DQ22="Yes"),OFFSET('Hygiene Data'!$C$10,0,10*ROW('Hygiene Data'!C16)),NA())</f>
        <v>#N/A</v>
      </c>
      <c r="BC22" s="109" t="e">
        <f ca="1">+IF(AND(ISNUMBER(OFFSET('Hygiene Data'!$D$6,0,10*ROW('Hygiene Data'!D16))),'Data Summary'!DR22="Yes"),OFFSET('Hygiene Data'!$D$6,0,10*ROW('Hygiene Data'!D16)),NA())</f>
        <v>#N/A</v>
      </c>
      <c r="BD22" s="109" t="e">
        <f ca="1">+IF(AND(ISNUMBER(OFFSET('Hygiene Data'!$D$8,0,10*ROW('Hygiene Data'!D16))),'Data Summary'!DS22="Yes"),OFFSET('Hygiene Data'!$D$8,0,10*ROW('Hygiene Data'!D16)),NA())</f>
        <v>#N/A</v>
      </c>
      <c r="BE22" s="109" t="e">
        <f ca="1">+IF(AND(ISNUMBER(OFFSET('Hygiene Data'!$D$10,0,10*ROW('Hygiene Data'!D16))),'Data Summary'!DT22="Yes"),OFFSET('Hygiene Data'!$D$10,0,10*ROW('Hygiene Data'!D16)),NA())</f>
        <v>#N/A</v>
      </c>
      <c r="BF22" s="109" t="e">
        <f ca="1">+IF(AND(ISNUMBER(OFFSET('Hygiene Data'!$E$6,0,10*ROW('Hygiene Data'!E16))),'Data Summary'!DU22="Yes"),OFFSET('Hygiene Data'!$E$6,0,10*ROW('Hygiene Data'!E16)),NA())</f>
        <v>#N/A</v>
      </c>
      <c r="BG22" s="109" t="e">
        <f ca="1">+IF(AND(ISNUMBER(OFFSET('Hygiene Data'!$E$8,0,10*ROW('Hygiene Data'!E16))),'Data Summary'!DV22="Yes"),OFFSET('Hygiene Data'!$E$8,0,10*ROW('Hygiene Data'!E16)),NA())</f>
        <v>#N/A</v>
      </c>
      <c r="BH22" s="109" t="e">
        <f ca="1">+IF(AND(ISNUMBER(OFFSET('Hygiene Data'!$E$10,0,10*ROW('Hygiene Data'!E16))),'Data Summary'!DW22="Yes"),OFFSET('Hygiene Data'!$E$10,0,10*ROW('Hygiene Data'!E16)),NA())</f>
        <v>#N/A</v>
      </c>
      <c r="BI22" s="109" t="e">
        <f ca="1">+IF(AND(ISNUMBER(OFFSET('Hygiene Data'!$F$6,0,10*ROW('Hygiene Data'!F16))),'Data Summary'!DX22="Yes"),OFFSET('Hygiene Data'!$F$6,0,10*ROW('Hygiene Data'!F16)),NA())</f>
        <v>#N/A</v>
      </c>
      <c r="BJ22" s="109" t="e">
        <f ca="1">+IF(AND(ISNUMBER(OFFSET('Hygiene Data'!$F$8,0,10*ROW('Hygiene Data'!F16))),'Data Summary'!DY22="Yes"),OFFSET('Hygiene Data'!$F$8,0,10*ROW('Hygiene Data'!F16)),NA())</f>
        <v>#N/A</v>
      </c>
      <c r="BK22" s="109" t="e">
        <f ca="1">+IF(AND(ISNUMBER(OFFSET('Hygiene Data'!$F$10,0,10*ROW('Hygiene Data'!F16))),'Data Summary'!DZ22="Yes"),OFFSET('Hygiene Data'!$F$10,0,10*ROW('Hygiene Data'!F16)),NA())</f>
        <v>#N/A</v>
      </c>
      <c r="BL22" s="109" t="e">
        <f ca="1">+IF(AND(ISNUMBER(OFFSET('Hygiene Data'!$G$6,0,10*ROW('Hygiene Data'!G16))),'Data Summary'!EA22="Yes"),OFFSET('Hygiene Data'!$G$6,0,10*ROW('Hygiene Data'!G16)),NA())</f>
        <v>#N/A</v>
      </c>
      <c r="BM22" s="109" t="e">
        <f ca="1">+IF(AND(ISNUMBER(OFFSET('Hygiene Data'!$G$8,0,10*ROW('Hygiene Data'!G16))),'Data Summary'!EB22="Yes"),OFFSET('Hygiene Data'!$G$8,0,10*ROW('Hygiene Data'!G16)),NA())</f>
        <v>#N/A</v>
      </c>
      <c r="BN22" s="109" t="e">
        <f ca="1">+IF(AND(ISNUMBER(OFFSET('Hygiene Data'!$G$10,0,10*ROW('Hygiene Data'!G16))),'Data Summary'!EC22="Yes"),OFFSET('Hygiene Data'!$G$10,0,10*ROW('Hygiene Data'!G16)),NA())</f>
        <v>#N/A</v>
      </c>
      <c r="BO22" s="109" t="e">
        <f ca="1">+IF(AND(ISNUMBER(OFFSET('Hygiene Data'!$H$6,0,10*ROW('Hygiene Data'!H16))),'Data Summary'!ED22="Yes"),OFFSET('Hygiene Data'!$H$6,0,10*ROW('Hygiene Data'!H16)),NA())</f>
        <v>#N/A</v>
      </c>
      <c r="BP22" s="109" t="e">
        <f ca="1">+IF(AND(ISNUMBER(OFFSET('Hygiene Data'!$H$8,0,10*ROW('Hygiene Data'!H16))),'Data Summary'!EE22="Yes"),OFFSET('Hygiene Data'!$H$8,0,10*ROW('Hygiene Data'!H16)),NA())</f>
        <v>#N/A</v>
      </c>
      <c r="BQ22" s="109" t="e">
        <f ca="1">+IF(AND(ISNUMBER(OFFSET('Hygiene Data'!$H$10,0,10*ROW('Hygiene Data'!H16))),'Data Summary'!EF22="Yes"),OFFSET('Hygiene Data'!$H$10,0,10*ROW('Hygiene Data'!H16)),NA())</f>
        <v>#N/A</v>
      </c>
    </row>
    <row r="23" spans="1:69" x14ac:dyDescent="0.25">
      <c r="A23" s="57" t="e">
        <f ca="1">+IF(OFFSET('Water Data'!$B$1,0,10*ROW('Water Data'!B17))="",NA(),OFFSET('Water Data'!$B$1,0,10*ROW('Water Data'!B17)))</f>
        <v>#N/A</v>
      </c>
      <c r="B23" s="57" t="e">
        <f ca="1">+IF(OFFSET('Water Data'!$A$3,0,10*ROW('Water Data'!A17))="",NA(),OFFSET('Water Data'!$A$3,0,10*ROW('Water Data'!A17)))</f>
        <v>#N/A</v>
      </c>
      <c r="C23" s="57" t="e">
        <f ca="1">+IF(OFFSET('Water Data'!$C$3,0,10*ROW('Water Data'!C17))="",NA(),OFFSET('Water Data'!$C$3,0,10*ROW('Water Data'!C17)))</f>
        <v>#N/A</v>
      </c>
      <c r="D23" s="58" t="e">
        <f ca="1">+IF(AND(ISNUMBER(OFFSET('Water Data'!$C$5,0,10*ROW('Water Data'!C17))),'Data Summary'!BS23="Yes"),100-OFFSET('Water Data'!$C$5,0,10*ROW('Water Data'!C17)),NA())</f>
        <v>#N/A</v>
      </c>
      <c r="E23" s="58" t="e">
        <f ca="1">+IF(AND(ISNUMBER(OFFSET('Water Data'!$C$7,0,10*ROW('Water Data'!C17))),'Data Summary'!BT23="Yes"),OFFSET('Water Data'!$C$7,0,10*ROW('Water Data'!C17)),NA())</f>
        <v>#N/A</v>
      </c>
      <c r="F23" s="58" t="e">
        <f ca="1">+IF(AND(ISNUMBER(OFFSET('Water Data'!$C$10,0,10*ROW('Water Data'!C17))),'Data Summary'!BU23="Yes"),OFFSET('Water Data'!$C$10,0,10*ROW('Water Data'!C17)),NA())</f>
        <v>#N/A</v>
      </c>
      <c r="G23" s="58" t="e">
        <f ca="1">+IF(AND(ISNUMBER(OFFSET('Water Data'!$D$5,0,10*ROW('Water Data'!D17))),'Data Summary'!BV23="Yes"),100-OFFSET('Water Data'!$D$5,0,10*ROW('Water Data'!D17)),NA())</f>
        <v>#N/A</v>
      </c>
      <c r="H23" s="58" t="e">
        <f ca="1">+IF(AND(ISNUMBER(OFFSET('Water Data'!$D$7,0,10*ROW('Water Data'!D17))),'Data Summary'!BW23="Yes"),OFFSET('Water Data'!$D$7,0,10*ROW('Water Data'!D17)),NA())</f>
        <v>#N/A</v>
      </c>
      <c r="I23" s="58" t="e">
        <f ca="1">+IF(AND(ISNUMBER(OFFSET('Water Data'!$D$10,0,10*ROW('Water Data'!D17))),'Data Summary'!BX23="Yes"),OFFSET('Water Data'!$D$10,0,10*ROW('Water Data'!D17)),NA())</f>
        <v>#N/A</v>
      </c>
      <c r="J23" s="58" t="e">
        <f ca="1">+IF(AND(ISNUMBER(OFFSET('Water Data'!$E$5,0,10*ROW('Water Data'!E17))),'Data Summary'!BY23="Yes"),100-OFFSET('Water Data'!$E$5,0,10*ROW('Water Data'!E17)),NA())</f>
        <v>#N/A</v>
      </c>
      <c r="K23" s="58" t="e">
        <f ca="1">+IF(AND(ISNUMBER(OFFSET('Water Data'!$E$7,0,10*ROW('Water Data'!E17))),'Data Summary'!BZ23="Yes"),OFFSET('Water Data'!$E$7,0,10*ROW('Water Data'!E17)),NA())</f>
        <v>#N/A</v>
      </c>
      <c r="L23" s="58" t="e">
        <f ca="1">+IF(AND(ISNUMBER(OFFSET('Water Data'!$E$10,0,10*ROW('Water Data'!E17))),'Data Summary'!CA23="Yes"),OFFSET('Water Data'!$E$10,0,10*ROW('Water Data'!E17)),NA())</f>
        <v>#N/A</v>
      </c>
      <c r="M23" s="58" t="e">
        <f ca="1">+IF(AND(ISNUMBER(OFFSET('Water Data'!$F$5,0,10*ROW('Water Data'!F17))),'Data Summary'!CB23="Yes"),100-OFFSET('Water Data'!$F$5,0,10*ROW('Water Data'!F17)),NA())</f>
        <v>#N/A</v>
      </c>
      <c r="N23" s="58" t="e">
        <f ca="1">+IF(AND(ISNUMBER(OFFSET('Water Data'!$F$7,0,10*ROW('Water Data'!F17))),'Data Summary'!CC23="Yes"),OFFSET('Water Data'!$F$7,0,10*ROW('Water Data'!F17)),NA())</f>
        <v>#N/A</v>
      </c>
      <c r="O23" s="58" t="e">
        <f ca="1">+IF(AND(ISNUMBER(OFFSET('Water Data'!$F$10,0,10*ROW('Water Data'!F17))),'Data Summary'!CD23="Yes"),OFFSET('Water Data'!$F$10,0,10*ROW('Water Data'!F17)),NA())</f>
        <v>#N/A</v>
      </c>
      <c r="P23" s="58" t="e">
        <f ca="1">+IF(AND(ISNUMBER(OFFSET('Water Data'!$G$5,0,10*ROW('Water Data'!G17))),'Data Summary'!CE23="Yes"),100-OFFSET('Water Data'!$G$5,0,10*ROW('Water Data'!G17)),NA())</f>
        <v>#N/A</v>
      </c>
      <c r="Q23" s="58" t="e">
        <f ca="1">+IF(AND(ISNUMBER(OFFSET('Water Data'!$G$7,0,10*ROW('Water Data'!G17))),'Data Summary'!CF23="Yes"),OFFSET('Water Data'!$G$7,0,10*ROW('Water Data'!G17)),NA())</f>
        <v>#N/A</v>
      </c>
      <c r="R23" s="58" t="e">
        <f ca="1">+IF(AND(ISNUMBER(OFFSET('Water Data'!$G$10,0,10*ROW('Water Data'!G17))),'Data Summary'!CG23="Yes"),OFFSET('Water Data'!$G$10,0,10*ROW('Water Data'!G17)),NA())</f>
        <v>#N/A</v>
      </c>
      <c r="S23" s="58" t="e">
        <f ca="1">+IF(AND(ISNUMBER(OFFSET('Water Data'!$H$5,0,10*ROW('Water Data'!H17))),'Data Summary'!CH23="Yes"),100-OFFSET('Water Data'!$H$5,0,10*ROW('Water Data'!H17)),NA())</f>
        <v>#N/A</v>
      </c>
      <c r="T23" s="58" t="e">
        <f ca="1">+IF(AND(ISNUMBER(OFFSET('Water Data'!$H$7,0,10*ROW('Water Data'!H17))),'Data Summary'!CI23="Yes"),OFFSET('Water Data'!$H$7,0,10*ROW('Water Data'!H17)),NA())</f>
        <v>#N/A</v>
      </c>
      <c r="U23" s="58" t="e">
        <f ca="1">+IF(AND(ISNUMBER(OFFSET('Water Data'!$H$10,0,10*ROW('Water Data'!H17))),'Data Summary'!CJ23="Yes"),OFFSET('Water Data'!$H$10,0,10*ROW('Water Data'!H17)),NA())</f>
        <v>#N/A</v>
      </c>
      <c r="V23" s="104" t="e">
        <f ca="1">+IF(AND(ISNUMBER(OFFSET('Sanitation Data'!$C$5,0,10*ROW('Sanitation Data'!C17))),'Data Summary'!CK23="Yes"),100-OFFSET('Sanitation Data'!$C$5,0,10*ROW('Sanitation Data'!C17)),NA())</f>
        <v>#N/A</v>
      </c>
      <c r="W23" s="104" t="e">
        <f ca="1">+IF(AND(ISNUMBER(OFFSET('Sanitation Data'!$C$7,0,10*ROW('Sanitation Data'!C17))),'Data Summary'!CL23="Yes"),OFFSET('Sanitation Data'!$C$7,0,10*ROW('Sanitation Data'!C17)),NA())</f>
        <v>#N/A</v>
      </c>
      <c r="X23" s="104" t="e">
        <f ca="1">+IF(AND(ISNUMBER(OFFSET('Sanitation Data'!$C$11,0,10*ROW('Sanitation Data'!C17))),'Data Summary'!CM23="Yes"),OFFSET('Sanitation Data'!$C$11,0,10*ROW('Sanitation Data'!C17)),NA())</f>
        <v>#N/A</v>
      </c>
      <c r="Y23" s="104" t="e">
        <f ca="1">+IF(AND(ISNUMBER(OFFSET('Sanitation Data'!$C$12,0,10*ROW('Sanitation Data'!C17))),'Data Summary'!CN23="Yes"),OFFSET('Sanitation Data'!$C$12,0,10*ROW('Sanitation Data'!C17)),NA())</f>
        <v>#N/A</v>
      </c>
      <c r="Z23" s="104" t="e">
        <f ca="1">+IF(AND(ISNUMBER(OFFSET('Sanitation Data'!$C$13,0,10*ROW('Sanitation Data'!C17))),'Data Summary'!CO23="Yes"),OFFSET('Sanitation Data'!$C$13,0,10*ROW('Sanitation Data'!C17)),NA())</f>
        <v>#N/A</v>
      </c>
      <c r="AA23" s="104" t="e">
        <f ca="1">+IF(AND(ISNUMBER(OFFSET('Sanitation Data'!$D$5,0,10*ROW('Sanitation Data'!D17))),'Data Summary'!CP23="Yes"),100-OFFSET('Sanitation Data'!$D$5,0,10*ROW('Sanitation Data'!D17)),NA())</f>
        <v>#N/A</v>
      </c>
      <c r="AB23" s="104" t="e">
        <f ca="1">+IF(AND(ISNUMBER(OFFSET('Sanitation Data'!$D$7,0,10*ROW('Sanitation Data'!D17))),'Data Summary'!CQ23="Yes"),OFFSET('Sanitation Data'!$D$7,0,10*ROW('Sanitation Data'!D17)),NA())</f>
        <v>#N/A</v>
      </c>
      <c r="AC23" s="104" t="e">
        <f ca="1">+IF(AND(ISNUMBER(OFFSET('Sanitation Data'!$D$11,0,10*ROW('Sanitation Data'!D17))),'Data Summary'!CR23="Yes"),OFFSET('Sanitation Data'!$D$11,0,10*ROW('Sanitation Data'!D17)),NA())</f>
        <v>#N/A</v>
      </c>
      <c r="AD23" s="104" t="e">
        <f ca="1">+IF(AND(ISNUMBER(OFFSET('Sanitation Data'!$D$12,0,10*ROW('Sanitation Data'!D17))),'Data Summary'!CS23="Yes"),OFFSET('Sanitation Data'!$D$12,0,10*ROW('Sanitation Data'!D17)),NA())</f>
        <v>#N/A</v>
      </c>
      <c r="AE23" s="104" t="e">
        <f ca="1">+IF(AND(ISNUMBER(OFFSET('Sanitation Data'!$D$13,0,10*ROW('Sanitation Data'!D17))),'Data Summary'!CT23="Yes"),OFFSET('Sanitation Data'!$D$13,0,10*ROW('Sanitation Data'!D17)),NA())</f>
        <v>#N/A</v>
      </c>
      <c r="AF23" s="104" t="e">
        <f ca="1">+IF(AND(ISNUMBER(OFFSET('Sanitation Data'!$E$5,0,10*ROW('Sanitation Data'!E17))),'Data Summary'!CU23="Yes"),100-OFFSET('Sanitation Data'!$E$5,0,10*ROW('Sanitation Data'!E17)),NA())</f>
        <v>#N/A</v>
      </c>
      <c r="AG23" s="104" t="e">
        <f ca="1">+IF(AND(ISNUMBER(OFFSET('Sanitation Data'!$E$7,0,10*ROW('Sanitation Data'!E17))),'Data Summary'!CV23="Yes"),OFFSET('Sanitation Data'!$E$7,0,10*ROW('Sanitation Data'!E17)),NA())</f>
        <v>#N/A</v>
      </c>
      <c r="AH23" s="104" t="e">
        <f ca="1">+IF(AND(ISNUMBER(OFFSET('Sanitation Data'!$E$11,0,10*ROW('Sanitation Data'!E17))),'Data Summary'!CW23="Yes"),OFFSET('Sanitation Data'!$E$11,0,10*ROW('Sanitation Data'!E17)),NA())</f>
        <v>#N/A</v>
      </c>
      <c r="AI23" s="104" t="e">
        <f ca="1">+IF(AND(ISNUMBER(OFFSET('Sanitation Data'!$E$12,0,10*ROW('Sanitation Data'!E17))),'Data Summary'!CX23="Yes"),OFFSET('Sanitation Data'!$E$12,0,10*ROW('Sanitation Data'!E17)),NA())</f>
        <v>#N/A</v>
      </c>
      <c r="AJ23" s="104" t="e">
        <f ca="1">+IF(AND(ISNUMBER(OFFSET('Sanitation Data'!$E$13,0,10*ROW('Sanitation Data'!E17))),'Data Summary'!CY23="Yes"),OFFSET('Sanitation Data'!$E$13,0,10*ROW('Sanitation Data'!E17)),NA())</f>
        <v>#N/A</v>
      </c>
      <c r="AK23" s="104" t="e">
        <f ca="1">+IF(AND(ISNUMBER(OFFSET('Sanitation Data'!$F$5,0,10*ROW('Sanitation Data'!F17))),'Data Summary'!CZ23="Yes"),100-OFFSET('Sanitation Data'!$F$5,0,10*ROW('Sanitation Data'!F17)),NA())</f>
        <v>#N/A</v>
      </c>
      <c r="AL23" s="104" t="e">
        <f ca="1">+IF(AND(ISNUMBER(OFFSET('Sanitation Data'!$F$7,0,10*ROW('Sanitation Data'!F17))),'Data Summary'!DA23="Yes"),OFFSET('Sanitation Data'!$F$7,0,10*ROW('Sanitation Data'!F17)),NA())</f>
        <v>#N/A</v>
      </c>
      <c r="AM23" s="104" t="e">
        <f ca="1">+IF(AND(ISNUMBER(OFFSET('Sanitation Data'!$F$11,0,10*ROW('Sanitation Data'!F17))),'Data Summary'!DB23="Yes"),OFFSET('Sanitation Data'!$F$11,0,10*ROW('Sanitation Data'!F17)),NA())</f>
        <v>#N/A</v>
      </c>
      <c r="AN23" s="104" t="e">
        <f ca="1">+IF(AND(ISNUMBER(OFFSET('Sanitation Data'!$F$12,0,10*ROW('Sanitation Data'!F17))),'Data Summary'!DC23="Yes"),OFFSET('Sanitation Data'!$F$12,0,10*ROW('Sanitation Data'!F17)),NA())</f>
        <v>#N/A</v>
      </c>
      <c r="AO23" s="104" t="e">
        <f ca="1">+IF(AND(ISNUMBER(OFFSET('Sanitation Data'!$F$13,0,10*ROW('Sanitation Data'!F17))),'Data Summary'!DD23="Yes"),OFFSET('Sanitation Data'!$F$13,0,10*ROW('Sanitation Data'!F17)),NA())</f>
        <v>#N/A</v>
      </c>
      <c r="AP23" s="104" t="e">
        <f ca="1">+IF(AND(ISNUMBER(OFFSET('Sanitation Data'!$G$5,0,10*ROW('Sanitation Data'!G17))),'Data Summary'!DE23="Yes"),100-OFFSET('Sanitation Data'!$G$5,0,10*ROW('Sanitation Data'!G17)),NA())</f>
        <v>#N/A</v>
      </c>
      <c r="AQ23" s="104" t="e">
        <f ca="1">+IF(AND(ISNUMBER(OFFSET('Sanitation Data'!$G$7,0,10*ROW('Sanitation Data'!G17))),'Data Summary'!DF23="Yes"),OFFSET('Sanitation Data'!$G$7,0,10*ROW('Sanitation Data'!G17)),NA())</f>
        <v>#N/A</v>
      </c>
      <c r="AR23" s="104" t="e">
        <f ca="1">+IF(AND(ISNUMBER(OFFSET('Sanitation Data'!$G$11,0,10*ROW('Sanitation Data'!G17))),'Data Summary'!DG23="Yes"),OFFSET('Sanitation Data'!$G$11,0,10*ROW('Sanitation Data'!G17)),NA())</f>
        <v>#N/A</v>
      </c>
      <c r="AS23" s="104" t="e">
        <f ca="1">+IF(AND(ISNUMBER(OFFSET('Sanitation Data'!$G$12,0,10*ROW('Sanitation Data'!G17))),'Data Summary'!DH23="Yes"),OFFSET('Sanitation Data'!$G$12,0,10*ROW('Sanitation Data'!G17)),NA())</f>
        <v>#N/A</v>
      </c>
      <c r="AT23" s="104" t="e">
        <f ca="1">+IF(AND(ISNUMBER(OFFSET('Sanitation Data'!$G$13,0,10*ROW('Sanitation Data'!G17))),'Data Summary'!DI23="Yes"),OFFSET('Sanitation Data'!$G$13,0,10*ROW('Sanitation Data'!G17)),NA())</f>
        <v>#N/A</v>
      </c>
      <c r="AU23" s="104" t="e">
        <f ca="1">+IF(AND(ISNUMBER(OFFSET('Sanitation Data'!$H$5,0,10*ROW('Sanitation Data'!H17))),'Data Summary'!DJ23="Yes"),100-OFFSET('Sanitation Data'!$H$5,0,10*ROW('Sanitation Data'!H17)),NA())</f>
        <v>#N/A</v>
      </c>
      <c r="AV23" s="104" t="e">
        <f ca="1">+IF(AND(ISNUMBER(OFFSET('Sanitation Data'!$H$7,0,10*ROW('Sanitation Data'!H17))),'Data Summary'!DK23="Yes"),OFFSET('Sanitation Data'!$H$7,0,10*ROW('Sanitation Data'!H17)),NA())</f>
        <v>#N/A</v>
      </c>
      <c r="AW23" s="104" t="e">
        <f ca="1">+IF(AND(ISNUMBER(OFFSET('Sanitation Data'!$H$11,0,10*ROW('Sanitation Data'!H17))),'Data Summary'!DL23="Yes"),OFFSET('Sanitation Data'!$H$11,0,10*ROW('Sanitation Data'!H17)),NA())</f>
        <v>#N/A</v>
      </c>
      <c r="AX23" s="104" t="e">
        <f ca="1">+IF(AND(ISNUMBER(OFFSET('Sanitation Data'!$H$12,0,10*ROW('Sanitation Data'!H17))),'Data Summary'!DM23="Yes"),OFFSET('Sanitation Data'!$H$12,0,10*ROW('Sanitation Data'!H17)),NA())</f>
        <v>#N/A</v>
      </c>
      <c r="AY23" s="104" t="e">
        <f ca="1">+IF(AND(ISNUMBER(OFFSET('Sanitation Data'!$H$13,0,10*ROW('Sanitation Data'!H17))),'Data Summary'!DN23="Yes"),OFFSET('Sanitation Data'!$H$13,0,10*ROW('Sanitation Data'!H17)),NA())</f>
        <v>#N/A</v>
      </c>
      <c r="AZ23" s="109" t="e">
        <f ca="1">+IF(AND(ISNUMBER(OFFSET('Hygiene Data'!$C$6,0,10*ROW('Hygiene Data'!C17))),'Data Summary'!DO23="Yes"),OFFSET('Hygiene Data'!$C$6,0,10*ROW('Hygiene Data'!C17)),NA())</f>
        <v>#N/A</v>
      </c>
      <c r="BA23" s="109" t="e">
        <f ca="1">+IF(AND(ISNUMBER(OFFSET('Hygiene Data'!$C$8,0,10*ROW('Hygiene Data'!C17))),'Data Summary'!DP23="Yes"),OFFSET('Hygiene Data'!$C$8,0,10*ROW('Hygiene Data'!C17)),NA())</f>
        <v>#N/A</v>
      </c>
      <c r="BB23" s="109" t="e">
        <f ca="1">+IF(AND(ISNUMBER(OFFSET('Hygiene Data'!$C$10,0,10*ROW('Hygiene Data'!C17))),'Data Summary'!DQ23="Yes"),OFFSET('Hygiene Data'!$C$10,0,10*ROW('Hygiene Data'!C17)),NA())</f>
        <v>#N/A</v>
      </c>
      <c r="BC23" s="109" t="e">
        <f ca="1">+IF(AND(ISNUMBER(OFFSET('Hygiene Data'!$D$6,0,10*ROW('Hygiene Data'!D17))),'Data Summary'!DR23="Yes"),OFFSET('Hygiene Data'!$D$6,0,10*ROW('Hygiene Data'!D17)),NA())</f>
        <v>#N/A</v>
      </c>
      <c r="BD23" s="109" t="e">
        <f ca="1">+IF(AND(ISNUMBER(OFFSET('Hygiene Data'!$D$8,0,10*ROW('Hygiene Data'!D17))),'Data Summary'!DS23="Yes"),OFFSET('Hygiene Data'!$D$8,0,10*ROW('Hygiene Data'!D17)),NA())</f>
        <v>#N/A</v>
      </c>
      <c r="BE23" s="109" t="e">
        <f ca="1">+IF(AND(ISNUMBER(OFFSET('Hygiene Data'!$D$10,0,10*ROW('Hygiene Data'!D17))),'Data Summary'!DT23="Yes"),OFFSET('Hygiene Data'!$D$10,0,10*ROW('Hygiene Data'!D17)),NA())</f>
        <v>#N/A</v>
      </c>
      <c r="BF23" s="109" t="e">
        <f ca="1">+IF(AND(ISNUMBER(OFFSET('Hygiene Data'!$E$6,0,10*ROW('Hygiene Data'!E17))),'Data Summary'!DU23="Yes"),OFFSET('Hygiene Data'!$E$6,0,10*ROW('Hygiene Data'!E17)),NA())</f>
        <v>#N/A</v>
      </c>
      <c r="BG23" s="109" t="e">
        <f ca="1">+IF(AND(ISNUMBER(OFFSET('Hygiene Data'!$E$8,0,10*ROW('Hygiene Data'!E17))),'Data Summary'!DV23="Yes"),OFFSET('Hygiene Data'!$E$8,0,10*ROW('Hygiene Data'!E17)),NA())</f>
        <v>#N/A</v>
      </c>
      <c r="BH23" s="109" t="e">
        <f ca="1">+IF(AND(ISNUMBER(OFFSET('Hygiene Data'!$E$10,0,10*ROW('Hygiene Data'!E17))),'Data Summary'!DW23="Yes"),OFFSET('Hygiene Data'!$E$10,0,10*ROW('Hygiene Data'!E17)),NA())</f>
        <v>#N/A</v>
      </c>
      <c r="BI23" s="109" t="e">
        <f ca="1">+IF(AND(ISNUMBER(OFFSET('Hygiene Data'!$F$6,0,10*ROW('Hygiene Data'!F17))),'Data Summary'!DX23="Yes"),OFFSET('Hygiene Data'!$F$6,0,10*ROW('Hygiene Data'!F17)),NA())</f>
        <v>#N/A</v>
      </c>
      <c r="BJ23" s="109" t="e">
        <f ca="1">+IF(AND(ISNUMBER(OFFSET('Hygiene Data'!$F$8,0,10*ROW('Hygiene Data'!F17))),'Data Summary'!DY23="Yes"),OFFSET('Hygiene Data'!$F$8,0,10*ROW('Hygiene Data'!F17)),NA())</f>
        <v>#N/A</v>
      </c>
      <c r="BK23" s="109" t="e">
        <f ca="1">+IF(AND(ISNUMBER(OFFSET('Hygiene Data'!$F$10,0,10*ROW('Hygiene Data'!F17))),'Data Summary'!DZ23="Yes"),OFFSET('Hygiene Data'!$F$10,0,10*ROW('Hygiene Data'!F17)),NA())</f>
        <v>#N/A</v>
      </c>
      <c r="BL23" s="109" t="e">
        <f ca="1">+IF(AND(ISNUMBER(OFFSET('Hygiene Data'!$G$6,0,10*ROW('Hygiene Data'!G17))),'Data Summary'!EA23="Yes"),OFFSET('Hygiene Data'!$G$6,0,10*ROW('Hygiene Data'!G17)),NA())</f>
        <v>#N/A</v>
      </c>
      <c r="BM23" s="109" t="e">
        <f ca="1">+IF(AND(ISNUMBER(OFFSET('Hygiene Data'!$G$8,0,10*ROW('Hygiene Data'!G17))),'Data Summary'!EB23="Yes"),OFFSET('Hygiene Data'!$G$8,0,10*ROW('Hygiene Data'!G17)),NA())</f>
        <v>#N/A</v>
      </c>
      <c r="BN23" s="109" t="e">
        <f ca="1">+IF(AND(ISNUMBER(OFFSET('Hygiene Data'!$G$10,0,10*ROW('Hygiene Data'!G17))),'Data Summary'!EC23="Yes"),OFFSET('Hygiene Data'!$G$10,0,10*ROW('Hygiene Data'!G17)),NA())</f>
        <v>#N/A</v>
      </c>
      <c r="BO23" s="109" t="e">
        <f ca="1">+IF(AND(ISNUMBER(OFFSET('Hygiene Data'!$H$6,0,10*ROW('Hygiene Data'!H17))),'Data Summary'!ED23="Yes"),OFFSET('Hygiene Data'!$H$6,0,10*ROW('Hygiene Data'!H17)),NA())</f>
        <v>#N/A</v>
      </c>
      <c r="BP23" s="109" t="e">
        <f ca="1">+IF(AND(ISNUMBER(OFFSET('Hygiene Data'!$H$8,0,10*ROW('Hygiene Data'!H17))),'Data Summary'!EE23="Yes"),OFFSET('Hygiene Data'!$H$8,0,10*ROW('Hygiene Data'!H17)),NA())</f>
        <v>#N/A</v>
      </c>
      <c r="BQ23" s="109" t="e">
        <f ca="1">+IF(AND(ISNUMBER(OFFSET('Hygiene Data'!$H$10,0,10*ROW('Hygiene Data'!H17))),'Data Summary'!EF23="Yes"),OFFSET('Hygiene Data'!$H$10,0,10*ROW('Hygiene Data'!H17)),NA())</f>
        <v>#N/A</v>
      </c>
    </row>
    <row r="24" spans="1:69" x14ac:dyDescent="0.25">
      <c r="A24" s="57" t="e">
        <f ca="1">+IF(OFFSET('Water Data'!$B$1,0,10*ROW('Water Data'!B18))="",NA(),OFFSET('Water Data'!$B$1,0,10*ROW('Water Data'!B18)))</f>
        <v>#N/A</v>
      </c>
      <c r="B24" s="57" t="e">
        <f ca="1">+IF(OFFSET('Water Data'!$A$3,0,10*ROW('Water Data'!A18))="",NA(),OFFSET('Water Data'!$A$3,0,10*ROW('Water Data'!A18)))</f>
        <v>#N/A</v>
      </c>
      <c r="C24" s="57" t="e">
        <f ca="1">+IF(OFFSET('Water Data'!$C$3,0,10*ROW('Water Data'!C18))="",NA(),OFFSET('Water Data'!$C$3,0,10*ROW('Water Data'!C18)))</f>
        <v>#N/A</v>
      </c>
      <c r="D24" s="58" t="e">
        <f ca="1">+IF(AND(ISNUMBER(OFFSET('Water Data'!$C$5,0,10*ROW('Water Data'!C18))),'Data Summary'!BS24="Yes"),100-OFFSET('Water Data'!$C$5,0,10*ROW('Water Data'!C18)),NA())</f>
        <v>#N/A</v>
      </c>
      <c r="E24" s="58" t="e">
        <f ca="1">+IF(AND(ISNUMBER(OFFSET('Water Data'!$C$7,0,10*ROW('Water Data'!C18))),'Data Summary'!BT24="Yes"),OFFSET('Water Data'!$C$7,0,10*ROW('Water Data'!C18)),NA())</f>
        <v>#N/A</v>
      </c>
      <c r="F24" s="58" t="e">
        <f ca="1">+IF(AND(ISNUMBER(OFFSET('Water Data'!$C$10,0,10*ROW('Water Data'!C18))),'Data Summary'!BU24="Yes"),OFFSET('Water Data'!$C$10,0,10*ROW('Water Data'!C18)),NA())</f>
        <v>#N/A</v>
      </c>
      <c r="G24" s="58" t="e">
        <f ca="1">+IF(AND(ISNUMBER(OFFSET('Water Data'!$D$5,0,10*ROW('Water Data'!D18))),'Data Summary'!BV24="Yes"),100-OFFSET('Water Data'!$D$5,0,10*ROW('Water Data'!D18)),NA())</f>
        <v>#N/A</v>
      </c>
      <c r="H24" s="58" t="e">
        <f ca="1">+IF(AND(ISNUMBER(OFFSET('Water Data'!$D$7,0,10*ROW('Water Data'!D18))),'Data Summary'!BW24="Yes"),OFFSET('Water Data'!$D$7,0,10*ROW('Water Data'!D18)),NA())</f>
        <v>#N/A</v>
      </c>
      <c r="I24" s="58" t="e">
        <f ca="1">+IF(AND(ISNUMBER(OFFSET('Water Data'!$D$10,0,10*ROW('Water Data'!D18))),'Data Summary'!BX24="Yes"),OFFSET('Water Data'!$D$10,0,10*ROW('Water Data'!D18)),NA())</f>
        <v>#N/A</v>
      </c>
      <c r="J24" s="58" t="e">
        <f ca="1">+IF(AND(ISNUMBER(OFFSET('Water Data'!$E$5,0,10*ROW('Water Data'!E18))),'Data Summary'!BY24="Yes"),100-OFFSET('Water Data'!$E$5,0,10*ROW('Water Data'!E18)),NA())</f>
        <v>#N/A</v>
      </c>
      <c r="K24" s="58" t="e">
        <f ca="1">+IF(AND(ISNUMBER(OFFSET('Water Data'!$E$7,0,10*ROW('Water Data'!E18))),'Data Summary'!BZ24="Yes"),OFFSET('Water Data'!$E$7,0,10*ROW('Water Data'!E18)),NA())</f>
        <v>#N/A</v>
      </c>
      <c r="L24" s="58" t="e">
        <f ca="1">+IF(AND(ISNUMBER(OFFSET('Water Data'!$E$10,0,10*ROW('Water Data'!E18))),'Data Summary'!CA24="Yes"),OFFSET('Water Data'!$E$10,0,10*ROW('Water Data'!E18)),NA())</f>
        <v>#N/A</v>
      </c>
      <c r="M24" s="58" t="e">
        <f ca="1">+IF(AND(ISNUMBER(OFFSET('Water Data'!$F$5,0,10*ROW('Water Data'!F18))),'Data Summary'!CB24="Yes"),100-OFFSET('Water Data'!$F$5,0,10*ROW('Water Data'!F18)),NA())</f>
        <v>#N/A</v>
      </c>
      <c r="N24" s="58" t="e">
        <f ca="1">+IF(AND(ISNUMBER(OFFSET('Water Data'!$F$7,0,10*ROW('Water Data'!F18))),'Data Summary'!CC24="Yes"),OFFSET('Water Data'!$F$7,0,10*ROW('Water Data'!F18)),NA())</f>
        <v>#N/A</v>
      </c>
      <c r="O24" s="58" t="e">
        <f ca="1">+IF(AND(ISNUMBER(OFFSET('Water Data'!$F$10,0,10*ROW('Water Data'!F18))),'Data Summary'!CD24="Yes"),OFFSET('Water Data'!$F$10,0,10*ROW('Water Data'!F18)),NA())</f>
        <v>#N/A</v>
      </c>
      <c r="P24" s="58" t="e">
        <f ca="1">+IF(AND(ISNUMBER(OFFSET('Water Data'!$G$5,0,10*ROW('Water Data'!G18))),'Data Summary'!CE24="Yes"),100-OFFSET('Water Data'!$G$5,0,10*ROW('Water Data'!G18)),NA())</f>
        <v>#N/A</v>
      </c>
      <c r="Q24" s="58" t="e">
        <f ca="1">+IF(AND(ISNUMBER(OFFSET('Water Data'!$G$7,0,10*ROW('Water Data'!G18))),'Data Summary'!CF24="Yes"),OFFSET('Water Data'!$G$7,0,10*ROW('Water Data'!G18)),NA())</f>
        <v>#N/A</v>
      </c>
      <c r="R24" s="58" t="e">
        <f ca="1">+IF(AND(ISNUMBER(OFFSET('Water Data'!$G$10,0,10*ROW('Water Data'!G18))),'Data Summary'!CG24="Yes"),OFFSET('Water Data'!$G$10,0,10*ROW('Water Data'!G18)),NA())</f>
        <v>#N/A</v>
      </c>
      <c r="S24" s="58" t="e">
        <f ca="1">+IF(AND(ISNUMBER(OFFSET('Water Data'!$H$5,0,10*ROW('Water Data'!H18))),'Data Summary'!CH24="Yes"),100-OFFSET('Water Data'!$H$5,0,10*ROW('Water Data'!H18)),NA())</f>
        <v>#N/A</v>
      </c>
      <c r="T24" s="58" t="e">
        <f ca="1">+IF(AND(ISNUMBER(OFFSET('Water Data'!$H$7,0,10*ROW('Water Data'!H18))),'Data Summary'!CI24="Yes"),OFFSET('Water Data'!$H$7,0,10*ROW('Water Data'!H18)),NA())</f>
        <v>#N/A</v>
      </c>
      <c r="U24" s="58" t="e">
        <f ca="1">+IF(AND(ISNUMBER(OFFSET('Water Data'!$H$10,0,10*ROW('Water Data'!H18))),'Data Summary'!CJ24="Yes"),OFFSET('Water Data'!$H$10,0,10*ROW('Water Data'!H18)),NA())</f>
        <v>#N/A</v>
      </c>
      <c r="V24" s="104" t="e">
        <f ca="1">+IF(AND(ISNUMBER(OFFSET('Sanitation Data'!$C$5,0,10*ROW('Sanitation Data'!C18))),'Data Summary'!CK24="Yes"),100-OFFSET('Sanitation Data'!$C$5,0,10*ROW('Sanitation Data'!C18)),NA())</f>
        <v>#N/A</v>
      </c>
      <c r="W24" s="104" t="e">
        <f ca="1">+IF(AND(ISNUMBER(OFFSET('Sanitation Data'!$C$7,0,10*ROW('Sanitation Data'!C18))),'Data Summary'!CL24="Yes"),OFFSET('Sanitation Data'!$C$7,0,10*ROW('Sanitation Data'!C18)),NA())</f>
        <v>#N/A</v>
      </c>
      <c r="X24" s="104" t="e">
        <f ca="1">+IF(AND(ISNUMBER(OFFSET('Sanitation Data'!$C$11,0,10*ROW('Sanitation Data'!C18))),'Data Summary'!CM24="Yes"),OFFSET('Sanitation Data'!$C$11,0,10*ROW('Sanitation Data'!C18)),NA())</f>
        <v>#N/A</v>
      </c>
      <c r="Y24" s="104" t="e">
        <f ca="1">+IF(AND(ISNUMBER(OFFSET('Sanitation Data'!$C$12,0,10*ROW('Sanitation Data'!C18))),'Data Summary'!CN24="Yes"),OFFSET('Sanitation Data'!$C$12,0,10*ROW('Sanitation Data'!C18)),NA())</f>
        <v>#N/A</v>
      </c>
      <c r="Z24" s="104" t="e">
        <f ca="1">+IF(AND(ISNUMBER(OFFSET('Sanitation Data'!$C$13,0,10*ROW('Sanitation Data'!C18))),'Data Summary'!CO24="Yes"),OFFSET('Sanitation Data'!$C$13,0,10*ROW('Sanitation Data'!C18)),NA())</f>
        <v>#N/A</v>
      </c>
      <c r="AA24" s="104" t="e">
        <f ca="1">+IF(AND(ISNUMBER(OFFSET('Sanitation Data'!$D$5,0,10*ROW('Sanitation Data'!D18))),'Data Summary'!CP24="Yes"),100-OFFSET('Sanitation Data'!$D$5,0,10*ROW('Sanitation Data'!D18)),NA())</f>
        <v>#N/A</v>
      </c>
      <c r="AB24" s="104" t="e">
        <f ca="1">+IF(AND(ISNUMBER(OFFSET('Sanitation Data'!$D$7,0,10*ROW('Sanitation Data'!D18))),'Data Summary'!CQ24="Yes"),OFFSET('Sanitation Data'!$D$7,0,10*ROW('Sanitation Data'!D18)),NA())</f>
        <v>#N/A</v>
      </c>
      <c r="AC24" s="104" t="e">
        <f ca="1">+IF(AND(ISNUMBER(OFFSET('Sanitation Data'!$D$11,0,10*ROW('Sanitation Data'!D18))),'Data Summary'!CR24="Yes"),OFFSET('Sanitation Data'!$D$11,0,10*ROW('Sanitation Data'!D18)),NA())</f>
        <v>#N/A</v>
      </c>
      <c r="AD24" s="104" t="e">
        <f ca="1">+IF(AND(ISNUMBER(OFFSET('Sanitation Data'!$D$12,0,10*ROW('Sanitation Data'!D18))),'Data Summary'!CS24="Yes"),OFFSET('Sanitation Data'!$D$12,0,10*ROW('Sanitation Data'!D18)),NA())</f>
        <v>#N/A</v>
      </c>
      <c r="AE24" s="104" t="e">
        <f ca="1">+IF(AND(ISNUMBER(OFFSET('Sanitation Data'!$D$13,0,10*ROW('Sanitation Data'!D18))),'Data Summary'!CT24="Yes"),OFFSET('Sanitation Data'!$D$13,0,10*ROW('Sanitation Data'!D18)),NA())</f>
        <v>#N/A</v>
      </c>
      <c r="AF24" s="104" t="e">
        <f ca="1">+IF(AND(ISNUMBER(OFFSET('Sanitation Data'!$E$5,0,10*ROW('Sanitation Data'!E18))),'Data Summary'!CU24="Yes"),100-OFFSET('Sanitation Data'!$E$5,0,10*ROW('Sanitation Data'!E18)),NA())</f>
        <v>#N/A</v>
      </c>
      <c r="AG24" s="104" t="e">
        <f ca="1">+IF(AND(ISNUMBER(OFFSET('Sanitation Data'!$E$7,0,10*ROW('Sanitation Data'!E18))),'Data Summary'!CV24="Yes"),OFFSET('Sanitation Data'!$E$7,0,10*ROW('Sanitation Data'!E18)),NA())</f>
        <v>#N/A</v>
      </c>
      <c r="AH24" s="104" t="e">
        <f ca="1">+IF(AND(ISNUMBER(OFFSET('Sanitation Data'!$E$11,0,10*ROW('Sanitation Data'!E18))),'Data Summary'!CW24="Yes"),OFFSET('Sanitation Data'!$E$11,0,10*ROW('Sanitation Data'!E18)),NA())</f>
        <v>#N/A</v>
      </c>
      <c r="AI24" s="104" t="e">
        <f ca="1">+IF(AND(ISNUMBER(OFFSET('Sanitation Data'!$E$12,0,10*ROW('Sanitation Data'!E18))),'Data Summary'!CX24="Yes"),OFFSET('Sanitation Data'!$E$12,0,10*ROW('Sanitation Data'!E18)),NA())</f>
        <v>#N/A</v>
      </c>
      <c r="AJ24" s="104" t="e">
        <f ca="1">+IF(AND(ISNUMBER(OFFSET('Sanitation Data'!$E$13,0,10*ROW('Sanitation Data'!E18))),'Data Summary'!CY24="Yes"),OFFSET('Sanitation Data'!$E$13,0,10*ROW('Sanitation Data'!E18)),NA())</f>
        <v>#N/A</v>
      </c>
      <c r="AK24" s="104" t="e">
        <f ca="1">+IF(AND(ISNUMBER(OFFSET('Sanitation Data'!$F$5,0,10*ROW('Sanitation Data'!F18))),'Data Summary'!CZ24="Yes"),100-OFFSET('Sanitation Data'!$F$5,0,10*ROW('Sanitation Data'!F18)),NA())</f>
        <v>#N/A</v>
      </c>
      <c r="AL24" s="104" t="e">
        <f ca="1">+IF(AND(ISNUMBER(OFFSET('Sanitation Data'!$F$7,0,10*ROW('Sanitation Data'!F18))),'Data Summary'!DA24="Yes"),OFFSET('Sanitation Data'!$F$7,0,10*ROW('Sanitation Data'!F18)),NA())</f>
        <v>#N/A</v>
      </c>
      <c r="AM24" s="104" t="e">
        <f ca="1">+IF(AND(ISNUMBER(OFFSET('Sanitation Data'!$F$11,0,10*ROW('Sanitation Data'!F18))),'Data Summary'!DB24="Yes"),OFFSET('Sanitation Data'!$F$11,0,10*ROW('Sanitation Data'!F18)),NA())</f>
        <v>#N/A</v>
      </c>
      <c r="AN24" s="104" t="e">
        <f ca="1">+IF(AND(ISNUMBER(OFFSET('Sanitation Data'!$F$12,0,10*ROW('Sanitation Data'!F18))),'Data Summary'!DC24="Yes"),OFFSET('Sanitation Data'!$F$12,0,10*ROW('Sanitation Data'!F18)),NA())</f>
        <v>#N/A</v>
      </c>
      <c r="AO24" s="104" t="e">
        <f ca="1">+IF(AND(ISNUMBER(OFFSET('Sanitation Data'!$F$13,0,10*ROW('Sanitation Data'!F18))),'Data Summary'!DD24="Yes"),OFFSET('Sanitation Data'!$F$13,0,10*ROW('Sanitation Data'!F18)),NA())</f>
        <v>#N/A</v>
      </c>
      <c r="AP24" s="104" t="e">
        <f ca="1">+IF(AND(ISNUMBER(OFFSET('Sanitation Data'!$G$5,0,10*ROW('Sanitation Data'!G18))),'Data Summary'!DE24="Yes"),100-OFFSET('Sanitation Data'!$G$5,0,10*ROW('Sanitation Data'!G18)),NA())</f>
        <v>#N/A</v>
      </c>
      <c r="AQ24" s="104" t="e">
        <f ca="1">+IF(AND(ISNUMBER(OFFSET('Sanitation Data'!$G$7,0,10*ROW('Sanitation Data'!G18))),'Data Summary'!DF24="Yes"),OFFSET('Sanitation Data'!$G$7,0,10*ROW('Sanitation Data'!G18)),NA())</f>
        <v>#N/A</v>
      </c>
      <c r="AR24" s="104" t="e">
        <f ca="1">+IF(AND(ISNUMBER(OFFSET('Sanitation Data'!$G$11,0,10*ROW('Sanitation Data'!G18))),'Data Summary'!DG24="Yes"),OFFSET('Sanitation Data'!$G$11,0,10*ROW('Sanitation Data'!G18)),NA())</f>
        <v>#N/A</v>
      </c>
      <c r="AS24" s="104" t="e">
        <f ca="1">+IF(AND(ISNUMBER(OFFSET('Sanitation Data'!$G$12,0,10*ROW('Sanitation Data'!G18))),'Data Summary'!DH24="Yes"),OFFSET('Sanitation Data'!$G$12,0,10*ROW('Sanitation Data'!G18)),NA())</f>
        <v>#N/A</v>
      </c>
      <c r="AT24" s="104" t="e">
        <f ca="1">+IF(AND(ISNUMBER(OFFSET('Sanitation Data'!$G$13,0,10*ROW('Sanitation Data'!G18))),'Data Summary'!DI24="Yes"),OFFSET('Sanitation Data'!$G$13,0,10*ROW('Sanitation Data'!G18)),NA())</f>
        <v>#N/A</v>
      </c>
      <c r="AU24" s="104" t="e">
        <f ca="1">+IF(AND(ISNUMBER(OFFSET('Sanitation Data'!$H$5,0,10*ROW('Sanitation Data'!H18))),'Data Summary'!DJ24="Yes"),100-OFFSET('Sanitation Data'!$H$5,0,10*ROW('Sanitation Data'!H18)),NA())</f>
        <v>#N/A</v>
      </c>
      <c r="AV24" s="104" t="e">
        <f ca="1">+IF(AND(ISNUMBER(OFFSET('Sanitation Data'!$H$7,0,10*ROW('Sanitation Data'!H18))),'Data Summary'!DK24="Yes"),OFFSET('Sanitation Data'!$H$7,0,10*ROW('Sanitation Data'!H18)),NA())</f>
        <v>#N/A</v>
      </c>
      <c r="AW24" s="104" t="e">
        <f ca="1">+IF(AND(ISNUMBER(OFFSET('Sanitation Data'!$H$11,0,10*ROW('Sanitation Data'!H18))),'Data Summary'!DL24="Yes"),OFFSET('Sanitation Data'!$H$11,0,10*ROW('Sanitation Data'!H18)),NA())</f>
        <v>#N/A</v>
      </c>
      <c r="AX24" s="104" t="e">
        <f ca="1">+IF(AND(ISNUMBER(OFFSET('Sanitation Data'!$H$12,0,10*ROW('Sanitation Data'!H18))),'Data Summary'!DM24="Yes"),OFFSET('Sanitation Data'!$H$12,0,10*ROW('Sanitation Data'!H18)),NA())</f>
        <v>#N/A</v>
      </c>
      <c r="AY24" s="104" t="e">
        <f ca="1">+IF(AND(ISNUMBER(OFFSET('Sanitation Data'!$H$13,0,10*ROW('Sanitation Data'!H18))),'Data Summary'!DN24="Yes"),OFFSET('Sanitation Data'!$H$13,0,10*ROW('Sanitation Data'!H18)),NA())</f>
        <v>#N/A</v>
      </c>
      <c r="AZ24" s="109" t="e">
        <f ca="1">+IF(AND(ISNUMBER(OFFSET('Hygiene Data'!$C$6,0,10*ROW('Hygiene Data'!C18))),'Data Summary'!DO24="Yes"),OFFSET('Hygiene Data'!$C$6,0,10*ROW('Hygiene Data'!C18)),NA())</f>
        <v>#N/A</v>
      </c>
      <c r="BA24" s="109" t="e">
        <f ca="1">+IF(AND(ISNUMBER(OFFSET('Hygiene Data'!$C$8,0,10*ROW('Hygiene Data'!C18))),'Data Summary'!DP24="Yes"),OFFSET('Hygiene Data'!$C$8,0,10*ROW('Hygiene Data'!C18)),NA())</f>
        <v>#N/A</v>
      </c>
      <c r="BB24" s="109" t="e">
        <f ca="1">+IF(AND(ISNUMBER(OFFSET('Hygiene Data'!$C$10,0,10*ROW('Hygiene Data'!C18))),'Data Summary'!DQ24="Yes"),OFFSET('Hygiene Data'!$C$10,0,10*ROW('Hygiene Data'!C18)),NA())</f>
        <v>#N/A</v>
      </c>
      <c r="BC24" s="109" t="e">
        <f ca="1">+IF(AND(ISNUMBER(OFFSET('Hygiene Data'!$D$6,0,10*ROW('Hygiene Data'!D18))),'Data Summary'!DR24="Yes"),OFFSET('Hygiene Data'!$D$6,0,10*ROW('Hygiene Data'!D18)),NA())</f>
        <v>#N/A</v>
      </c>
      <c r="BD24" s="109" t="e">
        <f ca="1">+IF(AND(ISNUMBER(OFFSET('Hygiene Data'!$D$8,0,10*ROW('Hygiene Data'!D18))),'Data Summary'!DS24="Yes"),OFFSET('Hygiene Data'!$D$8,0,10*ROW('Hygiene Data'!D18)),NA())</f>
        <v>#N/A</v>
      </c>
      <c r="BE24" s="109" t="e">
        <f ca="1">+IF(AND(ISNUMBER(OFFSET('Hygiene Data'!$D$10,0,10*ROW('Hygiene Data'!D18))),'Data Summary'!DT24="Yes"),OFFSET('Hygiene Data'!$D$10,0,10*ROW('Hygiene Data'!D18)),NA())</f>
        <v>#N/A</v>
      </c>
      <c r="BF24" s="109" t="e">
        <f ca="1">+IF(AND(ISNUMBER(OFFSET('Hygiene Data'!$E$6,0,10*ROW('Hygiene Data'!E18))),'Data Summary'!DU24="Yes"),OFFSET('Hygiene Data'!$E$6,0,10*ROW('Hygiene Data'!E18)),NA())</f>
        <v>#N/A</v>
      </c>
      <c r="BG24" s="109" t="e">
        <f ca="1">+IF(AND(ISNUMBER(OFFSET('Hygiene Data'!$E$8,0,10*ROW('Hygiene Data'!E18))),'Data Summary'!DV24="Yes"),OFFSET('Hygiene Data'!$E$8,0,10*ROW('Hygiene Data'!E18)),NA())</f>
        <v>#N/A</v>
      </c>
      <c r="BH24" s="109" t="e">
        <f ca="1">+IF(AND(ISNUMBER(OFFSET('Hygiene Data'!$E$10,0,10*ROW('Hygiene Data'!E18))),'Data Summary'!DW24="Yes"),OFFSET('Hygiene Data'!$E$10,0,10*ROW('Hygiene Data'!E18)),NA())</f>
        <v>#N/A</v>
      </c>
      <c r="BI24" s="109" t="e">
        <f ca="1">+IF(AND(ISNUMBER(OFFSET('Hygiene Data'!$F$6,0,10*ROW('Hygiene Data'!F18))),'Data Summary'!DX24="Yes"),OFFSET('Hygiene Data'!$F$6,0,10*ROW('Hygiene Data'!F18)),NA())</f>
        <v>#N/A</v>
      </c>
      <c r="BJ24" s="109" t="e">
        <f ca="1">+IF(AND(ISNUMBER(OFFSET('Hygiene Data'!$F$8,0,10*ROW('Hygiene Data'!F18))),'Data Summary'!DY24="Yes"),OFFSET('Hygiene Data'!$F$8,0,10*ROW('Hygiene Data'!F18)),NA())</f>
        <v>#N/A</v>
      </c>
      <c r="BK24" s="109" t="e">
        <f ca="1">+IF(AND(ISNUMBER(OFFSET('Hygiene Data'!$F$10,0,10*ROW('Hygiene Data'!F18))),'Data Summary'!DZ24="Yes"),OFFSET('Hygiene Data'!$F$10,0,10*ROW('Hygiene Data'!F18)),NA())</f>
        <v>#N/A</v>
      </c>
      <c r="BL24" s="109" t="e">
        <f ca="1">+IF(AND(ISNUMBER(OFFSET('Hygiene Data'!$G$6,0,10*ROW('Hygiene Data'!G18))),'Data Summary'!EA24="Yes"),OFFSET('Hygiene Data'!$G$6,0,10*ROW('Hygiene Data'!G18)),NA())</f>
        <v>#N/A</v>
      </c>
      <c r="BM24" s="109" t="e">
        <f ca="1">+IF(AND(ISNUMBER(OFFSET('Hygiene Data'!$G$8,0,10*ROW('Hygiene Data'!G18))),'Data Summary'!EB24="Yes"),OFFSET('Hygiene Data'!$G$8,0,10*ROW('Hygiene Data'!G18)),NA())</f>
        <v>#N/A</v>
      </c>
      <c r="BN24" s="109" t="e">
        <f ca="1">+IF(AND(ISNUMBER(OFFSET('Hygiene Data'!$G$10,0,10*ROW('Hygiene Data'!G18))),'Data Summary'!EC24="Yes"),OFFSET('Hygiene Data'!$G$10,0,10*ROW('Hygiene Data'!G18)),NA())</f>
        <v>#N/A</v>
      </c>
      <c r="BO24" s="109" t="e">
        <f ca="1">+IF(AND(ISNUMBER(OFFSET('Hygiene Data'!$H$6,0,10*ROW('Hygiene Data'!H18))),'Data Summary'!ED24="Yes"),OFFSET('Hygiene Data'!$H$6,0,10*ROW('Hygiene Data'!H18)),NA())</f>
        <v>#N/A</v>
      </c>
      <c r="BP24" s="109" t="e">
        <f ca="1">+IF(AND(ISNUMBER(OFFSET('Hygiene Data'!$H$8,0,10*ROW('Hygiene Data'!H18))),'Data Summary'!EE24="Yes"),OFFSET('Hygiene Data'!$H$8,0,10*ROW('Hygiene Data'!H18)),NA())</f>
        <v>#N/A</v>
      </c>
      <c r="BQ24" s="109" t="e">
        <f ca="1">+IF(AND(ISNUMBER(OFFSET('Hygiene Data'!$H$10,0,10*ROW('Hygiene Data'!H18))),'Data Summary'!EF24="Yes"),OFFSET('Hygiene Data'!$H$10,0,10*ROW('Hygiene Data'!H18)),NA())</f>
        <v>#N/A</v>
      </c>
    </row>
    <row r="25" spans="1:69" x14ac:dyDescent="0.25">
      <c r="A25" s="57" t="e">
        <f ca="1">+IF(OFFSET('Water Data'!$B$1,0,10*ROW('Water Data'!B19))="",NA(),OFFSET('Water Data'!$B$1,0,10*ROW('Water Data'!B19)))</f>
        <v>#N/A</v>
      </c>
      <c r="B25" s="57" t="e">
        <f ca="1">+IF(OFFSET('Water Data'!$A$3,0,10*ROW('Water Data'!A19))="",NA(),OFFSET('Water Data'!$A$3,0,10*ROW('Water Data'!A19)))</f>
        <v>#N/A</v>
      </c>
      <c r="C25" s="57" t="e">
        <f ca="1">+IF(OFFSET('Water Data'!$C$3,0,10*ROW('Water Data'!C19))="",NA(),OFFSET('Water Data'!$C$3,0,10*ROW('Water Data'!C19)))</f>
        <v>#N/A</v>
      </c>
      <c r="D25" s="58" t="e">
        <f ca="1">+IF(AND(ISNUMBER(OFFSET('Water Data'!$C$5,0,10*ROW('Water Data'!C19))),'Data Summary'!BS25="Yes"),100-OFFSET('Water Data'!$C$5,0,10*ROW('Water Data'!C19)),NA())</f>
        <v>#N/A</v>
      </c>
      <c r="E25" s="58" t="e">
        <f ca="1">+IF(AND(ISNUMBER(OFFSET('Water Data'!$C$7,0,10*ROW('Water Data'!C19))),'Data Summary'!BT25="Yes"),OFFSET('Water Data'!$C$7,0,10*ROW('Water Data'!C19)),NA())</f>
        <v>#N/A</v>
      </c>
      <c r="F25" s="58" t="e">
        <f ca="1">+IF(AND(ISNUMBER(OFFSET('Water Data'!$C$10,0,10*ROW('Water Data'!C19))),'Data Summary'!BU25="Yes"),OFFSET('Water Data'!$C$10,0,10*ROW('Water Data'!C19)),NA())</f>
        <v>#N/A</v>
      </c>
      <c r="G25" s="58" t="e">
        <f ca="1">+IF(AND(ISNUMBER(OFFSET('Water Data'!$D$5,0,10*ROW('Water Data'!D19))),'Data Summary'!BV25="Yes"),100-OFFSET('Water Data'!$D$5,0,10*ROW('Water Data'!D19)),NA())</f>
        <v>#N/A</v>
      </c>
      <c r="H25" s="58" t="e">
        <f ca="1">+IF(AND(ISNUMBER(OFFSET('Water Data'!$D$7,0,10*ROW('Water Data'!D19))),'Data Summary'!BW25="Yes"),OFFSET('Water Data'!$D$7,0,10*ROW('Water Data'!D19)),NA())</f>
        <v>#N/A</v>
      </c>
      <c r="I25" s="58" t="e">
        <f ca="1">+IF(AND(ISNUMBER(OFFSET('Water Data'!$D$10,0,10*ROW('Water Data'!D19))),'Data Summary'!BX25="Yes"),OFFSET('Water Data'!$D$10,0,10*ROW('Water Data'!D19)),NA())</f>
        <v>#N/A</v>
      </c>
      <c r="J25" s="58" t="e">
        <f ca="1">+IF(AND(ISNUMBER(OFFSET('Water Data'!$E$5,0,10*ROW('Water Data'!E19))),'Data Summary'!BY25="Yes"),100-OFFSET('Water Data'!$E$5,0,10*ROW('Water Data'!E19)),NA())</f>
        <v>#N/A</v>
      </c>
      <c r="K25" s="58" t="e">
        <f ca="1">+IF(AND(ISNUMBER(OFFSET('Water Data'!$E$7,0,10*ROW('Water Data'!E19))),'Data Summary'!BZ25="Yes"),OFFSET('Water Data'!$E$7,0,10*ROW('Water Data'!E19)),NA())</f>
        <v>#N/A</v>
      </c>
      <c r="L25" s="58" t="e">
        <f ca="1">+IF(AND(ISNUMBER(OFFSET('Water Data'!$E$10,0,10*ROW('Water Data'!E19))),'Data Summary'!CA25="Yes"),OFFSET('Water Data'!$E$10,0,10*ROW('Water Data'!E19)),NA())</f>
        <v>#N/A</v>
      </c>
      <c r="M25" s="58" t="e">
        <f ca="1">+IF(AND(ISNUMBER(OFFSET('Water Data'!$F$5,0,10*ROW('Water Data'!F19))),'Data Summary'!CB25="Yes"),100-OFFSET('Water Data'!$F$5,0,10*ROW('Water Data'!F19)),NA())</f>
        <v>#N/A</v>
      </c>
      <c r="N25" s="58" t="e">
        <f ca="1">+IF(AND(ISNUMBER(OFFSET('Water Data'!$F$7,0,10*ROW('Water Data'!F19))),'Data Summary'!CC25="Yes"),OFFSET('Water Data'!$F$7,0,10*ROW('Water Data'!F19)),NA())</f>
        <v>#N/A</v>
      </c>
      <c r="O25" s="58" t="e">
        <f ca="1">+IF(AND(ISNUMBER(OFFSET('Water Data'!$F$10,0,10*ROW('Water Data'!F19))),'Data Summary'!CD25="Yes"),OFFSET('Water Data'!$F$10,0,10*ROW('Water Data'!F19)),NA())</f>
        <v>#N/A</v>
      </c>
      <c r="P25" s="58" t="e">
        <f ca="1">+IF(AND(ISNUMBER(OFFSET('Water Data'!$G$5,0,10*ROW('Water Data'!G19))),'Data Summary'!CE25="Yes"),100-OFFSET('Water Data'!$G$5,0,10*ROW('Water Data'!G19)),NA())</f>
        <v>#N/A</v>
      </c>
      <c r="Q25" s="58" t="e">
        <f ca="1">+IF(AND(ISNUMBER(OFFSET('Water Data'!$G$7,0,10*ROW('Water Data'!G19))),'Data Summary'!CF25="Yes"),OFFSET('Water Data'!$G$7,0,10*ROW('Water Data'!G19)),NA())</f>
        <v>#N/A</v>
      </c>
      <c r="R25" s="58" t="e">
        <f ca="1">+IF(AND(ISNUMBER(OFFSET('Water Data'!$G$10,0,10*ROW('Water Data'!G19))),'Data Summary'!CG25="Yes"),OFFSET('Water Data'!$G$10,0,10*ROW('Water Data'!G19)),NA())</f>
        <v>#N/A</v>
      </c>
      <c r="S25" s="58" t="e">
        <f ca="1">+IF(AND(ISNUMBER(OFFSET('Water Data'!$H$5,0,10*ROW('Water Data'!H19))),'Data Summary'!CH25="Yes"),100-OFFSET('Water Data'!$H$5,0,10*ROW('Water Data'!H19)),NA())</f>
        <v>#N/A</v>
      </c>
      <c r="T25" s="58" t="e">
        <f ca="1">+IF(AND(ISNUMBER(OFFSET('Water Data'!$H$7,0,10*ROW('Water Data'!H19))),'Data Summary'!CI25="Yes"),OFFSET('Water Data'!$H$7,0,10*ROW('Water Data'!H19)),NA())</f>
        <v>#N/A</v>
      </c>
      <c r="U25" s="58" t="e">
        <f ca="1">+IF(AND(ISNUMBER(OFFSET('Water Data'!$H$10,0,10*ROW('Water Data'!H19))),'Data Summary'!CJ25="Yes"),OFFSET('Water Data'!$H$10,0,10*ROW('Water Data'!H19)),NA())</f>
        <v>#N/A</v>
      </c>
      <c r="V25" s="104" t="e">
        <f ca="1">+IF(AND(ISNUMBER(OFFSET('Sanitation Data'!$C$5,0,10*ROW('Sanitation Data'!C19))),'Data Summary'!CK25="Yes"),100-OFFSET('Sanitation Data'!$C$5,0,10*ROW('Sanitation Data'!C19)),NA())</f>
        <v>#N/A</v>
      </c>
      <c r="W25" s="104" t="e">
        <f ca="1">+IF(AND(ISNUMBER(OFFSET('Sanitation Data'!$C$7,0,10*ROW('Sanitation Data'!C19))),'Data Summary'!CL25="Yes"),OFFSET('Sanitation Data'!$C$7,0,10*ROW('Sanitation Data'!C19)),NA())</f>
        <v>#N/A</v>
      </c>
      <c r="X25" s="104" t="e">
        <f ca="1">+IF(AND(ISNUMBER(OFFSET('Sanitation Data'!$C$11,0,10*ROW('Sanitation Data'!C19))),'Data Summary'!CM25="Yes"),OFFSET('Sanitation Data'!$C$11,0,10*ROW('Sanitation Data'!C19)),NA())</f>
        <v>#N/A</v>
      </c>
      <c r="Y25" s="104" t="e">
        <f ca="1">+IF(AND(ISNUMBER(OFFSET('Sanitation Data'!$C$12,0,10*ROW('Sanitation Data'!C19))),'Data Summary'!CN25="Yes"),OFFSET('Sanitation Data'!$C$12,0,10*ROW('Sanitation Data'!C19)),NA())</f>
        <v>#N/A</v>
      </c>
      <c r="Z25" s="104" t="e">
        <f ca="1">+IF(AND(ISNUMBER(OFFSET('Sanitation Data'!$C$13,0,10*ROW('Sanitation Data'!C19))),'Data Summary'!CO25="Yes"),OFFSET('Sanitation Data'!$C$13,0,10*ROW('Sanitation Data'!C19)),NA())</f>
        <v>#N/A</v>
      </c>
      <c r="AA25" s="104" t="e">
        <f ca="1">+IF(AND(ISNUMBER(OFFSET('Sanitation Data'!$D$5,0,10*ROW('Sanitation Data'!D19))),'Data Summary'!CP25="Yes"),100-OFFSET('Sanitation Data'!$D$5,0,10*ROW('Sanitation Data'!D19)),NA())</f>
        <v>#N/A</v>
      </c>
      <c r="AB25" s="104" t="e">
        <f ca="1">+IF(AND(ISNUMBER(OFFSET('Sanitation Data'!$D$7,0,10*ROW('Sanitation Data'!D19))),'Data Summary'!CQ25="Yes"),OFFSET('Sanitation Data'!$D$7,0,10*ROW('Sanitation Data'!D19)),NA())</f>
        <v>#N/A</v>
      </c>
      <c r="AC25" s="104" t="e">
        <f ca="1">+IF(AND(ISNUMBER(OFFSET('Sanitation Data'!$D$11,0,10*ROW('Sanitation Data'!D19))),'Data Summary'!CR25="Yes"),OFFSET('Sanitation Data'!$D$11,0,10*ROW('Sanitation Data'!D19)),NA())</f>
        <v>#N/A</v>
      </c>
      <c r="AD25" s="104" t="e">
        <f ca="1">+IF(AND(ISNUMBER(OFFSET('Sanitation Data'!$D$12,0,10*ROW('Sanitation Data'!D19))),'Data Summary'!CS25="Yes"),OFFSET('Sanitation Data'!$D$12,0,10*ROW('Sanitation Data'!D19)),NA())</f>
        <v>#N/A</v>
      </c>
      <c r="AE25" s="104" t="e">
        <f ca="1">+IF(AND(ISNUMBER(OFFSET('Sanitation Data'!$D$13,0,10*ROW('Sanitation Data'!D19))),'Data Summary'!CT25="Yes"),OFFSET('Sanitation Data'!$D$13,0,10*ROW('Sanitation Data'!D19)),NA())</f>
        <v>#N/A</v>
      </c>
      <c r="AF25" s="104" t="e">
        <f ca="1">+IF(AND(ISNUMBER(OFFSET('Sanitation Data'!$E$5,0,10*ROW('Sanitation Data'!E19))),'Data Summary'!CU25="Yes"),100-OFFSET('Sanitation Data'!$E$5,0,10*ROW('Sanitation Data'!E19)),NA())</f>
        <v>#N/A</v>
      </c>
      <c r="AG25" s="104" t="e">
        <f ca="1">+IF(AND(ISNUMBER(OFFSET('Sanitation Data'!$E$7,0,10*ROW('Sanitation Data'!E19))),'Data Summary'!CV25="Yes"),OFFSET('Sanitation Data'!$E$7,0,10*ROW('Sanitation Data'!E19)),NA())</f>
        <v>#N/A</v>
      </c>
      <c r="AH25" s="104" t="e">
        <f ca="1">+IF(AND(ISNUMBER(OFFSET('Sanitation Data'!$E$11,0,10*ROW('Sanitation Data'!E19))),'Data Summary'!CW25="Yes"),OFFSET('Sanitation Data'!$E$11,0,10*ROW('Sanitation Data'!E19)),NA())</f>
        <v>#N/A</v>
      </c>
      <c r="AI25" s="104" t="e">
        <f ca="1">+IF(AND(ISNUMBER(OFFSET('Sanitation Data'!$E$12,0,10*ROW('Sanitation Data'!E19))),'Data Summary'!CX25="Yes"),OFFSET('Sanitation Data'!$E$12,0,10*ROW('Sanitation Data'!E19)),NA())</f>
        <v>#N/A</v>
      </c>
      <c r="AJ25" s="104" t="e">
        <f ca="1">+IF(AND(ISNUMBER(OFFSET('Sanitation Data'!$E$13,0,10*ROW('Sanitation Data'!E19))),'Data Summary'!CY25="Yes"),OFFSET('Sanitation Data'!$E$13,0,10*ROW('Sanitation Data'!E19)),NA())</f>
        <v>#N/A</v>
      </c>
      <c r="AK25" s="104" t="e">
        <f ca="1">+IF(AND(ISNUMBER(OFFSET('Sanitation Data'!$F$5,0,10*ROW('Sanitation Data'!F19))),'Data Summary'!CZ25="Yes"),100-OFFSET('Sanitation Data'!$F$5,0,10*ROW('Sanitation Data'!F19)),NA())</f>
        <v>#N/A</v>
      </c>
      <c r="AL25" s="104" t="e">
        <f ca="1">+IF(AND(ISNUMBER(OFFSET('Sanitation Data'!$F$7,0,10*ROW('Sanitation Data'!F19))),'Data Summary'!DA25="Yes"),OFFSET('Sanitation Data'!$F$7,0,10*ROW('Sanitation Data'!F19)),NA())</f>
        <v>#N/A</v>
      </c>
      <c r="AM25" s="104" t="e">
        <f ca="1">+IF(AND(ISNUMBER(OFFSET('Sanitation Data'!$F$11,0,10*ROW('Sanitation Data'!F19))),'Data Summary'!DB25="Yes"),OFFSET('Sanitation Data'!$F$11,0,10*ROW('Sanitation Data'!F19)),NA())</f>
        <v>#N/A</v>
      </c>
      <c r="AN25" s="104" t="e">
        <f ca="1">+IF(AND(ISNUMBER(OFFSET('Sanitation Data'!$F$12,0,10*ROW('Sanitation Data'!F19))),'Data Summary'!DC25="Yes"),OFFSET('Sanitation Data'!$F$12,0,10*ROW('Sanitation Data'!F19)),NA())</f>
        <v>#N/A</v>
      </c>
      <c r="AO25" s="104" t="e">
        <f ca="1">+IF(AND(ISNUMBER(OFFSET('Sanitation Data'!$F$13,0,10*ROW('Sanitation Data'!F19))),'Data Summary'!DD25="Yes"),OFFSET('Sanitation Data'!$F$13,0,10*ROW('Sanitation Data'!F19)),NA())</f>
        <v>#N/A</v>
      </c>
      <c r="AP25" s="104" t="e">
        <f ca="1">+IF(AND(ISNUMBER(OFFSET('Sanitation Data'!$G$5,0,10*ROW('Sanitation Data'!G19))),'Data Summary'!DE25="Yes"),100-OFFSET('Sanitation Data'!$G$5,0,10*ROW('Sanitation Data'!G19)),NA())</f>
        <v>#N/A</v>
      </c>
      <c r="AQ25" s="104" t="e">
        <f ca="1">+IF(AND(ISNUMBER(OFFSET('Sanitation Data'!$G$7,0,10*ROW('Sanitation Data'!G19))),'Data Summary'!DF25="Yes"),OFFSET('Sanitation Data'!$G$7,0,10*ROW('Sanitation Data'!G19)),NA())</f>
        <v>#N/A</v>
      </c>
      <c r="AR25" s="104" t="e">
        <f ca="1">+IF(AND(ISNUMBER(OFFSET('Sanitation Data'!$G$11,0,10*ROW('Sanitation Data'!G19))),'Data Summary'!DG25="Yes"),OFFSET('Sanitation Data'!$G$11,0,10*ROW('Sanitation Data'!G19)),NA())</f>
        <v>#N/A</v>
      </c>
      <c r="AS25" s="104" t="e">
        <f ca="1">+IF(AND(ISNUMBER(OFFSET('Sanitation Data'!$G$12,0,10*ROW('Sanitation Data'!G19))),'Data Summary'!DH25="Yes"),OFFSET('Sanitation Data'!$G$12,0,10*ROW('Sanitation Data'!G19)),NA())</f>
        <v>#N/A</v>
      </c>
      <c r="AT25" s="104" t="e">
        <f ca="1">+IF(AND(ISNUMBER(OFFSET('Sanitation Data'!$G$13,0,10*ROW('Sanitation Data'!G19))),'Data Summary'!DI25="Yes"),OFFSET('Sanitation Data'!$G$13,0,10*ROW('Sanitation Data'!G19)),NA())</f>
        <v>#N/A</v>
      </c>
      <c r="AU25" s="104" t="e">
        <f ca="1">+IF(AND(ISNUMBER(OFFSET('Sanitation Data'!$H$5,0,10*ROW('Sanitation Data'!H19))),'Data Summary'!DJ25="Yes"),100-OFFSET('Sanitation Data'!$H$5,0,10*ROW('Sanitation Data'!H19)),NA())</f>
        <v>#N/A</v>
      </c>
      <c r="AV25" s="104" t="e">
        <f ca="1">+IF(AND(ISNUMBER(OFFSET('Sanitation Data'!$H$7,0,10*ROW('Sanitation Data'!H19))),'Data Summary'!DK25="Yes"),OFFSET('Sanitation Data'!$H$7,0,10*ROW('Sanitation Data'!H19)),NA())</f>
        <v>#N/A</v>
      </c>
      <c r="AW25" s="104" t="e">
        <f ca="1">+IF(AND(ISNUMBER(OFFSET('Sanitation Data'!$H$11,0,10*ROW('Sanitation Data'!H19))),'Data Summary'!DL25="Yes"),OFFSET('Sanitation Data'!$H$11,0,10*ROW('Sanitation Data'!H19)),NA())</f>
        <v>#N/A</v>
      </c>
      <c r="AX25" s="104" t="e">
        <f ca="1">+IF(AND(ISNUMBER(OFFSET('Sanitation Data'!$H$12,0,10*ROW('Sanitation Data'!H19))),'Data Summary'!DM25="Yes"),OFFSET('Sanitation Data'!$H$12,0,10*ROW('Sanitation Data'!H19)),NA())</f>
        <v>#N/A</v>
      </c>
      <c r="AY25" s="104" t="e">
        <f ca="1">+IF(AND(ISNUMBER(OFFSET('Sanitation Data'!$H$13,0,10*ROW('Sanitation Data'!H19))),'Data Summary'!DN25="Yes"),OFFSET('Sanitation Data'!$H$13,0,10*ROW('Sanitation Data'!H19)),NA())</f>
        <v>#N/A</v>
      </c>
      <c r="AZ25" s="109" t="e">
        <f ca="1">+IF(AND(ISNUMBER(OFFSET('Hygiene Data'!$C$6,0,10*ROW('Hygiene Data'!C19))),'Data Summary'!DO25="Yes"),OFFSET('Hygiene Data'!$C$6,0,10*ROW('Hygiene Data'!C19)),NA())</f>
        <v>#N/A</v>
      </c>
      <c r="BA25" s="109" t="e">
        <f ca="1">+IF(AND(ISNUMBER(OFFSET('Hygiene Data'!$C$8,0,10*ROW('Hygiene Data'!C19))),'Data Summary'!DP25="Yes"),OFFSET('Hygiene Data'!$C$8,0,10*ROW('Hygiene Data'!C19)),NA())</f>
        <v>#N/A</v>
      </c>
      <c r="BB25" s="109" t="e">
        <f ca="1">+IF(AND(ISNUMBER(OFFSET('Hygiene Data'!$C$10,0,10*ROW('Hygiene Data'!C19))),'Data Summary'!DQ25="Yes"),OFFSET('Hygiene Data'!$C$10,0,10*ROW('Hygiene Data'!C19)),NA())</f>
        <v>#N/A</v>
      </c>
      <c r="BC25" s="109" t="e">
        <f ca="1">+IF(AND(ISNUMBER(OFFSET('Hygiene Data'!$D$6,0,10*ROW('Hygiene Data'!D19))),'Data Summary'!DR25="Yes"),OFFSET('Hygiene Data'!$D$6,0,10*ROW('Hygiene Data'!D19)),NA())</f>
        <v>#N/A</v>
      </c>
      <c r="BD25" s="109" t="e">
        <f ca="1">+IF(AND(ISNUMBER(OFFSET('Hygiene Data'!$D$8,0,10*ROW('Hygiene Data'!D19))),'Data Summary'!DS25="Yes"),OFFSET('Hygiene Data'!$D$8,0,10*ROW('Hygiene Data'!D19)),NA())</f>
        <v>#N/A</v>
      </c>
      <c r="BE25" s="109" t="e">
        <f ca="1">+IF(AND(ISNUMBER(OFFSET('Hygiene Data'!$D$10,0,10*ROW('Hygiene Data'!D19))),'Data Summary'!DT25="Yes"),OFFSET('Hygiene Data'!$D$10,0,10*ROW('Hygiene Data'!D19)),NA())</f>
        <v>#N/A</v>
      </c>
      <c r="BF25" s="109" t="e">
        <f ca="1">+IF(AND(ISNUMBER(OFFSET('Hygiene Data'!$E$6,0,10*ROW('Hygiene Data'!E19))),'Data Summary'!DU25="Yes"),OFFSET('Hygiene Data'!$E$6,0,10*ROW('Hygiene Data'!E19)),NA())</f>
        <v>#N/A</v>
      </c>
      <c r="BG25" s="109" t="e">
        <f ca="1">+IF(AND(ISNUMBER(OFFSET('Hygiene Data'!$E$8,0,10*ROW('Hygiene Data'!E19))),'Data Summary'!DV25="Yes"),OFFSET('Hygiene Data'!$E$8,0,10*ROW('Hygiene Data'!E19)),NA())</f>
        <v>#N/A</v>
      </c>
      <c r="BH25" s="109" t="e">
        <f ca="1">+IF(AND(ISNUMBER(OFFSET('Hygiene Data'!$E$10,0,10*ROW('Hygiene Data'!E19))),'Data Summary'!DW25="Yes"),OFFSET('Hygiene Data'!$E$10,0,10*ROW('Hygiene Data'!E19)),NA())</f>
        <v>#N/A</v>
      </c>
      <c r="BI25" s="109" t="e">
        <f ca="1">+IF(AND(ISNUMBER(OFFSET('Hygiene Data'!$F$6,0,10*ROW('Hygiene Data'!F19))),'Data Summary'!DX25="Yes"),OFFSET('Hygiene Data'!$F$6,0,10*ROW('Hygiene Data'!F19)),NA())</f>
        <v>#N/A</v>
      </c>
      <c r="BJ25" s="109" t="e">
        <f ca="1">+IF(AND(ISNUMBER(OFFSET('Hygiene Data'!$F$8,0,10*ROW('Hygiene Data'!F19))),'Data Summary'!DY25="Yes"),OFFSET('Hygiene Data'!$F$8,0,10*ROW('Hygiene Data'!F19)),NA())</f>
        <v>#N/A</v>
      </c>
      <c r="BK25" s="109" t="e">
        <f ca="1">+IF(AND(ISNUMBER(OFFSET('Hygiene Data'!$F$10,0,10*ROW('Hygiene Data'!F19))),'Data Summary'!DZ25="Yes"),OFFSET('Hygiene Data'!$F$10,0,10*ROW('Hygiene Data'!F19)),NA())</f>
        <v>#N/A</v>
      </c>
      <c r="BL25" s="109" t="e">
        <f ca="1">+IF(AND(ISNUMBER(OFFSET('Hygiene Data'!$G$6,0,10*ROW('Hygiene Data'!G19))),'Data Summary'!EA25="Yes"),OFFSET('Hygiene Data'!$G$6,0,10*ROW('Hygiene Data'!G19)),NA())</f>
        <v>#N/A</v>
      </c>
      <c r="BM25" s="109" t="e">
        <f ca="1">+IF(AND(ISNUMBER(OFFSET('Hygiene Data'!$G$8,0,10*ROW('Hygiene Data'!G19))),'Data Summary'!EB25="Yes"),OFFSET('Hygiene Data'!$G$8,0,10*ROW('Hygiene Data'!G19)),NA())</f>
        <v>#N/A</v>
      </c>
      <c r="BN25" s="109" t="e">
        <f ca="1">+IF(AND(ISNUMBER(OFFSET('Hygiene Data'!$G$10,0,10*ROW('Hygiene Data'!G19))),'Data Summary'!EC25="Yes"),OFFSET('Hygiene Data'!$G$10,0,10*ROW('Hygiene Data'!G19)),NA())</f>
        <v>#N/A</v>
      </c>
      <c r="BO25" s="109" t="e">
        <f ca="1">+IF(AND(ISNUMBER(OFFSET('Hygiene Data'!$H$6,0,10*ROW('Hygiene Data'!H19))),'Data Summary'!ED25="Yes"),OFFSET('Hygiene Data'!$H$6,0,10*ROW('Hygiene Data'!H19)),NA())</f>
        <v>#N/A</v>
      </c>
      <c r="BP25" s="109" t="e">
        <f ca="1">+IF(AND(ISNUMBER(OFFSET('Hygiene Data'!$H$8,0,10*ROW('Hygiene Data'!H19))),'Data Summary'!EE25="Yes"),OFFSET('Hygiene Data'!$H$8,0,10*ROW('Hygiene Data'!H19)),NA())</f>
        <v>#N/A</v>
      </c>
      <c r="BQ25" s="109" t="e">
        <f ca="1">+IF(AND(ISNUMBER(OFFSET('Hygiene Data'!$H$10,0,10*ROW('Hygiene Data'!H19))),'Data Summary'!EF25="Yes"),OFFSET('Hygiene Data'!$H$10,0,10*ROW('Hygiene Data'!H19)),NA())</f>
        <v>#N/A</v>
      </c>
    </row>
    <row r="26" spans="1:69" x14ac:dyDescent="0.25">
      <c r="A26" s="57" t="e">
        <f ca="1">+IF(OFFSET('Water Data'!$B$1,0,10*ROW('Water Data'!B20))="",NA(),OFFSET('Water Data'!$B$1,0,10*ROW('Water Data'!B20)))</f>
        <v>#N/A</v>
      </c>
      <c r="B26" s="57" t="e">
        <f ca="1">+IF(OFFSET('Water Data'!$A$3,0,10*ROW('Water Data'!A20))="",NA(),OFFSET('Water Data'!$A$3,0,10*ROW('Water Data'!A20)))</f>
        <v>#N/A</v>
      </c>
      <c r="C26" s="57" t="e">
        <f ca="1">+IF(OFFSET('Water Data'!$C$3,0,10*ROW('Water Data'!C20))="",NA(),OFFSET('Water Data'!$C$3,0,10*ROW('Water Data'!C20)))</f>
        <v>#N/A</v>
      </c>
      <c r="D26" s="58" t="e">
        <f ca="1">+IF(AND(ISNUMBER(OFFSET('Water Data'!$C$5,0,10*ROW('Water Data'!C20))),'Data Summary'!BS26="Yes"),100-OFFSET('Water Data'!$C$5,0,10*ROW('Water Data'!C20)),NA())</f>
        <v>#N/A</v>
      </c>
      <c r="E26" s="58" t="e">
        <f ca="1">+IF(AND(ISNUMBER(OFFSET('Water Data'!$C$7,0,10*ROW('Water Data'!C20))),'Data Summary'!BT26="Yes"),OFFSET('Water Data'!$C$7,0,10*ROW('Water Data'!C20)),NA())</f>
        <v>#N/A</v>
      </c>
      <c r="F26" s="58" t="e">
        <f ca="1">+IF(AND(ISNUMBER(OFFSET('Water Data'!$C$10,0,10*ROW('Water Data'!C20))),'Data Summary'!BU26="Yes"),OFFSET('Water Data'!$C$10,0,10*ROW('Water Data'!C20)),NA())</f>
        <v>#N/A</v>
      </c>
      <c r="G26" s="58" t="e">
        <f ca="1">+IF(AND(ISNUMBER(OFFSET('Water Data'!$D$5,0,10*ROW('Water Data'!D20))),'Data Summary'!BV26="Yes"),100-OFFSET('Water Data'!$D$5,0,10*ROW('Water Data'!D20)),NA())</f>
        <v>#N/A</v>
      </c>
      <c r="H26" s="58" t="e">
        <f ca="1">+IF(AND(ISNUMBER(OFFSET('Water Data'!$D$7,0,10*ROW('Water Data'!D20))),'Data Summary'!BW26="Yes"),OFFSET('Water Data'!$D$7,0,10*ROW('Water Data'!D20)),NA())</f>
        <v>#N/A</v>
      </c>
      <c r="I26" s="58" t="e">
        <f ca="1">+IF(AND(ISNUMBER(OFFSET('Water Data'!$D$10,0,10*ROW('Water Data'!D20))),'Data Summary'!BX26="Yes"),OFFSET('Water Data'!$D$10,0,10*ROW('Water Data'!D20)),NA())</f>
        <v>#N/A</v>
      </c>
      <c r="J26" s="58" t="e">
        <f ca="1">+IF(AND(ISNUMBER(OFFSET('Water Data'!$E$5,0,10*ROW('Water Data'!E20))),'Data Summary'!BY26="Yes"),100-OFFSET('Water Data'!$E$5,0,10*ROW('Water Data'!E20)),NA())</f>
        <v>#N/A</v>
      </c>
      <c r="K26" s="58" t="e">
        <f ca="1">+IF(AND(ISNUMBER(OFFSET('Water Data'!$E$7,0,10*ROW('Water Data'!E20))),'Data Summary'!BZ26="Yes"),OFFSET('Water Data'!$E$7,0,10*ROW('Water Data'!E20)),NA())</f>
        <v>#N/A</v>
      </c>
      <c r="L26" s="58" t="e">
        <f ca="1">+IF(AND(ISNUMBER(OFFSET('Water Data'!$E$10,0,10*ROW('Water Data'!E20))),'Data Summary'!CA26="Yes"),OFFSET('Water Data'!$E$10,0,10*ROW('Water Data'!E20)),NA())</f>
        <v>#N/A</v>
      </c>
      <c r="M26" s="58" t="e">
        <f ca="1">+IF(AND(ISNUMBER(OFFSET('Water Data'!$F$5,0,10*ROW('Water Data'!F20))),'Data Summary'!CB26="Yes"),100-OFFSET('Water Data'!$F$5,0,10*ROW('Water Data'!F20)),NA())</f>
        <v>#N/A</v>
      </c>
      <c r="N26" s="58" t="e">
        <f ca="1">+IF(AND(ISNUMBER(OFFSET('Water Data'!$F$7,0,10*ROW('Water Data'!F20))),'Data Summary'!CC26="Yes"),OFFSET('Water Data'!$F$7,0,10*ROW('Water Data'!F20)),NA())</f>
        <v>#N/A</v>
      </c>
      <c r="O26" s="58" t="e">
        <f ca="1">+IF(AND(ISNUMBER(OFFSET('Water Data'!$F$10,0,10*ROW('Water Data'!F20))),'Data Summary'!CD26="Yes"),OFFSET('Water Data'!$F$10,0,10*ROW('Water Data'!F20)),NA())</f>
        <v>#N/A</v>
      </c>
      <c r="P26" s="58" t="e">
        <f ca="1">+IF(AND(ISNUMBER(OFFSET('Water Data'!$G$5,0,10*ROW('Water Data'!G20))),'Data Summary'!CE26="Yes"),100-OFFSET('Water Data'!$G$5,0,10*ROW('Water Data'!G20)),NA())</f>
        <v>#N/A</v>
      </c>
      <c r="Q26" s="58" t="e">
        <f ca="1">+IF(AND(ISNUMBER(OFFSET('Water Data'!$G$7,0,10*ROW('Water Data'!G20))),'Data Summary'!CF26="Yes"),OFFSET('Water Data'!$G$7,0,10*ROW('Water Data'!G20)),NA())</f>
        <v>#N/A</v>
      </c>
      <c r="R26" s="58" t="e">
        <f ca="1">+IF(AND(ISNUMBER(OFFSET('Water Data'!$G$10,0,10*ROW('Water Data'!G20))),'Data Summary'!CG26="Yes"),OFFSET('Water Data'!$G$10,0,10*ROW('Water Data'!G20)),NA())</f>
        <v>#N/A</v>
      </c>
      <c r="S26" s="58" t="e">
        <f ca="1">+IF(AND(ISNUMBER(OFFSET('Water Data'!$H$5,0,10*ROW('Water Data'!H20))),'Data Summary'!CH26="Yes"),100-OFFSET('Water Data'!$H$5,0,10*ROW('Water Data'!H20)),NA())</f>
        <v>#N/A</v>
      </c>
      <c r="T26" s="58" t="e">
        <f ca="1">+IF(AND(ISNUMBER(OFFSET('Water Data'!$H$7,0,10*ROW('Water Data'!H20))),'Data Summary'!CI26="Yes"),OFFSET('Water Data'!$H$7,0,10*ROW('Water Data'!H20)),NA())</f>
        <v>#N/A</v>
      </c>
      <c r="U26" s="58" t="e">
        <f ca="1">+IF(AND(ISNUMBER(OFFSET('Water Data'!$H$10,0,10*ROW('Water Data'!H20))),'Data Summary'!CJ26="Yes"),OFFSET('Water Data'!$H$10,0,10*ROW('Water Data'!H20)),NA())</f>
        <v>#N/A</v>
      </c>
      <c r="V26" s="104" t="e">
        <f ca="1">+IF(AND(ISNUMBER(OFFSET('Sanitation Data'!$C$5,0,10*ROW('Sanitation Data'!C20))),'Data Summary'!CK26="Yes"),100-OFFSET('Sanitation Data'!$C$5,0,10*ROW('Sanitation Data'!C20)),NA())</f>
        <v>#N/A</v>
      </c>
      <c r="W26" s="104" t="e">
        <f ca="1">+IF(AND(ISNUMBER(OFFSET('Sanitation Data'!$C$7,0,10*ROW('Sanitation Data'!C20))),'Data Summary'!CL26="Yes"),OFFSET('Sanitation Data'!$C$7,0,10*ROW('Sanitation Data'!C20)),NA())</f>
        <v>#N/A</v>
      </c>
      <c r="X26" s="104" t="e">
        <f ca="1">+IF(AND(ISNUMBER(OFFSET('Sanitation Data'!$C$11,0,10*ROW('Sanitation Data'!C20))),'Data Summary'!CM26="Yes"),OFFSET('Sanitation Data'!$C$11,0,10*ROW('Sanitation Data'!C20)),NA())</f>
        <v>#N/A</v>
      </c>
      <c r="Y26" s="104" t="e">
        <f ca="1">+IF(AND(ISNUMBER(OFFSET('Sanitation Data'!$C$12,0,10*ROW('Sanitation Data'!C20))),'Data Summary'!CN26="Yes"),OFFSET('Sanitation Data'!$C$12,0,10*ROW('Sanitation Data'!C20)),NA())</f>
        <v>#N/A</v>
      </c>
      <c r="Z26" s="104" t="e">
        <f ca="1">+IF(AND(ISNUMBER(OFFSET('Sanitation Data'!$C$13,0,10*ROW('Sanitation Data'!C20))),'Data Summary'!CO26="Yes"),OFFSET('Sanitation Data'!$C$13,0,10*ROW('Sanitation Data'!C20)),NA())</f>
        <v>#N/A</v>
      </c>
      <c r="AA26" s="104" t="e">
        <f ca="1">+IF(AND(ISNUMBER(OFFSET('Sanitation Data'!$D$5,0,10*ROW('Sanitation Data'!D20))),'Data Summary'!CP26="Yes"),100-OFFSET('Sanitation Data'!$D$5,0,10*ROW('Sanitation Data'!D20)),NA())</f>
        <v>#N/A</v>
      </c>
      <c r="AB26" s="104" t="e">
        <f ca="1">+IF(AND(ISNUMBER(OFFSET('Sanitation Data'!$D$7,0,10*ROW('Sanitation Data'!D20))),'Data Summary'!CQ26="Yes"),OFFSET('Sanitation Data'!$D$7,0,10*ROW('Sanitation Data'!D20)),NA())</f>
        <v>#N/A</v>
      </c>
      <c r="AC26" s="104" t="e">
        <f ca="1">+IF(AND(ISNUMBER(OFFSET('Sanitation Data'!$D$11,0,10*ROW('Sanitation Data'!D20))),'Data Summary'!CR26="Yes"),OFFSET('Sanitation Data'!$D$11,0,10*ROW('Sanitation Data'!D20)),NA())</f>
        <v>#N/A</v>
      </c>
      <c r="AD26" s="104" t="e">
        <f ca="1">+IF(AND(ISNUMBER(OFFSET('Sanitation Data'!$D$12,0,10*ROW('Sanitation Data'!D20))),'Data Summary'!CS26="Yes"),OFFSET('Sanitation Data'!$D$12,0,10*ROW('Sanitation Data'!D20)),NA())</f>
        <v>#N/A</v>
      </c>
      <c r="AE26" s="104" t="e">
        <f ca="1">+IF(AND(ISNUMBER(OFFSET('Sanitation Data'!$D$13,0,10*ROW('Sanitation Data'!D20))),'Data Summary'!CT26="Yes"),OFFSET('Sanitation Data'!$D$13,0,10*ROW('Sanitation Data'!D20)),NA())</f>
        <v>#N/A</v>
      </c>
      <c r="AF26" s="104" t="e">
        <f ca="1">+IF(AND(ISNUMBER(OFFSET('Sanitation Data'!$E$5,0,10*ROW('Sanitation Data'!E20))),'Data Summary'!CU26="Yes"),100-OFFSET('Sanitation Data'!$E$5,0,10*ROW('Sanitation Data'!E20)),NA())</f>
        <v>#N/A</v>
      </c>
      <c r="AG26" s="104" t="e">
        <f ca="1">+IF(AND(ISNUMBER(OFFSET('Sanitation Data'!$E$7,0,10*ROW('Sanitation Data'!E20))),'Data Summary'!CV26="Yes"),OFFSET('Sanitation Data'!$E$7,0,10*ROW('Sanitation Data'!E20)),NA())</f>
        <v>#N/A</v>
      </c>
      <c r="AH26" s="104" t="e">
        <f ca="1">+IF(AND(ISNUMBER(OFFSET('Sanitation Data'!$E$11,0,10*ROW('Sanitation Data'!E20))),'Data Summary'!CW26="Yes"),OFFSET('Sanitation Data'!$E$11,0,10*ROW('Sanitation Data'!E20)),NA())</f>
        <v>#N/A</v>
      </c>
      <c r="AI26" s="104" t="e">
        <f ca="1">+IF(AND(ISNUMBER(OFFSET('Sanitation Data'!$E$12,0,10*ROW('Sanitation Data'!E20))),'Data Summary'!CX26="Yes"),OFFSET('Sanitation Data'!$E$12,0,10*ROW('Sanitation Data'!E20)),NA())</f>
        <v>#N/A</v>
      </c>
      <c r="AJ26" s="104" t="e">
        <f ca="1">+IF(AND(ISNUMBER(OFFSET('Sanitation Data'!$E$13,0,10*ROW('Sanitation Data'!E20))),'Data Summary'!CY26="Yes"),OFFSET('Sanitation Data'!$E$13,0,10*ROW('Sanitation Data'!E20)),NA())</f>
        <v>#N/A</v>
      </c>
      <c r="AK26" s="104" t="e">
        <f ca="1">+IF(AND(ISNUMBER(OFFSET('Sanitation Data'!$F$5,0,10*ROW('Sanitation Data'!F20))),'Data Summary'!CZ26="Yes"),100-OFFSET('Sanitation Data'!$F$5,0,10*ROW('Sanitation Data'!F20)),NA())</f>
        <v>#N/A</v>
      </c>
      <c r="AL26" s="104" t="e">
        <f ca="1">+IF(AND(ISNUMBER(OFFSET('Sanitation Data'!$F$7,0,10*ROW('Sanitation Data'!F20))),'Data Summary'!DA26="Yes"),OFFSET('Sanitation Data'!$F$7,0,10*ROW('Sanitation Data'!F20)),NA())</f>
        <v>#N/A</v>
      </c>
      <c r="AM26" s="104" t="e">
        <f ca="1">+IF(AND(ISNUMBER(OFFSET('Sanitation Data'!$F$11,0,10*ROW('Sanitation Data'!F20))),'Data Summary'!DB26="Yes"),OFFSET('Sanitation Data'!$F$11,0,10*ROW('Sanitation Data'!F20)),NA())</f>
        <v>#N/A</v>
      </c>
      <c r="AN26" s="104" t="e">
        <f ca="1">+IF(AND(ISNUMBER(OFFSET('Sanitation Data'!$F$12,0,10*ROW('Sanitation Data'!F20))),'Data Summary'!DC26="Yes"),OFFSET('Sanitation Data'!$F$12,0,10*ROW('Sanitation Data'!F20)),NA())</f>
        <v>#N/A</v>
      </c>
      <c r="AO26" s="104" t="e">
        <f ca="1">+IF(AND(ISNUMBER(OFFSET('Sanitation Data'!$F$13,0,10*ROW('Sanitation Data'!F20))),'Data Summary'!DD26="Yes"),OFFSET('Sanitation Data'!$F$13,0,10*ROW('Sanitation Data'!F20)),NA())</f>
        <v>#N/A</v>
      </c>
      <c r="AP26" s="104" t="e">
        <f ca="1">+IF(AND(ISNUMBER(OFFSET('Sanitation Data'!$G$5,0,10*ROW('Sanitation Data'!G20))),'Data Summary'!DE26="Yes"),100-OFFSET('Sanitation Data'!$G$5,0,10*ROW('Sanitation Data'!G20)),NA())</f>
        <v>#N/A</v>
      </c>
      <c r="AQ26" s="104" t="e">
        <f ca="1">+IF(AND(ISNUMBER(OFFSET('Sanitation Data'!$G$7,0,10*ROW('Sanitation Data'!G20))),'Data Summary'!DF26="Yes"),OFFSET('Sanitation Data'!$G$7,0,10*ROW('Sanitation Data'!G20)),NA())</f>
        <v>#N/A</v>
      </c>
      <c r="AR26" s="104" t="e">
        <f ca="1">+IF(AND(ISNUMBER(OFFSET('Sanitation Data'!$G$11,0,10*ROW('Sanitation Data'!G20))),'Data Summary'!DG26="Yes"),OFFSET('Sanitation Data'!$G$11,0,10*ROW('Sanitation Data'!G20)),NA())</f>
        <v>#N/A</v>
      </c>
      <c r="AS26" s="104" t="e">
        <f ca="1">+IF(AND(ISNUMBER(OFFSET('Sanitation Data'!$G$12,0,10*ROW('Sanitation Data'!G20))),'Data Summary'!DH26="Yes"),OFFSET('Sanitation Data'!$G$12,0,10*ROW('Sanitation Data'!G20)),NA())</f>
        <v>#N/A</v>
      </c>
      <c r="AT26" s="104" t="e">
        <f ca="1">+IF(AND(ISNUMBER(OFFSET('Sanitation Data'!$G$13,0,10*ROW('Sanitation Data'!G20))),'Data Summary'!DI26="Yes"),OFFSET('Sanitation Data'!$G$13,0,10*ROW('Sanitation Data'!G20)),NA())</f>
        <v>#N/A</v>
      </c>
      <c r="AU26" s="104" t="e">
        <f ca="1">+IF(AND(ISNUMBER(OFFSET('Sanitation Data'!$H$5,0,10*ROW('Sanitation Data'!H20))),'Data Summary'!DJ26="Yes"),100-OFFSET('Sanitation Data'!$H$5,0,10*ROW('Sanitation Data'!H20)),NA())</f>
        <v>#N/A</v>
      </c>
      <c r="AV26" s="104" t="e">
        <f ca="1">+IF(AND(ISNUMBER(OFFSET('Sanitation Data'!$H$7,0,10*ROW('Sanitation Data'!H20))),'Data Summary'!DK26="Yes"),OFFSET('Sanitation Data'!$H$7,0,10*ROW('Sanitation Data'!H20)),NA())</f>
        <v>#N/A</v>
      </c>
      <c r="AW26" s="104" t="e">
        <f ca="1">+IF(AND(ISNUMBER(OFFSET('Sanitation Data'!$H$11,0,10*ROW('Sanitation Data'!H20))),'Data Summary'!DL26="Yes"),OFFSET('Sanitation Data'!$H$11,0,10*ROW('Sanitation Data'!H20)),NA())</f>
        <v>#N/A</v>
      </c>
      <c r="AX26" s="104" t="e">
        <f ca="1">+IF(AND(ISNUMBER(OFFSET('Sanitation Data'!$H$12,0,10*ROW('Sanitation Data'!H20))),'Data Summary'!DM26="Yes"),OFFSET('Sanitation Data'!$H$12,0,10*ROW('Sanitation Data'!H20)),NA())</f>
        <v>#N/A</v>
      </c>
      <c r="AY26" s="104" t="e">
        <f ca="1">+IF(AND(ISNUMBER(OFFSET('Sanitation Data'!$H$13,0,10*ROW('Sanitation Data'!H20))),'Data Summary'!DN26="Yes"),OFFSET('Sanitation Data'!$H$13,0,10*ROW('Sanitation Data'!H20)),NA())</f>
        <v>#N/A</v>
      </c>
      <c r="AZ26" s="109" t="e">
        <f ca="1">+IF(AND(ISNUMBER(OFFSET('Hygiene Data'!$C$6,0,10*ROW('Hygiene Data'!C20))),'Data Summary'!DO26="Yes"),OFFSET('Hygiene Data'!$C$6,0,10*ROW('Hygiene Data'!C20)),NA())</f>
        <v>#N/A</v>
      </c>
      <c r="BA26" s="109" t="e">
        <f ca="1">+IF(AND(ISNUMBER(OFFSET('Hygiene Data'!$C$8,0,10*ROW('Hygiene Data'!C20))),'Data Summary'!DP26="Yes"),OFFSET('Hygiene Data'!$C$8,0,10*ROW('Hygiene Data'!C20)),NA())</f>
        <v>#N/A</v>
      </c>
      <c r="BB26" s="109" t="e">
        <f ca="1">+IF(AND(ISNUMBER(OFFSET('Hygiene Data'!$C$10,0,10*ROW('Hygiene Data'!C20))),'Data Summary'!DQ26="Yes"),OFFSET('Hygiene Data'!$C$10,0,10*ROW('Hygiene Data'!C20)),NA())</f>
        <v>#N/A</v>
      </c>
      <c r="BC26" s="109" t="e">
        <f ca="1">+IF(AND(ISNUMBER(OFFSET('Hygiene Data'!$D$6,0,10*ROW('Hygiene Data'!D20))),'Data Summary'!DR26="Yes"),OFFSET('Hygiene Data'!$D$6,0,10*ROW('Hygiene Data'!D20)),NA())</f>
        <v>#N/A</v>
      </c>
      <c r="BD26" s="109" t="e">
        <f ca="1">+IF(AND(ISNUMBER(OFFSET('Hygiene Data'!$D$8,0,10*ROW('Hygiene Data'!D20))),'Data Summary'!DS26="Yes"),OFFSET('Hygiene Data'!$D$8,0,10*ROW('Hygiene Data'!D20)),NA())</f>
        <v>#N/A</v>
      </c>
      <c r="BE26" s="109" t="e">
        <f ca="1">+IF(AND(ISNUMBER(OFFSET('Hygiene Data'!$D$10,0,10*ROW('Hygiene Data'!D20))),'Data Summary'!DT26="Yes"),OFFSET('Hygiene Data'!$D$10,0,10*ROW('Hygiene Data'!D20)),NA())</f>
        <v>#N/A</v>
      </c>
      <c r="BF26" s="109" t="e">
        <f ca="1">+IF(AND(ISNUMBER(OFFSET('Hygiene Data'!$E$6,0,10*ROW('Hygiene Data'!E20))),'Data Summary'!DU26="Yes"),OFFSET('Hygiene Data'!$E$6,0,10*ROW('Hygiene Data'!E20)),NA())</f>
        <v>#N/A</v>
      </c>
      <c r="BG26" s="109" t="e">
        <f ca="1">+IF(AND(ISNUMBER(OFFSET('Hygiene Data'!$E$8,0,10*ROW('Hygiene Data'!E20))),'Data Summary'!DV26="Yes"),OFFSET('Hygiene Data'!$E$8,0,10*ROW('Hygiene Data'!E20)),NA())</f>
        <v>#N/A</v>
      </c>
      <c r="BH26" s="109" t="e">
        <f ca="1">+IF(AND(ISNUMBER(OFFSET('Hygiene Data'!$E$10,0,10*ROW('Hygiene Data'!E20))),'Data Summary'!DW26="Yes"),OFFSET('Hygiene Data'!$E$10,0,10*ROW('Hygiene Data'!E20)),NA())</f>
        <v>#N/A</v>
      </c>
      <c r="BI26" s="109" t="e">
        <f ca="1">+IF(AND(ISNUMBER(OFFSET('Hygiene Data'!$F$6,0,10*ROW('Hygiene Data'!F20))),'Data Summary'!DX26="Yes"),OFFSET('Hygiene Data'!$F$6,0,10*ROW('Hygiene Data'!F20)),NA())</f>
        <v>#N/A</v>
      </c>
      <c r="BJ26" s="109" t="e">
        <f ca="1">+IF(AND(ISNUMBER(OFFSET('Hygiene Data'!$F$8,0,10*ROW('Hygiene Data'!F20))),'Data Summary'!DY26="Yes"),OFFSET('Hygiene Data'!$F$8,0,10*ROW('Hygiene Data'!F20)),NA())</f>
        <v>#N/A</v>
      </c>
      <c r="BK26" s="109" t="e">
        <f ca="1">+IF(AND(ISNUMBER(OFFSET('Hygiene Data'!$F$10,0,10*ROW('Hygiene Data'!F20))),'Data Summary'!DZ26="Yes"),OFFSET('Hygiene Data'!$F$10,0,10*ROW('Hygiene Data'!F20)),NA())</f>
        <v>#N/A</v>
      </c>
      <c r="BL26" s="109" t="e">
        <f ca="1">+IF(AND(ISNUMBER(OFFSET('Hygiene Data'!$G$6,0,10*ROW('Hygiene Data'!G20))),'Data Summary'!EA26="Yes"),OFFSET('Hygiene Data'!$G$6,0,10*ROW('Hygiene Data'!G20)),NA())</f>
        <v>#N/A</v>
      </c>
      <c r="BM26" s="109" t="e">
        <f ca="1">+IF(AND(ISNUMBER(OFFSET('Hygiene Data'!$G$8,0,10*ROW('Hygiene Data'!G20))),'Data Summary'!EB26="Yes"),OFFSET('Hygiene Data'!$G$8,0,10*ROW('Hygiene Data'!G20)),NA())</f>
        <v>#N/A</v>
      </c>
      <c r="BN26" s="109" t="e">
        <f ca="1">+IF(AND(ISNUMBER(OFFSET('Hygiene Data'!$G$10,0,10*ROW('Hygiene Data'!G20))),'Data Summary'!EC26="Yes"),OFFSET('Hygiene Data'!$G$10,0,10*ROW('Hygiene Data'!G20)),NA())</f>
        <v>#N/A</v>
      </c>
      <c r="BO26" s="109" t="e">
        <f ca="1">+IF(AND(ISNUMBER(OFFSET('Hygiene Data'!$H$6,0,10*ROW('Hygiene Data'!H20))),'Data Summary'!ED26="Yes"),OFFSET('Hygiene Data'!$H$6,0,10*ROW('Hygiene Data'!H20)),NA())</f>
        <v>#N/A</v>
      </c>
      <c r="BP26" s="109" t="e">
        <f ca="1">+IF(AND(ISNUMBER(OFFSET('Hygiene Data'!$H$8,0,10*ROW('Hygiene Data'!H20))),'Data Summary'!EE26="Yes"),OFFSET('Hygiene Data'!$H$8,0,10*ROW('Hygiene Data'!H20)),NA())</f>
        <v>#N/A</v>
      </c>
      <c r="BQ26" s="109" t="e">
        <f ca="1">+IF(AND(ISNUMBER(OFFSET('Hygiene Data'!$H$10,0,10*ROW('Hygiene Data'!H20))),'Data Summary'!EF26="Yes"),OFFSET('Hygiene Data'!$H$10,0,10*ROW('Hygiene Data'!H20)),NA())</f>
        <v>#N/A</v>
      </c>
    </row>
    <row r="27" spans="1:69" x14ac:dyDescent="0.25">
      <c r="A27" s="57" t="e">
        <f ca="1">+IF(OFFSET('Water Data'!$B$1,0,10*ROW('Water Data'!B21))="",NA(),OFFSET('Water Data'!$B$1,0,10*ROW('Water Data'!B21)))</f>
        <v>#N/A</v>
      </c>
      <c r="B27" s="57" t="e">
        <f ca="1">+IF(OFFSET('Water Data'!$A$3,0,10*ROW('Water Data'!A21))="",NA(),OFFSET('Water Data'!$A$3,0,10*ROW('Water Data'!A21)))</f>
        <v>#N/A</v>
      </c>
      <c r="C27" s="57" t="e">
        <f ca="1">+IF(OFFSET('Water Data'!$C$3,0,10*ROW('Water Data'!C21))="",NA(),OFFSET('Water Data'!$C$3,0,10*ROW('Water Data'!C21)))</f>
        <v>#N/A</v>
      </c>
      <c r="D27" s="58" t="e">
        <f ca="1">+IF(AND(ISNUMBER(OFFSET('Water Data'!$C$5,0,10*ROW('Water Data'!C21))),'Data Summary'!BS27="Yes"),100-OFFSET('Water Data'!$C$5,0,10*ROW('Water Data'!C21)),NA())</f>
        <v>#N/A</v>
      </c>
      <c r="E27" s="58" t="e">
        <f ca="1">+IF(AND(ISNUMBER(OFFSET('Water Data'!$C$7,0,10*ROW('Water Data'!C21))),'Data Summary'!BT27="Yes"),OFFSET('Water Data'!$C$7,0,10*ROW('Water Data'!C21)),NA())</f>
        <v>#N/A</v>
      </c>
      <c r="F27" s="58" t="e">
        <f ca="1">+IF(AND(ISNUMBER(OFFSET('Water Data'!$C$10,0,10*ROW('Water Data'!C21))),'Data Summary'!BU27="Yes"),OFFSET('Water Data'!$C$10,0,10*ROW('Water Data'!C21)),NA())</f>
        <v>#N/A</v>
      </c>
      <c r="G27" s="58" t="e">
        <f ca="1">+IF(AND(ISNUMBER(OFFSET('Water Data'!$D$5,0,10*ROW('Water Data'!D21))),'Data Summary'!BV27="Yes"),100-OFFSET('Water Data'!$D$5,0,10*ROW('Water Data'!D21)),NA())</f>
        <v>#N/A</v>
      </c>
      <c r="H27" s="58" t="e">
        <f ca="1">+IF(AND(ISNUMBER(OFFSET('Water Data'!$D$7,0,10*ROW('Water Data'!D21))),'Data Summary'!BW27="Yes"),OFFSET('Water Data'!$D$7,0,10*ROW('Water Data'!D21)),NA())</f>
        <v>#N/A</v>
      </c>
      <c r="I27" s="58" t="e">
        <f ca="1">+IF(AND(ISNUMBER(OFFSET('Water Data'!$D$10,0,10*ROW('Water Data'!D21))),'Data Summary'!BX27="Yes"),OFFSET('Water Data'!$D$10,0,10*ROW('Water Data'!D21)),NA())</f>
        <v>#N/A</v>
      </c>
      <c r="J27" s="58" t="e">
        <f ca="1">+IF(AND(ISNUMBER(OFFSET('Water Data'!$E$5,0,10*ROW('Water Data'!E21))),'Data Summary'!BY27="Yes"),100-OFFSET('Water Data'!$E$5,0,10*ROW('Water Data'!E21)),NA())</f>
        <v>#N/A</v>
      </c>
      <c r="K27" s="58" t="e">
        <f ca="1">+IF(AND(ISNUMBER(OFFSET('Water Data'!$E$7,0,10*ROW('Water Data'!E21))),'Data Summary'!BZ27="Yes"),OFFSET('Water Data'!$E$7,0,10*ROW('Water Data'!E21)),NA())</f>
        <v>#N/A</v>
      </c>
      <c r="L27" s="58" t="e">
        <f ca="1">+IF(AND(ISNUMBER(OFFSET('Water Data'!$E$10,0,10*ROW('Water Data'!E21))),'Data Summary'!CA27="Yes"),OFFSET('Water Data'!$E$10,0,10*ROW('Water Data'!E21)),NA())</f>
        <v>#N/A</v>
      </c>
      <c r="M27" s="58" t="e">
        <f ca="1">+IF(AND(ISNUMBER(OFFSET('Water Data'!$F$5,0,10*ROW('Water Data'!F21))),'Data Summary'!CB27="Yes"),100-OFFSET('Water Data'!$F$5,0,10*ROW('Water Data'!F21)),NA())</f>
        <v>#N/A</v>
      </c>
      <c r="N27" s="58" t="e">
        <f ca="1">+IF(AND(ISNUMBER(OFFSET('Water Data'!$F$7,0,10*ROW('Water Data'!F21))),'Data Summary'!CC27="Yes"),OFFSET('Water Data'!$F$7,0,10*ROW('Water Data'!F21)),NA())</f>
        <v>#N/A</v>
      </c>
      <c r="O27" s="58" t="e">
        <f ca="1">+IF(AND(ISNUMBER(OFFSET('Water Data'!$F$10,0,10*ROW('Water Data'!F21))),'Data Summary'!CD27="Yes"),OFFSET('Water Data'!$F$10,0,10*ROW('Water Data'!F21)),NA())</f>
        <v>#N/A</v>
      </c>
      <c r="P27" s="58" t="e">
        <f ca="1">+IF(AND(ISNUMBER(OFFSET('Water Data'!$G$5,0,10*ROW('Water Data'!G21))),'Data Summary'!CE27="Yes"),100-OFFSET('Water Data'!$G$5,0,10*ROW('Water Data'!G21)),NA())</f>
        <v>#N/A</v>
      </c>
      <c r="Q27" s="58" t="e">
        <f ca="1">+IF(AND(ISNUMBER(OFFSET('Water Data'!$G$7,0,10*ROW('Water Data'!G21))),'Data Summary'!CF27="Yes"),OFFSET('Water Data'!$G$7,0,10*ROW('Water Data'!G21)),NA())</f>
        <v>#N/A</v>
      </c>
      <c r="R27" s="58" t="e">
        <f ca="1">+IF(AND(ISNUMBER(OFFSET('Water Data'!$G$10,0,10*ROW('Water Data'!G21))),'Data Summary'!CG27="Yes"),OFFSET('Water Data'!$G$10,0,10*ROW('Water Data'!G21)),NA())</f>
        <v>#N/A</v>
      </c>
      <c r="S27" s="58" t="e">
        <f ca="1">+IF(AND(ISNUMBER(OFFSET('Water Data'!$H$5,0,10*ROW('Water Data'!H21))),'Data Summary'!CH27="Yes"),100-OFFSET('Water Data'!$H$5,0,10*ROW('Water Data'!H21)),NA())</f>
        <v>#N/A</v>
      </c>
      <c r="T27" s="58" t="e">
        <f ca="1">+IF(AND(ISNUMBER(OFFSET('Water Data'!$H$7,0,10*ROW('Water Data'!H21))),'Data Summary'!CI27="Yes"),OFFSET('Water Data'!$H$7,0,10*ROW('Water Data'!H21)),NA())</f>
        <v>#N/A</v>
      </c>
      <c r="U27" s="58" t="e">
        <f ca="1">+IF(AND(ISNUMBER(OFFSET('Water Data'!$H$10,0,10*ROW('Water Data'!H21))),'Data Summary'!CJ27="Yes"),OFFSET('Water Data'!$H$10,0,10*ROW('Water Data'!H21)),NA())</f>
        <v>#N/A</v>
      </c>
      <c r="V27" s="104" t="e">
        <f ca="1">+IF(AND(ISNUMBER(OFFSET('Sanitation Data'!$C$5,0,10*ROW('Sanitation Data'!C21))),'Data Summary'!CK27="Yes"),100-OFFSET('Sanitation Data'!$C$5,0,10*ROW('Sanitation Data'!C21)),NA())</f>
        <v>#N/A</v>
      </c>
      <c r="W27" s="104" t="e">
        <f ca="1">+IF(AND(ISNUMBER(OFFSET('Sanitation Data'!$C$7,0,10*ROW('Sanitation Data'!C21))),'Data Summary'!CL27="Yes"),OFFSET('Sanitation Data'!$C$7,0,10*ROW('Sanitation Data'!C21)),NA())</f>
        <v>#N/A</v>
      </c>
      <c r="X27" s="104" t="e">
        <f ca="1">+IF(AND(ISNUMBER(OFFSET('Sanitation Data'!$C$11,0,10*ROW('Sanitation Data'!C21))),'Data Summary'!CM27="Yes"),OFFSET('Sanitation Data'!$C$11,0,10*ROW('Sanitation Data'!C21)),NA())</f>
        <v>#N/A</v>
      </c>
      <c r="Y27" s="104" t="e">
        <f ca="1">+IF(AND(ISNUMBER(OFFSET('Sanitation Data'!$C$12,0,10*ROW('Sanitation Data'!C21))),'Data Summary'!CN27="Yes"),OFFSET('Sanitation Data'!$C$12,0,10*ROW('Sanitation Data'!C21)),NA())</f>
        <v>#N/A</v>
      </c>
      <c r="Z27" s="104" t="e">
        <f ca="1">+IF(AND(ISNUMBER(OFFSET('Sanitation Data'!$C$13,0,10*ROW('Sanitation Data'!C21))),'Data Summary'!CO27="Yes"),OFFSET('Sanitation Data'!$C$13,0,10*ROW('Sanitation Data'!C21)),NA())</f>
        <v>#N/A</v>
      </c>
      <c r="AA27" s="104" t="e">
        <f ca="1">+IF(AND(ISNUMBER(OFFSET('Sanitation Data'!$D$5,0,10*ROW('Sanitation Data'!D21))),'Data Summary'!CP27="Yes"),100-OFFSET('Sanitation Data'!$D$5,0,10*ROW('Sanitation Data'!D21)),NA())</f>
        <v>#N/A</v>
      </c>
      <c r="AB27" s="104" t="e">
        <f ca="1">+IF(AND(ISNUMBER(OFFSET('Sanitation Data'!$D$7,0,10*ROW('Sanitation Data'!D21))),'Data Summary'!CQ27="Yes"),OFFSET('Sanitation Data'!$D$7,0,10*ROW('Sanitation Data'!D21)),NA())</f>
        <v>#N/A</v>
      </c>
      <c r="AC27" s="104" t="e">
        <f ca="1">+IF(AND(ISNUMBER(OFFSET('Sanitation Data'!$D$11,0,10*ROW('Sanitation Data'!D21))),'Data Summary'!CR27="Yes"),OFFSET('Sanitation Data'!$D$11,0,10*ROW('Sanitation Data'!D21)),NA())</f>
        <v>#N/A</v>
      </c>
      <c r="AD27" s="104" t="e">
        <f ca="1">+IF(AND(ISNUMBER(OFFSET('Sanitation Data'!$D$12,0,10*ROW('Sanitation Data'!D21))),'Data Summary'!CS27="Yes"),OFFSET('Sanitation Data'!$D$12,0,10*ROW('Sanitation Data'!D21)),NA())</f>
        <v>#N/A</v>
      </c>
      <c r="AE27" s="104" t="e">
        <f ca="1">+IF(AND(ISNUMBER(OFFSET('Sanitation Data'!$D$13,0,10*ROW('Sanitation Data'!D21))),'Data Summary'!CT27="Yes"),OFFSET('Sanitation Data'!$D$13,0,10*ROW('Sanitation Data'!D21)),NA())</f>
        <v>#N/A</v>
      </c>
      <c r="AF27" s="104" t="e">
        <f ca="1">+IF(AND(ISNUMBER(OFFSET('Sanitation Data'!$E$5,0,10*ROW('Sanitation Data'!E21))),'Data Summary'!CU27="Yes"),100-OFFSET('Sanitation Data'!$E$5,0,10*ROW('Sanitation Data'!E21)),NA())</f>
        <v>#N/A</v>
      </c>
      <c r="AG27" s="104" t="e">
        <f ca="1">+IF(AND(ISNUMBER(OFFSET('Sanitation Data'!$E$7,0,10*ROW('Sanitation Data'!E21))),'Data Summary'!CV27="Yes"),OFFSET('Sanitation Data'!$E$7,0,10*ROW('Sanitation Data'!E21)),NA())</f>
        <v>#N/A</v>
      </c>
      <c r="AH27" s="104" t="e">
        <f ca="1">+IF(AND(ISNUMBER(OFFSET('Sanitation Data'!$E$11,0,10*ROW('Sanitation Data'!E21))),'Data Summary'!CW27="Yes"),OFFSET('Sanitation Data'!$E$11,0,10*ROW('Sanitation Data'!E21)),NA())</f>
        <v>#N/A</v>
      </c>
      <c r="AI27" s="104" t="e">
        <f ca="1">+IF(AND(ISNUMBER(OFFSET('Sanitation Data'!$E$12,0,10*ROW('Sanitation Data'!E21))),'Data Summary'!CX27="Yes"),OFFSET('Sanitation Data'!$E$12,0,10*ROW('Sanitation Data'!E21)),NA())</f>
        <v>#N/A</v>
      </c>
      <c r="AJ27" s="104" t="e">
        <f ca="1">+IF(AND(ISNUMBER(OFFSET('Sanitation Data'!$E$13,0,10*ROW('Sanitation Data'!E21))),'Data Summary'!CY27="Yes"),OFFSET('Sanitation Data'!$E$13,0,10*ROW('Sanitation Data'!E21)),NA())</f>
        <v>#N/A</v>
      </c>
      <c r="AK27" s="104" t="e">
        <f ca="1">+IF(AND(ISNUMBER(OFFSET('Sanitation Data'!$F$5,0,10*ROW('Sanitation Data'!F21))),'Data Summary'!CZ27="Yes"),100-OFFSET('Sanitation Data'!$F$5,0,10*ROW('Sanitation Data'!F21)),NA())</f>
        <v>#N/A</v>
      </c>
      <c r="AL27" s="104" t="e">
        <f ca="1">+IF(AND(ISNUMBER(OFFSET('Sanitation Data'!$F$7,0,10*ROW('Sanitation Data'!F21))),'Data Summary'!DA27="Yes"),OFFSET('Sanitation Data'!$F$7,0,10*ROW('Sanitation Data'!F21)),NA())</f>
        <v>#N/A</v>
      </c>
      <c r="AM27" s="104" t="e">
        <f ca="1">+IF(AND(ISNUMBER(OFFSET('Sanitation Data'!$F$11,0,10*ROW('Sanitation Data'!F21))),'Data Summary'!DB27="Yes"),OFFSET('Sanitation Data'!$F$11,0,10*ROW('Sanitation Data'!F21)),NA())</f>
        <v>#N/A</v>
      </c>
      <c r="AN27" s="104" t="e">
        <f ca="1">+IF(AND(ISNUMBER(OFFSET('Sanitation Data'!$F$12,0,10*ROW('Sanitation Data'!F21))),'Data Summary'!DC27="Yes"),OFFSET('Sanitation Data'!$F$12,0,10*ROW('Sanitation Data'!F21)),NA())</f>
        <v>#N/A</v>
      </c>
      <c r="AO27" s="104" t="e">
        <f ca="1">+IF(AND(ISNUMBER(OFFSET('Sanitation Data'!$F$13,0,10*ROW('Sanitation Data'!F21))),'Data Summary'!DD27="Yes"),OFFSET('Sanitation Data'!$F$13,0,10*ROW('Sanitation Data'!F21)),NA())</f>
        <v>#N/A</v>
      </c>
      <c r="AP27" s="104" t="e">
        <f ca="1">+IF(AND(ISNUMBER(OFFSET('Sanitation Data'!$G$5,0,10*ROW('Sanitation Data'!G21))),'Data Summary'!DE27="Yes"),100-OFFSET('Sanitation Data'!$G$5,0,10*ROW('Sanitation Data'!G21)),NA())</f>
        <v>#N/A</v>
      </c>
      <c r="AQ27" s="104" t="e">
        <f ca="1">+IF(AND(ISNUMBER(OFFSET('Sanitation Data'!$G$7,0,10*ROW('Sanitation Data'!G21))),'Data Summary'!DF27="Yes"),OFFSET('Sanitation Data'!$G$7,0,10*ROW('Sanitation Data'!G21)),NA())</f>
        <v>#N/A</v>
      </c>
      <c r="AR27" s="104" t="e">
        <f ca="1">+IF(AND(ISNUMBER(OFFSET('Sanitation Data'!$G$11,0,10*ROW('Sanitation Data'!G21))),'Data Summary'!DG27="Yes"),OFFSET('Sanitation Data'!$G$11,0,10*ROW('Sanitation Data'!G21)),NA())</f>
        <v>#N/A</v>
      </c>
      <c r="AS27" s="104" t="e">
        <f ca="1">+IF(AND(ISNUMBER(OFFSET('Sanitation Data'!$G$12,0,10*ROW('Sanitation Data'!G21))),'Data Summary'!DH27="Yes"),OFFSET('Sanitation Data'!$G$12,0,10*ROW('Sanitation Data'!G21)),NA())</f>
        <v>#N/A</v>
      </c>
      <c r="AT27" s="104" t="e">
        <f ca="1">+IF(AND(ISNUMBER(OFFSET('Sanitation Data'!$G$13,0,10*ROW('Sanitation Data'!G21))),'Data Summary'!DI27="Yes"),OFFSET('Sanitation Data'!$G$13,0,10*ROW('Sanitation Data'!G21)),NA())</f>
        <v>#N/A</v>
      </c>
      <c r="AU27" s="104" t="e">
        <f ca="1">+IF(AND(ISNUMBER(OFFSET('Sanitation Data'!$H$5,0,10*ROW('Sanitation Data'!H21))),'Data Summary'!DJ27="Yes"),100-OFFSET('Sanitation Data'!$H$5,0,10*ROW('Sanitation Data'!H21)),NA())</f>
        <v>#N/A</v>
      </c>
      <c r="AV27" s="104" t="e">
        <f ca="1">+IF(AND(ISNUMBER(OFFSET('Sanitation Data'!$H$7,0,10*ROW('Sanitation Data'!H21))),'Data Summary'!DK27="Yes"),OFFSET('Sanitation Data'!$H$7,0,10*ROW('Sanitation Data'!H21)),NA())</f>
        <v>#N/A</v>
      </c>
      <c r="AW27" s="104" t="e">
        <f ca="1">+IF(AND(ISNUMBER(OFFSET('Sanitation Data'!$H$11,0,10*ROW('Sanitation Data'!H21))),'Data Summary'!DL27="Yes"),OFFSET('Sanitation Data'!$H$11,0,10*ROW('Sanitation Data'!H21)),NA())</f>
        <v>#N/A</v>
      </c>
      <c r="AX27" s="104" t="e">
        <f ca="1">+IF(AND(ISNUMBER(OFFSET('Sanitation Data'!$H$12,0,10*ROW('Sanitation Data'!H21))),'Data Summary'!DM27="Yes"),OFFSET('Sanitation Data'!$H$12,0,10*ROW('Sanitation Data'!H21)),NA())</f>
        <v>#N/A</v>
      </c>
      <c r="AY27" s="104" t="e">
        <f ca="1">+IF(AND(ISNUMBER(OFFSET('Sanitation Data'!$H$13,0,10*ROW('Sanitation Data'!H21))),'Data Summary'!DN27="Yes"),OFFSET('Sanitation Data'!$H$13,0,10*ROW('Sanitation Data'!H21)),NA())</f>
        <v>#N/A</v>
      </c>
      <c r="AZ27" s="109" t="e">
        <f ca="1">+IF(AND(ISNUMBER(OFFSET('Hygiene Data'!$C$6,0,10*ROW('Hygiene Data'!C21))),'Data Summary'!DO27="Yes"),OFFSET('Hygiene Data'!$C$6,0,10*ROW('Hygiene Data'!C21)),NA())</f>
        <v>#N/A</v>
      </c>
      <c r="BA27" s="109" t="e">
        <f ca="1">+IF(AND(ISNUMBER(OFFSET('Hygiene Data'!$C$8,0,10*ROW('Hygiene Data'!C21))),'Data Summary'!DP27="Yes"),OFFSET('Hygiene Data'!$C$8,0,10*ROW('Hygiene Data'!C21)),NA())</f>
        <v>#N/A</v>
      </c>
      <c r="BB27" s="109" t="e">
        <f ca="1">+IF(AND(ISNUMBER(OFFSET('Hygiene Data'!$C$10,0,10*ROW('Hygiene Data'!C21))),'Data Summary'!DQ27="Yes"),OFFSET('Hygiene Data'!$C$10,0,10*ROW('Hygiene Data'!C21)),NA())</f>
        <v>#N/A</v>
      </c>
      <c r="BC27" s="109" t="e">
        <f ca="1">+IF(AND(ISNUMBER(OFFSET('Hygiene Data'!$D$6,0,10*ROW('Hygiene Data'!D21))),'Data Summary'!DR27="Yes"),OFFSET('Hygiene Data'!$D$6,0,10*ROW('Hygiene Data'!D21)),NA())</f>
        <v>#N/A</v>
      </c>
      <c r="BD27" s="109" t="e">
        <f ca="1">+IF(AND(ISNUMBER(OFFSET('Hygiene Data'!$D$8,0,10*ROW('Hygiene Data'!D21))),'Data Summary'!DS27="Yes"),OFFSET('Hygiene Data'!$D$8,0,10*ROW('Hygiene Data'!D21)),NA())</f>
        <v>#N/A</v>
      </c>
      <c r="BE27" s="109" t="e">
        <f ca="1">+IF(AND(ISNUMBER(OFFSET('Hygiene Data'!$D$10,0,10*ROW('Hygiene Data'!D21))),'Data Summary'!DT27="Yes"),OFFSET('Hygiene Data'!$D$10,0,10*ROW('Hygiene Data'!D21)),NA())</f>
        <v>#N/A</v>
      </c>
      <c r="BF27" s="109" t="e">
        <f ca="1">+IF(AND(ISNUMBER(OFFSET('Hygiene Data'!$E$6,0,10*ROW('Hygiene Data'!E21))),'Data Summary'!DU27="Yes"),OFFSET('Hygiene Data'!$E$6,0,10*ROW('Hygiene Data'!E21)),NA())</f>
        <v>#N/A</v>
      </c>
      <c r="BG27" s="109" t="e">
        <f ca="1">+IF(AND(ISNUMBER(OFFSET('Hygiene Data'!$E$8,0,10*ROW('Hygiene Data'!E21))),'Data Summary'!DV27="Yes"),OFFSET('Hygiene Data'!$E$8,0,10*ROW('Hygiene Data'!E21)),NA())</f>
        <v>#N/A</v>
      </c>
      <c r="BH27" s="109" t="e">
        <f ca="1">+IF(AND(ISNUMBER(OFFSET('Hygiene Data'!$E$10,0,10*ROW('Hygiene Data'!E21))),'Data Summary'!DW27="Yes"),OFFSET('Hygiene Data'!$E$10,0,10*ROW('Hygiene Data'!E21)),NA())</f>
        <v>#N/A</v>
      </c>
      <c r="BI27" s="109" t="e">
        <f ca="1">+IF(AND(ISNUMBER(OFFSET('Hygiene Data'!$F$6,0,10*ROW('Hygiene Data'!F21))),'Data Summary'!DX27="Yes"),OFFSET('Hygiene Data'!$F$6,0,10*ROW('Hygiene Data'!F21)),NA())</f>
        <v>#N/A</v>
      </c>
      <c r="BJ27" s="109" t="e">
        <f ca="1">+IF(AND(ISNUMBER(OFFSET('Hygiene Data'!$F$8,0,10*ROW('Hygiene Data'!F21))),'Data Summary'!DY27="Yes"),OFFSET('Hygiene Data'!$F$8,0,10*ROW('Hygiene Data'!F21)),NA())</f>
        <v>#N/A</v>
      </c>
      <c r="BK27" s="109" t="e">
        <f ca="1">+IF(AND(ISNUMBER(OFFSET('Hygiene Data'!$F$10,0,10*ROW('Hygiene Data'!F21))),'Data Summary'!DZ27="Yes"),OFFSET('Hygiene Data'!$F$10,0,10*ROW('Hygiene Data'!F21)),NA())</f>
        <v>#N/A</v>
      </c>
      <c r="BL27" s="109" t="e">
        <f ca="1">+IF(AND(ISNUMBER(OFFSET('Hygiene Data'!$G$6,0,10*ROW('Hygiene Data'!G21))),'Data Summary'!EA27="Yes"),OFFSET('Hygiene Data'!$G$6,0,10*ROW('Hygiene Data'!G21)),NA())</f>
        <v>#N/A</v>
      </c>
      <c r="BM27" s="109" t="e">
        <f ca="1">+IF(AND(ISNUMBER(OFFSET('Hygiene Data'!$G$8,0,10*ROW('Hygiene Data'!G21))),'Data Summary'!EB27="Yes"),OFFSET('Hygiene Data'!$G$8,0,10*ROW('Hygiene Data'!G21)),NA())</f>
        <v>#N/A</v>
      </c>
      <c r="BN27" s="109" t="e">
        <f ca="1">+IF(AND(ISNUMBER(OFFSET('Hygiene Data'!$G$10,0,10*ROW('Hygiene Data'!G21))),'Data Summary'!EC27="Yes"),OFFSET('Hygiene Data'!$G$10,0,10*ROW('Hygiene Data'!G21)),NA())</f>
        <v>#N/A</v>
      </c>
      <c r="BO27" s="109" t="e">
        <f ca="1">+IF(AND(ISNUMBER(OFFSET('Hygiene Data'!$H$6,0,10*ROW('Hygiene Data'!H21))),'Data Summary'!ED27="Yes"),OFFSET('Hygiene Data'!$H$6,0,10*ROW('Hygiene Data'!H21)),NA())</f>
        <v>#N/A</v>
      </c>
      <c r="BP27" s="109" t="e">
        <f ca="1">+IF(AND(ISNUMBER(OFFSET('Hygiene Data'!$H$8,0,10*ROW('Hygiene Data'!H21))),'Data Summary'!EE27="Yes"),OFFSET('Hygiene Data'!$H$8,0,10*ROW('Hygiene Data'!H21)),NA())</f>
        <v>#N/A</v>
      </c>
      <c r="BQ27" s="109" t="e">
        <f ca="1">+IF(AND(ISNUMBER(OFFSET('Hygiene Data'!$H$10,0,10*ROW('Hygiene Data'!H21))),'Data Summary'!EF27="Yes"),OFFSET('Hygiene Data'!$H$10,0,10*ROW('Hygiene Data'!H21)),NA())</f>
        <v>#N/A</v>
      </c>
    </row>
    <row r="28" spans="1:69" x14ac:dyDescent="0.25">
      <c r="A28" s="57" t="e">
        <f ca="1">+IF(OFFSET('Water Data'!$B$1,0,10*ROW('Water Data'!B22))="",NA(),OFFSET('Water Data'!$B$1,0,10*ROW('Water Data'!B22)))</f>
        <v>#N/A</v>
      </c>
      <c r="B28" s="57" t="e">
        <f ca="1">+IF(OFFSET('Water Data'!$A$3,0,10*ROW('Water Data'!A22))="",NA(),OFFSET('Water Data'!$A$3,0,10*ROW('Water Data'!A22)))</f>
        <v>#N/A</v>
      </c>
      <c r="C28" s="57" t="e">
        <f ca="1">+IF(OFFSET('Water Data'!$C$3,0,10*ROW('Water Data'!C22))="",NA(),OFFSET('Water Data'!$C$3,0,10*ROW('Water Data'!C22)))</f>
        <v>#N/A</v>
      </c>
      <c r="D28" s="58" t="e">
        <f ca="1">+IF(AND(ISNUMBER(OFFSET('Water Data'!$C$5,0,10*ROW('Water Data'!C22))),'Data Summary'!BS28="Yes"),100-OFFSET('Water Data'!$C$5,0,10*ROW('Water Data'!C22)),NA())</f>
        <v>#N/A</v>
      </c>
      <c r="E28" s="58" t="e">
        <f ca="1">+IF(AND(ISNUMBER(OFFSET('Water Data'!$C$7,0,10*ROW('Water Data'!C22))),'Data Summary'!BT28="Yes"),OFFSET('Water Data'!$C$7,0,10*ROW('Water Data'!C22)),NA())</f>
        <v>#N/A</v>
      </c>
      <c r="F28" s="58" t="e">
        <f ca="1">+IF(AND(ISNUMBER(OFFSET('Water Data'!$C$10,0,10*ROW('Water Data'!C22))),'Data Summary'!BU28="Yes"),OFFSET('Water Data'!$C$10,0,10*ROW('Water Data'!C22)),NA())</f>
        <v>#N/A</v>
      </c>
      <c r="G28" s="58" t="e">
        <f ca="1">+IF(AND(ISNUMBER(OFFSET('Water Data'!$D$5,0,10*ROW('Water Data'!D22))),'Data Summary'!BV28="Yes"),100-OFFSET('Water Data'!$D$5,0,10*ROW('Water Data'!D22)),NA())</f>
        <v>#N/A</v>
      </c>
      <c r="H28" s="58" t="e">
        <f ca="1">+IF(AND(ISNUMBER(OFFSET('Water Data'!$D$7,0,10*ROW('Water Data'!D22))),'Data Summary'!BW28="Yes"),OFFSET('Water Data'!$D$7,0,10*ROW('Water Data'!D22)),NA())</f>
        <v>#N/A</v>
      </c>
      <c r="I28" s="58" t="e">
        <f ca="1">+IF(AND(ISNUMBER(OFFSET('Water Data'!$D$10,0,10*ROW('Water Data'!D22))),'Data Summary'!BX28="Yes"),OFFSET('Water Data'!$D$10,0,10*ROW('Water Data'!D22)),NA())</f>
        <v>#N/A</v>
      </c>
      <c r="J28" s="58" t="e">
        <f ca="1">+IF(AND(ISNUMBER(OFFSET('Water Data'!$E$5,0,10*ROW('Water Data'!E22))),'Data Summary'!BY28="Yes"),100-OFFSET('Water Data'!$E$5,0,10*ROW('Water Data'!E22)),NA())</f>
        <v>#N/A</v>
      </c>
      <c r="K28" s="58" t="e">
        <f ca="1">+IF(AND(ISNUMBER(OFFSET('Water Data'!$E$7,0,10*ROW('Water Data'!E22))),'Data Summary'!BZ28="Yes"),OFFSET('Water Data'!$E$7,0,10*ROW('Water Data'!E22)),NA())</f>
        <v>#N/A</v>
      </c>
      <c r="L28" s="58" t="e">
        <f ca="1">+IF(AND(ISNUMBER(OFFSET('Water Data'!$E$10,0,10*ROW('Water Data'!E22))),'Data Summary'!CA28="Yes"),OFFSET('Water Data'!$E$10,0,10*ROW('Water Data'!E22)),NA())</f>
        <v>#N/A</v>
      </c>
      <c r="M28" s="58" t="e">
        <f ca="1">+IF(AND(ISNUMBER(OFFSET('Water Data'!$F$5,0,10*ROW('Water Data'!F22))),'Data Summary'!CB28="Yes"),100-OFFSET('Water Data'!$F$5,0,10*ROW('Water Data'!F22)),NA())</f>
        <v>#N/A</v>
      </c>
      <c r="N28" s="58" t="e">
        <f ca="1">+IF(AND(ISNUMBER(OFFSET('Water Data'!$F$7,0,10*ROW('Water Data'!F22))),'Data Summary'!CC28="Yes"),OFFSET('Water Data'!$F$7,0,10*ROW('Water Data'!F22)),NA())</f>
        <v>#N/A</v>
      </c>
      <c r="O28" s="58" t="e">
        <f ca="1">+IF(AND(ISNUMBER(OFFSET('Water Data'!$F$10,0,10*ROW('Water Data'!F22))),'Data Summary'!CD28="Yes"),OFFSET('Water Data'!$F$10,0,10*ROW('Water Data'!F22)),NA())</f>
        <v>#N/A</v>
      </c>
      <c r="P28" s="58" t="e">
        <f ca="1">+IF(AND(ISNUMBER(OFFSET('Water Data'!$G$5,0,10*ROW('Water Data'!G22))),'Data Summary'!CE28="Yes"),100-OFFSET('Water Data'!$G$5,0,10*ROW('Water Data'!G22)),NA())</f>
        <v>#N/A</v>
      </c>
      <c r="Q28" s="58" t="e">
        <f ca="1">+IF(AND(ISNUMBER(OFFSET('Water Data'!$G$7,0,10*ROW('Water Data'!G22))),'Data Summary'!CF28="Yes"),OFFSET('Water Data'!$G$7,0,10*ROW('Water Data'!G22)),NA())</f>
        <v>#N/A</v>
      </c>
      <c r="R28" s="58" t="e">
        <f ca="1">+IF(AND(ISNUMBER(OFFSET('Water Data'!$G$10,0,10*ROW('Water Data'!G22))),'Data Summary'!CG28="Yes"),OFFSET('Water Data'!$G$10,0,10*ROW('Water Data'!G22)),NA())</f>
        <v>#N/A</v>
      </c>
      <c r="S28" s="58" t="e">
        <f ca="1">+IF(AND(ISNUMBER(OFFSET('Water Data'!$H$5,0,10*ROW('Water Data'!H22))),'Data Summary'!CH28="Yes"),100-OFFSET('Water Data'!$H$5,0,10*ROW('Water Data'!H22)),NA())</f>
        <v>#N/A</v>
      </c>
      <c r="T28" s="58" t="e">
        <f ca="1">+IF(AND(ISNUMBER(OFFSET('Water Data'!$H$7,0,10*ROW('Water Data'!H22))),'Data Summary'!CI28="Yes"),OFFSET('Water Data'!$H$7,0,10*ROW('Water Data'!H22)),NA())</f>
        <v>#N/A</v>
      </c>
      <c r="U28" s="58" t="e">
        <f ca="1">+IF(AND(ISNUMBER(OFFSET('Water Data'!$H$10,0,10*ROW('Water Data'!H22))),'Data Summary'!CJ28="Yes"),OFFSET('Water Data'!$H$10,0,10*ROW('Water Data'!H22)),NA())</f>
        <v>#N/A</v>
      </c>
      <c r="V28" s="104" t="e">
        <f ca="1">+IF(AND(ISNUMBER(OFFSET('Sanitation Data'!$C$5,0,10*ROW('Sanitation Data'!C22))),'Data Summary'!CK28="Yes"),100-OFFSET('Sanitation Data'!$C$5,0,10*ROW('Sanitation Data'!C22)),NA())</f>
        <v>#N/A</v>
      </c>
      <c r="W28" s="104" t="e">
        <f ca="1">+IF(AND(ISNUMBER(OFFSET('Sanitation Data'!$C$7,0,10*ROW('Sanitation Data'!C22))),'Data Summary'!CL28="Yes"),OFFSET('Sanitation Data'!$C$7,0,10*ROW('Sanitation Data'!C22)),NA())</f>
        <v>#N/A</v>
      </c>
      <c r="X28" s="104" t="e">
        <f ca="1">+IF(AND(ISNUMBER(OFFSET('Sanitation Data'!$C$11,0,10*ROW('Sanitation Data'!C22))),'Data Summary'!CM28="Yes"),OFFSET('Sanitation Data'!$C$11,0,10*ROW('Sanitation Data'!C22)),NA())</f>
        <v>#N/A</v>
      </c>
      <c r="Y28" s="104" t="e">
        <f ca="1">+IF(AND(ISNUMBER(OFFSET('Sanitation Data'!$C$12,0,10*ROW('Sanitation Data'!C22))),'Data Summary'!CN28="Yes"),OFFSET('Sanitation Data'!$C$12,0,10*ROW('Sanitation Data'!C22)),NA())</f>
        <v>#N/A</v>
      </c>
      <c r="Z28" s="104" t="e">
        <f ca="1">+IF(AND(ISNUMBER(OFFSET('Sanitation Data'!$C$13,0,10*ROW('Sanitation Data'!C22))),'Data Summary'!CO28="Yes"),OFFSET('Sanitation Data'!$C$13,0,10*ROW('Sanitation Data'!C22)),NA())</f>
        <v>#N/A</v>
      </c>
      <c r="AA28" s="104" t="e">
        <f ca="1">+IF(AND(ISNUMBER(OFFSET('Sanitation Data'!$D$5,0,10*ROW('Sanitation Data'!D22))),'Data Summary'!CP28="Yes"),100-OFFSET('Sanitation Data'!$D$5,0,10*ROW('Sanitation Data'!D22)),NA())</f>
        <v>#N/A</v>
      </c>
      <c r="AB28" s="104" t="e">
        <f ca="1">+IF(AND(ISNUMBER(OFFSET('Sanitation Data'!$D$7,0,10*ROW('Sanitation Data'!D22))),'Data Summary'!CQ28="Yes"),OFFSET('Sanitation Data'!$D$7,0,10*ROW('Sanitation Data'!D22)),NA())</f>
        <v>#N/A</v>
      </c>
      <c r="AC28" s="104" t="e">
        <f ca="1">+IF(AND(ISNUMBER(OFFSET('Sanitation Data'!$D$11,0,10*ROW('Sanitation Data'!D22))),'Data Summary'!CR28="Yes"),OFFSET('Sanitation Data'!$D$11,0,10*ROW('Sanitation Data'!D22)),NA())</f>
        <v>#N/A</v>
      </c>
      <c r="AD28" s="104" t="e">
        <f ca="1">+IF(AND(ISNUMBER(OFFSET('Sanitation Data'!$D$12,0,10*ROW('Sanitation Data'!D22))),'Data Summary'!CS28="Yes"),OFFSET('Sanitation Data'!$D$12,0,10*ROW('Sanitation Data'!D22)),NA())</f>
        <v>#N/A</v>
      </c>
      <c r="AE28" s="104" t="e">
        <f ca="1">+IF(AND(ISNUMBER(OFFSET('Sanitation Data'!$D$13,0,10*ROW('Sanitation Data'!D22))),'Data Summary'!CT28="Yes"),OFFSET('Sanitation Data'!$D$13,0,10*ROW('Sanitation Data'!D22)),NA())</f>
        <v>#N/A</v>
      </c>
      <c r="AF28" s="104" t="e">
        <f ca="1">+IF(AND(ISNUMBER(OFFSET('Sanitation Data'!$E$5,0,10*ROW('Sanitation Data'!E22))),'Data Summary'!CU28="Yes"),100-OFFSET('Sanitation Data'!$E$5,0,10*ROW('Sanitation Data'!E22)),NA())</f>
        <v>#N/A</v>
      </c>
      <c r="AG28" s="104" t="e">
        <f ca="1">+IF(AND(ISNUMBER(OFFSET('Sanitation Data'!$E$7,0,10*ROW('Sanitation Data'!E22))),'Data Summary'!CV28="Yes"),OFFSET('Sanitation Data'!$E$7,0,10*ROW('Sanitation Data'!E22)),NA())</f>
        <v>#N/A</v>
      </c>
      <c r="AH28" s="104" t="e">
        <f ca="1">+IF(AND(ISNUMBER(OFFSET('Sanitation Data'!$E$11,0,10*ROW('Sanitation Data'!E22))),'Data Summary'!CW28="Yes"),OFFSET('Sanitation Data'!$E$11,0,10*ROW('Sanitation Data'!E22)),NA())</f>
        <v>#N/A</v>
      </c>
      <c r="AI28" s="104" t="e">
        <f ca="1">+IF(AND(ISNUMBER(OFFSET('Sanitation Data'!$E$12,0,10*ROW('Sanitation Data'!E22))),'Data Summary'!CX28="Yes"),OFFSET('Sanitation Data'!$E$12,0,10*ROW('Sanitation Data'!E22)),NA())</f>
        <v>#N/A</v>
      </c>
      <c r="AJ28" s="104" t="e">
        <f ca="1">+IF(AND(ISNUMBER(OFFSET('Sanitation Data'!$E$13,0,10*ROW('Sanitation Data'!E22))),'Data Summary'!CY28="Yes"),OFFSET('Sanitation Data'!$E$13,0,10*ROW('Sanitation Data'!E22)),NA())</f>
        <v>#N/A</v>
      </c>
      <c r="AK28" s="104" t="e">
        <f ca="1">+IF(AND(ISNUMBER(OFFSET('Sanitation Data'!$F$5,0,10*ROW('Sanitation Data'!F22))),'Data Summary'!CZ28="Yes"),100-OFFSET('Sanitation Data'!$F$5,0,10*ROW('Sanitation Data'!F22)),NA())</f>
        <v>#N/A</v>
      </c>
      <c r="AL28" s="104" t="e">
        <f ca="1">+IF(AND(ISNUMBER(OFFSET('Sanitation Data'!$F$7,0,10*ROW('Sanitation Data'!F22))),'Data Summary'!DA28="Yes"),OFFSET('Sanitation Data'!$F$7,0,10*ROW('Sanitation Data'!F22)),NA())</f>
        <v>#N/A</v>
      </c>
      <c r="AM28" s="104" t="e">
        <f ca="1">+IF(AND(ISNUMBER(OFFSET('Sanitation Data'!$F$11,0,10*ROW('Sanitation Data'!F22))),'Data Summary'!DB28="Yes"),OFFSET('Sanitation Data'!$F$11,0,10*ROW('Sanitation Data'!F22)),NA())</f>
        <v>#N/A</v>
      </c>
      <c r="AN28" s="104" t="e">
        <f ca="1">+IF(AND(ISNUMBER(OFFSET('Sanitation Data'!$F$12,0,10*ROW('Sanitation Data'!F22))),'Data Summary'!DC28="Yes"),OFFSET('Sanitation Data'!$F$12,0,10*ROW('Sanitation Data'!F22)),NA())</f>
        <v>#N/A</v>
      </c>
      <c r="AO28" s="104" t="e">
        <f ca="1">+IF(AND(ISNUMBER(OFFSET('Sanitation Data'!$F$13,0,10*ROW('Sanitation Data'!F22))),'Data Summary'!DD28="Yes"),OFFSET('Sanitation Data'!$F$13,0,10*ROW('Sanitation Data'!F22)),NA())</f>
        <v>#N/A</v>
      </c>
      <c r="AP28" s="104" t="e">
        <f ca="1">+IF(AND(ISNUMBER(OFFSET('Sanitation Data'!$G$5,0,10*ROW('Sanitation Data'!G22))),'Data Summary'!DE28="Yes"),100-OFFSET('Sanitation Data'!$G$5,0,10*ROW('Sanitation Data'!G22)),NA())</f>
        <v>#N/A</v>
      </c>
      <c r="AQ28" s="104" t="e">
        <f ca="1">+IF(AND(ISNUMBER(OFFSET('Sanitation Data'!$G$7,0,10*ROW('Sanitation Data'!G22))),'Data Summary'!DF28="Yes"),OFFSET('Sanitation Data'!$G$7,0,10*ROW('Sanitation Data'!G22)),NA())</f>
        <v>#N/A</v>
      </c>
      <c r="AR28" s="104" t="e">
        <f ca="1">+IF(AND(ISNUMBER(OFFSET('Sanitation Data'!$G$11,0,10*ROW('Sanitation Data'!G22))),'Data Summary'!DG28="Yes"),OFFSET('Sanitation Data'!$G$11,0,10*ROW('Sanitation Data'!G22)),NA())</f>
        <v>#N/A</v>
      </c>
      <c r="AS28" s="104" t="e">
        <f ca="1">+IF(AND(ISNUMBER(OFFSET('Sanitation Data'!$G$12,0,10*ROW('Sanitation Data'!G22))),'Data Summary'!DH28="Yes"),OFFSET('Sanitation Data'!$G$12,0,10*ROW('Sanitation Data'!G22)),NA())</f>
        <v>#N/A</v>
      </c>
      <c r="AT28" s="104" t="e">
        <f ca="1">+IF(AND(ISNUMBER(OFFSET('Sanitation Data'!$G$13,0,10*ROW('Sanitation Data'!G22))),'Data Summary'!DI28="Yes"),OFFSET('Sanitation Data'!$G$13,0,10*ROW('Sanitation Data'!G22)),NA())</f>
        <v>#N/A</v>
      </c>
      <c r="AU28" s="104" t="e">
        <f ca="1">+IF(AND(ISNUMBER(OFFSET('Sanitation Data'!$H$5,0,10*ROW('Sanitation Data'!H22))),'Data Summary'!DJ28="Yes"),100-OFFSET('Sanitation Data'!$H$5,0,10*ROW('Sanitation Data'!H22)),NA())</f>
        <v>#N/A</v>
      </c>
      <c r="AV28" s="104" t="e">
        <f ca="1">+IF(AND(ISNUMBER(OFFSET('Sanitation Data'!$H$7,0,10*ROW('Sanitation Data'!H22))),'Data Summary'!DK28="Yes"),OFFSET('Sanitation Data'!$H$7,0,10*ROW('Sanitation Data'!H22)),NA())</f>
        <v>#N/A</v>
      </c>
      <c r="AW28" s="104" t="e">
        <f ca="1">+IF(AND(ISNUMBER(OFFSET('Sanitation Data'!$H$11,0,10*ROW('Sanitation Data'!H22))),'Data Summary'!DL28="Yes"),OFFSET('Sanitation Data'!$H$11,0,10*ROW('Sanitation Data'!H22)),NA())</f>
        <v>#N/A</v>
      </c>
      <c r="AX28" s="104" t="e">
        <f ca="1">+IF(AND(ISNUMBER(OFFSET('Sanitation Data'!$H$12,0,10*ROW('Sanitation Data'!H22))),'Data Summary'!DM28="Yes"),OFFSET('Sanitation Data'!$H$12,0,10*ROW('Sanitation Data'!H22)),NA())</f>
        <v>#N/A</v>
      </c>
      <c r="AY28" s="104" t="e">
        <f ca="1">+IF(AND(ISNUMBER(OFFSET('Sanitation Data'!$H$13,0,10*ROW('Sanitation Data'!H22))),'Data Summary'!DN28="Yes"),OFFSET('Sanitation Data'!$H$13,0,10*ROW('Sanitation Data'!H22)),NA())</f>
        <v>#N/A</v>
      </c>
      <c r="AZ28" s="109" t="e">
        <f ca="1">+IF(AND(ISNUMBER(OFFSET('Hygiene Data'!$C$6,0,10*ROW('Hygiene Data'!C22))),'Data Summary'!DO28="Yes"),OFFSET('Hygiene Data'!$C$6,0,10*ROW('Hygiene Data'!C22)),NA())</f>
        <v>#N/A</v>
      </c>
      <c r="BA28" s="109" t="e">
        <f ca="1">+IF(AND(ISNUMBER(OFFSET('Hygiene Data'!$C$8,0,10*ROW('Hygiene Data'!C22))),'Data Summary'!DP28="Yes"),OFFSET('Hygiene Data'!$C$8,0,10*ROW('Hygiene Data'!C22)),NA())</f>
        <v>#N/A</v>
      </c>
      <c r="BB28" s="109" t="e">
        <f ca="1">+IF(AND(ISNUMBER(OFFSET('Hygiene Data'!$C$10,0,10*ROW('Hygiene Data'!C22))),'Data Summary'!DQ28="Yes"),OFFSET('Hygiene Data'!$C$10,0,10*ROW('Hygiene Data'!C22)),NA())</f>
        <v>#N/A</v>
      </c>
      <c r="BC28" s="109" t="e">
        <f ca="1">+IF(AND(ISNUMBER(OFFSET('Hygiene Data'!$D$6,0,10*ROW('Hygiene Data'!D22))),'Data Summary'!DR28="Yes"),OFFSET('Hygiene Data'!$D$6,0,10*ROW('Hygiene Data'!D22)),NA())</f>
        <v>#N/A</v>
      </c>
      <c r="BD28" s="109" t="e">
        <f ca="1">+IF(AND(ISNUMBER(OFFSET('Hygiene Data'!$D$8,0,10*ROW('Hygiene Data'!D22))),'Data Summary'!DS28="Yes"),OFFSET('Hygiene Data'!$D$8,0,10*ROW('Hygiene Data'!D22)),NA())</f>
        <v>#N/A</v>
      </c>
      <c r="BE28" s="109" t="e">
        <f ca="1">+IF(AND(ISNUMBER(OFFSET('Hygiene Data'!$D$10,0,10*ROW('Hygiene Data'!D22))),'Data Summary'!DT28="Yes"),OFFSET('Hygiene Data'!$D$10,0,10*ROW('Hygiene Data'!D22)),NA())</f>
        <v>#N/A</v>
      </c>
      <c r="BF28" s="109" t="e">
        <f ca="1">+IF(AND(ISNUMBER(OFFSET('Hygiene Data'!$E$6,0,10*ROW('Hygiene Data'!E22))),'Data Summary'!DU28="Yes"),OFFSET('Hygiene Data'!$E$6,0,10*ROW('Hygiene Data'!E22)),NA())</f>
        <v>#N/A</v>
      </c>
      <c r="BG28" s="109" t="e">
        <f ca="1">+IF(AND(ISNUMBER(OFFSET('Hygiene Data'!$E$8,0,10*ROW('Hygiene Data'!E22))),'Data Summary'!DV28="Yes"),OFFSET('Hygiene Data'!$E$8,0,10*ROW('Hygiene Data'!E22)),NA())</f>
        <v>#N/A</v>
      </c>
      <c r="BH28" s="109" t="e">
        <f ca="1">+IF(AND(ISNUMBER(OFFSET('Hygiene Data'!$E$10,0,10*ROW('Hygiene Data'!E22))),'Data Summary'!DW28="Yes"),OFFSET('Hygiene Data'!$E$10,0,10*ROW('Hygiene Data'!E22)),NA())</f>
        <v>#N/A</v>
      </c>
      <c r="BI28" s="109" t="e">
        <f ca="1">+IF(AND(ISNUMBER(OFFSET('Hygiene Data'!$F$6,0,10*ROW('Hygiene Data'!F22))),'Data Summary'!DX28="Yes"),OFFSET('Hygiene Data'!$F$6,0,10*ROW('Hygiene Data'!F22)),NA())</f>
        <v>#N/A</v>
      </c>
      <c r="BJ28" s="109" t="e">
        <f ca="1">+IF(AND(ISNUMBER(OFFSET('Hygiene Data'!$F$8,0,10*ROW('Hygiene Data'!F22))),'Data Summary'!DY28="Yes"),OFFSET('Hygiene Data'!$F$8,0,10*ROW('Hygiene Data'!F22)),NA())</f>
        <v>#N/A</v>
      </c>
      <c r="BK28" s="109" t="e">
        <f ca="1">+IF(AND(ISNUMBER(OFFSET('Hygiene Data'!$F$10,0,10*ROW('Hygiene Data'!F22))),'Data Summary'!DZ28="Yes"),OFFSET('Hygiene Data'!$F$10,0,10*ROW('Hygiene Data'!F22)),NA())</f>
        <v>#N/A</v>
      </c>
      <c r="BL28" s="109" t="e">
        <f ca="1">+IF(AND(ISNUMBER(OFFSET('Hygiene Data'!$G$6,0,10*ROW('Hygiene Data'!G22))),'Data Summary'!EA28="Yes"),OFFSET('Hygiene Data'!$G$6,0,10*ROW('Hygiene Data'!G22)),NA())</f>
        <v>#N/A</v>
      </c>
      <c r="BM28" s="109" t="e">
        <f ca="1">+IF(AND(ISNUMBER(OFFSET('Hygiene Data'!$G$8,0,10*ROW('Hygiene Data'!G22))),'Data Summary'!EB28="Yes"),OFFSET('Hygiene Data'!$G$8,0,10*ROW('Hygiene Data'!G22)),NA())</f>
        <v>#N/A</v>
      </c>
      <c r="BN28" s="109" t="e">
        <f ca="1">+IF(AND(ISNUMBER(OFFSET('Hygiene Data'!$G$10,0,10*ROW('Hygiene Data'!G22))),'Data Summary'!EC28="Yes"),OFFSET('Hygiene Data'!$G$10,0,10*ROW('Hygiene Data'!G22)),NA())</f>
        <v>#N/A</v>
      </c>
      <c r="BO28" s="109" t="e">
        <f ca="1">+IF(AND(ISNUMBER(OFFSET('Hygiene Data'!$H$6,0,10*ROW('Hygiene Data'!H22))),'Data Summary'!ED28="Yes"),OFFSET('Hygiene Data'!$H$6,0,10*ROW('Hygiene Data'!H22)),NA())</f>
        <v>#N/A</v>
      </c>
      <c r="BP28" s="109" t="e">
        <f ca="1">+IF(AND(ISNUMBER(OFFSET('Hygiene Data'!$H$8,0,10*ROW('Hygiene Data'!H22))),'Data Summary'!EE28="Yes"),OFFSET('Hygiene Data'!$H$8,0,10*ROW('Hygiene Data'!H22)),NA())</f>
        <v>#N/A</v>
      </c>
      <c r="BQ28" s="109" t="e">
        <f ca="1">+IF(AND(ISNUMBER(OFFSET('Hygiene Data'!$H$10,0,10*ROW('Hygiene Data'!H22))),'Data Summary'!EF28="Yes"),OFFSET('Hygiene Data'!$H$10,0,10*ROW('Hygiene Data'!H22)),NA())</f>
        <v>#N/A</v>
      </c>
    </row>
    <row r="29" spans="1:69" x14ac:dyDescent="0.25">
      <c r="A29" s="57" t="e">
        <f ca="1">+IF(OFFSET('Water Data'!$B$1,0,10*ROW('Water Data'!B23))="",NA(),OFFSET('Water Data'!$B$1,0,10*ROW('Water Data'!B23)))</f>
        <v>#N/A</v>
      </c>
      <c r="B29" s="57" t="e">
        <f ca="1">+IF(OFFSET('Water Data'!$A$3,0,10*ROW('Water Data'!A23))="",NA(),OFFSET('Water Data'!$A$3,0,10*ROW('Water Data'!A23)))</f>
        <v>#N/A</v>
      </c>
      <c r="C29" s="57" t="e">
        <f ca="1">+IF(OFFSET('Water Data'!$C$3,0,10*ROW('Water Data'!C23))="",NA(),OFFSET('Water Data'!$C$3,0,10*ROW('Water Data'!C23)))</f>
        <v>#N/A</v>
      </c>
      <c r="D29" s="58" t="e">
        <f ca="1">+IF(AND(ISNUMBER(OFFSET('Water Data'!$C$5,0,10*ROW('Water Data'!C23))),'Data Summary'!BS29="Yes"),100-OFFSET('Water Data'!$C$5,0,10*ROW('Water Data'!C23)),NA())</f>
        <v>#N/A</v>
      </c>
      <c r="E29" s="58" t="e">
        <f ca="1">+IF(AND(ISNUMBER(OFFSET('Water Data'!$C$7,0,10*ROW('Water Data'!C23))),'Data Summary'!BT29="Yes"),OFFSET('Water Data'!$C$7,0,10*ROW('Water Data'!C23)),NA())</f>
        <v>#N/A</v>
      </c>
      <c r="F29" s="58" t="e">
        <f ca="1">+IF(AND(ISNUMBER(OFFSET('Water Data'!$C$10,0,10*ROW('Water Data'!C23))),'Data Summary'!BU29="Yes"),OFFSET('Water Data'!$C$10,0,10*ROW('Water Data'!C23)),NA())</f>
        <v>#N/A</v>
      </c>
      <c r="G29" s="58" t="e">
        <f ca="1">+IF(AND(ISNUMBER(OFFSET('Water Data'!$D$5,0,10*ROW('Water Data'!D23))),'Data Summary'!BV29="Yes"),100-OFFSET('Water Data'!$D$5,0,10*ROW('Water Data'!D23)),NA())</f>
        <v>#N/A</v>
      </c>
      <c r="H29" s="58" t="e">
        <f ca="1">+IF(AND(ISNUMBER(OFFSET('Water Data'!$D$7,0,10*ROW('Water Data'!D23))),'Data Summary'!BW29="Yes"),OFFSET('Water Data'!$D$7,0,10*ROW('Water Data'!D23)),NA())</f>
        <v>#N/A</v>
      </c>
      <c r="I29" s="58" t="e">
        <f ca="1">+IF(AND(ISNUMBER(OFFSET('Water Data'!$D$10,0,10*ROW('Water Data'!D23))),'Data Summary'!BX29="Yes"),OFFSET('Water Data'!$D$10,0,10*ROW('Water Data'!D23)),NA())</f>
        <v>#N/A</v>
      </c>
      <c r="J29" s="58" t="e">
        <f ca="1">+IF(AND(ISNUMBER(OFFSET('Water Data'!$E$5,0,10*ROW('Water Data'!E23))),'Data Summary'!BY29="Yes"),100-OFFSET('Water Data'!$E$5,0,10*ROW('Water Data'!E23)),NA())</f>
        <v>#N/A</v>
      </c>
      <c r="K29" s="58" t="e">
        <f ca="1">+IF(AND(ISNUMBER(OFFSET('Water Data'!$E$7,0,10*ROW('Water Data'!E23))),'Data Summary'!BZ29="Yes"),OFFSET('Water Data'!$E$7,0,10*ROW('Water Data'!E23)),NA())</f>
        <v>#N/A</v>
      </c>
      <c r="L29" s="58" t="e">
        <f ca="1">+IF(AND(ISNUMBER(OFFSET('Water Data'!$E$10,0,10*ROW('Water Data'!E23))),'Data Summary'!CA29="Yes"),OFFSET('Water Data'!$E$10,0,10*ROW('Water Data'!E23)),NA())</f>
        <v>#N/A</v>
      </c>
      <c r="M29" s="58" t="e">
        <f ca="1">+IF(AND(ISNUMBER(OFFSET('Water Data'!$F$5,0,10*ROW('Water Data'!F23))),'Data Summary'!CB29="Yes"),100-OFFSET('Water Data'!$F$5,0,10*ROW('Water Data'!F23)),NA())</f>
        <v>#N/A</v>
      </c>
      <c r="N29" s="58" t="e">
        <f ca="1">+IF(AND(ISNUMBER(OFFSET('Water Data'!$F$7,0,10*ROW('Water Data'!F23))),'Data Summary'!CC29="Yes"),OFFSET('Water Data'!$F$7,0,10*ROW('Water Data'!F23)),NA())</f>
        <v>#N/A</v>
      </c>
      <c r="O29" s="58" t="e">
        <f ca="1">+IF(AND(ISNUMBER(OFFSET('Water Data'!$F$10,0,10*ROW('Water Data'!F23))),'Data Summary'!CD29="Yes"),OFFSET('Water Data'!$F$10,0,10*ROW('Water Data'!F23)),NA())</f>
        <v>#N/A</v>
      </c>
      <c r="P29" s="58" t="e">
        <f ca="1">+IF(AND(ISNUMBER(OFFSET('Water Data'!$G$5,0,10*ROW('Water Data'!G23))),'Data Summary'!CE29="Yes"),100-OFFSET('Water Data'!$G$5,0,10*ROW('Water Data'!G23)),NA())</f>
        <v>#N/A</v>
      </c>
      <c r="Q29" s="58" t="e">
        <f ca="1">+IF(AND(ISNUMBER(OFFSET('Water Data'!$G$7,0,10*ROW('Water Data'!G23))),'Data Summary'!CF29="Yes"),OFFSET('Water Data'!$G$7,0,10*ROW('Water Data'!G23)),NA())</f>
        <v>#N/A</v>
      </c>
      <c r="R29" s="58" t="e">
        <f ca="1">+IF(AND(ISNUMBER(OFFSET('Water Data'!$G$10,0,10*ROW('Water Data'!G23))),'Data Summary'!CG29="Yes"),OFFSET('Water Data'!$G$10,0,10*ROW('Water Data'!G23)),NA())</f>
        <v>#N/A</v>
      </c>
      <c r="S29" s="58" t="e">
        <f ca="1">+IF(AND(ISNUMBER(OFFSET('Water Data'!$H$5,0,10*ROW('Water Data'!H23))),'Data Summary'!CH29="Yes"),100-OFFSET('Water Data'!$H$5,0,10*ROW('Water Data'!H23)),NA())</f>
        <v>#N/A</v>
      </c>
      <c r="T29" s="58" t="e">
        <f ca="1">+IF(AND(ISNUMBER(OFFSET('Water Data'!$H$7,0,10*ROW('Water Data'!H23))),'Data Summary'!CI29="Yes"),OFFSET('Water Data'!$H$7,0,10*ROW('Water Data'!H23)),NA())</f>
        <v>#N/A</v>
      </c>
      <c r="U29" s="58" t="e">
        <f ca="1">+IF(AND(ISNUMBER(OFFSET('Water Data'!$H$10,0,10*ROW('Water Data'!H23))),'Data Summary'!CJ29="Yes"),OFFSET('Water Data'!$H$10,0,10*ROW('Water Data'!H23)),NA())</f>
        <v>#N/A</v>
      </c>
      <c r="V29" s="104" t="e">
        <f ca="1">+IF(AND(ISNUMBER(OFFSET('Sanitation Data'!$C$5,0,10*ROW('Sanitation Data'!C23))),'Data Summary'!CK29="Yes"),100-OFFSET('Sanitation Data'!$C$5,0,10*ROW('Sanitation Data'!C23)),NA())</f>
        <v>#N/A</v>
      </c>
      <c r="W29" s="104" t="e">
        <f ca="1">+IF(AND(ISNUMBER(OFFSET('Sanitation Data'!$C$7,0,10*ROW('Sanitation Data'!C23))),'Data Summary'!CL29="Yes"),OFFSET('Sanitation Data'!$C$7,0,10*ROW('Sanitation Data'!C23)),NA())</f>
        <v>#N/A</v>
      </c>
      <c r="X29" s="104" t="e">
        <f ca="1">+IF(AND(ISNUMBER(OFFSET('Sanitation Data'!$C$11,0,10*ROW('Sanitation Data'!C23))),'Data Summary'!CM29="Yes"),OFFSET('Sanitation Data'!$C$11,0,10*ROW('Sanitation Data'!C23)),NA())</f>
        <v>#N/A</v>
      </c>
      <c r="Y29" s="104" t="e">
        <f ca="1">+IF(AND(ISNUMBER(OFFSET('Sanitation Data'!$C$12,0,10*ROW('Sanitation Data'!C23))),'Data Summary'!CN29="Yes"),OFFSET('Sanitation Data'!$C$12,0,10*ROW('Sanitation Data'!C23)),NA())</f>
        <v>#N/A</v>
      </c>
      <c r="Z29" s="104" t="e">
        <f ca="1">+IF(AND(ISNUMBER(OFFSET('Sanitation Data'!$C$13,0,10*ROW('Sanitation Data'!C23))),'Data Summary'!CO29="Yes"),OFFSET('Sanitation Data'!$C$13,0,10*ROW('Sanitation Data'!C23)),NA())</f>
        <v>#N/A</v>
      </c>
      <c r="AA29" s="104" t="e">
        <f ca="1">+IF(AND(ISNUMBER(OFFSET('Sanitation Data'!$D$5,0,10*ROW('Sanitation Data'!D23))),'Data Summary'!CP29="Yes"),100-OFFSET('Sanitation Data'!$D$5,0,10*ROW('Sanitation Data'!D23)),NA())</f>
        <v>#N/A</v>
      </c>
      <c r="AB29" s="104" t="e">
        <f ca="1">+IF(AND(ISNUMBER(OFFSET('Sanitation Data'!$D$7,0,10*ROW('Sanitation Data'!D23))),'Data Summary'!CQ29="Yes"),OFFSET('Sanitation Data'!$D$7,0,10*ROW('Sanitation Data'!D23)),NA())</f>
        <v>#N/A</v>
      </c>
      <c r="AC29" s="104" t="e">
        <f ca="1">+IF(AND(ISNUMBER(OFFSET('Sanitation Data'!$D$11,0,10*ROW('Sanitation Data'!D23))),'Data Summary'!CR29="Yes"),OFFSET('Sanitation Data'!$D$11,0,10*ROW('Sanitation Data'!D23)),NA())</f>
        <v>#N/A</v>
      </c>
      <c r="AD29" s="104" t="e">
        <f ca="1">+IF(AND(ISNUMBER(OFFSET('Sanitation Data'!$D$12,0,10*ROW('Sanitation Data'!D23))),'Data Summary'!CS29="Yes"),OFFSET('Sanitation Data'!$D$12,0,10*ROW('Sanitation Data'!D23)),NA())</f>
        <v>#N/A</v>
      </c>
      <c r="AE29" s="104" t="e">
        <f ca="1">+IF(AND(ISNUMBER(OFFSET('Sanitation Data'!$D$13,0,10*ROW('Sanitation Data'!D23))),'Data Summary'!CT29="Yes"),OFFSET('Sanitation Data'!$D$13,0,10*ROW('Sanitation Data'!D23)),NA())</f>
        <v>#N/A</v>
      </c>
      <c r="AF29" s="104" t="e">
        <f ca="1">+IF(AND(ISNUMBER(OFFSET('Sanitation Data'!$E$5,0,10*ROW('Sanitation Data'!E23))),'Data Summary'!CU29="Yes"),100-OFFSET('Sanitation Data'!$E$5,0,10*ROW('Sanitation Data'!E23)),NA())</f>
        <v>#N/A</v>
      </c>
      <c r="AG29" s="104" t="e">
        <f ca="1">+IF(AND(ISNUMBER(OFFSET('Sanitation Data'!$E$7,0,10*ROW('Sanitation Data'!E23))),'Data Summary'!CV29="Yes"),OFFSET('Sanitation Data'!$E$7,0,10*ROW('Sanitation Data'!E23)),NA())</f>
        <v>#N/A</v>
      </c>
      <c r="AH29" s="104" t="e">
        <f ca="1">+IF(AND(ISNUMBER(OFFSET('Sanitation Data'!$E$11,0,10*ROW('Sanitation Data'!E23))),'Data Summary'!CW29="Yes"),OFFSET('Sanitation Data'!$E$11,0,10*ROW('Sanitation Data'!E23)),NA())</f>
        <v>#N/A</v>
      </c>
      <c r="AI29" s="104" t="e">
        <f ca="1">+IF(AND(ISNUMBER(OFFSET('Sanitation Data'!$E$12,0,10*ROW('Sanitation Data'!E23))),'Data Summary'!CX29="Yes"),OFFSET('Sanitation Data'!$E$12,0,10*ROW('Sanitation Data'!E23)),NA())</f>
        <v>#N/A</v>
      </c>
      <c r="AJ29" s="104" t="e">
        <f ca="1">+IF(AND(ISNUMBER(OFFSET('Sanitation Data'!$E$13,0,10*ROW('Sanitation Data'!E23))),'Data Summary'!CY29="Yes"),OFFSET('Sanitation Data'!$E$13,0,10*ROW('Sanitation Data'!E23)),NA())</f>
        <v>#N/A</v>
      </c>
      <c r="AK29" s="104" t="e">
        <f ca="1">+IF(AND(ISNUMBER(OFFSET('Sanitation Data'!$F$5,0,10*ROW('Sanitation Data'!F23))),'Data Summary'!CZ29="Yes"),100-OFFSET('Sanitation Data'!$F$5,0,10*ROW('Sanitation Data'!F23)),NA())</f>
        <v>#N/A</v>
      </c>
      <c r="AL29" s="104" t="e">
        <f ca="1">+IF(AND(ISNUMBER(OFFSET('Sanitation Data'!$F$7,0,10*ROW('Sanitation Data'!F23))),'Data Summary'!DA29="Yes"),OFFSET('Sanitation Data'!$F$7,0,10*ROW('Sanitation Data'!F23)),NA())</f>
        <v>#N/A</v>
      </c>
      <c r="AM29" s="104" t="e">
        <f ca="1">+IF(AND(ISNUMBER(OFFSET('Sanitation Data'!$F$11,0,10*ROW('Sanitation Data'!F23))),'Data Summary'!DB29="Yes"),OFFSET('Sanitation Data'!$F$11,0,10*ROW('Sanitation Data'!F23)),NA())</f>
        <v>#N/A</v>
      </c>
      <c r="AN29" s="104" t="e">
        <f ca="1">+IF(AND(ISNUMBER(OFFSET('Sanitation Data'!$F$12,0,10*ROW('Sanitation Data'!F23))),'Data Summary'!DC29="Yes"),OFFSET('Sanitation Data'!$F$12,0,10*ROW('Sanitation Data'!F23)),NA())</f>
        <v>#N/A</v>
      </c>
      <c r="AO29" s="104" t="e">
        <f ca="1">+IF(AND(ISNUMBER(OFFSET('Sanitation Data'!$F$13,0,10*ROW('Sanitation Data'!F23))),'Data Summary'!DD29="Yes"),OFFSET('Sanitation Data'!$F$13,0,10*ROW('Sanitation Data'!F23)),NA())</f>
        <v>#N/A</v>
      </c>
      <c r="AP29" s="104" t="e">
        <f ca="1">+IF(AND(ISNUMBER(OFFSET('Sanitation Data'!$G$5,0,10*ROW('Sanitation Data'!G23))),'Data Summary'!DE29="Yes"),100-OFFSET('Sanitation Data'!$G$5,0,10*ROW('Sanitation Data'!G23)),NA())</f>
        <v>#N/A</v>
      </c>
      <c r="AQ29" s="104" t="e">
        <f ca="1">+IF(AND(ISNUMBER(OFFSET('Sanitation Data'!$G$7,0,10*ROW('Sanitation Data'!G23))),'Data Summary'!DF29="Yes"),OFFSET('Sanitation Data'!$G$7,0,10*ROW('Sanitation Data'!G23)),NA())</f>
        <v>#N/A</v>
      </c>
      <c r="AR29" s="104" t="e">
        <f ca="1">+IF(AND(ISNUMBER(OFFSET('Sanitation Data'!$G$11,0,10*ROW('Sanitation Data'!G23))),'Data Summary'!DG29="Yes"),OFFSET('Sanitation Data'!$G$11,0,10*ROW('Sanitation Data'!G23)),NA())</f>
        <v>#N/A</v>
      </c>
      <c r="AS29" s="104" t="e">
        <f ca="1">+IF(AND(ISNUMBER(OFFSET('Sanitation Data'!$G$12,0,10*ROW('Sanitation Data'!G23))),'Data Summary'!DH29="Yes"),OFFSET('Sanitation Data'!$G$12,0,10*ROW('Sanitation Data'!G23)),NA())</f>
        <v>#N/A</v>
      </c>
      <c r="AT29" s="104" t="e">
        <f ca="1">+IF(AND(ISNUMBER(OFFSET('Sanitation Data'!$G$13,0,10*ROW('Sanitation Data'!G23))),'Data Summary'!DI29="Yes"),OFFSET('Sanitation Data'!$G$13,0,10*ROW('Sanitation Data'!G23)),NA())</f>
        <v>#N/A</v>
      </c>
      <c r="AU29" s="104" t="e">
        <f ca="1">+IF(AND(ISNUMBER(OFFSET('Sanitation Data'!$H$5,0,10*ROW('Sanitation Data'!H23))),'Data Summary'!DJ29="Yes"),100-OFFSET('Sanitation Data'!$H$5,0,10*ROW('Sanitation Data'!H23)),NA())</f>
        <v>#N/A</v>
      </c>
      <c r="AV29" s="104" t="e">
        <f ca="1">+IF(AND(ISNUMBER(OFFSET('Sanitation Data'!$H$7,0,10*ROW('Sanitation Data'!H23))),'Data Summary'!DK29="Yes"),OFFSET('Sanitation Data'!$H$7,0,10*ROW('Sanitation Data'!H23)),NA())</f>
        <v>#N/A</v>
      </c>
      <c r="AW29" s="104" t="e">
        <f ca="1">+IF(AND(ISNUMBER(OFFSET('Sanitation Data'!$H$11,0,10*ROW('Sanitation Data'!H23))),'Data Summary'!DL29="Yes"),OFFSET('Sanitation Data'!$H$11,0,10*ROW('Sanitation Data'!H23)),NA())</f>
        <v>#N/A</v>
      </c>
      <c r="AX29" s="104" t="e">
        <f ca="1">+IF(AND(ISNUMBER(OFFSET('Sanitation Data'!$H$12,0,10*ROW('Sanitation Data'!H23))),'Data Summary'!DM29="Yes"),OFFSET('Sanitation Data'!$H$12,0,10*ROW('Sanitation Data'!H23)),NA())</f>
        <v>#N/A</v>
      </c>
      <c r="AY29" s="104" t="e">
        <f ca="1">+IF(AND(ISNUMBER(OFFSET('Sanitation Data'!$H$13,0,10*ROW('Sanitation Data'!H23))),'Data Summary'!DN29="Yes"),OFFSET('Sanitation Data'!$H$13,0,10*ROW('Sanitation Data'!H23)),NA())</f>
        <v>#N/A</v>
      </c>
      <c r="AZ29" s="109" t="e">
        <f ca="1">+IF(AND(ISNUMBER(OFFSET('Hygiene Data'!$C$6,0,10*ROW('Hygiene Data'!C23))),'Data Summary'!DO29="Yes"),OFFSET('Hygiene Data'!$C$6,0,10*ROW('Hygiene Data'!C23)),NA())</f>
        <v>#N/A</v>
      </c>
      <c r="BA29" s="109" t="e">
        <f ca="1">+IF(AND(ISNUMBER(OFFSET('Hygiene Data'!$C$8,0,10*ROW('Hygiene Data'!C23))),'Data Summary'!DP29="Yes"),OFFSET('Hygiene Data'!$C$8,0,10*ROW('Hygiene Data'!C23)),NA())</f>
        <v>#N/A</v>
      </c>
      <c r="BB29" s="109" t="e">
        <f ca="1">+IF(AND(ISNUMBER(OFFSET('Hygiene Data'!$C$10,0,10*ROW('Hygiene Data'!C23))),'Data Summary'!DQ29="Yes"),OFFSET('Hygiene Data'!$C$10,0,10*ROW('Hygiene Data'!C23)),NA())</f>
        <v>#N/A</v>
      </c>
      <c r="BC29" s="109" t="e">
        <f ca="1">+IF(AND(ISNUMBER(OFFSET('Hygiene Data'!$D$6,0,10*ROW('Hygiene Data'!D23))),'Data Summary'!DR29="Yes"),OFFSET('Hygiene Data'!$D$6,0,10*ROW('Hygiene Data'!D23)),NA())</f>
        <v>#N/A</v>
      </c>
      <c r="BD29" s="109" t="e">
        <f ca="1">+IF(AND(ISNUMBER(OFFSET('Hygiene Data'!$D$8,0,10*ROW('Hygiene Data'!D23))),'Data Summary'!DS29="Yes"),OFFSET('Hygiene Data'!$D$8,0,10*ROW('Hygiene Data'!D23)),NA())</f>
        <v>#N/A</v>
      </c>
      <c r="BE29" s="109" t="e">
        <f ca="1">+IF(AND(ISNUMBER(OFFSET('Hygiene Data'!$D$10,0,10*ROW('Hygiene Data'!D23))),'Data Summary'!DT29="Yes"),OFFSET('Hygiene Data'!$D$10,0,10*ROW('Hygiene Data'!D23)),NA())</f>
        <v>#N/A</v>
      </c>
      <c r="BF29" s="109" t="e">
        <f ca="1">+IF(AND(ISNUMBER(OFFSET('Hygiene Data'!$E$6,0,10*ROW('Hygiene Data'!E23))),'Data Summary'!DU29="Yes"),OFFSET('Hygiene Data'!$E$6,0,10*ROW('Hygiene Data'!E23)),NA())</f>
        <v>#N/A</v>
      </c>
      <c r="BG29" s="109" t="e">
        <f ca="1">+IF(AND(ISNUMBER(OFFSET('Hygiene Data'!$E$8,0,10*ROW('Hygiene Data'!E23))),'Data Summary'!DV29="Yes"),OFFSET('Hygiene Data'!$E$8,0,10*ROW('Hygiene Data'!E23)),NA())</f>
        <v>#N/A</v>
      </c>
      <c r="BH29" s="109" t="e">
        <f ca="1">+IF(AND(ISNUMBER(OFFSET('Hygiene Data'!$E$10,0,10*ROW('Hygiene Data'!E23))),'Data Summary'!DW29="Yes"),OFFSET('Hygiene Data'!$E$10,0,10*ROW('Hygiene Data'!E23)),NA())</f>
        <v>#N/A</v>
      </c>
      <c r="BI29" s="109" t="e">
        <f ca="1">+IF(AND(ISNUMBER(OFFSET('Hygiene Data'!$F$6,0,10*ROW('Hygiene Data'!F23))),'Data Summary'!DX29="Yes"),OFFSET('Hygiene Data'!$F$6,0,10*ROW('Hygiene Data'!F23)),NA())</f>
        <v>#N/A</v>
      </c>
      <c r="BJ29" s="109" t="e">
        <f ca="1">+IF(AND(ISNUMBER(OFFSET('Hygiene Data'!$F$8,0,10*ROW('Hygiene Data'!F23))),'Data Summary'!DY29="Yes"),OFFSET('Hygiene Data'!$F$8,0,10*ROW('Hygiene Data'!F23)),NA())</f>
        <v>#N/A</v>
      </c>
      <c r="BK29" s="109" t="e">
        <f ca="1">+IF(AND(ISNUMBER(OFFSET('Hygiene Data'!$F$10,0,10*ROW('Hygiene Data'!F23))),'Data Summary'!DZ29="Yes"),OFFSET('Hygiene Data'!$F$10,0,10*ROW('Hygiene Data'!F23)),NA())</f>
        <v>#N/A</v>
      </c>
      <c r="BL29" s="109" t="e">
        <f ca="1">+IF(AND(ISNUMBER(OFFSET('Hygiene Data'!$G$6,0,10*ROW('Hygiene Data'!G23))),'Data Summary'!EA29="Yes"),OFFSET('Hygiene Data'!$G$6,0,10*ROW('Hygiene Data'!G23)),NA())</f>
        <v>#N/A</v>
      </c>
      <c r="BM29" s="109" t="e">
        <f ca="1">+IF(AND(ISNUMBER(OFFSET('Hygiene Data'!$G$8,0,10*ROW('Hygiene Data'!G23))),'Data Summary'!EB29="Yes"),OFFSET('Hygiene Data'!$G$8,0,10*ROW('Hygiene Data'!G23)),NA())</f>
        <v>#N/A</v>
      </c>
      <c r="BN29" s="109" t="e">
        <f ca="1">+IF(AND(ISNUMBER(OFFSET('Hygiene Data'!$G$10,0,10*ROW('Hygiene Data'!G23))),'Data Summary'!EC29="Yes"),OFFSET('Hygiene Data'!$G$10,0,10*ROW('Hygiene Data'!G23)),NA())</f>
        <v>#N/A</v>
      </c>
      <c r="BO29" s="109" t="e">
        <f ca="1">+IF(AND(ISNUMBER(OFFSET('Hygiene Data'!$H$6,0,10*ROW('Hygiene Data'!H23))),'Data Summary'!ED29="Yes"),OFFSET('Hygiene Data'!$H$6,0,10*ROW('Hygiene Data'!H23)),NA())</f>
        <v>#N/A</v>
      </c>
      <c r="BP29" s="109" t="e">
        <f ca="1">+IF(AND(ISNUMBER(OFFSET('Hygiene Data'!$H$8,0,10*ROW('Hygiene Data'!H23))),'Data Summary'!EE29="Yes"),OFFSET('Hygiene Data'!$H$8,0,10*ROW('Hygiene Data'!H23)),NA())</f>
        <v>#N/A</v>
      </c>
      <c r="BQ29" s="109" t="e">
        <f ca="1">+IF(AND(ISNUMBER(OFFSET('Hygiene Data'!$H$10,0,10*ROW('Hygiene Data'!H23))),'Data Summary'!EF29="Yes"),OFFSET('Hygiene Data'!$H$10,0,10*ROW('Hygiene Data'!H23)),NA())</f>
        <v>#N/A</v>
      </c>
    </row>
    <row r="30" spans="1:69" x14ac:dyDescent="0.25">
      <c r="A30" s="57" t="e">
        <f ca="1">+IF(OFFSET('Water Data'!$B$1,0,10*ROW('Water Data'!B24))="",NA(),OFFSET('Water Data'!$B$1,0,10*ROW('Water Data'!B24)))</f>
        <v>#N/A</v>
      </c>
      <c r="B30" s="57" t="e">
        <f ca="1">+IF(OFFSET('Water Data'!$A$3,0,10*ROW('Water Data'!A24))="",NA(),OFFSET('Water Data'!$A$3,0,10*ROW('Water Data'!A24)))</f>
        <v>#N/A</v>
      </c>
      <c r="C30" s="57" t="e">
        <f ca="1">+IF(OFFSET('Water Data'!$C$3,0,10*ROW('Water Data'!C24))="",NA(),OFFSET('Water Data'!$C$3,0,10*ROW('Water Data'!C24)))</f>
        <v>#N/A</v>
      </c>
      <c r="D30" s="58" t="e">
        <f ca="1">+IF(AND(ISNUMBER(OFFSET('Water Data'!$C$5,0,10*ROW('Water Data'!C24))),'Data Summary'!BS30="Yes"),100-OFFSET('Water Data'!$C$5,0,10*ROW('Water Data'!C24)),NA())</f>
        <v>#N/A</v>
      </c>
      <c r="E30" s="58" t="e">
        <f ca="1">+IF(AND(ISNUMBER(OFFSET('Water Data'!$C$7,0,10*ROW('Water Data'!C24))),'Data Summary'!BT30="Yes"),OFFSET('Water Data'!$C$7,0,10*ROW('Water Data'!C24)),NA())</f>
        <v>#N/A</v>
      </c>
      <c r="F30" s="58" t="e">
        <f ca="1">+IF(AND(ISNUMBER(OFFSET('Water Data'!$C$10,0,10*ROW('Water Data'!C24))),'Data Summary'!BU30="Yes"),OFFSET('Water Data'!$C$10,0,10*ROW('Water Data'!C24)),NA())</f>
        <v>#N/A</v>
      </c>
      <c r="G30" s="58" t="e">
        <f ca="1">+IF(AND(ISNUMBER(OFFSET('Water Data'!$D$5,0,10*ROW('Water Data'!D24))),'Data Summary'!BV30="Yes"),100-OFFSET('Water Data'!$D$5,0,10*ROW('Water Data'!D24)),NA())</f>
        <v>#N/A</v>
      </c>
      <c r="H30" s="58" t="e">
        <f ca="1">+IF(AND(ISNUMBER(OFFSET('Water Data'!$D$7,0,10*ROW('Water Data'!D24))),'Data Summary'!BW30="Yes"),OFFSET('Water Data'!$D$7,0,10*ROW('Water Data'!D24)),NA())</f>
        <v>#N/A</v>
      </c>
      <c r="I30" s="58" t="e">
        <f ca="1">+IF(AND(ISNUMBER(OFFSET('Water Data'!$D$10,0,10*ROW('Water Data'!D24))),'Data Summary'!BX30="Yes"),OFFSET('Water Data'!$D$10,0,10*ROW('Water Data'!D24)),NA())</f>
        <v>#N/A</v>
      </c>
      <c r="J30" s="58" t="e">
        <f ca="1">+IF(AND(ISNUMBER(OFFSET('Water Data'!$E$5,0,10*ROW('Water Data'!E24))),'Data Summary'!BY30="Yes"),100-OFFSET('Water Data'!$E$5,0,10*ROW('Water Data'!E24)),NA())</f>
        <v>#N/A</v>
      </c>
      <c r="K30" s="58" t="e">
        <f ca="1">+IF(AND(ISNUMBER(OFFSET('Water Data'!$E$7,0,10*ROW('Water Data'!E24))),'Data Summary'!BZ30="Yes"),OFFSET('Water Data'!$E$7,0,10*ROW('Water Data'!E24)),NA())</f>
        <v>#N/A</v>
      </c>
      <c r="L30" s="58" t="e">
        <f ca="1">+IF(AND(ISNUMBER(OFFSET('Water Data'!$E$10,0,10*ROW('Water Data'!E24))),'Data Summary'!CA30="Yes"),OFFSET('Water Data'!$E$10,0,10*ROW('Water Data'!E24)),NA())</f>
        <v>#N/A</v>
      </c>
      <c r="M30" s="58" t="e">
        <f ca="1">+IF(AND(ISNUMBER(OFFSET('Water Data'!$F$5,0,10*ROW('Water Data'!F24))),'Data Summary'!CB30="Yes"),100-OFFSET('Water Data'!$F$5,0,10*ROW('Water Data'!F24)),NA())</f>
        <v>#N/A</v>
      </c>
      <c r="N30" s="58" t="e">
        <f ca="1">+IF(AND(ISNUMBER(OFFSET('Water Data'!$F$7,0,10*ROW('Water Data'!F24))),'Data Summary'!CC30="Yes"),OFFSET('Water Data'!$F$7,0,10*ROW('Water Data'!F24)),NA())</f>
        <v>#N/A</v>
      </c>
      <c r="O30" s="58" t="e">
        <f ca="1">+IF(AND(ISNUMBER(OFFSET('Water Data'!$F$10,0,10*ROW('Water Data'!F24))),'Data Summary'!CD30="Yes"),OFFSET('Water Data'!$F$10,0,10*ROW('Water Data'!F24)),NA())</f>
        <v>#N/A</v>
      </c>
      <c r="P30" s="58" t="e">
        <f ca="1">+IF(AND(ISNUMBER(OFFSET('Water Data'!$G$5,0,10*ROW('Water Data'!G24))),'Data Summary'!CE30="Yes"),100-OFFSET('Water Data'!$G$5,0,10*ROW('Water Data'!G24)),NA())</f>
        <v>#N/A</v>
      </c>
      <c r="Q30" s="58" t="e">
        <f ca="1">+IF(AND(ISNUMBER(OFFSET('Water Data'!$G$7,0,10*ROW('Water Data'!G24))),'Data Summary'!CF30="Yes"),OFFSET('Water Data'!$G$7,0,10*ROW('Water Data'!G24)),NA())</f>
        <v>#N/A</v>
      </c>
      <c r="R30" s="58" t="e">
        <f ca="1">+IF(AND(ISNUMBER(OFFSET('Water Data'!$G$10,0,10*ROW('Water Data'!G24))),'Data Summary'!CG30="Yes"),OFFSET('Water Data'!$G$10,0,10*ROW('Water Data'!G24)),NA())</f>
        <v>#N/A</v>
      </c>
      <c r="S30" s="58" t="e">
        <f ca="1">+IF(AND(ISNUMBER(OFFSET('Water Data'!$H$5,0,10*ROW('Water Data'!H24))),'Data Summary'!CH30="Yes"),100-OFFSET('Water Data'!$H$5,0,10*ROW('Water Data'!H24)),NA())</f>
        <v>#N/A</v>
      </c>
      <c r="T30" s="58" t="e">
        <f ca="1">+IF(AND(ISNUMBER(OFFSET('Water Data'!$H$7,0,10*ROW('Water Data'!H24))),'Data Summary'!CI30="Yes"),OFFSET('Water Data'!$H$7,0,10*ROW('Water Data'!H24)),NA())</f>
        <v>#N/A</v>
      </c>
      <c r="U30" s="58" t="e">
        <f ca="1">+IF(AND(ISNUMBER(OFFSET('Water Data'!$H$10,0,10*ROW('Water Data'!H24))),'Data Summary'!CJ30="Yes"),OFFSET('Water Data'!$H$10,0,10*ROW('Water Data'!H24)),NA())</f>
        <v>#N/A</v>
      </c>
      <c r="V30" s="104" t="e">
        <f ca="1">+IF(AND(ISNUMBER(OFFSET('Sanitation Data'!$C$5,0,10*ROW('Sanitation Data'!C24))),'Data Summary'!CK30="Yes"),100-OFFSET('Sanitation Data'!$C$5,0,10*ROW('Sanitation Data'!C24)),NA())</f>
        <v>#N/A</v>
      </c>
      <c r="W30" s="104" t="e">
        <f ca="1">+IF(AND(ISNUMBER(OFFSET('Sanitation Data'!$C$7,0,10*ROW('Sanitation Data'!C24))),'Data Summary'!CL30="Yes"),OFFSET('Sanitation Data'!$C$7,0,10*ROW('Sanitation Data'!C24)),NA())</f>
        <v>#N/A</v>
      </c>
      <c r="X30" s="104" t="e">
        <f ca="1">+IF(AND(ISNUMBER(OFFSET('Sanitation Data'!$C$11,0,10*ROW('Sanitation Data'!C24))),'Data Summary'!CM30="Yes"),OFFSET('Sanitation Data'!$C$11,0,10*ROW('Sanitation Data'!C24)),NA())</f>
        <v>#N/A</v>
      </c>
      <c r="Y30" s="104" t="e">
        <f ca="1">+IF(AND(ISNUMBER(OFFSET('Sanitation Data'!$C$12,0,10*ROW('Sanitation Data'!C24))),'Data Summary'!CN30="Yes"),OFFSET('Sanitation Data'!$C$12,0,10*ROW('Sanitation Data'!C24)),NA())</f>
        <v>#N/A</v>
      </c>
      <c r="Z30" s="104" t="e">
        <f ca="1">+IF(AND(ISNUMBER(OFFSET('Sanitation Data'!$C$13,0,10*ROW('Sanitation Data'!C24))),'Data Summary'!CO30="Yes"),OFFSET('Sanitation Data'!$C$13,0,10*ROW('Sanitation Data'!C24)),NA())</f>
        <v>#N/A</v>
      </c>
      <c r="AA30" s="104" t="e">
        <f ca="1">+IF(AND(ISNUMBER(OFFSET('Sanitation Data'!$D$5,0,10*ROW('Sanitation Data'!D24))),'Data Summary'!CP30="Yes"),100-OFFSET('Sanitation Data'!$D$5,0,10*ROW('Sanitation Data'!D24)),NA())</f>
        <v>#N/A</v>
      </c>
      <c r="AB30" s="104" t="e">
        <f ca="1">+IF(AND(ISNUMBER(OFFSET('Sanitation Data'!$D$7,0,10*ROW('Sanitation Data'!D24))),'Data Summary'!CQ30="Yes"),OFFSET('Sanitation Data'!$D$7,0,10*ROW('Sanitation Data'!D24)),NA())</f>
        <v>#N/A</v>
      </c>
      <c r="AC30" s="104" t="e">
        <f ca="1">+IF(AND(ISNUMBER(OFFSET('Sanitation Data'!$D$11,0,10*ROW('Sanitation Data'!D24))),'Data Summary'!CR30="Yes"),OFFSET('Sanitation Data'!$D$11,0,10*ROW('Sanitation Data'!D24)),NA())</f>
        <v>#N/A</v>
      </c>
      <c r="AD30" s="104" t="e">
        <f ca="1">+IF(AND(ISNUMBER(OFFSET('Sanitation Data'!$D$12,0,10*ROW('Sanitation Data'!D24))),'Data Summary'!CS30="Yes"),OFFSET('Sanitation Data'!$D$12,0,10*ROW('Sanitation Data'!D24)),NA())</f>
        <v>#N/A</v>
      </c>
      <c r="AE30" s="104" t="e">
        <f ca="1">+IF(AND(ISNUMBER(OFFSET('Sanitation Data'!$D$13,0,10*ROW('Sanitation Data'!D24))),'Data Summary'!CT30="Yes"),OFFSET('Sanitation Data'!$D$13,0,10*ROW('Sanitation Data'!D24)),NA())</f>
        <v>#N/A</v>
      </c>
      <c r="AF30" s="104" t="e">
        <f ca="1">+IF(AND(ISNUMBER(OFFSET('Sanitation Data'!$E$5,0,10*ROW('Sanitation Data'!E24))),'Data Summary'!CU30="Yes"),100-OFFSET('Sanitation Data'!$E$5,0,10*ROW('Sanitation Data'!E24)),NA())</f>
        <v>#N/A</v>
      </c>
      <c r="AG30" s="104" t="e">
        <f ca="1">+IF(AND(ISNUMBER(OFFSET('Sanitation Data'!$E$7,0,10*ROW('Sanitation Data'!E24))),'Data Summary'!CV30="Yes"),OFFSET('Sanitation Data'!$E$7,0,10*ROW('Sanitation Data'!E24)),NA())</f>
        <v>#N/A</v>
      </c>
      <c r="AH30" s="104" t="e">
        <f ca="1">+IF(AND(ISNUMBER(OFFSET('Sanitation Data'!$E$11,0,10*ROW('Sanitation Data'!E24))),'Data Summary'!CW30="Yes"),OFFSET('Sanitation Data'!$E$11,0,10*ROW('Sanitation Data'!E24)),NA())</f>
        <v>#N/A</v>
      </c>
      <c r="AI30" s="104" t="e">
        <f ca="1">+IF(AND(ISNUMBER(OFFSET('Sanitation Data'!$E$12,0,10*ROW('Sanitation Data'!E24))),'Data Summary'!CX30="Yes"),OFFSET('Sanitation Data'!$E$12,0,10*ROW('Sanitation Data'!E24)),NA())</f>
        <v>#N/A</v>
      </c>
      <c r="AJ30" s="104" t="e">
        <f ca="1">+IF(AND(ISNUMBER(OFFSET('Sanitation Data'!$E$13,0,10*ROW('Sanitation Data'!E24))),'Data Summary'!CY30="Yes"),OFFSET('Sanitation Data'!$E$13,0,10*ROW('Sanitation Data'!E24)),NA())</f>
        <v>#N/A</v>
      </c>
      <c r="AK30" s="104" t="e">
        <f ca="1">+IF(AND(ISNUMBER(OFFSET('Sanitation Data'!$F$5,0,10*ROW('Sanitation Data'!F24))),'Data Summary'!CZ30="Yes"),100-OFFSET('Sanitation Data'!$F$5,0,10*ROW('Sanitation Data'!F24)),NA())</f>
        <v>#N/A</v>
      </c>
      <c r="AL30" s="104" t="e">
        <f ca="1">+IF(AND(ISNUMBER(OFFSET('Sanitation Data'!$F$7,0,10*ROW('Sanitation Data'!F24))),'Data Summary'!DA30="Yes"),OFFSET('Sanitation Data'!$F$7,0,10*ROW('Sanitation Data'!F24)),NA())</f>
        <v>#N/A</v>
      </c>
      <c r="AM30" s="104" t="e">
        <f ca="1">+IF(AND(ISNUMBER(OFFSET('Sanitation Data'!$F$11,0,10*ROW('Sanitation Data'!F24))),'Data Summary'!DB30="Yes"),OFFSET('Sanitation Data'!$F$11,0,10*ROW('Sanitation Data'!F24)),NA())</f>
        <v>#N/A</v>
      </c>
      <c r="AN30" s="104" t="e">
        <f ca="1">+IF(AND(ISNUMBER(OFFSET('Sanitation Data'!$F$12,0,10*ROW('Sanitation Data'!F24))),'Data Summary'!DC30="Yes"),OFFSET('Sanitation Data'!$F$12,0,10*ROW('Sanitation Data'!F24)),NA())</f>
        <v>#N/A</v>
      </c>
      <c r="AO30" s="104" t="e">
        <f ca="1">+IF(AND(ISNUMBER(OFFSET('Sanitation Data'!$F$13,0,10*ROW('Sanitation Data'!F24))),'Data Summary'!DD30="Yes"),OFFSET('Sanitation Data'!$F$13,0,10*ROW('Sanitation Data'!F24)),NA())</f>
        <v>#N/A</v>
      </c>
      <c r="AP30" s="104" t="e">
        <f ca="1">+IF(AND(ISNUMBER(OFFSET('Sanitation Data'!$G$5,0,10*ROW('Sanitation Data'!G24))),'Data Summary'!DE30="Yes"),100-OFFSET('Sanitation Data'!$G$5,0,10*ROW('Sanitation Data'!G24)),NA())</f>
        <v>#N/A</v>
      </c>
      <c r="AQ30" s="104" t="e">
        <f ca="1">+IF(AND(ISNUMBER(OFFSET('Sanitation Data'!$G$7,0,10*ROW('Sanitation Data'!G24))),'Data Summary'!DF30="Yes"),OFFSET('Sanitation Data'!$G$7,0,10*ROW('Sanitation Data'!G24)),NA())</f>
        <v>#N/A</v>
      </c>
      <c r="AR30" s="104" t="e">
        <f ca="1">+IF(AND(ISNUMBER(OFFSET('Sanitation Data'!$G$11,0,10*ROW('Sanitation Data'!G24))),'Data Summary'!DG30="Yes"),OFFSET('Sanitation Data'!$G$11,0,10*ROW('Sanitation Data'!G24)),NA())</f>
        <v>#N/A</v>
      </c>
      <c r="AS30" s="104" t="e">
        <f ca="1">+IF(AND(ISNUMBER(OFFSET('Sanitation Data'!$G$12,0,10*ROW('Sanitation Data'!G24))),'Data Summary'!DH30="Yes"),OFFSET('Sanitation Data'!$G$12,0,10*ROW('Sanitation Data'!G24)),NA())</f>
        <v>#N/A</v>
      </c>
      <c r="AT30" s="104" t="e">
        <f ca="1">+IF(AND(ISNUMBER(OFFSET('Sanitation Data'!$G$13,0,10*ROW('Sanitation Data'!G24))),'Data Summary'!DI30="Yes"),OFFSET('Sanitation Data'!$G$13,0,10*ROW('Sanitation Data'!G24)),NA())</f>
        <v>#N/A</v>
      </c>
      <c r="AU30" s="104" t="e">
        <f ca="1">+IF(AND(ISNUMBER(OFFSET('Sanitation Data'!$H$5,0,10*ROW('Sanitation Data'!H24))),'Data Summary'!DJ30="Yes"),100-OFFSET('Sanitation Data'!$H$5,0,10*ROW('Sanitation Data'!H24)),NA())</f>
        <v>#N/A</v>
      </c>
      <c r="AV30" s="104" t="e">
        <f ca="1">+IF(AND(ISNUMBER(OFFSET('Sanitation Data'!$H$7,0,10*ROW('Sanitation Data'!H24))),'Data Summary'!DK30="Yes"),OFFSET('Sanitation Data'!$H$7,0,10*ROW('Sanitation Data'!H24)),NA())</f>
        <v>#N/A</v>
      </c>
      <c r="AW30" s="104" t="e">
        <f ca="1">+IF(AND(ISNUMBER(OFFSET('Sanitation Data'!$H$11,0,10*ROW('Sanitation Data'!H24))),'Data Summary'!DL30="Yes"),OFFSET('Sanitation Data'!$H$11,0,10*ROW('Sanitation Data'!H24)),NA())</f>
        <v>#N/A</v>
      </c>
      <c r="AX30" s="104" t="e">
        <f ca="1">+IF(AND(ISNUMBER(OFFSET('Sanitation Data'!$H$12,0,10*ROW('Sanitation Data'!H24))),'Data Summary'!DM30="Yes"),OFFSET('Sanitation Data'!$H$12,0,10*ROW('Sanitation Data'!H24)),NA())</f>
        <v>#N/A</v>
      </c>
      <c r="AY30" s="104" t="e">
        <f ca="1">+IF(AND(ISNUMBER(OFFSET('Sanitation Data'!$H$13,0,10*ROW('Sanitation Data'!H24))),'Data Summary'!DN30="Yes"),OFFSET('Sanitation Data'!$H$13,0,10*ROW('Sanitation Data'!H24)),NA())</f>
        <v>#N/A</v>
      </c>
      <c r="AZ30" s="109" t="e">
        <f ca="1">+IF(AND(ISNUMBER(OFFSET('Hygiene Data'!$C$6,0,10*ROW('Hygiene Data'!C24))),'Data Summary'!DO30="Yes"),OFFSET('Hygiene Data'!$C$6,0,10*ROW('Hygiene Data'!C24)),NA())</f>
        <v>#N/A</v>
      </c>
      <c r="BA30" s="109" t="e">
        <f ca="1">+IF(AND(ISNUMBER(OFFSET('Hygiene Data'!$C$8,0,10*ROW('Hygiene Data'!C24))),'Data Summary'!DP30="Yes"),OFFSET('Hygiene Data'!$C$8,0,10*ROW('Hygiene Data'!C24)),NA())</f>
        <v>#N/A</v>
      </c>
      <c r="BB30" s="109" t="e">
        <f ca="1">+IF(AND(ISNUMBER(OFFSET('Hygiene Data'!$C$10,0,10*ROW('Hygiene Data'!C24))),'Data Summary'!DQ30="Yes"),OFFSET('Hygiene Data'!$C$10,0,10*ROW('Hygiene Data'!C24)),NA())</f>
        <v>#N/A</v>
      </c>
      <c r="BC30" s="109" t="e">
        <f ca="1">+IF(AND(ISNUMBER(OFFSET('Hygiene Data'!$D$6,0,10*ROW('Hygiene Data'!D24))),'Data Summary'!DR30="Yes"),OFFSET('Hygiene Data'!$D$6,0,10*ROW('Hygiene Data'!D24)),NA())</f>
        <v>#N/A</v>
      </c>
      <c r="BD30" s="109" t="e">
        <f ca="1">+IF(AND(ISNUMBER(OFFSET('Hygiene Data'!$D$8,0,10*ROW('Hygiene Data'!D24))),'Data Summary'!DS30="Yes"),OFFSET('Hygiene Data'!$D$8,0,10*ROW('Hygiene Data'!D24)),NA())</f>
        <v>#N/A</v>
      </c>
      <c r="BE30" s="109" t="e">
        <f ca="1">+IF(AND(ISNUMBER(OFFSET('Hygiene Data'!$D$10,0,10*ROW('Hygiene Data'!D24))),'Data Summary'!DT30="Yes"),OFFSET('Hygiene Data'!$D$10,0,10*ROW('Hygiene Data'!D24)),NA())</f>
        <v>#N/A</v>
      </c>
      <c r="BF30" s="109" t="e">
        <f ca="1">+IF(AND(ISNUMBER(OFFSET('Hygiene Data'!$E$6,0,10*ROW('Hygiene Data'!E24))),'Data Summary'!DU30="Yes"),OFFSET('Hygiene Data'!$E$6,0,10*ROW('Hygiene Data'!E24)),NA())</f>
        <v>#N/A</v>
      </c>
      <c r="BG30" s="109" t="e">
        <f ca="1">+IF(AND(ISNUMBER(OFFSET('Hygiene Data'!$E$8,0,10*ROW('Hygiene Data'!E24))),'Data Summary'!DV30="Yes"),OFFSET('Hygiene Data'!$E$8,0,10*ROW('Hygiene Data'!E24)),NA())</f>
        <v>#N/A</v>
      </c>
      <c r="BH30" s="109" t="e">
        <f ca="1">+IF(AND(ISNUMBER(OFFSET('Hygiene Data'!$E$10,0,10*ROW('Hygiene Data'!E24))),'Data Summary'!DW30="Yes"),OFFSET('Hygiene Data'!$E$10,0,10*ROW('Hygiene Data'!E24)),NA())</f>
        <v>#N/A</v>
      </c>
      <c r="BI30" s="109" t="e">
        <f ca="1">+IF(AND(ISNUMBER(OFFSET('Hygiene Data'!$F$6,0,10*ROW('Hygiene Data'!F24))),'Data Summary'!DX30="Yes"),OFFSET('Hygiene Data'!$F$6,0,10*ROW('Hygiene Data'!F24)),NA())</f>
        <v>#N/A</v>
      </c>
      <c r="BJ30" s="109" t="e">
        <f ca="1">+IF(AND(ISNUMBER(OFFSET('Hygiene Data'!$F$8,0,10*ROW('Hygiene Data'!F24))),'Data Summary'!DY30="Yes"),OFFSET('Hygiene Data'!$F$8,0,10*ROW('Hygiene Data'!F24)),NA())</f>
        <v>#N/A</v>
      </c>
      <c r="BK30" s="109" t="e">
        <f ca="1">+IF(AND(ISNUMBER(OFFSET('Hygiene Data'!$F$10,0,10*ROW('Hygiene Data'!F24))),'Data Summary'!DZ30="Yes"),OFFSET('Hygiene Data'!$F$10,0,10*ROW('Hygiene Data'!F24)),NA())</f>
        <v>#N/A</v>
      </c>
      <c r="BL30" s="109" t="e">
        <f ca="1">+IF(AND(ISNUMBER(OFFSET('Hygiene Data'!$G$6,0,10*ROW('Hygiene Data'!G24))),'Data Summary'!EA30="Yes"),OFFSET('Hygiene Data'!$G$6,0,10*ROW('Hygiene Data'!G24)),NA())</f>
        <v>#N/A</v>
      </c>
      <c r="BM30" s="109" t="e">
        <f ca="1">+IF(AND(ISNUMBER(OFFSET('Hygiene Data'!$G$8,0,10*ROW('Hygiene Data'!G24))),'Data Summary'!EB30="Yes"),OFFSET('Hygiene Data'!$G$8,0,10*ROW('Hygiene Data'!G24)),NA())</f>
        <v>#N/A</v>
      </c>
      <c r="BN30" s="109" t="e">
        <f ca="1">+IF(AND(ISNUMBER(OFFSET('Hygiene Data'!$G$10,0,10*ROW('Hygiene Data'!G24))),'Data Summary'!EC30="Yes"),OFFSET('Hygiene Data'!$G$10,0,10*ROW('Hygiene Data'!G24)),NA())</f>
        <v>#N/A</v>
      </c>
      <c r="BO30" s="109" t="e">
        <f ca="1">+IF(AND(ISNUMBER(OFFSET('Hygiene Data'!$H$6,0,10*ROW('Hygiene Data'!H24))),'Data Summary'!ED30="Yes"),OFFSET('Hygiene Data'!$H$6,0,10*ROW('Hygiene Data'!H24)),NA())</f>
        <v>#N/A</v>
      </c>
      <c r="BP30" s="109" t="e">
        <f ca="1">+IF(AND(ISNUMBER(OFFSET('Hygiene Data'!$H$8,0,10*ROW('Hygiene Data'!H24))),'Data Summary'!EE30="Yes"),OFFSET('Hygiene Data'!$H$8,0,10*ROW('Hygiene Data'!H24)),NA())</f>
        <v>#N/A</v>
      </c>
      <c r="BQ30" s="109" t="e">
        <f ca="1">+IF(AND(ISNUMBER(OFFSET('Hygiene Data'!$H$10,0,10*ROW('Hygiene Data'!H24))),'Data Summary'!EF30="Yes"),OFFSET('Hygiene Data'!$H$10,0,10*ROW('Hygiene Data'!H24)),NA())</f>
        <v>#N/A</v>
      </c>
    </row>
    <row r="31" spans="1:69" x14ac:dyDescent="0.25">
      <c r="A31" s="57" t="e">
        <f ca="1">+IF(OFFSET('Water Data'!$B$1,0,10*ROW('Water Data'!B25))="",NA(),OFFSET('Water Data'!$B$1,0,10*ROW('Water Data'!B25)))</f>
        <v>#N/A</v>
      </c>
      <c r="B31" s="57" t="e">
        <f ca="1">+IF(OFFSET('Water Data'!$A$3,0,10*ROW('Water Data'!A27))="",NA(),OFFSET('Water Data'!$A$3,0,10*ROW('Water Data'!A27)))</f>
        <v>#N/A</v>
      </c>
      <c r="C31" s="57" t="e">
        <f ca="1">+IF(OFFSET('Water Data'!$C$3,0,10*ROW('Water Data'!C27))="",NA(),OFFSET('Water Data'!$C$3,0,10*ROW('Water Data'!C27)))</f>
        <v>#N/A</v>
      </c>
      <c r="D31" s="58" t="e">
        <f ca="1">+IF(AND(ISNUMBER(OFFSET('Water Data'!$C$5,0,10*ROW('Water Data'!C25))),'Data Summary'!BS31="Yes"),100-OFFSET('Water Data'!$C$5,0,10*ROW('Water Data'!C25)),NA())</f>
        <v>#N/A</v>
      </c>
      <c r="E31" s="58" t="e">
        <f ca="1">+IF(AND(ISNUMBER(OFFSET('Water Data'!$C$7,0,10*ROW('Water Data'!C25))),'Data Summary'!BT31="Yes"),OFFSET('Water Data'!$C$7,0,10*ROW('Water Data'!C25)),NA())</f>
        <v>#N/A</v>
      </c>
      <c r="F31" s="58" t="e">
        <f ca="1">+IF(AND(ISNUMBER(OFFSET('Water Data'!$C$10,0,10*ROW('Water Data'!C25))),'Data Summary'!BU31="Yes"),OFFSET('Water Data'!$C$10,0,10*ROW('Water Data'!C25)),NA())</f>
        <v>#N/A</v>
      </c>
      <c r="G31" s="58" t="e">
        <f ca="1">+IF(AND(ISNUMBER(OFFSET('Water Data'!$D$5,0,10*ROW('Water Data'!D25))),'Data Summary'!BV31="Yes"),100-OFFSET('Water Data'!$D$5,0,10*ROW('Water Data'!D25)),NA())</f>
        <v>#N/A</v>
      </c>
      <c r="H31" s="58" t="e">
        <f ca="1">+IF(AND(ISNUMBER(OFFSET('Water Data'!$D$7,0,10*ROW('Water Data'!D25))),'Data Summary'!BW31="Yes"),OFFSET('Water Data'!$D$7,0,10*ROW('Water Data'!D25)),NA())</f>
        <v>#N/A</v>
      </c>
      <c r="I31" s="58" t="e">
        <f ca="1">+IF(AND(ISNUMBER(OFFSET('Water Data'!$D$10,0,10*ROW('Water Data'!D25))),'Data Summary'!BX31="Yes"),OFFSET('Water Data'!$D$10,0,10*ROW('Water Data'!D25)),NA())</f>
        <v>#N/A</v>
      </c>
      <c r="J31" s="58" t="e">
        <f ca="1">+IF(AND(ISNUMBER(OFFSET('Water Data'!$E$5,0,10*ROW('Water Data'!E25))),'Data Summary'!BY31="Yes"),100-OFFSET('Water Data'!$E$5,0,10*ROW('Water Data'!E25)),NA())</f>
        <v>#N/A</v>
      </c>
      <c r="K31" s="58" t="e">
        <f ca="1">+IF(AND(ISNUMBER(OFFSET('Water Data'!$E$7,0,10*ROW('Water Data'!E25))),'Data Summary'!BZ31="Yes"),OFFSET('Water Data'!$E$7,0,10*ROW('Water Data'!E25)),NA())</f>
        <v>#N/A</v>
      </c>
      <c r="L31" s="58" t="e">
        <f ca="1">+IF(AND(ISNUMBER(OFFSET('Water Data'!$E$10,0,10*ROW('Water Data'!E25))),'Data Summary'!CA31="Yes"),OFFSET('Water Data'!$E$10,0,10*ROW('Water Data'!E25)),NA())</f>
        <v>#N/A</v>
      </c>
      <c r="M31" s="58" t="e">
        <f ca="1">+IF(AND(ISNUMBER(OFFSET('Water Data'!$F$5,0,10*ROW('Water Data'!F25))),'Data Summary'!CB31="Yes"),100-OFFSET('Water Data'!$F$5,0,10*ROW('Water Data'!F25)),NA())</f>
        <v>#N/A</v>
      </c>
      <c r="N31" s="58" t="e">
        <f ca="1">+IF(AND(ISNUMBER(OFFSET('Water Data'!$F$7,0,10*ROW('Water Data'!F25))),'Data Summary'!CC31="Yes"),OFFSET('Water Data'!$F$7,0,10*ROW('Water Data'!F25)),NA())</f>
        <v>#N/A</v>
      </c>
      <c r="O31" s="58" t="e">
        <f ca="1">+IF(AND(ISNUMBER(OFFSET('Water Data'!$F$10,0,10*ROW('Water Data'!F25))),'Data Summary'!CD31="Yes"),OFFSET('Water Data'!$F$10,0,10*ROW('Water Data'!F25)),NA())</f>
        <v>#N/A</v>
      </c>
      <c r="P31" s="58" t="e">
        <f ca="1">+IF(AND(ISNUMBER(OFFSET('Water Data'!$G$5,0,10*ROW('Water Data'!G25))),'Data Summary'!CE31="Yes"),100-OFFSET('Water Data'!$G$5,0,10*ROW('Water Data'!G25)),NA())</f>
        <v>#N/A</v>
      </c>
      <c r="Q31" s="58" t="e">
        <f ca="1">+IF(AND(ISNUMBER(OFFSET('Water Data'!$G$7,0,10*ROW('Water Data'!G25))),'Data Summary'!CF31="Yes"),OFFSET('Water Data'!$G$7,0,10*ROW('Water Data'!G25)),NA())</f>
        <v>#N/A</v>
      </c>
      <c r="R31" s="58" t="e">
        <f ca="1">+IF(AND(ISNUMBER(OFFSET('Water Data'!$G$10,0,10*ROW('Water Data'!G25))),'Data Summary'!CG31="Yes"),OFFSET('Water Data'!$G$10,0,10*ROW('Water Data'!G25)),NA())</f>
        <v>#N/A</v>
      </c>
      <c r="S31" s="58" t="e">
        <f ca="1">+IF(AND(ISNUMBER(OFFSET('Water Data'!$H$5,0,10*ROW('Water Data'!H25))),'Data Summary'!CH31="Yes"),100-OFFSET('Water Data'!$H$5,0,10*ROW('Water Data'!H25)),NA())</f>
        <v>#N/A</v>
      </c>
      <c r="T31" s="58" t="e">
        <f ca="1">+IF(AND(ISNUMBER(OFFSET('Water Data'!$H$7,0,10*ROW('Water Data'!H25))),'Data Summary'!CI31="Yes"),OFFSET('Water Data'!$H$7,0,10*ROW('Water Data'!H25)),NA())</f>
        <v>#N/A</v>
      </c>
      <c r="U31" s="58" t="e">
        <f ca="1">+IF(AND(ISNUMBER(OFFSET('Water Data'!$H$10,0,10*ROW('Water Data'!H25))),'Data Summary'!CJ31="Yes"),OFFSET('Water Data'!$H$10,0,10*ROW('Water Data'!H25)),NA())</f>
        <v>#N/A</v>
      </c>
      <c r="V31" s="104" t="e">
        <f ca="1">+IF(AND(ISNUMBER(OFFSET('Sanitation Data'!$C$5,0,10*ROW('Sanitation Data'!C25))),'Data Summary'!CK31="Yes"),100-OFFSET('Sanitation Data'!$C$5,0,10*ROW('Sanitation Data'!C25)),NA())</f>
        <v>#N/A</v>
      </c>
      <c r="W31" s="104" t="e">
        <f ca="1">+IF(AND(ISNUMBER(OFFSET('Sanitation Data'!$C$7,0,10*ROW('Sanitation Data'!C25))),'Data Summary'!CL31="Yes"),OFFSET('Sanitation Data'!$C$7,0,10*ROW('Sanitation Data'!C25)),NA())</f>
        <v>#N/A</v>
      </c>
      <c r="X31" s="104" t="e">
        <f ca="1">+IF(AND(ISNUMBER(OFFSET('Sanitation Data'!$C$11,0,10*ROW('Sanitation Data'!C25))),'Data Summary'!CM31="Yes"),OFFSET('Sanitation Data'!$C$11,0,10*ROW('Sanitation Data'!C25)),NA())</f>
        <v>#N/A</v>
      </c>
      <c r="Y31" s="104" t="e">
        <f ca="1">+IF(AND(ISNUMBER(OFFSET('Sanitation Data'!$C$12,0,10*ROW('Sanitation Data'!C25))),'Data Summary'!CN31="Yes"),OFFSET('Sanitation Data'!$C$12,0,10*ROW('Sanitation Data'!C25)),NA())</f>
        <v>#N/A</v>
      </c>
      <c r="Z31" s="104" t="e">
        <f ca="1">+IF(AND(ISNUMBER(OFFSET('Sanitation Data'!$C$13,0,10*ROW('Sanitation Data'!C25))),'Data Summary'!CO31="Yes"),OFFSET('Sanitation Data'!$C$13,0,10*ROW('Sanitation Data'!C25)),NA())</f>
        <v>#N/A</v>
      </c>
      <c r="AA31" s="104" t="e">
        <f ca="1">+IF(AND(ISNUMBER(OFFSET('Sanitation Data'!$D$5,0,10*ROW('Sanitation Data'!D25))),'Data Summary'!CP31="Yes"),100-OFFSET('Sanitation Data'!$D$5,0,10*ROW('Sanitation Data'!D25)),NA())</f>
        <v>#N/A</v>
      </c>
      <c r="AB31" s="104" t="e">
        <f ca="1">+IF(AND(ISNUMBER(OFFSET('Sanitation Data'!$D$7,0,10*ROW('Sanitation Data'!D25))),'Data Summary'!CQ31="Yes"),OFFSET('Sanitation Data'!$D$7,0,10*ROW('Sanitation Data'!D25)),NA())</f>
        <v>#N/A</v>
      </c>
      <c r="AC31" s="104" t="e">
        <f ca="1">+IF(AND(ISNUMBER(OFFSET('Sanitation Data'!$D$11,0,10*ROW('Sanitation Data'!D25))),'Data Summary'!CR31="Yes"),OFFSET('Sanitation Data'!$D$11,0,10*ROW('Sanitation Data'!D25)),NA())</f>
        <v>#N/A</v>
      </c>
      <c r="AD31" s="104" t="e">
        <f ca="1">+IF(AND(ISNUMBER(OFFSET('Sanitation Data'!$D$12,0,10*ROW('Sanitation Data'!D25))),'Data Summary'!CS31="Yes"),OFFSET('Sanitation Data'!$D$12,0,10*ROW('Sanitation Data'!D25)),NA())</f>
        <v>#N/A</v>
      </c>
      <c r="AE31" s="104" t="e">
        <f ca="1">+IF(AND(ISNUMBER(OFFSET('Sanitation Data'!$D$13,0,10*ROW('Sanitation Data'!D25))),'Data Summary'!CT31="Yes"),OFFSET('Sanitation Data'!$D$13,0,10*ROW('Sanitation Data'!D25)),NA())</f>
        <v>#N/A</v>
      </c>
      <c r="AF31" s="104" t="e">
        <f ca="1">+IF(AND(ISNUMBER(OFFSET('Sanitation Data'!$E$5,0,10*ROW('Sanitation Data'!E25))),'Data Summary'!CU31="Yes"),100-OFFSET('Sanitation Data'!$E$5,0,10*ROW('Sanitation Data'!E25)),NA())</f>
        <v>#N/A</v>
      </c>
      <c r="AG31" s="104" t="e">
        <f ca="1">+IF(AND(ISNUMBER(OFFSET('Sanitation Data'!$E$7,0,10*ROW('Sanitation Data'!E25))),'Data Summary'!CV31="Yes"),OFFSET('Sanitation Data'!$E$7,0,10*ROW('Sanitation Data'!E25)),NA())</f>
        <v>#N/A</v>
      </c>
      <c r="AH31" s="104" t="e">
        <f ca="1">+IF(AND(ISNUMBER(OFFSET('Sanitation Data'!$E$11,0,10*ROW('Sanitation Data'!E25))),'Data Summary'!CW31="Yes"),OFFSET('Sanitation Data'!$E$11,0,10*ROW('Sanitation Data'!E25)),NA())</f>
        <v>#N/A</v>
      </c>
      <c r="AI31" s="104" t="e">
        <f ca="1">+IF(AND(ISNUMBER(OFFSET('Sanitation Data'!$E$12,0,10*ROW('Sanitation Data'!E25))),'Data Summary'!CX31="Yes"),OFFSET('Sanitation Data'!$E$12,0,10*ROW('Sanitation Data'!E25)),NA())</f>
        <v>#N/A</v>
      </c>
      <c r="AJ31" s="104" t="e">
        <f ca="1">+IF(AND(ISNUMBER(OFFSET('Sanitation Data'!$E$13,0,10*ROW('Sanitation Data'!E25))),'Data Summary'!CY31="Yes"),OFFSET('Sanitation Data'!$E$13,0,10*ROW('Sanitation Data'!E25)),NA())</f>
        <v>#N/A</v>
      </c>
      <c r="AK31" s="104" t="e">
        <f ca="1">+IF(AND(ISNUMBER(OFFSET('Sanitation Data'!$F$5,0,10*ROW('Sanitation Data'!F25))),'Data Summary'!CZ31="Yes"),100-OFFSET('Sanitation Data'!$F$5,0,10*ROW('Sanitation Data'!F25)),NA())</f>
        <v>#N/A</v>
      </c>
      <c r="AL31" s="104" t="e">
        <f ca="1">+IF(AND(ISNUMBER(OFFSET('Sanitation Data'!$F$7,0,10*ROW('Sanitation Data'!F25))),'Data Summary'!DA31="Yes"),OFFSET('Sanitation Data'!$F$7,0,10*ROW('Sanitation Data'!F25)),NA())</f>
        <v>#N/A</v>
      </c>
      <c r="AM31" s="104" t="e">
        <f ca="1">+IF(AND(ISNUMBER(OFFSET('Sanitation Data'!$F$11,0,10*ROW('Sanitation Data'!F25))),'Data Summary'!DB31="Yes"),OFFSET('Sanitation Data'!$F$11,0,10*ROW('Sanitation Data'!F25)),NA())</f>
        <v>#N/A</v>
      </c>
      <c r="AN31" s="104" t="e">
        <f ca="1">+IF(AND(ISNUMBER(OFFSET('Sanitation Data'!$F$12,0,10*ROW('Sanitation Data'!F25))),'Data Summary'!DC31="Yes"),OFFSET('Sanitation Data'!$F$12,0,10*ROW('Sanitation Data'!F25)),NA())</f>
        <v>#N/A</v>
      </c>
      <c r="AO31" s="104" t="e">
        <f ca="1">+IF(AND(ISNUMBER(OFFSET('Sanitation Data'!$F$13,0,10*ROW('Sanitation Data'!F25))),'Data Summary'!DD31="Yes"),OFFSET('Sanitation Data'!$F$13,0,10*ROW('Sanitation Data'!F25)),NA())</f>
        <v>#N/A</v>
      </c>
      <c r="AP31" s="104" t="e">
        <f ca="1">+IF(AND(ISNUMBER(OFFSET('Sanitation Data'!$G$5,0,10*ROW('Sanitation Data'!G25))),'Data Summary'!DE31="Yes"),100-OFFSET('Sanitation Data'!$G$5,0,10*ROW('Sanitation Data'!G25)),NA())</f>
        <v>#N/A</v>
      </c>
      <c r="AQ31" s="104" t="e">
        <f ca="1">+IF(AND(ISNUMBER(OFFSET('Sanitation Data'!$G$7,0,10*ROW('Sanitation Data'!G25))),'Data Summary'!DF31="Yes"),OFFSET('Sanitation Data'!$G$7,0,10*ROW('Sanitation Data'!G25)),NA())</f>
        <v>#N/A</v>
      </c>
      <c r="AR31" s="104" t="e">
        <f ca="1">+IF(AND(ISNUMBER(OFFSET('Sanitation Data'!$G$11,0,10*ROW('Sanitation Data'!G25))),'Data Summary'!DG31="Yes"),OFFSET('Sanitation Data'!$G$11,0,10*ROW('Sanitation Data'!G25)),NA())</f>
        <v>#N/A</v>
      </c>
      <c r="AS31" s="104" t="e">
        <f ca="1">+IF(AND(ISNUMBER(OFFSET('Sanitation Data'!$G$12,0,10*ROW('Sanitation Data'!G25))),'Data Summary'!DH31="Yes"),OFFSET('Sanitation Data'!$G$12,0,10*ROW('Sanitation Data'!G25)),NA())</f>
        <v>#N/A</v>
      </c>
      <c r="AT31" s="104" t="e">
        <f ca="1">+IF(AND(ISNUMBER(OFFSET('Sanitation Data'!$G$13,0,10*ROW('Sanitation Data'!G25))),'Data Summary'!DI31="Yes"),OFFSET('Sanitation Data'!$G$13,0,10*ROW('Sanitation Data'!G25)),NA())</f>
        <v>#N/A</v>
      </c>
      <c r="AU31" s="104" t="e">
        <f ca="1">+IF(AND(ISNUMBER(OFFSET('Sanitation Data'!$H$5,0,10*ROW('Sanitation Data'!H25))),'Data Summary'!DJ31="Yes"),100-OFFSET('Sanitation Data'!$H$5,0,10*ROW('Sanitation Data'!H25)),NA())</f>
        <v>#N/A</v>
      </c>
      <c r="AV31" s="104" t="e">
        <f ca="1">+IF(AND(ISNUMBER(OFFSET('Sanitation Data'!$H$7,0,10*ROW('Sanitation Data'!H25))),'Data Summary'!DK31="Yes"),OFFSET('Sanitation Data'!$H$7,0,10*ROW('Sanitation Data'!H25)),NA())</f>
        <v>#N/A</v>
      </c>
      <c r="AW31" s="104" t="e">
        <f ca="1">+IF(AND(ISNUMBER(OFFSET('Sanitation Data'!$H$11,0,10*ROW('Sanitation Data'!H25))),'Data Summary'!DL31="Yes"),OFFSET('Sanitation Data'!$H$11,0,10*ROW('Sanitation Data'!H25)),NA())</f>
        <v>#N/A</v>
      </c>
      <c r="AX31" s="104" t="e">
        <f ca="1">+IF(AND(ISNUMBER(OFFSET('Sanitation Data'!$H$12,0,10*ROW('Sanitation Data'!H25))),'Data Summary'!DM31="Yes"),OFFSET('Sanitation Data'!$H$12,0,10*ROW('Sanitation Data'!H25)),NA())</f>
        <v>#N/A</v>
      </c>
      <c r="AY31" s="104" t="e">
        <f ca="1">+IF(AND(ISNUMBER(OFFSET('Sanitation Data'!$H$13,0,10*ROW('Sanitation Data'!H25))),'Data Summary'!DN31="Yes"),OFFSET('Sanitation Data'!$H$13,0,10*ROW('Sanitation Data'!H25)),NA())</f>
        <v>#N/A</v>
      </c>
      <c r="AZ31" s="109" t="e">
        <f ca="1">+IF(AND(ISNUMBER(OFFSET('Hygiene Data'!$C$6,0,10*ROW('Hygiene Data'!C25))),'Data Summary'!DO31="Yes"),OFFSET('Hygiene Data'!$C$6,0,10*ROW('Hygiene Data'!C25)),NA())</f>
        <v>#N/A</v>
      </c>
      <c r="BA31" s="109" t="e">
        <f ca="1">+IF(AND(ISNUMBER(OFFSET('Hygiene Data'!$C$8,0,10*ROW('Hygiene Data'!C25))),'Data Summary'!DP31="Yes"),OFFSET('Hygiene Data'!$C$8,0,10*ROW('Hygiene Data'!C25)),NA())</f>
        <v>#N/A</v>
      </c>
      <c r="BB31" s="109" t="e">
        <f ca="1">+IF(AND(ISNUMBER(OFFSET('Hygiene Data'!$C$10,0,10*ROW('Hygiene Data'!C25))),'Data Summary'!DQ31="Yes"),OFFSET('Hygiene Data'!$C$10,0,10*ROW('Hygiene Data'!C25)),NA())</f>
        <v>#N/A</v>
      </c>
      <c r="BC31" s="109" t="e">
        <f ca="1">+IF(AND(ISNUMBER(OFFSET('Hygiene Data'!$D$6,0,10*ROW('Hygiene Data'!D25))),'Data Summary'!DR31="Yes"),OFFSET('Hygiene Data'!$D$6,0,10*ROW('Hygiene Data'!D25)),NA())</f>
        <v>#N/A</v>
      </c>
      <c r="BD31" s="109" t="e">
        <f ca="1">+IF(AND(ISNUMBER(OFFSET('Hygiene Data'!$D$8,0,10*ROW('Hygiene Data'!D25))),'Data Summary'!DS31="Yes"),OFFSET('Hygiene Data'!$D$8,0,10*ROW('Hygiene Data'!D25)),NA())</f>
        <v>#N/A</v>
      </c>
      <c r="BE31" s="109" t="e">
        <f ca="1">+IF(AND(ISNUMBER(OFFSET('Hygiene Data'!$D$10,0,10*ROW('Hygiene Data'!D25))),'Data Summary'!DT31="Yes"),OFFSET('Hygiene Data'!$D$10,0,10*ROW('Hygiene Data'!D25)),NA())</f>
        <v>#N/A</v>
      </c>
      <c r="BF31" s="109" t="e">
        <f ca="1">+IF(AND(ISNUMBER(OFFSET('Hygiene Data'!$E$6,0,10*ROW('Hygiene Data'!E25))),'Data Summary'!DU31="Yes"),OFFSET('Hygiene Data'!$E$6,0,10*ROW('Hygiene Data'!E25)),NA())</f>
        <v>#N/A</v>
      </c>
      <c r="BG31" s="109" t="e">
        <f ca="1">+IF(AND(ISNUMBER(OFFSET('Hygiene Data'!$E$8,0,10*ROW('Hygiene Data'!E25))),'Data Summary'!DV31="Yes"),OFFSET('Hygiene Data'!$E$8,0,10*ROW('Hygiene Data'!E25)),NA())</f>
        <v>#N/A</v>
      </c>
      <c r="BH31" s="109" t="e">
        <f ca="1">+IF(AND(ISNUMBER(OFFSET('Hygiene Data'!$E$10,0,10*ROW('Hygiene Data'!E25))),'Data Summary'!DW31="Yes"),OFFSET('Hygiene Data'!$E$10,0,10*ROW('Hygiene Data'!E25)),NA())</f>
        <v>#N/A</v>
      </c>
      <c r="BI31" s="109" t="e">
        <f ca="1">+IF(AND(ISNUMBER(OFFSET('Hygiene Data'!$F$6,0,10*ROW('Hygiene Data'!F25))),'Data Summary'!DX31="Yes"),OFFSET('Hygiene Data'!$F$6,0,10*ROW('Hygiene Data'!F25)),NA())</f>
        <v>#N/A</v>
      </c>
      <c r="BJ31" s="109" t="e">
        <f ca="1">+IF(AND(ISNUMBER(OFFSET('Hygiene Data'!$F$8,0,10*ROW('Hygiene Data'!F25))),'Data Summary'!DY31="Yes"),OFFSET('Hygiene Data'!$F$8,0,10*ROW('Hygiene Data'!F25)),NA())</f>
        <v>#N/A</v>
      </c>
      <c r="BK31" s="109" t="e">
        <f ca="1">+IF(AND(ISNUMBER(OFFSET('Hygiene Data'!$F$10,0,10*ROW('Hygiene Data'!F25))),'Data Summary'!DZ31="Yes"),OFFSET('Hygiene Data'!$F$10,0,10*ROW('Hygiene Data'!F25)),NA())</f>
        <v>#N/A</v>
      </c>
      <c r="BL31" s="109" t="e">
        <f ca="1">+IF(AND(ISNUMBER(OFFSET('Hygiene Data'!$G$6,0,10*ROW('Hygiene Data'!G25))),'Data Summary'!EA31="Yes"),OFFSET('Hygiene Data'!$G$6,0,10*ROW('Hygiene Data'!G25)),NA())</f>
        <v>#N/A</v>
      </c>
      <c r="BM31" s="109" t="e">
        <f ca="1">+IF(AND(ISNUMBER(OFFSET('Hygiene Data'!$G$8,0,10*ROW('Hygiene Data'!G25))),'Data Summary'!EB31="Yes"),OFFSET('Hygiene Data'!$G$8,0,10*ROW('Hygiene Data'!G25)),NA())</f>
        <v>#N/A</v>
      </c>
      <c r="BN31" s="109" t="e">
        <f ca="1">+IF(AND(ISNUMBER(OFFSET('Hygiene Data'!$G$10,0,10*ROW('Hygiene Data'!G25))),'Data Summary'!EC31="Yes"),OFFSET('Hygiene Data'!$G$10,0,10*ROW('Hygiene Data'!G25)),NA())</f>
        <v>#N/A</v>
      </c>
      <c r="BO31" s="109" t="e">
        <f ca="1">+IF(AND(ISNUMBER(OFFSET('Hygiene Data'!$H$6,0,10*ROW('Hygiene Data'!H25))),'Data Summary'!ED31="Yes"),OFFSET('Hygiene Data'!$H$6,0,10*ROW('Hygiene Data'!H25)),NA())</f>
        <v>#N/A</v>
      </c>
      <c r="BP31" s="109" t="e">
        <f ca="1">+IF(AND(ISNUMBER(OFFSET('Hygiene Data'!$H$8,0,10*ROW('Hygiene Data'!H25))),'Data Summary'!EE31="Yes"),OFFSET('Hygiene Data'!$H$8,0,10*ROW('Hygiene Data'!H25)),NA())</f>
        <v>#N/A</v>
      </c>
      <c r="BQ31" s="109" t="e">
        <f ca="1">+IF(AND(ISNUMBER(OFFSET('Hygiene Data'!$H$10,0,10*ROW('Hygiene Data'!H25))),'Data Summary'!EF31="Yes"),OFFSET('Hygiene Data'!$H$10,0,10*ROW('Hygiene Data'!H25)),NA())</f>
        <v>#N/A</v>
      </c>
    </row>
    <row r="32" spans="1:69" x14ac:dyDescent="0.25">
      <c r="A32" s="57" t="e">
        <f ca="1">+IF(OFFSET('Water Data'!$B$1,0,10*ROW('Water Data'!B26))="",NA(),OFFSET('Water Data'!$B$1,0,10*ROW('Water Data'!B26)))</f>
        <v>#N/A</v>
      </c>
      <c r="B32" s="57" t="e">
        <f ca="1">+IF(OFFSET('Water Data'!$A$3,0,10*ROW('Water Data'!A29))="",NA(),OFFSET('Water Data'!$A$3,0,10*ROW('Water Data'!A29)))</f>
        <v>#N/A</v>
      </c>
      <c r="C32" s="57" t="e">
        <f ca="1">+IF(OFFSET('Water Data'!$C$3,0,10*ROW('Water Data'!C29))="",NA(),OFFSET('Water Data'!$C$3,0,10*ROW('Water Data'!C29)))</f>
        <v>#N/A</v>
      </c>
      <c r="D32" s="58" t="e">
        <f ca="1">+IF(AND(ISNUMBER(OFFSET('Water Data'!$C$5,0,10*ROW('Water Data'!C26))),'Data Summary'!BS32="Yes"),100-OFFSET('Water Data'!$C$5,0,10*ROW('Water Data'!C26)),NA())</f>
        <v>#N/A</v>
      </c>
      <c r="E32" s="58" t="e">
        <f ca="1">+IF(AND(ISNUMBER(OFFSET('Water Data'!$C$7,0,10*ROW('Water Data'!C26))),'Data Summary'!BT32="Yes"),OFFSET('Water Data'!$C$7,0,10*ROW('Water Data'!C26)),NA())</f>
        <v>#N/A</v>
      </c>
      <c r="F32" s="58" t="e">
        <f ca="1">+IF(AND(ISNUMBER(OFFSET('Water Data'!$C$10,0,10*ROW('Water Data'!C26))),'Data Summary'!BU32="Yes"),OFFSET('Water Data'!$C$10,0,10*ROW('Water Data'!C26)),NA())</f>
        <v>#N/A</v>
      </c>
      <c r="G32" s="58" t="e">
        <f ca="1">+IF(AND(ISNUMBER(OFFSET('Water Data'!$D$5,0,10*ROW('Water Data'!D26))),'Data Summary'!BV32="Yes"),100-OFFSET('Water Data'!$D$5,0,10*ROW('Water Data'!D26)),NA())</f>
        <v>#N/A</v>
      </c>
      <c r="H32" s="58" t="e">
        <f ca="1">+IF(AND(ISNUMBER(OFFSET('Water Data'!$D$7,0,10*ROW('Water Data'!D26))),'Data Summary'!BW32="Yes"),OFFSET('Water Data'!$D$7,0,10*ROW('Water Data'!D26)),NA())</f>
        <v>#N/A</v>
      </c>
      <c r="I32" s="58" t="e">
        <f ca="1">+IF(AND(ISNUMBER(OFFSET('Water Data'!$D$10,0,10*ROW('Water Data'!D26))),'Data Summary'!BX32="Yes"),OFFSET('Water Data'!$D$10,0,10*ROW('Water Data'!D26)),NA())</f>
        <v>#N/A</v>
      </c>
      <c r="J32" s="58" t="e">
        <f ca="1">+IF(AND(ISNUMBER(OFFSET('Water Data'!$E$5,0,10*ROW('Water Data'!E26))),'Data Summary'!BY32="Yes"),100-OFFSET('Water Data'!$E$5,0,10*ROW('Water Data'!E26)),NA())</f>
        <v>#N/A</v>
      </c>
      <c r="K32" s="58" t="e">
        <f ca="1">+IF(AND(ISNUMBER(OFFSET('Water Data'!$E$7,0,10*ROW('Water Data'!E26))),'Data Summary'!BZ32="Yes"),OFFSET('Water Data'!$E$7,0,10*ROW('Water Data'!E26)),NA())</f>
        <v>#N/A</v>
      </c>
      <c r="L32" s="58" t="e">
        <f ca="1">+IF(AND(ISNUMBER(OFFSET('Water Data'!$E$10,0,10*ROW('Water Data'!E26))),'Data Summary'!CA32="Yes"),OFFSET('Water Data'!$E$10,0,10*ROW('Water Data'!E26)),NA())</f>
        <v>#N/A</v>
      </c>
      <c r="M32" s="58" t="e">
        <f ca="1">+IF(AND(ISNUMBER(OFFSET('Water Data'!$F$5,0,10*ROW('Water Data'!F26))),'Data Summary'!CB32="Yes"),100-OFFSET('Water Data'!$F$5,0,10*ROW('Water Data'!F26)),NA())</f>
        <v>#N/A</v>
      </c>
      <c r="N32" s="58" t="e">
        <f ca="1">+IF(AND(ISNUMBER(OFFSET('Water Data'!$F$7,0,10*ROW('Water Data'!F26))),'Data Summary'!CC32="Yes"),OFFSET('Water Data'!$F$7,0,10*ROW('Water Data'!F26)),NA())</f>
        <v>#N/A</v>
      </c>
      <c r="O32" s="58" t="e">
        <f ca="1">+IF(AND(ISNUMBER(OFFSET('Water Data'!$F$10,0,10*ROW('Water Data'!F26))),'Data Summary'!CD32="Yes"),OFFSET('Water Data'!$F$10,0,10*ROW('Water Data'!F26)),NA())</f>
        <v>#N/A</v>
      </c>
      <c r="P32" s="58" t="e">
        <f ca="1">+IF(AND(ISNUMBER(OFFSET('Water Data'!$G$5,0,10*ROW('Water Data'!G26))),'Data Summary'!CE32="Yes"),100-OFFSET('Water Data'!$G$5,0,10*ROW('Water Data'!G26)),NA())</f>
        <v>#N/A</v>
      </c>
      <c r="Q32" s="58" t="e">
        <f ca="1">+IF(AND(ISNUMBER(OFFSET('Water Data'!$G$7,0,10*ROW('Water Data'!G26))),'Data Summary'!CF32="Yes"),OFFSET('Water Data'!$G$7,0,10*ROW('Water Data'!G26)),NA())</f>
        <v>#N/A</v>
      </c>
      <c r="R32" s="58" t="e">
        <f ca="1">+IF(AND(ISNUMBER(OFFSET('Water Data'!$G$10,0,10*ROW('Water Data'!G26))),'Data Summary'!CG32="Yes"),OFFSET('Water Data'!$G$10,0,10*ROW('Water Data'!G26)),NA())</f>
        <v>#N/A</v>
      </c>
      <c r="S32" s="58" t="e">
        <f ca="1">+IF(AND(ISNUMBER(OFFSET('Water Data'!$H$5,0,10*ROW('Water Data'!H26))),'Data Summary'!CH32="Yes"),100-OFFSET('Water Data'!$H$5,0,10*ROW('Water Data'!H26)),NA())</f>
        <v>#N/A</v>
      </c>
      <c r="T32" s="58" t="e">
        <f ca="1">+IF(AND(ISNUMBER(OFFSET('Water Data'!$H$7,0,10*ROW('Water Data'!H26))),'Data Summary'!CI32="Yes"),OFFSET('Water Data'!$H$7,0,10*ROW('Water Data'!H26)),NA())</f>
        <v>#N/A</v>
      </c>
      <c r="U32" s="58" t="e">
        <f ca="1">+IF(AND(ISNUMBER(OFFSET('Water Data'!$H$10,0,10*ROW('Water Data'!H26))),'Data Summary'!CJ32="Yes"),OFFSET('Water Data'!$H$10,0,10*ROW('Water Data'!H26)),NA())</f>
        <v>#N/A</v>
      </c>
      <c r="V32" s="104" t="e">
        <f ca="1">+IF(AND(ISNUMBER(OFFSET('Sanitation Data'!$C$5,0,10*ROW('Sanitation Data'!C26))),'Data Summary'!CK32="Yes"),100-OFFSET('Sanitation Data'!$C$5,0,10*ROW('Sanitation Data'!C26)),NA())</f>
        <v>#N/A</v>
      </c>
      <c r="W32" s="104" t="e">
        <f ca="1">+IF(AND(ISNUMBER(OFFSET('Sanitation Data'!$C$7,0,10*ROW('Sanitation Data'!C26))),'Data Summary'!CL32="Yes"),OFFSET('Sanitation Data'!$C$7,0,10*ROW('Sanitation Data'!C26)),NA())</f>
        <v>#N/A</v>
      </c>
      <c r="X32" s="104" t="e">
        <f ca="1">+IF(AND(ISNUMBER(OFFSET('Sanitation Data'!$C$11,0,10*ROW('Sanitation Data'!C26))),'Data Summary'!CM32="Yes"),OFFSET('Sanitation Data'!$C$11,0,10*ROW('Sanitation Data'!C26)),NA())</f>
        <v>#N/A</v>
      </c>
      <c r="Y32" s="104" t="e">
        <f ca="1">+IF(AND(ISNUMBER(OFFSET('Sanitation Data'!$C$12,0,10*ROW('Sanitation Data'!C26))),'Data Summary'!CN32="Yes"),OFFSET('Sanitation Data'!$C$12,0,10*ROW('Sanitation Data'!C26)),NA())</f>
        <v>#N/A</v>
      </c>
      <c r="Z32" s="104" t="e">
        <f ca="1">+IF(AND(ISNUMBER(OFFSET('Sanitation Data'!$C$13,0,10*ROW('Sanitation Data'!C26))),'Data Summary'!CO32="Yes"),OFFSET('Sanitation Data'!$C$13,0,10*ROW('Sanitation Data'!C26)),NA())</f>
        <v>#N/A</v>
      </c>
      <c r="AA32" s="104" t="e">
        <f ca="1">+IF(AND(ISNUMBER(OFFSET('Sanitation Data'!$D$5,0,10*ROW('Sanitation Data'!D26))),'Data Summary'!CP32="Yes"),100-OFFSET('Sanitation Data'!$D$5,0,10*ROW('Sanitation Data'!D26)),NA())</f>
        <v>#N/A</v>
      </c>
      <c r="AB32" s="104" t="e">
        <f ca="1">+IF(AND(ISNUMBER(OFFSET('Sanitation Data'!$D$7,0,10*ROW('Sanitation Data'!D26))),'Data Summary'!CQ32="Yes"),OFFSET('Sanitation Data'!$D$7,0,10*ROW('Sanitation Data'!D26)),NA())</f>
        <v>#N/A</v>
      </c>
      <c r="AC32" s="104" t="e">
        <f ca="1">+IF(AND(ISNUMBER(OFFSET('Sanitation Data'!$D$11,0,10*ROW('Sanitation Data'!D26))),'Data Summary'!CR32="Yes"),OFFSET('Sanitation Data'!$D$11,0,10*ROW('Sanitation Data'!D26)),NA())</f>
        <v>#N/A</v>
      </c>
      <c r="AD32" s="104" t="e">
        <f ca="1">+IF(AND(ISNUMBER(OFFSET('Sanitation Data'!$D$12,0,10*ROW('Sanitation Data'!D26))),'Data Summary'!CS32="Yes"),OFFSET('Sanitation Data'!$D$12,0,10*ROW('Sanitation Data'!D26)),NA())</f>
        <v>#N/A</v>
      </c>
      <c r="AE32" s="104" t="e">
        <f ca="1">+IF(AND(ISNUMBER(OFFSET('Sanitation Data'!$D$13,0,10*ROW('Sanitation Data'!D26))),'Data Summary'!CT32="Yes"),OFFSET('Sanitation Data'!$D$13,0,10*ROW('Sanitation Data'!D26)),NA())</f>
        <v>#N/A</v>
      </c>
      <c r="AF32" s="104" t="e">
        <f ca="1">+IF(AND(ISNUMBER(OFFSET('Sanitation Data'!$E$5,0,10*ROW('Sanitation Data'!E26))),'Data Summary'!CU32="Yes"),100-OFFSET('Sanitation Data'!$E$5,0,10*ROW('Sanitation Data'!E26)),NA())</f>
        <v>#N/A</v>
      </c>
      <c r="AG32" s="104" t="e">
        <f ca="1">+IF(AND(ISNUMBER(OFFSET('Sanitation Data'!$E$7,0,10*ROW('Sanitation Data'!E26))),'Data Summary'!CV32="Yes"),OFFSET('Sanitation Data'!$E$7,0,10*ROW('Sanitation Data'!E26)),NA())</f>
        <v>#N/A</v>
      </c>
      <c r="AH32" s="104" t="e">
        <f ca="1">+IF(AND(ISNUMBER(OFFSET('Sanitation Data'!$E$11,0,10*ROW('Sanitation Data'!E26))),'Data Summary'!CW32="Yes"),OFFSET('Sanitation Data'!$E$11,0,10*ROW('Sanitation Data'!E26)),NA())</f>
        <v>#N/A</v>
      </c>
      <c r="AI32" s="104" t="e">
        <f ca="1">+IF(AND(ISNUMBER(OFFSET('Sanitation Data'!$E$12,0,10*ROW('Sanitation Data'!E26))),'Data Summary'!CX32="Yes"),OFFSET('Sanitation Data'!$E$12,0,10*ROW('Sanitation Data'!E26)),NA())</f>
        <v>#N/A</v>
      </c>
      <c r="AJ32" s="104" t="e">
        <f ca="1">+IF(AND(ISNUMBER(OFFSET('Sanitation Data'!$E$13,0,10*ROW('Sanitation Data'!E26))),'Data Summary'!CY32="Yes"),OFFSET('Sanitation Data'!$E$13,0,10*ROW('Sanitation Data'!E26)),NA())</f>
        <v>#N/A</v>
      </c>
      <c r="AK32" s="104" t="e">
        <f ca="1">+IF(AND(ISNUMBER(OFFSET('Sanitation Data'!$F$5,0,10*ROW('Sanitation Data'!F26))),'Data Summary'!CZ32="Yes"),100-OFFSET('Sanitation Data'!$F$5,0,10*ROW('Sanitation Data'!F26)),NA())</f>
        <v>#N/A</v>
      </c>
      <c r="AL32" s="104" t="e">
        <f ca="1">+IF(AND(ISNUMBER(OFFSET('Sanitation Data'!$F$7,0,10*ROW('Sanitation Data'!F26))),'Data Summary'!DA32="Yes"),OFFSET('Sanitation Data'!$F$7,0,10*ROW('Sanitation Data'!F26)),NA())</f>
        <v>#N/A</v>
      </c>
      <c r="AM32" s="104" t="e">
        <f ca="1">+IF(AND(ISNUMBER(OFFSET('Sanitation Data'!$F$11,0,10*ROW('Sanitation Data'!F26))),'Data Summary'!DB32="Yes"),OFFSET('Sanitation Data'!$F$11,0,10*ROW('Sanitation Data'!F26)),NA())</f>
        <v>#N/A</v>
      </c>
      <c r="AN32" s="104" t="e">
        <f ca="1">+IF(AND(ISNUMBER(OFFSET('Sanitation Data'!$F$12,0,10*ROW('Sanitation Data'!F26))),'Data Summary'!DC32="Yes"),OFFSET('Sanitation Data'!$F$12,0,10*ROW('Sanitation Data'!F26)),NA())</f>
        <v>#N/A</v>
      </c>
      <c r="AO32" s="104" t="e">
        <f ca="1">+IF(AND(ISNUMBER(OFFSET('Sanitation Data'!$F$13,0,10*ROW('Sanitation Data'!F26))),'Data Summary'!DD32="Yes"),OFFSET('Sanitation Data'!$F$13,0,10*ROW('Sanitation Data'!F26)),NA())</f>
        <v>#N/A</v>
      </c>
      <c r="AP32" s="104" t="e">
        <f ca="1">+IF(AND(ISNUMBER(OFFSET('Sanitation Data'!$G$5,0,10*ROW('Sanitation Data'!G26))),'Data Summary'!DE32="Yes"),100-OFFSET('Sanitation Data'!$G$5,0,10*ROW('Sanitation Data'!G26)),NA())</f>
        <v>#N/A</v>
      </c>
      <c r="AQ32" s="104" t="e">
        <f ca="1">+IF(AND(ISNUMBER(OFFSET('Sanitation Data'!$G$7,0,10*ROW('Sanitation Data'!G26))),'Data Summary'!DF32="Yes"),OFFSET('Sanitation Data'!$G$7,0,10*ROW('Sanitation Data'!G26)),NA())</f>
        <v>#N/A</v>
      </c>
      <c r="AR32" s="104" t="e">
        <f ca="1">+IF(AND(ISNUMBER(OFFSET('Sanitation Data'!$G$11,0,10*ROW('Sanitation Data'!G26))),'Data Summary'!DG32="Yes"),OFFSET('Sanitation Data'!$G$11,0,10*ROW('Sanitation Data'!G26)),NA())</f>
        <v>#N/A</v>
      </c>
      <c r="AS32" s="104" t="e">
        <f ca="1">+IF(AND(ISNUMBER(OFFSET('Sanitation Data'!$G$12,0,10*ROW('Sanitation Data'!G26))),'Data Summary'!DH32="Yes"),OFFSET('Sanitation Data'!$G$12,0,10*ROW('Sanitation Data'!G26)),NA())</f>
        <v>#N/A</v>
      </c>
      <c r="AT32" s="104" t="e">
        <f ca="1">+IF(AND(ISNUMBER(OFFSET('Sanitation Data'!$G$13,0,10*ROW('Sanitation Data'!G26))),'Data Summary'!DI32="Yes"),OFFSET('Sanitation Data'!$G$13,0,10*ROW('Sanitation Data'!G26)),NA())</f>
        <v>#N/A</v>
      </c>
      <c r="AU32" s="104" t="e">
        <f ca="1">+IF(AND(ISNUMBER(OFFSET('Sanitation Data'!$H$5,0,10*ROW('Sanitation Data'!H26))),'Data Summary'!DJ32="Yes"),100-OFFSET('Sanitation Data'!$H$5,0,10*ROW('Sanitation Data'!H26)),NA())</f>
        <v>#N/A</v>
      </c>
      <c r="AV32" s="104" t="e">
        <f ca="1">+IF(AND(ISNUMBER(OFFSET('Sanitation Data'!$H$7,0,10*ROW('Sanitation Data'!H26))),'Data Summary'!DK32="Yes"),OFFSET('Sanitation Data'!$H$7,0,10*ROW('Sanitation Data'!H26)),NA())</f>
        <v>#N/A</v>
      </c>
      <c r="AW32" s="104" t="e">
        <f ca="1">+IF(AND(ISNUMBER(OFFSET('Sanitation Data'!$H$11,0,10*ROW('Sanitation Data'!H26))),'Data Summary'!DL32="Yes"),OFFSET('Sanitation Data'!$H$11,0,10*ROW('Sanitation Data'!H26)),NA())</f>
        <v>#N/A</v>
      </c>
      <c r="AX32" s="104" t="e">
        <f ca="1">+IF(AND(ISNUMBER(OFFSET('Sanitation Data'!$H$12,0,10*ROW('Sanitation Data'!H26))),'Data Summary'!DM32="Yes"),OFFSET('Sanitation Data'!$H$12,0,10*ROW('Sanitation Data'!H26)),NA())</f>
        <v>#N/A</v>
      </c>
      <c r="AY32" s="104" t="e">
        <f ca="1">+IF(AND(ISNUMBER(OFFSET('Sanitation Data'!$H$13,0,10*ROW('Sanitation Data'!H26))),'Data Summary'!DN32="Yes"),OFFSET('Sanitation Data'!$H$13,0,10*ROW('Sanitation Data'!H26)),NA())</f>
        <v>#N/A</v>
      </c>
      <c r="AZ32" s="109" t="e">
        <f ca="1">+IF(AND(ISNUMBER(OFFSET('Hygiene Data'!$C$6,0,10*ROW('Hygiene Data'!C26))),'Data Summary'!DO32="Yes"),OFFSET('Hygiene Data'!$C$6,0,10*ROW('Hygiene Data'!C26)),NA())</f>
        <v>#N/A</v>
      </c>
      <c r="BA32" s="109" t="e">
        <f ca="1">+IF(AND(ISNUMBER(OFFSET('Hygiene Data'!$C$8,0,10*ROW('Hygiene Data'!C26))),'Data Summary'!DP32="Yes"),OFFSET('Hygiene Data'!$C$8,0,10*ROW('Hygiene Data'!C26)),NA())</f>
        <v>#N/A</v>
      </c>
      <c r="BB32" s="109" t="e">
        <f ca="1">+IF(AND(ISNUMBER(OFFSET('Hygiene Data'!$C$10,0,10*ROW('Hygiene Data'!C26))),'Data Summary'!DQ32="Yes"),OFFSET('Hygiene Data'!$C$10,0,10*ROW('Hygiene Data'!C26)),NA())</f>
        <v>#N/A</v>
      </c>
      <c r="BC32" s="109" t="e">
        <f ca="1">+IF(AND(ISNUMBER(OFFSET('Hygiene Data'!$D$6,0,10*ROW('Hygiene Data'!D26))),'Data Summary'!DR32="Yes"),OFFSET('Hygiene Data'!$D$6,0,10*ROW('Hygiene Data'!D26)),NA())</f>
        <v>#N/A</v>
      </c>
      <c r="BD32" s="109" t="e">
        <f ca="1">+IF(AND(ISNUMBER(OFFSET('Hygiene Data'!$D$8,0,10*ROW('Hygiene Data'!D26))),'Data Summary'!DS32="Yes"),OFFSET('Hygiene Data'!$D$8,0,10*ROW('Hygiene Data'!D26)),NA())</f>
        <v>#N/A</v>
      </c>
      <c r="BE32" s="109" t="e">
        <f ca="1">+IF(AND(ISNUMBER(OFFSET('Hygiene Data'!$D$10,0,10*ROW('Hygiene Data'!D26))),'Data Summary'!DT32="Yes"),OFFSET('Hygiene Data'!$D$10,0,10*ROW('Hygiene Data'!D26)),NA())</f>
        <v>#N/A</v>
      </c>
      <c r="BF32" s="109" t="e">
        <f ca="1">+IF(AND(ISNUMBER(OFFSET('Hygiene Data'!$E$6,0,10*ROW('Hygiene Data'!E26))),'Data Summary'!DU32="Yes"),OFFSET('Hygiene Data'!$E$6,0,10*ROW('Hygiene Data'!E26)),NA())</f>
        <v>#N/A</v>
      </c>
      <c r="BG32" s="109" t="e">
        <f ca="1">+IF(AND(ISNUMBER(OFFSET('Hygiene Data'!$E$8,0,10*ROW('Hygiene Data'!E26))),'Data Summary'!DV32="Yes"),OFFSET('Hygiene Data'!$E$8,0,10*ROW('Hygiene Data'!E26)),NA())</f>
        <v>#N/A</v>
      </c>
      <c r="BH32" s="109" t="e">
        <f ca="1">+IF(AND(ISNUMBER(OFFSET('Hygiene Data'!$E$10,0,10*ROW('Hygiene Data'!E26))),'Data Summary'!DW32="Yes"),OFFSET('Hygiene Data'!$E$10,0,10*ROW('Hygiene Data'!E26)),NA())</f>
        <v>#N/A</v>
      </c>
      <c r="BI32" s="109" t="e">
        <f ca="1">+IF(AND(ISNUMBER(OFFSET('Hygiene Data'!$F$6,0,10*ROW('Hygiene Data'!F26))),'Data Summary'!DX32="Yes"),OFFSET('Hygiene Data'!$F$6,0,10*ROW('Hygiene Data'!F26)),NA())</f>
        <v>#N/A</v>
      </c>
      <c r="BJ32" s="109" t="e">
        <f ca="1">+IF(AND(ISNUMBER(OFFSET('Hygiene Data'!$F$8,0,10*ROW('Hygiene Data'!F26))),'Data Summary'!DY32="Yes"),OFFSET('Hygiene Data'!$F$8,0,10*ROW('Hygiene Data'!F26)),NA())</f>
        <v>#N/A</v>
      </c>
      <c r="BK32" s="109" t="e">
        <f ca="1">+IF(AND(ISNUMBER(OFFSET('Hygiene Data'!$F$10,0,10*ROW('Hygiene Data'!F26))),'Data Summary'!DZ32="Yes"),OFFSET('Hygiene Data'!$F$10,0,10*ROW('Hygiene Data'!F26)),NA())</f>
        <v>#N/A</v>
      </c>
      <c r="BL32" s="109" t="e">
        <f ca="1">+IF(AND(ISNUMBER(OFFSET('Hygiene Data'!$G$6,0,10*ROW('Hygiene Data'!G26))),'Data Summary'!EA32="Yes"),OFFSET('Hygiene Data'!$G$6,0,10*ROW('Hygiene Data'!G26)),NA())</f>
        <v>#N/A</v>
      </c>
      <c r="BM32" s="109" t="e">
        <f ca="1">+IF(AND(ISNUMBER(OFFSET('Hygiene Data'!$G$8,0,10*ROW('Hygiene Data'!G26))),'Data Summary'!EB32="Yes"),OFFSET('Hygiene Data'!$G$8,0,10*ROW('Hygiene Data'!G26)),NA())</f>
        <v>#N/A</v>
      </c>
      <c r="BN32" s="109" t="e">
        <f ca="1">+IF(AND(ISNUMBER(OFFSET('Hygiene Data'!$G$10,0,10*ROW('Hygiene Data'!G26))),'Data Summary'!EC32="Yes"),OFFSET('Hygiene Data'!$G$10,0,10*ROW('Hygiene Data'!G26)),NA())</f>
        <v>#N/A</v>
      </c>
      <c r="BO32" s="109" t="e">
        <f ca="1">+IF(AND(ISNUMBER(OFFSET('Hygiene Data'!$H$6,0,10*ROW('Hygiene Data'!H26))),'Data Summary'!ED32="Yes"),OFFSET('Hygiene Data'!$H$6,0,10*ROW('Hygiene Data'!H26)),NA())</f>
        <v>#N/A</v>
      </c>
      <c r="BP32" s="109" t="e">
        <f ca="1">+IF(AND(ISNUMBER(OFFSET('Hygiene Data'!$H$8,0,10*ROW('Hygiene Data'!H26))),'Data Summary'!EE32="Yes"),OFFSET('Hygiene Data'!$H$8,0,10*ROW('Hygiene Data'!H26)),NA())</f>
        <v>#N/A</v>
      </c>
      <c r="BQ32" s="109" t="e">
        <f ca="1">+IF(AND(ISNUMBER(OFFSET('Hygiene Data'!$H$10,0,10*ROW('Hygiene Data'!H26))),'Data Summary'!EF32="Yes"),OFFSET('Hygiene Data'!$H$10,0,10*ROW('Hygiene Data'!H26)),NA())</f>
        <v>#N/A</v>
      </c>
    </row>
    <row r="33" spans="1:69" x14ac:dyDescent="0.25">
      <c r="A33" s="57" t="e">
        <f ca="1">+IF(OFFSET('Water Data'!$B$1,0,10*ROW('Water Data'!B27))="",NA(),OFFSET('Water Data'!$B$1,0,10*ROW('Water Data'!B27)))</f>
        <v>#N/A</v>
      </c>
      <c r="B33" s="57" t="e">
        <f ca="1">+IF(OFFSET('Water Data'!$A$3,0,10*ROW('Water Data'!A30))="",NA(),OFFSET('Water Data'!$A$3,0,10*ROW('Water Data'!A30)))</f>
        <v>#N/A</v>
      </c>
      <c r="C33" s="57" t="e">
        <f ca="1">+IF(OFFSET('Water Data'!$C$3,0,10*ROW('Water Data'!C30))="",NA(),OFFSET('Water Data'!$C$3,0,10*ROW('Water Data'!C30)))</f>
        <v>#N/A</v>
      </c>
      <c r="D33" s="58" t="e">
        <f ca="1">+IF(AND(ISNUMBER(OFFSET('Water Data'!$C$5,0,10*ROW('Water Data'!C27))),'Data Summary'!BS33="Yes"),100-OFFSET('Water Data'!$C$5,0,10*ROW('Water Data'!C27)),NA())</f>
        <v>#N/A</v>
      </c>
      <c r="E33" s="58" t="e">
        <f ca="1">+IF(AND(ISNUMBER(OFFSET('Water Data'!$C$7,0,10*ROW('Water Data'!C27))),'Data Summary'!BT33="Yes"),OFFSET('Water Data'!$C$7,0,10*ROW('Water Data'!C27)),NA())</f>
        <v>#N/A</v>
      </c>
      <c r="F33" s="58" t="e">
        <f ca="1">+IF(AND(ISNUMBER(OFFSET('Water Data'!$C$10,0,10*ROW('Water Data'!C27))),'Data Summary'!BU33="Yes"),OFFSET('Water Data'!$C$10,0,10*ROW('Water Data'!C27)),NA())</f>
        <v>#N/A</v>
      </c>
      <c r="G33" s="58" t="e">
        <f ca="1">+IF(AND(ISNUMBER(OFFSET('Water Data'!$D$5,0,10*ROW('Water Data'!D27))),'Data Summary'!BV33="Yes"),100-OFFSET('Water Data'!$D$5,0,10*ROW('Water Data'!D27)),NA())</f>
        <v>#N/A</v>
      </c>
      <c r="H33" s="58" t="e">
        <f ca="1">+IF(AND(ISNUMBER(OFFSET('Water Data'!$D$7,0,10*ROW('Water Data'!D27))),'Data Summary'!BW33="Yes"),OFFSET('Water Data'!$D$7,0,10*ROW('Water Data'!D27)),NA())</f>
        <v>#N/A</v>
      </c>
      <c r="I33" s="58" t="e">
        <f ca="1">+IF(AND(ISNUMBER(OFFSET('Water Data'!$D$10,0,10*ROW('Water Data'!D27))),'Data Summary'!BX33="Yes"),OFFSET('Water Data'!$D$10,0,10*ROW('Water Data'!D27)),NA())</f>
        <v>#N/A</v>
      </c>
      <c r="J33" s="58" t="e">
        <f ca="1">+IF(AND(ISNUMBER(OFFSET('Water Data'!$E$5,0,10*ROW('Water Data'!E27))),'Data Summary'!BY33="Yes"),100-OFFSET('Water Data'!$E$5,0,10*ROW('Water Data'!E27)),NA())</f>
        <v>#N/A</v>
      </c>
      <c r="K33" s="58" t="e">
        <f ca="1">+IF(AND(ISNUMBER(OFFSET('Water Data'!$E$7,0,10*ROW('Water Data'!E27))),'Data Summary'!BZ33="Yes"),OFFSET('Water Data'!$E$7,0,10*ROW('Water Data'!E27)),NA())</f>
        <v>#N/A</v>
      </c>
      <c r="L33" s="58" t="e">
        <f ca="1">+IF(AND(ISNUMBER(OFFSET('Water Data'!$E$10,0,10*ROW('Water Data'!E27))),'Data Summary'!CA33="Yes"),OFFSET('Water Data'!$E$10,0,10*ROW('Water Data'!E27)),NA())</f>
        <v>#N/A</v>
      </c>
      <c r="M33" s="58" t="e">
        <f ca="1">+IF(AND(ISNUMBER(OFFSET('Water Data'!$F$5,0,10*ROW('Water Data'!F27))),'Data Summary'!CB33="Yes"),100-OFFSET('Water Data'!$F$5,0,10*ROW('Water Data'!F27)),NA())</f>
        <v>#N/A</v>
      </c>
      <c r="N33" s="58" t="e">
        <f ca="1">+IF(AND(ISNUMBER(OFFSET('Water Data'!$F$7,0,10*ROW('Water Data'!F27))),'Data Summary'!CC33="Yes"),OFFSET('Water Data'!$F$7,0,10*ROW('Water Data'!F27)),NA())</f>
        <v>#N/A</v>
      </c>
      <c r="O33" s="58" t="e">
        <f ca="1">+IF(AND(ISNUMBER(OFFSET('Water Data'!$F$10,0,10*ROW('Water Data'!F27))),'Data Summary'!CD33="Yes"),OFFSET('Water Data'!$F$10,0,10*ROW('Water Data'!F27)),NA())</f>
        <v>#N/A</v>
      </c>
      <c r="P33" s="58" t="e">
        <f ca="1">+IF(AND(ISNUMBER(OFFSET('Water Data'!$G$5,0,10*ROW('Water Data'!G27))),'Data Summary'!CE33="Yes"),100-OFFSET('Water Data'!$G$5,0,10*ROW('Water Data'!G27)),NA())</f>
        <v>#N/A</v>
      </c>
      <c r="Q33" s="58" t="e">
        <f ca="1">+IF(AND(ISNUMBER(OFFSET('Water Data'!$G$7,0,10*ROW('Water Data'!G27))),'Data Summary'!CF33="Yes"),OFFSET('Water Data'!$G$7,0,10*ROW('Water Data'!G27)),NA())</f>
        <v>#N/A</v>
      </c>
      <c r="R33" s="58" t="e">
        <f ca="1">+IF(AND(ISNUMBER(OFFSET('Water Data'!$G$10,0,10*ROW('Water Data'!G27))),'Data Summary'!CG33="Yes"),OFFSET('Water Data'!$G$10,0,10*ROW('Water Data'!G27)),NA())</f>
        <v>#N/A</v>
      </c>
      <c r="S33" s="58" t="e">
        <f ca="1">+IF(AND(ISNUMBER(OFFSET('Water Data'!$H$5,0,10*ROW('Water Data'!H27))),'Data Summary'!CH33="Yes"),100-OFFSET('Water Data'!$H$5,0,10*ROW('Water Data'!H27)),NA())</f>
        <v>#N/A</v>
      </c>
      <c r="T33" s="58" t="e">
        <f ca="1">+IF(AND(ISNUMBER(OFFSET('Water Data'!$H$7,0,10*ROW('Water Data'!H27))),'Data Summary'!CI33="Yes"),OFFSET('Water Data'!$H$7,0,10*ROW('Water Data'!H27)),NA())</f>
        <v>#N/A</v>
      </c>
      <c r="U33" s="58" t="e">
        <f ca="1">+IF(AND(ISNUMBER(OFFSET('Water Data'!$H$10,0,10*ROW('Water Data'!H27))),'Data Summary'!CJ33="Yes"),OFFSET('Water Data'!$H$10,0,10*ROW('Water Data'!H27)),NA())</f>
        <v>#N/A</v>
      </c>
      <c r="V33" s="104" t="e">
        <f ca="1">+IF(AND(ISNUMBER(OFFSET('Sanitation Data'!$C$5,0,10*ROW('Sanitation Data'!C27))),'Data Summary'!CK33="Yes"),100-OFFSET('Sanitation Data'!$C$5,0,10*ROW('Sanitation Data'!C27)),NA())</f>
        <v>#N/A</v>
      </c>
      <c r="W33" s="104" t="e">
        <f ca="1">+IF(AND(ISNUMBER(OFFSET('Sanitation Data'!$C$7,0,10*ROW('Sanitation Data'!C27))),'Data Summary'!CL33="Yes"),OFFSET('Sanitation Data'!$C$7,0,10*ROW('Sanitation Data'!C27)),NA())</f>
        <v>#N/A</v>
      </c>
      <c r="X33" s="104" t="e">
        <f ca="1">+IF(AND(ISNUMBER(OFFSET('Sanitation Data'!$C$11,0,10*ROW('Sanitation Data'!C27))),'Data Summary'!CM33="Yes"),OFFSET('Sanitation Data'!$C$11,0,10*ROW('Sanitation Data'!C27)),NA())</f>
        <v>#N/A</v>
      </c>
      <c r="Y33" s="104" t="e">
        <f ca="1">+IF(AND(ISNUMBER(OFFSET('Sanitation Data'!$C$12,0,10*ROW('Sanitation Data'!C27))),'Data Summary'!CN33="Yes"),OFFSET('Sanitation Data'!$C$12,0,10*ROW('Sanitation Data'!C27)),NA())</f>
        <v>#N/A</v>
      </c>
      <c r="Z33" s="104" t="e">
        <f ca="1">+IF(AND(ISNUMBER(OFFSET('Sanitation Data'!$C$13,0,10*ROW('Sanitation Data'!C27))),'Data Summary'!CO33="Yes"),OFFSET('Sanitation Data'!$C$13,0,10*ROW('Sanitation Data'!C27)),NA())</f>
        <v>#N/A</v>
      </c>
      <c r="AA33" s="104" t="e">
        <f ca="1">+IF(AND(ISNUMBER(OFFSET('Sanitation Data'!$D$5,0,10*ROW('Sanitation Data'!D27))),'Data Summary'!CP33="Yes"),100-OFFSET('Sanitation Data'!$D$5,0,10*ROW('Sanitation Data'!D27)),NA())</f>
        <v>#N/A</v>
      </c>
      <c r="AB33" s="104" t="e">
        <f ca="1">+IF(AND(ISNUMBER(OFFSET('Sanitation Data'!$D$7,0,10*ROW('Sanitation Data'!D27))),'Data Summary'!CQ33="Yes"),OFFSET('Sanitation Data'!$D$7,0,10*ROW('Sanitation Data'!D27)),NA())</f>
        <v>#N/A</v>
      </c>
      <c r="AC33" s="104" t="e">
        <f ca="1">+IF(AND(ISNUMBER(OFFSET('Sanitation Data'!$D$11,0,10*ROW('Sanitation Data'!D27))),'Data Summary'!CR33="Yes"),OFFSET('Sanitation Data'!$D$11,0,10*ROW('Sanitation Data'!D27)),NA())</f>
        <v>#N/A</v>
      </c>
      <c r="AD33" s="104" t="e">
        <f ca="1">+IF(AND(ISNUMBER(OFFSET('Sanitation Data'!$D$12,0,10*ROW('Sanitation Data'!D27))),'Data Summary'!CS33="Yes"),OFFSET('Sanitation Data'!$D$12,0,10*ROW('Sanitation Data'!D27)),NA())</f>
        <v>#N/A</v>
      </c>
      <c r="AE33" s="104" t="e">
        <f ca="1">+IF(AND(ISNUMBER(OFFSET('Sanitation Data'!$D$13,0,10*ROW('Sanitation Data'!D27))),'Data Summary'!CT33="Yes"),OFFSET('Sanitation Data'!$D$13,0,10*ROW('Sanitation Data'!D27)),NA())</f>
        <v>#N/A</v>
      </c>
      <c r="AF33" s="104" t="e">
        <f ca="1">+IF(AND(ISNUMBER(OFFSET('Sanitation Data'!$E$5,0,10*ROW('Sanitation Data'!E27))),'Data Summary'!CU33="Yes"),100-OFFSET('Sanitation Data'!$E$5,0,10*ROW('Sanitation Data'!E27)),NA())</f>
        <v>#N/A</v>
      </c>
      <c r="AG33" s="104" t="e">
        <f ca="1">+IF(AND(ISNUMBER(OFFSET('Sanitation Data'!$E$7,0,10*ROW('Sanitation Data'!E27))),'Data Summary'!CV33="Yes"),OFFSET('Sanitation Data'!$E$7,0,10*ROW('Sanitation Data'!E27)),NA())</f>
        <v>#N/A</v>
      </c>
      <c r="AH33" s="104" t="e">
        <f ca="1">+IF(AND(ISNUMBER(OFFSET('Sanitation Data'!$E$11,0,10*ROW('Sanitation Data'!E27))),'Data Summary'!CW33="Yes"),OFFSET('Sanitation Data'!$E$11,0,10*ROW('Sanitation Data'!E27)),NA())</f>
        <v>#N/A</v>
      </c>
      <c r="AI33" s="104" t="e">
        <f ca="1">+IF(AND(ISNUMBER(OFFSET('Sanitation Data'!$E$12,0,10*ROW('Sanitation Data'!E27))),'Data Summary'!CX33="Yes"),OFFSET('Sanitation Data'!$E$12,0,10*ROW('Sanitation Data'!E27)),NA())</f>
        <v>#N/A</v>
      </c>
      <c r="AJ33" s="104" t="e">
        <f ca="1">+IF(AND(ISNUMBER(OFFSET('Sanitation Data'!$E$13,0,10*ROW('Sanitation Data'!E27))),'Data Summary'!CY33="Yes"),OFFSET('Sanitation Data'!$E$13,0,10*ROW('Sanitation Data'!E27)),NA())</f>
        <v>#N/A</v>
      </c>
      <c r="AK33" s="104" t="e">
        <f ca="1">+IF(AND(ISNUMBER(OFFSET('Sanitation Data'!$F$5,0,10*ROW('Sanitation Data'!F27))),'Data Summary'!CZ33="Yes"),100-OFFSET('Sanitation Data'!$F$5,0,10*ROW('Sanitation Data'!F27)),NA())</f>
        <v>#N/A</v>
      </c>
      <c r="AL33" s="104" t="e">
        <f ca="1">+IF(AND(ISNUMBER(OFFSET('Sanitation Data'!$F$7,0,10*ROW('Sanitation Data'!F27))),'Data Summary'!DA33="Yes"),OFFSET('Sanitation Data'!$F$7,0,10*ROW('Sanitation Data'!F27)),NA())</f>
        <v>#N/A</v>
      </c>
      <c r="AM33" s="104" t="e">
        <f ca="1">+IF(AND(ISNUMBER(OFFSET('Sanitation Data'!$F$11,0,10*ROW('Sanitation Data'!F27))),'Data Summary'!DB33="Yes"),OFFSET('Sanitation Data'!$F$11,0,10*ROW('Sanitation Data'!F27)),NA())</f>
        <v>#N/A</v>
      </c>
      <c r="AN33" s="104" t="e">
        <f ca="1">+IF(AND(ISNUMBER(OFFSET('Sanitation Data'!$F$12,0,10*ROW('Sanitation Data'!F27))),'Data Summary'!DC33="Yes"),OFFSET('Sanitation Data'!$F$12,0,10*ROW('Sanitation Data'!F27)),NA())</f>
        <v>#N/A</v>
      </c>
      <c r="AO33" s="104" t="e">
        <f ca="1">+IF(AND(ISNUMBER(OFFSET('Sanitation Data'!$F$13,0,10*ROW('Sanitation Data'!F27))),'Data Summary'!DD33="Yes"),OFFSET('Sanitation Data'!$F$13,0,10*ROW('Sanitation Data'!F27)),NA())</f>
        <v>#N/A</v>
      </c>
      <c r="AP33" s="104" t="e">
        <f ca="1">+IF(AND(ISNUMBER(OFFSET('Sanitation Data'!$G$5,0,10*ROW('Sanitation Data'!G27))),'Data Summary'!DE33="Yes"),100-OFFSET('Sanitation Data'!$G$5,0,10*ROW('Sanitation Data'!G27)),NA())</f>
        <v>#N/A</v>
      </c>
      <c r="AQ33" s="104" t="e">
        <f ca="1">+IF(AND(ISNUMBER(OFFSET('Sanitation Data'!$G$7,0,10*ROW('Sanitation Data'!G27))),'Data Summary'!DF33="Yes"),OFFSET('Sanitation Data'!$G$7,0,10*ROW('Sanitation Data'!G27)),NA())</f>
        <v>#N/A</v>
      </c>
      <c r="AR33" s="104" t="e">
        <f ca="1">+IF(AND(ISNUMBER(OFFSET('Sanitation Data'!$G$11,0,10*ROW('Sanitation Data'!G27))),'Data Summary'!DG33="Yes"),OFFSET('Sanitation Data'!$G$11,0,10*ROW('Sanitation Data'!G27)),NA())</f>
        <v>#N/A</v>
      </c>
      <c r="AS33" s="104" t="e">
        <f ca="1">+IF(AND(ISNUMBER(OFFSET('Sanitation Data'!$G$12,0,10*ROW('Sanitation Data'!G27))),'Data Summary'!DH33="Yes"),OFFSET('Sanitation Data'!$G$12,0,10*ROW('Sanitation Data'!G27)),NA())</f>
        <v>#N/A</v>
      </c>
      <c r="AT33" s="104" t="e">
        <f ca="1">+IF(AND(ISNUMBER(OFFSET('Sanitation Data'!$G$13,0,10*ROW('Sanitation Data'!G27))),'Data Summary'!DI33="Yes"),OFFSET('Sanitation Data'!$G$13,0,10*ROW('Sanitation Data'!G27)),NA())</f>
        <v>#N/A</v>
      </c>
      <c r="AU33" s="104" t="e">
        <f ca="1">+IF(AND(ISNUMBER(OFFSET('Sanitation Data'!$H$5,0,10*ROW('Sanitation Data'!H27))),'Data Summary'!DJ33="Yes"),100-OFFSET('Sanitation Data'!$H$5,0,10*ROW('Sanitation Data'!H27)),NA())</f>
        <v>#N/A</v>
      </c>
      <c r="AV33" s="104" t="e">
        <f ca="1">+IF(AND(ISNUMBER(OFFSET('Sanitation Data'!$H$7,0,10*ROW('Sanitation Data'!H27))),'Data Summary'!DK33="Yes"),OFFSET('Sanitation Data'!$H$7,0,10*ROW('Sanitation Data'!H27)),NA())</f>
        <v>#N/A</v>
      </c>
      <c r="AW33" s="104" t="e">
        <f ca="1">+IF(AND(ISNUMBER(OFFSET('Sanitation Data'!$H$11,0,10*ROW('Sanitation Data'!H27))),'Data Summary'!DL33="Yes"),OFFSET('Sanitation Data'!$H$11,0,10*ROW('Sanitation Data'!H27)),NA())</f>
        <v>#N/A</v>
      </c>
      <c r="AX33" s="104" t="e">
        <f ca="1">+IF(AND(ISNUMBER(OFFSET('Sanitation Data'!$H$12,0,10*ROW('Sanitation Data'!H27))),'Data Summary'!DM33="Yes"),OFFSET('Sanitation Data'!$H$12,0,10*ROW('Sanitation Data'!H27)),NA())</f>
        <v>#N/A</v>
      </c>
      <c r="AY33" s="104" t="e">
        <f ca="1">+IF(AND(ISNUMBER(OFFSET('Sanitation Data'!$H$13,0,10*ROW('Sanitation Data'!H27))),'Data Summary'!DN33="Yes"),OFFSET('Sanitation Data'!$H$13,0,10*ROW('Sanitation Data'!H27)),NA())</f>
        <v>#N/A</v>
      </c>
      <c r="AZ33" s="109" t="e">
        <f ca="1">+IF(AND(ISNUMBER(OFFSET('Hygiene Data'!$C$6,0,10*ROW('Hygiene Data'!C27))),'Data Summary'!DO33="Yes"),OFFSET('Hygiene Data'!$C$6,0,10*ROW('Hygiene Data'!C27)),NA())</f>
        <v>#N/A</v>
      </c>
      <c r="BA33" s="109" t="e">
        <f ca="1">+IF(AND(ISNUMBER(OFFSET('Hygiene Data'!$C$8,0,10*ROW('Hygiene Data'!C27))),'Data Summary'!DP33="Yes"),OFFSET('Hygiene Data'!$C$8,0,10*ROW('Hygiene Data'!C27)),NA())</f>
        <v>#N/A</v>
      </c>
      <c r="BB33" s="109" t="e">
        <f ca="1">+IF(AND(ISNUMBER(OFFSET('Hygiene Data'!$C$10,0,10*ROW('Hygiene Data'!C27))),'Data Summary'!DQ33="Yes"),OFFSET('Hygiene Data'!$C$10,0,10*ROW('Hygiene Data'!C27)),NA())</f>
        <v>#N/A</v>
      </c>
      <c r="BC33" s="109" t="e">
        <f ca="1">+IF(AND(ISNUMBER(OFFSET('Hygiene Data'!$D$6,0,10*ROW('Hygiene Data'!D27))),'Data Summary'!DR33="Yes"),OFFSET('Hygiene Data'!$D$6,0,10*ROW('Hygiene Data'!D27)),NA())</f>
        <v>#N/A</v>
      </c>
      <c r="BD33" s="109" t="e">
        <f ca="1">+IF(AND(ISNUMBER(OFFSET('Hygiene Data'!$D$8,0,10*ROW('Hygiene Data'!D27))),'Data Summary'!DS33="Yes"),OFFSET('Hygiene Data'!$D$8,0,10*ROW('Hygiene Data'!D27)),NA())</f>
        <v>#N/A</v>
      </c>
      <c r="BE33" s="109" t="e">
        <f ca="1">+IF(AND(ISNUMBER(OFFSET('Hygiene Data'!$D$10,0,10*ROW('Hygiene Data'!D27))),'Data Summary'!DT33="Yes"),OFFSET('Hygiene Data'!$D$10,0,10*ROW('Hygiene Data'!D27)),NA())</f>
        <v>#N/A</v>
      </c>
      <c r="BF33" s="109" t="e">
        <f ca="1">+IF(AND(ISNUMBER(OFFSET('Hygiene Data'!$E$6,0,10*ROW('Hygiene Data'!E27))),'Data Summary'!DU33="Yes"),OFFSET('Hygiene Data'!$E$6,0,10*ROW('Hygiene Data'!E27)),NA())</f>
        <v>#N/A</v>
      </c>
      <c r="BG33" s="109" t="e">
        <f ca="1">+IF(AND(ISNUMBER(OFFSET('Hygiene Data'!$E$8,0,10*ROW('Hygiene Data'!E27))),'Data Summary'!DV33="Yes"),OFFSET('Hygiene Data'!$E$8,0,10*ROW('Hygiene Data'!E27)),NA())</f>
        <v>#N/A</v>
      </c>
      <c r="BH33" s="109" t="e">
        <f ca="1">+IF(AND(ISNUMBER(OFFSET('Hygiene Data'!$E$10,0,10*ROW('Hygiene Data'!E27))),'Data Summary'!DW33="Yes"),OFFSET('Hygiene Data'!$E$10,0,10*ROW('Hygiene Data'!E27)),NA())</f>
        <v>#N/A</v>
      </c>
      <c r="BI33" s="109" t="e">
        <f ca="1">+IF(AND(ISNUMBER(OFFSET('Hygiene Data'!$F$6,0,10*ROW('Hygiene Data'!F27))),'Data Summary'!DX33="Yes"),OFFSET('Hygiene Data'!$F$6,0,10*ROW('Hygiene Data'!F27)),NA())</f>
        <v>#N/A</v>
      </c>
      <c r="BJ33" s="109" t="e">
        <f ca="1">+IF(AND(ISNUMBER(OFFSET('Hygiene Data'!$F$8,0,10*ROW('Hygiene Data'!F27))),'Data Summary'!DY33="Yes"),OFFSET('Hygiene Data'!$F$8,0,10*ROW('Hygiene Data'!F27)),NA())</f>
        <v>#N/A</v>
      </c>
      <c r="BK33" s="109" t="e">
        <f ca="1">+IF(AND(ISNUMBER(OFFSET('Hygiene Data'!$F$10,0,10*ROW('Hygiene Data'!F27))),'Data Summary'!DZ33="Yes"),OFFSET('Hygiene Data'!$F$10,0,10*ROW('Hygiene Data'!F27)),NA())</f>
        <v>#N/A</v>
      </c>
      <c r="BL33" s="109" t="e">
        <f ca="1">+IF(AND(ISNUMBER(OFFSET('Hygiene Data'!$G$6,0,10*ROW('Hygiene Data'!G27))),'Data Summary'!EA33="Yes"),OFFSET('Hygiene Data'!$G$6,0,10*ROW('Hygiene Data'!G27)),NA())</f>
        <v>#N/A</v>
      </c>
      <c r="BM33" s="109" t="e">
        <f ca="1">+IF(AND(ISNUMBER(OFFSET('Hygiene Data'!$G$8,0,10*ROW('Hygiene Data'!G27))),'Data Summary'!EB33="Yes"),OFFSET('Hygiene Data'!$G$8,0,10*ROW('Hygiene Data'!G27)),NA())</f>
        <v>#N/A</v>
      </c>
      <c r="BN33" s="109" t="e">
        <f ca="1">+IF(AND(ISNUMBER(OFFSET('Hygiene Data'!$G$10,0,10*ROW('Hygiene Data'!G27))),'Data Summary'!EC33="Yes"),OFFSET('Hygiene Data'!$G$10,0,10*ROW('Hygiene Data'!G27)),NA())</f>
        <v>#N/A</v>
      </c>
      <c r="BO33" s="109" t="e">
        <f ca="1">+IF(AND(ISNUMBER(OFFSET('Hygiene Data'!$H$6,0,10*ROW('Hygiene Data'!H27))),'Data Summary'!ED33="Yes"),OFFSET('Hygiene Data'!$H$6,0,10*ROW('Hygiene Data'!H27)),NA())</f>
        <v>#N/A</v>
      </c>
      <c r="BP33" s="109" t="e">
        <f ca="1">+IF(AND(ISNUMBER(OFFSET('Hygiene Data'!$H$8,0,10*ROW('Hygiene Data'!H27))),'Data Summary'!EE33="Yes"),OFFSET('Hygiene Data'!$H$8,0,10*ROW('Hygiene Data'!H27)),NA())</f>
        <v>#N/A</v>
      </c>
      <c r="BQ33" s="109" t="e">
        <f ca="1">+IF(AND(ISNUMBER(OFFSET('Hygiene Data'!$H$10,0,10*ROW('Hygiene Data'!H27))),'Data Summary'!EF33="Yes"),OFFSET('Hygiene Data'!$H$10,0,10*ROW('Hygiene Data'!H27)),NA())</f>
        <v>#N/A</v>
      </c>
    </row>
    <row r="34" spans="1:69" x14ac:dyDescent="0.25">
      <c r="A34" s="57" t="e">
        <f ca="1">+IF(OFFSET('Water Data'!$B$1,0,10*ROW('Water Data'!B28))="",NA(),OFFSET('Water Data'!$B$1,0,10*ROW('Water Data'!B28)))</f>
        <v>#N/A</v>
      </c>
      <c r="B34" s="57" t="e">
        <f ca="1">+IF(OFFSET('Water Data'!$A$3,0,10*ROW('Water Data'!A31))="",NA(),OFFSET('Water Data'!$A$3,0,10*ROW('Water Data'!A31)))</f>
        <v>#N/A</v>
      </c>
      <c r="C34" s="57" t="e">
        <f ca="1">+IF(OFFSET('Water Data'!$C$3,0,10*ROW('Water Data'!C31))="",NA(),OFFSET('Water Data'!$C$3,0,10*ROW('Water Data'!C31)))</f>
        <v>#N/A</v>
      </c>
      <c r="D34" s="58" t="e">
        <f ca="1">+IF(AND(ISNUMBER(OFFSET('Water Data'!$C$5,0,10*ROW('Water Data'!C28))),'Data Summary'!BS34="Yes"),100-OFFSET('Water Data'!$C$5,0,10*ROW('Water Data'!C28)),NA())</f>
        <v>#N/A</v>
      </c>
      <c r="E34" s="58" t="e">
        <f ca="1">+IF(AND(ISNUMBER(OFFSET('Water Data'!$C$7,0,10*ROW('Water Data'!C28))),'Data Summary'!BT34="Yes"),OFFSET('Water Data'!$C$7,0,10*ROW('Water Data'!C28)),NA())</f>
        <v>#N/A</v>
      </c>
      <c r="F34" s="58" t="e">
        <f ca="1">+IF(AND(ISNUMBER(OFFSET('Water Data'!$C$10,0,10*ROW('Water Data'!C28))),'Data Summary'!BU34="Yes"),OFFSET('Water Data'!$C$10,0,10*ROW('Water Data'!C28)),NA())</f>
        <v>#N/A</v>
      </c>
      <c r="G34" s="58" t="e">
        <f ca="1">+IF(AND(ISNUMBER(OFFSET('Water Data'!$D$5,0,10*ROW('Water Data'!D28))),'Data Summary'!BV34="Yes"),100-OFFSET('Water Data'!$D$5,0,10*ROW('Water Data'!D28)),NA())</f>
        <v>#N/A</v>
      </c>
      <c r="H34" s="58" t="e">
        <f ca="1">+IF(AND(ISNUMBER(OFFSET('Water Data'!$D$7,0,10*ROW('Water Data'!D28))),'Data Summary'!BW34="Yes"),OFFSET('Water Data'!$D$7,0,10*ROW('Water Data'!D28)),NA())</f>
        <v>#N/A</v>
      </c>
      <c r="I34" s="58" t="e">
        <f ca="1">+IF(AND(ISNUMBER(OFFSET('Water Data'!$D$10,0,10*ROW('Water Data'!D28))),'Data Summary'!BX34="Yes"),OFFSET('Water Data'!$D$10,0,10*ROW('Water Data'!D28)),NA())</f>
        <v>#N/A</v>
      </c>
      <c r="J34" s="58" t="e">
        <f ca="1">+IF(AND(ISNUMBER(OFFSET('Water Data'!$E$5,0,10*ROW('Water Data'!E28))),'Data Summary'!BY34="Yes"),100-OFFSET('Water Data'!$E$5,0,10*ROW('Water Data'!E28)),NA())</f>
        <v>#N/A</v>
      </c>
      <c r="K34" s="58" t="e">
        <f ca="1">+IF(AND(ISNUMBER(OFFSET('Water Data'!$E$7,0,10*ROW('Water Data'!E28))),'Data Summary'!BZ34="Yes"),OFFSET('Water Data'!$E$7,0,10*ROW('Water Data'!E28)),NA())</f>
        <v>#N/A</v>
      </c>
      <c r="L34" s="58" t="e">
        <f ca="1">+IF(AND(ISNUMBER(OFFSET('Water Data'!$E$10,0,10*ROW('Water Data'!E28))),'Data Summary'!CA34="Yes"),OFFSET('Water Data'!$E$10,0,10*ROW('Water Data'!E28)),NA())</f>
        <v>#N/A</v>
      </c>
      <c r="M34" s="58" t="e">
        <f ca="1">+IF(AND(ISNUMBER(OFFSET('Water Data'!$F$5,0,10*ROW('Water Data'!F28))),'Data Summary'!CB34="Yes"),100-OFFSET('Water Data'!$F$5,0,10*ROW('Water Data'!F28)),NA())</f>
        <v>#N/A</v>
      </c>
      <c r="N34" s="58" t="e">
        <f ca="1">+IF(AND(ISNUMBER(OFFSET('Water Data'!$F$7,0,10*ROW('Water Data'!F28))),'Data Summary'!CC34="Yes"),OFFSET('Water Data'!$F$7,0,10*ROW('Water Data'!F28)),NA())</f>
        <v>#N/A</v>
      </c>
      <c r="O34" s="58" t="e">
        <f ca="1">+IF(AND(ISNUMBER(OFFSET('Water Data'!$F$10,0,10*ROW('Water Data'!F28))),'Data Summary'!CD34="Yes"),OFFSET('Water Data'!$F$10,0,10*ROW('Water Data'!F28)),NA())</f>
        <v>#N/A</v>
      </c>
      <c r="P34" s="58" t="e">
        <f ca="1">+IF(AND(ISNUMBER(OFFSET('Water Data'!$G$5,0,10*ROW('Water Data'!G28))),'Data Summary'!CE34="Yes"),100-OFFSET('Water Data'!$G$5,0,10*ROW('Water Data'!G28)),NA())</f>
        <v>#N/A</v>
      </c>
      <c r="Q34" s="58" t="e">
        <f ca="1">+IF(AND(ISNUMBER(OFFSET('Water Data'!$G$7,0,10*ROW('Water Data'!G28))),'Data Summary'!CF34="Yes"),OFFSET('Water Data'!$G$7,0,10*ROW('Water Data'!G28)),NA())</f>
        <v>#N/A</v>
      </c>
      <c r="R34" s="58" t="e">
        <f ca="1">+IF(AND(ISNUMBER(OFFSET('Water Data'!$G$10,0,10*ROW('Water Data'!G28))),'Data Summary'!CG34="Yes"),OFFSET('Water Data'!$G$10,0,10*ROW('Water Data'!G28)),NA())</f>
        <v>#N/A</v>
      </c>
      <c r="S34" s="58" t="e">
        <f ca="1">+IF(AND(ISNUMBER(OFFSET('Water Data'!$H$5,0,10*ROW('Water Data'!H28))),'Data Summary'!CH34="Yes"),100-OFFSET('Water Data'!$H$5,0,10*ROW('Water Data'!H28)),NA())</f>
        <v>#N/A</v>
      </c>
      <c r="T34" s="58" t="e">
        <f ca="1">+IF(AND(ISNUMBER(OFFSET('Water Data'!$H$7,0,10*ROW('Water Data'!H28))),'Data Summary'!CI34="Yes"),OFFSET('Water Data'!$H$7,0,10*ROW('Water Data'!H28)),NA())</f>
        <v>#N/A</v>
      </c>
      <c r="U34" s="58" t="e">
        <f ca="1">+IF(AND(ISNUMBER(OFFSET('Water Data'!$H$10,0,10*ROW('Water Data'!H28))),'Data Summary'!CJ34="Yes"),OFFSET('Water Data'!$H$10,0,10*ROW('Water Data'!H28)),NA())</f>
        <v>#N/A</v>
      </c>
      <c r="V34" s="104" t="e">
        <f ca="1">+IF(AND(ISNUMBER(OFFSET('Sanitation Data'!$C$5,0,10*ROW('Sanitation Data'!C28))),'Data Summary'!CK34="Yes"),100-OFFSET('Sanitation Data'!$C$5,0,10*ROW('Sanitation Data'!C28)),NA())</f>
        <v>#N/A</v>
      </c>
      <c r="W34" s="104" t="e">
        <f ca="1">+IF(AND(ISNUMBER(OFFSET('Sanitation Data'!$C$7,0,10*ROW('Sanitation Data'!C28))),'Data Summary'!CL34="Yes"),OFFSET('Sanitation Data'!$C$7,0,10*ROW('Sanitation Data'!C28)),NA())</f>
        <v>#N/A</v>
      </c>
      <c r="X34" s="104" t="e">
        <f ca="1">+IF(AND(ISNUMBER(OFFSET('Sanitation Data'!$C$11,0,10*ROW('Sanitation Data'!C28))),'Data Summary'!CM34="Yes"),OFFSET('Sanitation Data'!$C$11,0,10*ROW('Sanitation Data'!C28)),NA())</f>
        <v>#N/A</v>
      </c>
      <c r="Y34" s="104" t="e">
        <f ca="1">+IF(AND(ISNUMBER(OFFSET('Sanitation Data'!$C$12,0,10*ROW('Sanitation Data'!C28))),'Data Summary'!CN34="Yes"),OFFSET('Sanitation Data'!$C$12,0,10*ROW('Sanitation Data'!C28)),NA())</f>
        <v>#N/A</v>
      </c>
      <c r="Z34" s="104" t="e">
        <f ca="1">+IF(AND(ISNUMBER(OFFSET('Sanitation Data'!$C$13,0,10*ROW('Sanitation Data'!C28))),'Data Summary'!CO34="Yes"),OFFSET('Sanitation Data'!$C$13,0,10*ROW('Sanitation Data'!C28)),NA())</f>
        <v>#N/A</v>
      </c>
      <c r="AA34" s="104" t="e">
        <f ca="1">+IF(AND(ISNUMBER(OFFSET('Sanitation Data'!$D$5,0,10*ROW('Sanitation Data'!D28))),'Data Summary'!CP34="Yes"),100-OFFSET('Sanitation Data'!$D$5,0,10*ROW('Sanitation Data'!D28)),NA())</f>
        <v>#N/A</v>
      </c>
      <c r="AB34" s="104" t="e">
        <f ca="1">+IF(AND(ISNUMBER(OFFSET('Sanitation Data'!$D$7,0,10*ROW('Sanitation Data'!D28))),'Data Summary'!CQ34="Yes"),OFFSET('Sanitation Data'!$D$7,0,10*ROW('Sanitation Data'!D28)),NA())</f>
        <v>#N/A</v>
      </c>
      <c r="AC34" s="104" t="e">
        <f ca="1">+IF(AND(ISNUMBER(OFFSET('Sanitation Data'!$D$11,0,10*ROW('Sanitation Data'!D28))),'Data Summary'!CR34="Yes"),OFFSET('Sanitation Data'!$D$11,0,10*ROW('Sanitation Data'!D28)),NA())</f>
        <v>#N/A</v>
      </c>
      <c r="AD34" s="104" t="e">
        <f ca="1">+IF(AND(ISNUMBER(OFFSET('Sanitation Data'!$D$12,0,10*ROW('Sanitation Data'!D28))),'Data Summary'!CS34="Yes"),OFFSET('Sanitation Data'!$D$12,0,10*ROW('Sanitation Data'!D28)),NA())</f>
        <v>#N/A</v>
      </c>
      <c r="AE34" s="104" t="e">
        <f ca="1">+IF(AND(ISNUMBER(OFFSET('Sanitation Data'!$D$13,0,10*ROW('Sanitation Data'!D28))),'Data Summary'!CT34="Yes"),OFFSET('Sanitation Data'!$D$13,0,10*ROW('Sanitation Data'!D28)),NA())</f>
        <v>#N/A</v>
      </c>
      <c r="AF34" s="104" t="e">
        <f ca="1">+IF(AND(ISNUMBER(OFFSET('Sanitation Data'!$E$5,0,10*ROW('Sanitation Data'!E28))),'Data Summary'!CU34="Yes"),100-OFFSET('Sanitation Data'!$E$5,0,10*ROW('Sanitation Data'!E28)),NA())</f>
        <v>#N/A</v>
      </c>
      <c r="AG34" s="104" t="e">
        <f ca="1">+IF(AND(ISNUMBER(OFFSET('Sanitation Data'!$E$7,0,10*ROW('Sanitation Data'!E28))),'Data Summary'!CV34="Yes"),OFFSET('Sanitation Data'!$E$7,0,10*ROW('Sanitation Data'!E28)),NA())</f>
        <v>#N/A</v>
      </c>
      <c r="AH34" s="104" t="e">
        <f ca="1">+IF(AND(ISNUMBER(OFFSET('Sanitation Data'!$E$11,0,10*ROW('Sanitation Data'!E28))),'Data Summary'!CW34="Yes"),OFFSET('Sanitation Data'!$E$11,0,10*ROW('Sanitation Data'!E28)),NA())</f>
        <v>#N/A</v>
      </c>
      <c r="AI34" s="104" t="e">
        <f ca="1">+IF(AND(ISNUMBER(OFFSET('Sanitation Data'!$E$12,0,10*ROW('Sanitation Data'!E28))),'Data Summary'!CX34="Yes"),OFFSET('Sanitation Data'!$E$12,0,10*ROW('Sanitation Data'!E28)),NA())</f>
        <v>#N/A</v>
      </c>
      <c r="AJ34" s="104" t="e">
        <f ca="1">+IF(AND(ISNUMBER(OFFSET('Sanitation Data'!$E$13,0,10*ROW('Sanitation Data'!E28))),'Data Summary'!CY34="Yes"),OFFSET('Sanitation Data'!$E$13,0,10*ROW('Sanitation Data'!E28)),NA())</f>
        <v>#N/A</v>
      </c>
      <c r="AK34" s="104" t="e">
        <f ca="1">+IF(AND(ISNUMBER(OFFSET('Sanitation Data'!$F$5,0,10*ROW('Sanitation Data'!F28))),'Data Summary'!CZ34="Yes"),100-OFFSET('Sanitation Data'!$F$5,0,10*ROW('Sanitation Data'!F28)),NA())</f>
        <v>#N/A</v>
      </c>
      <c r="AL34" s="104" t="e">
        <f ca="1">+IF(AND(ISNUMBER(OFFSET('Sanitation Data'!$F$7,0,10*ROW('Sanitation Data'!F28))),'Data Summary'!DA34="Yes"),OFFSET('Sanitation Data'!$F$7,0,10*ROW('Sanitation Data'!F28)),NA())</f>
        <v>#N/A</v>
      </c>
      <c r="AM34" s="104" t="e">
        <f ca="1">+IF(AND(ISNUMBER(OFFSET('Sanitation Data'!$F$11,0,10*ROW('Sanitation Data'!F28))),'Data Summary'!DB34="Yes"),OFFSET('Sanitation Data'!$F$11,0,10*ROW('Sanitation Data'!F28)),NA())</f>
        <v>#N/A</v>
      </c>
      <c r="AN34" s="104" t="e">
        <f ca="1">+IF(AND(ISNUMBER(OFFSET('Sanitation Data'!$F$12,0,10*ROW('Sanitation Data'!F28))),'Data Summary'!DC34="Yes"),OFFSET('Sanitation Data'!$F$12,0,10*ROW('Sanitation Data'!F28)),NA())</f>
        <v>#N/A</v>
      </c>
      <c r="AO34" s="104" t="e">
        <f ca="1">+IF(AND(ISNUMBER(OFFSET('Sanitation Data'!$F$13,0,10*ROW('Sanitation Data'!F28))),'Data Summary'!DD34="Yes"),OFFSET('Sanitation Data'!$F$13,0,10*ROW('Sanitation Data'!F28)),NA())</f>
        <v>#N/A</v>
      </c>
      <c r="AP34" s="104" t="e">
        <f ca="1">+IF(AND(ISNUMBER(OFFSET('Sanitation Data'!$G$5,0,10*ROW('Sanitation Data'!G28))),'Data Summary'!DE34="Yes"),100-OFFSET('Sanitation Data'!$G$5,0,10*ROW('Sanitation Data'!G28)),NA())</f>
        <v>#N/A</v>
      </c>
      <c r="AQ34" s="104" t="e">
        <f ca="1">+IF(AND(ISNUMBER(OFFSET('Sanitation Data'!$G$7,0,10*ROW('Sanitation Data'!G28))),'Data Summary'!DF34="Yes"),OFFSET('Sanitation Data'!$G$7,0,10*ROW('Sanitation Data'!G28)),NA())</f>
        <v>#N/A</v>
      </c>
      <c r="AR34" s="104" t="e">
        <f ca="1">+IF(AND(ISNUMBER(OFFSET('Sanitation Data'!$G$11,0,10*ROW('Sanitation Data'!G28))),'Data Summary'!DG34="Yes"),OFFSET('Sanitation Data'!$G$11,0,10*ROW('Sanitation Data'!G28)),NA())</f>
        <v>#N/A</v>
      </c>
      <c r="AS34" s="104" t="e">
        <f ca="1">+IF(AND(ISNUMBER(OFFSET('Sanitation Data'!$G$12,0,10*ROW('Sanitation Data'!G28))),'Data Summary'!DH34="Yes"),OFFSET('Sanitation Data'!$G$12,0,10*ROW('Sanitation Data'!G28)),NA())</f>
        <v>#N/A</v>
      </c>
      <c r="AT34" s="104" t="e">
        <f ca="1">+IF(AND(ISNUMBER(OFFSET('Sanitation Data'!$G$13,0,10*ROW('Sanitation Data'!G28))),'Data Summary'!DI34="Yes"),OFFSET('Sanitation Data'!$G$13,0,10*ROW('Sanitation Data'!G28)),NA())</f>
        <v>#N/A</v>
      </c>
      <c r="AU34" s="104" t="e">
        <f ca="1">+IF(AND(ISNUMBER(OFFSET('Sanitation Data'!$H$5,0,10*ROW('Sanitation Data'!H28))),'Data Summary'!DJ34="Yes"),100-OFFSET('Sanitation Data'!$H$5,0,10*ROW('Sanitation Data'!H28)),NA())</f>
        <v>#N/A</v>
      </c>
      <c r="AV34" s="104" t="e">
        <f ca="1">+IF(AND(ISNUMBER(OFFSET('Sanitation Data'!$H$7,0,10*ROW('Sanitation Data'!H28))),'Data Summary'!DK34="Yes"),OFFSET('Sanitation Data'!$H$7,0,10*ROW('Sanitation Data'!H28)),NA())</f>
        <v>#N/A</v>
      </c>
      <c r="AW34" s="104" t="e">
        <f ca="1">+IF(AND(ISNUMBER(OFFSET('Sanitation Data'!$H$11,0,10*ROW('Sanitation Data'!H28))),'Data Summary'!DL34="Yes"),OFFSET('Sanitation Data'!$H$11,0,10*ROW('Sanitation Data'!H28)),NA())</f>
        <v>#N/A</v>
      </c>
      <c r="AX34" s="104" t="e">
        <f ca="1">+IF(AND(ISNUMBER(OFFSET('Sanitation Data'!$H$12,0,10*ROW('Sanitation Data'!H28))),'Data Summary'!DM34="Yes"),OFFSET('Sanitation Data'!$H$12,0,10*ROW('Sanitation Data'!H28)),NA())</f>
        <v>#N/A</v>
      </c>
      <c r="AY34" s="104" t="e">
        <f ca="1">+IF(AND(ISNUMBER(OFFSET('Sanitation Data'!$H$13,0,10*ROW('Sanitation Data'!H28))),'Data Summary'!DN34="Yes"),OFFSET('Sanitation Data'!$H$13,0,10*ROW('Sanitation Data'!H28)),NA())</f>
        <v>#N/A</v>
      </c>
      <c r="AZ34" s="109" t="e">
        <f ca="1">+IF(AND(ISNUMBER(OFFSET('Hygiene Data'!$C$6,0,10*ROW('Hygiene Data'!C28))),'Data Summary'!DO34="Yes"),OFFSET('Hygiene Data'!$C$6,0,10*ROW('Hygiene Data'!C28)),NA())</f>
        <v>#N/A</v>
      </c>
      <c r="BA34" s="109" t="e">
        <f ca="1">+IF(AND(ISNUMBER(OFFSET('Hygiene Data'!$C$8,0,10*ROW('Hygiene Data'!C28))),'Data Summary'!DP34="Yes"),OFFSET('Hygiene Data'!$C$8,0,10*ROW('Hygiene Data'!C28)),NA())</f>
        <v>#N/A</v>
      </c>
      <c r="BB34" s="109" t="e">
        <f ca="1">+IF(AND(ISNUMBER(OFFSET('Hygiene Data'!$C$10,0,10*ROW('Hygiene Data'!C28))),'Data Summary'!DQ34="Yes"),OFFSET('Hygiene Data'!$C$10,0,10*ROW('Hygiene Data'!C28)),NA())</f>
        <v>#N/A</v>
      </c>
      <c r="BC34" s="109" t="e">
        <f ca="1">+IF(AND(ISNUMBER(OFFSET('Hygiene Data'!$D$6,0,10*ROW('Hygiene Data'!D28))),'Data Summary'!DR34="Yes"),OFFSET('Hygiene Data'!$D$6,0,10*ROW('Hygiene Data'!D28)),NA())</f>
        <v>#N/A</v>
      </c>
      <c r="BD34" s="109" t="e">
        <f ca="1">+IF(AND(ISNUMBER(OFFSET('Hygiene Data'!$D$8,0,10*ROW('Hygiene Data'!D28))),'Data Summary'!DS34="Yes"),OFFSET('Hygiene Data'!$D$8,0,10*ROW('Hygiene Data'!D28)),NA())</f>
        <v>#N/A</v>
      </c>
      <c r="BE34" s="109" t="e">
        <f ca="1">+IF(AND(ISNUMBER(OFFSET('Hygiene Data'!$D$10,0,10*ROW('Hygiene Data'!D28))),'Data Summary'!DT34="Yes"),OFFSET('Hygiene Data'!$D$10,0,10*ROW('Hygiene Data'!D28)),NA())</f>
        <v>#N/A</v>
      </c>
      <c r="BF34" s="109" t="e">
        <f ca="1">+IF(AND(ISNUMBER(OFFSET('Hygiene Data'!$E$6,0,10*ROW('Hygiene Data'!E28))),'Data Summary'!DU34="Yes"),OFFSET('Hygiene Data'!$E$6,0,10*ROW('Hygiene Data'!E28)),NA())</f>
        <v>#N/A</v>
      </c>
      <c r="BG34" s="109" t="e">
        <f ca="1">+IF(AND(ISNUMBER(OFFSET('Hygiene Data'!$E$8,0,10*ROW('Hygiene Data'!E28))),'Data Summary'!DV34="Yes"),OFFSET('Hygiene Data'!$E$8,0,10*ROW('Hygiene Data'!E28)),NA())</f>
        <v>#N/A</v>
      </c>
      <c r="BH34" s="109" t="e">
        <f ca="1">+IF(AND(ISNUMBER(OFFSET('Hygiene Data'!$E$10,0,10*ROW('Hygiene Data'!E28))),'Data Summary'!DW34="Yes"),OFFSET('Hygiene Data'!$E$10,0,10*ROW('Hygiene Data'!E28)),NA())</f>
        <v>#N/A</v>
      </c>
      <c r="BI34" s="109" t="e">
        <f ca="1">+IF(AND(ISNUMBER(OFFSET('Hygiene Data'!$F$6,0,10*ROW('Hygiene Data'!F28))),'Data Summary'!DX34="Yes"),OFFSET('Hygiene Data'!$F$6,0,10*ROW('Hygiene Data'!F28)),NA())</f>
        <v>#N/A</v>
      </c>
      <c r="BJ34" s="109" t="e">
        <f ca="1">+IF(AND(ISNUMBER(OFFSET('Hygiene Data'!$F$8,0,10*ROW('Hygiene Data'!F28))),'Data Summary'!DY34="Yes"),OFFSET('Hygiene Data'!$F$8,0,10*ROW('Hygiene Data'!F28)),NA())</f>
        <v>#N/A</v>
      </c>
      <c r="BK34" s="109" t="e">
        <f ca="1">+IF(AND(ISNUMBER(OFFSET('Hygiene Data'!$F$10,0,10*ROW('Hygiene Data'!F28))),'Data Summary'!DZ34="Yes"),OFFSET('Hygiene Data'!$F$10,0,10*ROW('Hygiene Data'!F28)),NA())</f>
        <v>#N/A</v>
      </c>
      <c r="BL34" s="109" t="e">
        <f ca="1">+IF(AND(ISNUMBER(OFFSET('Hygiene Data'!$G$6,0,10*ROW('Hygiene Data'!G28))),'Data Summary'!EA34="Yes"),OFFSET('Hygiene Data'!$G$6,0,10*ROW('Hygiene Data'!G28)),NA())</f>
        <v>#N/A</v>
      </c>
      <c r="BM34" s="109" t="e">
        <f ca="1">+IF(AND(ISNUMBER(OFFSET('Hygiene Data'!$G$8,0,10*ROW('Hygiene Data'!G28))),'Data Summary'!EB34="Yes"),OFFSET('Hygiene Data'!$G$8,0,10*ROW('Hygiene Data'!G28)),NA())</f>
        <v>#N/A</v>
      </c>
      <c r="BN34" s="109" t="e">
        <f ca="1">+IF(AND(ISNUMBER(OFFSET('Hygiene Data'!$G$10,0,10*ROW('Hygiene Data'!G28))),'Data Summary'!EC34="Yes"),OFFSET('Hygiene Data'!$G$10,0,10*ROW('Hygiene Data'!G28)),NA())</f>
        <v>#N/A</v>
      </c>
      <c r="BO34" s="109" t="e">
        <f ca="1">+IF(AND(ISNUMBER(OFFSET('Hygiene Data'!$H$6,0,10*ROW('Hygiene Data'!H28))),'Data Summary'!ED34="Yes"),OFFSET('Hygiene Data'!$H$6,0,10*ROW('Hygiene Data'!H28)),NA())</f>
        <v>#N/A</v>
      </c>
      <c r="BP34" s="109" t="e">
        <f ca="1">+IF(AND(ISNUMBER(OFFSET('Hygiene Data'!$H$8,0,10*ROW('Hygiene Data'!H28))),'Data Summary'!EE34="Yes"),OFFSET('Hygiene Data'!$H$8,0,10*ROW('Hygiene Data'!H28)),NA())</f>
        <v>#N/A</v>
      </c>
      <c r="BQ34" s="109" t="e">
        <f ca="1">+IF(AND(ISNUMBER(OFFSET('Hygiene Data'!$H$10,0,10*ROW('Hygiene Data'!H28))),'Data Summary'!EF34="Yes"),OFFSET('Hygiene Data'!$H$10,0,10*ROW('Hygiene Data'!H28)),NA())</f>
        <v>#N/A</v>
      </c>
    </row>
    <row r="35" spans="1:69" x14ac:dyDescent="0.25">
      <c r="A35" s="57" t="e">
        <f ca="1">+IF(OFFSET('Water Data'!$B$1,0,10*ROW('Water Data'!B29))="",NA(),OFFSET('Water Data'!$B$1,0,10*ROW('Water Data'!B29)))</f>
        <v>#N/A</v>
      </c>
      <c r="B35" s="57" t="e">
        <f ca="1">+IF(OFFSET('Water Data'!$A$3,0,10*ROW('Water Data'!A32))="",NA(),OFFSET('Water Data'!$A$3,0,10*ROW('Water Data'!A32)))</f>
        <v>#N/A</v>
      </c>
      <c r="C35" s="57" t="e">
        <f ca="1">+IF(OFFSET('Water Data'!$C$3,0,10*ROW('Water Data'!C32))="",NA(),OFFSET('Water Data'!$C$3,0,10*ROW('Water Data'!C32)))</f>
        <v>#N/A</v>
      </c>
      <c r="D35" s="58" t="e">
        <f ca="1">+IF(AND(ISNUMBER(OFFSET('Water Data'!$C$5,0,10*ROW('Water Data'!C29))),'Data Summary'!BS35="Yes"),100-OFFSET('Water Data'!$C$5,0,10*ROW('Water Data'!C29)),NA())</f>
        <v>#N/A</v>
      </c>
      <c r="E35" s="58" t="e">
        <f ca="1">+IF(AND(ISNUMBER(OFFSET('Water Data'!$C$7,0,10*ROW('Water Data'!C29))),'Data Summary'!BT35="Yes"),OFFSET('Water Data'!$C$7,0,10*ROW('Water Data'!C29)),NA())</f>
        <v>#N/A</v>
      </c>
      <c r="F35" s="58" t="e">
        <f ca="1">+IF(AND(ISNUMBER(OFFSET('Water Data'!$C$10,0,10*ROW('Water Data'!C29))),'Data Summary'!BU35="Yes"),OFFSET('Water Data'!$C$10,0,10*ROW('Water Data'!C29)),NA())</f>
        <v>#N/A</v>
      </c>
      <c r="G35" s="58" t="e">
        <f ca="1">+IF(AND(ISNUMBER(OFFSET('Water Data'!$D$5,0,10*ROW('Water Data'!D29))),'Data Summary'!BV35="Yes"),100-OFFSET('Water Data'!$D$5,0,10*ROW('Water Data'!D29)),NA())</f>
        <v>#N/A</v>
      </c>
      <c r="H35" s="58" t="e">
        <f ca="1">+IF(AND(ISNUMBER(OFFSET('Water Data'!$D$7,0,10*ROW('Water Data'!D29))),'Data Summary'!BW35="Yes"),OFFSET('Water Data'!$D$7,0,10*ROW('Water Data'!D29)),NA())</f>
        <v>#N/A</v>
      </c>
      <c r="I35" s="58" t="e">
        <f ca="1">+IF(AND(ISNUMBER(OFFSET('Water Data'!$D$10,0,10*ROW('Water Data'!D29))),'Data Summary'!BX35="Yes"),OFFSET('Water Data'!$D$10,0,10*ROW('Water Data'!D29)),NA())</f>
        <v>#N/A</v>
      </c>
      <c r="J35" s="58" t="e">
        <f ca="1">+IF(AND(ISNUMBER(OFFSET('Water Data'!$E$5,0,10*ROW('Water Data'!E29))),'Data Summary'!BY35="Yes"),100-OFFSET('Water Data'!$E$5,0,10*ROW('Water Data'!E29)),NA())</f>
        <v>#N/A</v>
      </c>
      <c r="K35" s="58" t="e">
        <f ca="1">+IF(AND(ISNUMBER(OFFSET('Water Data'!$E$7,0,10*ROW('Water Data'!E29))),'Data Summary'!BZ35="Yes"),OFFSET('Water Data'!$E$7,0,10*ROW('Water Data'!E29)),NA())</f>
        <v>#N/A</v>
      </c>
      <c r="L35" s="58" t="e">
        <f ca="1">+IF(AND(ISNUMBER(OFFSET('Water Data'!$E$10,0,10*ROW('Water Data'!E29))),'Data Summary'!CA35="Yes"),OFFSET('Water Data'!$E$10,0,10*ROW('Water Data'!E29)),NA())</f>
        <v>#N/A</v>
      </c>
      <c r="M35" s="58" t="e">
        <f ca="1">+IF(AND(ISNUMBER(OFFSET('Water Data'!$F$5,0,10*ROW('Water Data'!F29))),'Data Summary'!CB35="Yes"),100-OFFSET('Water Data'!$F$5,0,10*ROW('Water Data'!F29)),NA())</f>
        <v>#N/A</v>
      </c>
      <c r="N35" s="58" t="e">
        <f ca="1">+IF(AND(ISNUMBER(OFFSET('Water Data'!$F$7,0,10*ROW('Water Data'!F29))),'Data Summary'!CC35="Yes"),OFFSET('Water Data'!$F$7,0,10*ROW('Water Data'!F29)),NA())</f>
        <v>#N/A</v>
      </c>
      <c r="O35" s="58" t="e">
        <f ca="1">+IF(AND(ISNUMBER(OFFSET('Water Data'!$F$10,0,10*ROW('Water Data'!F29))),'Data Summary'!CD35="Yes"),OFFSET('Water Data'!$F$10,0,10*ROW('Water Data'!F29)),NA())</f>
        <v>#N/A</v>
      </c>
      <c r="P35" s="58" t="e">
        <f ca="1">+IF(AND(ISNUMBER(OFFSET('Water Data'!$G$5,0,10*ROW('Water Data'!G29))),'Data Summary'!CE35="Yes"),100-OFFSET('Water Data'!$G$5,0,10*ROW('Water Data'!G29)),NA())</f>
        <v>#N/A</v>
      </c>
      <c r="Q35" s="58" t="e">
        <f ca="1">+IF(AND(ISNUMBER(OFFSET('Water Data'!$G$7,0,10*ROW('Water Data'!G29))),'Data Summary'!CF35="Yes"),OFFSET('Water Data'!$G$7,0,10*ROW('Water Data'!G29)),NA())</f>
        <v>#N/A</v>
      </c>
      <c r="R35" s="58" t="e">
        <f ca="1">+IF(AND(ISNUMBER(OFFSET('Water Data'!$G$10,0,10*ROW('Water Data'!G29))),'Data Summary'!CG35="Yes"),OFFSET('Water Data'!$G$10,0,10*ROW('Water Data'!G29)),NA())</f>
        <v>#N/A</v>
      </c>
      <c r="S35" s="58" t="e">
        <f ca="1">+IF(AND(ISNUMBER(OFFSET('Water Data'!$H$5,0,10*ROW('Water Data'!H29))),'Data Summary'!CH35="Yes"),100-OFFSET('Water Data'!$H$5,0,10*ROW('Water Data'!H29)),NA())</f>
        <v>#N/A</v>
      </c>
      <c r="T35" s="58" t="e">
        <f ca="1">+IF(AND(ISNUMBER(OFFSET('Water Data'!$H$7,0,10*ROW('Water Data'!H29))),'Data Summary'!CI35="Yes"),OFFSET('Water Data'!$H$7,0,10*ROW('Water Data'!H29)),NA())</f>
        <v>#N/A</v>
      </c>
      <c r="U35" s="58" t="e">
        <f ca="1">+IF(AND(ISNUMBER(OFFSET('Water Data'!$H$10,0,10*ROW('Water Data'!H29))),'Data Summary'!CJ35="Yes"),OFFSET('Water Data'!$H$10,0,10*ROW('Water Data'!H29)),NA())</f>
        <v>#N/A</v>
      </c>
      <c r="V35" s="104" t="e">
        <f ca="1">+IF(AND(ISNUMBER(OFFSET('Sanitation Data'!$C$5,0,10*ROW('Sanitation Data'!C29))),'Data Summary'!CK35="Yes"),100-OFFSET('Sanitation Data'!$C$5,0,10*ROW('Sanitation Data'!C29)),NA())</f>
        <v>#N/A</v>
      </c>
      <c r="W35" s="104" t="e">
        <f ca="1">+IF(AND(ISNUMBER(OFFSET('Sanitation Data'!$C$7,0,10*ROW('Sanitation Data'!C29))),'Data Summary'!CL35="Yes"),OFFSET('Sanitation Data'!$C$7,0,10*ROW('Sanitation Data'!C29)),NA())</f>
        <v>#N/A</v>
      </c>
      <c r="X35" s="104" t="e">
        <f ca="1">+IF(AND(ISNUMBER(OFFSET('Sanitation Data'!$C$11,0,10*ROW('Sanitation Data'!C29))),'Data Summary'!CM35="Yes"),OFFSET('Sanitation Data'!$C$11,0,10*ROW('Sanitation Data'!C29)),NA())</f>
        <v>#N/A</v>
      </c>
      <c r="Y35" s="104" t="e">
        <f ca="1">+IF(AND(ISNUMBER(OFFSET('Sanitation Data'!$C$12,0,10*ROW('Sanitation Data'!C29))),'Data Summary'!CN35="Yes"),OFFSET('Sanitation Data'!$C$12,0,10*ROW('Sanitation Data'!C29)),NA())</f>
        <v>#N/A</v>
      </c>
      <c r="Z35" s="104" t="e">
        <f ca="1">+IF(AND(ISNUMBER(OFFSET('Sanitation Data'!$C$13,0,10*ROW('Sanitation Data'!C29))),'Data Summary'!CO35="Yes"),OFFSET('Sanitation Data'!$C$13,0,10*ROW('Sanitation Data'!C29)),NA())</f>
        <v>#N/A</v>
      </c>
      <c r="AA35" s="104" t="e">
        <f ca="1">+IF(AND(ISNUMBER(OFFSET('Sanitation Data'!$D$5,0,10*ROW('Sanitation Data'!D29))),'Data Summary'!CP35="Yes"),100-OFFSET('Sanitation Data'!$D$5,0,10*ROW('Sanitation Data'!D29)),NA())</f>
        <v>#N/A</v>
      </c>
      <c r="AB35" s="104" t="e">
        <f ca="1">+IF(AND(ISNUMBER(OFFSET('Sanitation Data'!$D$7,0,10*ROW('Sanitation Data'!D29))),'Data Summary'!CQ35="Yes"),OFFSET('Sanitation Data'!$D$7,0,10*ROW('Sanitation Data'!D29)),NA())</f>
        <v>#N/A</v>
      </c>
      <c r="AC35" s="104" t="e">
        <f ca="1">+IF(AND(ISNUMBER(OFFSET('Sanitation Data'!$D$11,0,10*ROW('Sanitation Data'!D29))),'Data Summary'!CR35="Yes"),OFFSET('Sanitation Data'!$D$11,0,10*ROW('Sanitation Data'!D29)),NA())</f>
        <v>#N/A</v>
      </c>
      <c r="AD35" s="104" t="e">
        <f ca="1">+IF(AND(ISNUMBER(OFFSET('Sanitation Data'!$D$12,0,10*ROW('Sanitation Data'!D29))),'Data Summary'!CS35="Yes"),OFFSET('Sanitation Data'!$D$12,0,10*ROW('Sanitation Data'!D29)),NA())</f>
        <v>#N/A</v>
      </c>
      <c r="AE35" s="104" t="e">
        <f ca="1">+IF(AND(ISNUMBER(OFFSET('Sanitation Data'!$D$13,0,10*ROW('Sanitation Data'!D29))),'Data Summary'!CT35="Yes"),OFFSET('Sanitation Data'!$D$13,0,10*ROW('Sanitation Data'!D29)),NA())</f>
        <v>#N/A</v>
      </c>
      <c r="AF35" s="104" t="e">
        <f ca="1">+IF(AND(ISNUMBER(OFFSET('Sanitation Data'!$E$5,0,10*ROW('Sanitation Data'!E29))),'Data Summary'!CU35="Yes"),100-OFFSET('Sanitation Data'!$E$5,0,10*ROW('Sanitation Data'!E29)),NA())</f>
        <v>#N/A</v>
      </c>
      <c r="AG35" s="104" t="e">
        <f ca="1">+IF(AND(ISNUMBER(OFFSET('Sanitation Data'!$E$7,0,10*ROW('Sanitation Data'!E29))),'Data Summary'!CV35="Yes"),OFFSET('Sanitation Data'!$E$7,0,10*ROW('Sanitation Data'!E29)),NA())</f>
        <v>#N/A</v>
      </c>
      <c r="AH35" s="104" t="e">
        <f ca="1">+IF(AND(ISNUMBER(OFFSET('Sanitation Data'!$E$11,0,10*ROW('Sanitation Data'!E29))),'Data Summary'!CW35="Yes"),OFFSET('Sanitation Data'!$E$11,0,10*ROW('Sanitation Data'!E29)),NA())</f>
        <v>#N/A</v>
      </c>
      <c r="AI35" s="104" t="e">
        <f ca="1">+IF(AND(ISNUMBER(OFFSET('Sanitation Data'!$E$12,0,10*ROW('Sanitation Data'!E29))),'Data Summary'!CX35="Yes"),OFFSET('Sanitation Data'!$E$12,0,10*ROW('Sanitation Data'!E29)),NA())</f>
        <v>#N/A</v>
      </c>
      <c r="AJ35" s="104" t="e">
        <f ca="1">+IF(AND(ISNUMBER(OFFSET('Sanitation Data'!$E$13,0,10*ROW('Sanitation Data'!E29))),'Data Summary'!CY35="Yes"),OFFSET('Sanitation Data'!$E$13,0,10*ROW('Sanitation Data'!E29)),NA())</f>
        <v>#N/A</v>
      </c>
      <c r="AK35" s="104" t="e">
        <f ca="1">+IF(AND(ISNUMBER(OFFSET('Sanitation Data'!$F$5,0,10*ROW('Sanitation Data'!F29))),'Data Summary'!CZ35="Yes"),100-OFFSET('Sanitation Data'!$F$5,0,10*ROW('Sanitation Data'!F29)),NA())</f>
        <v>#N/A</v>
      </c>
      <c r="AL35" s="104" t="e">
        <f ca="1">+IF(AND(ISNUMBER(OFFSET('Sanitation Data'!$F$7,0,10*ROW('Sanitation Data'!F29))),'Data Summary'!DA35="Yes"),OFFSET('Sanitation Data'!$F$7,0,10*ROW('Sanitation Data'!F29)),NA())</f>
        <v>#N/A</v>
      </c>
      <c r="AM35" s="104" t="e">
        <f ca="1">+IF(AND(ISNUMBER(OFFSET('Sanitation Data'!$F$11,0,10*ROW('Sanitation Data'!F29))),'Data Summary'!DB35="Yes"),OFFSET('Sanitation Data'!$F$11,0,10*ROW('Sanitation Data'!F29)),NA())</f>
        <v>#N/A</v>
      </c>
      <c r="AN35" s="104" t="e">
        <f ca="1">+IF(AND(ISNUMBER(OFFSET('Sanitation Data'!$F$12,0,10*ROW('Sanitation Data'!F29))),'Data Summary'!DC35="Yes"),OFFSET('Sanitation Data'!$F$12,0,10*ROW('Sanitation Data'!F29)),NA())</f>
        <v>#N/A</v>
      </c>
      <c r="AO35" s="104" t="e">
        <f ca="1">+IF(AND(ISNUMBER(OFFSET('Sanitation Data'!$F$13,0,10*ROW('Sanitation Data'!F29))),'Data Summary'!DD35="Yes"),OFFSET('Sanitation Data'!$F$13,0,10*ROW('Sanitation Data'!F29)),NA())</f>
        <v>#N/A</v>
      </c>
      <c r="AP35" s="104" t="e">
        <f ca="1">+IF(AND(ISNUMBER(OFFSET('Sanitation Data'!$G$5,0,10*ROW('Sanitation Data'!G29))),'Data Summary'!DE35="Yes"),100-OFFSET('Sanitation Data'!$G$5,0,10*ROW('Sanitation Data'!G29)),NA())</f>
        <v>#N/A</v>
      </c>
      <c r="AQ35" s="104" t="e">
        <f ca="1">+IF(AND(ISNUMBER(OFFSET('Sanitation Data'!$G$7,0,10*ROW('Sanitation Data'!G29))),'Data Summary'!DF35="Yes"),OFFSET('Sanitation Data'!$G$7,0,10*ROW('Sanitation Data'!G29)),NA())</f>
        <v>#N/A</v>
      </c>
      <c r="AR35" s="104" t="e">
        <f ca="1">+IF(AND(ISNUMBER(OFFSET('Sanitation Data'!$G$11,0,10*ROW('Sanitation Data'!G29))),'Data Summary'!DG35="Yes"),OFFSET('Sanitation Data'!$G$11,0,10*ROW('Sanitation Data'!G29)),NA())</f>
        <v>#N/A</v>
      </c>
      <c r="AS35" s="104" t="e">
        <f ca="1">+IF(AND(ISNUMBER(OFFSET('Sanitation Data'!$G$12,0,10*ROW('Sanitation Data'!G29))),'Data Summary'!DH35="Yes"),OFFSET('Sanitation Data'!$G$12,0,10*ROW('Sanitation Data'!G29)),NA())</f>
        <v>#N/A</v>
      </c>
      <c r="AT35" s="104" t="e">
        <f ca="1">+IF(AND(ISNUMBER(OFFSET('Sanitation Data'!$G$13,0,10*ROW('Sanitation Data'!G29))),'Data Summary'!DI35="Yes"),OFFSET('Sanitation Data'!$G$13,0,10*ROW('Sanitation Data'!G29)),NA())</f>
        <v>#N/A</v>
      </c>
      <c r="AU35" s="104" t="e">
        <f ca="1">+IF(AND(ISNUMBER(OFFSET('Sanitation Data'!$H$5,0,10*ROW('Sanitation Data'!H29))),'Data Summary'!DJ35="Yes"),100-OFFSET('Sanitation Data'!$H$5,0,10*ROW('Sanitation Data'!H29)),NA())</f>
        <v>#N/A</v>
      </c>
      <c r="AV35" s="104" t="e">
        <f ca="1">+IF(AND(ISNUMBER(OFFSET('Sanitation Data'!$H$7,0,10*ROW('Sanitation Data'!H29))),'Data Summary'!DK35="Yes"),OFFSET('Sanitation Data'!$H$7,0,10*ROW('Sanitation Data'!H29)),NA())</f>
        <v>#N/A</v>
      </c>
      <c r="AW35" s="104" t="e">
        <f ca="1">+IF(AND(ISNUMBER(OFFSET('Sanitation Data'!$H$11,0,10*ROW('Sanitation Data'!H29))),'Data Summary'!DL35="Yes"),OFFSET('Sanitation Data'!$H$11,0,10*ROW('Sanitation Data'!H29)),NA())</f>
        <v>#N/A</v>
      </c>
      <c r="AX35" s="104" t="e">
        <f ca="1">+IF(AND(ISNUMBER(OFFSET('Sanitation Data'!$H$12,0,10*ROW('Sanitation Data'!H29))),'Data Summary'!DM35="Yes"),OFFSET('Sanitation Data'!$H$12,0,10*ROW('Sanitation Data'!H29)),NA())</f>
        <v>#N/A</v>
      </c>
      <c r="AY35" s="104" t="e">
        <f ca="1">+IF(AND(ISNUMBER(OFFSET('Sanitation Data'!$H$13,0,10*ROW('Sanitation Data'!H29))),'Data Summary'!DN35="Yes"),OFFSET('Sanitation Data'!$H$13,0,10*ROW('Sanitation Data'!H29)),NA())</f>
        <v>#N/A</v>
      </c>
      <c r="AZ35" s="109" t="e">
        <f ca="1">+IF(AND(ISNUMBER(OFFSET('Hygiene Data'!$C$6,0,10*ROW('Hygiene Data'!C29))),'Data Summary'!DO35="Yes"),OFFSET('Hygiene Data'!$C$6,0,10*ROW('Hygiene Data'!C29)),NA())</f>
        <v>#N/A</v>
      </c>
      <c r="BA35" s="109" t="e">
        <f ca="1">+IF(AND(ISNUMBER(OFFSET('Hygiene Data'!$C$8,0,10*ROW('Hygiene Data'!C29))),'Data Summary'!DP35="Yes"),OFFSET('Hygiene Data'!$C$8,0,10*ROW('Hygiene Data'!C29)),NA())</f>
        <v>#N/A</v>
      </c>
      <c r="BB35" s="109" t="e">
        <f ca="1">+IF(AND(ISNUMBER(OFFSET('Hygiene Data'!$C$10,0,10*ROW('Hygiene Data'!C29))),'Data Summary'!DQ35="Yes"),OFFSET('Hygiene Data'!$C$10,0,10*ROW('Hygiene Data'!C29)),NA())</f>
        <v>#N/A</v>
      </c>
      <c r="BC35" s="109" t="e">
        <f ca="1">+IF(AND(ISNUMBER(OFFSET('Hygiene Data'!$D$6,0,10*ROW('Hygiene Data'!D29))),'Data Summary'!DR35="Yes"),OFFSET('Hygiene Data'!$D$6,0,10*ROW('Hygiene Data'!D29)),NA())</f>
        <v>#N/A</v>
      </c>
      <c r="BD35" s="109" t="e">
        <f ca="1">+IF(AND(ISNUMBER(OFFSET('Hygiene Data'!$D$8,0,10*ROW('Hygiene Data'!D29))),'Data Summary'!DS35="Yes"),OFFSET('Hygiene Data'!$D$8,0,10*ROW('Hygiene Data'!D29)),NA())</f>
        <v>#N/A</v>
      </c>
      <c r="BE35" s="109" t="e">
        <f ca="1">+IF(AND(ISNUMBER(OFFSET('Hygiene Data'!$D$10,0,10*ROW('Hygiene Data'!D29))),'Data Summary'!DT35="Yes"),OFFSET('Hygiene Data'!$D$10,0,10*ROW('Hygiene Data'!D29)),NA())</f>
        <v>#N/A</v>
      </c>
      <c r="BF35" s="109" t="e">
        <f ca="1">+IF(AND(ISNUMBER(OFFSET('Hygiene Data'!$E$6,0,10*ROW('Hygiene Data'!E29))),'Data Summary'!DU35="Yes"),OFFSET('Hygiene Data'!$E$6,0,10*ROW('Hygiene Data'!E29)),NA())</f>
        <v>#N/A</v>
      </c>
      <c r="BG35" s="109" t="e">
        <f ca="1">+IF(AND(ISNUMBER(OFFSET('Hygiene Data'!$E$8,0,10*ROW('Hygiene Data'!E29))),'Data Summary'!DV35="Yes"),OFFSET('Hygiene Data'!$E$8,0,10*ROW('Hygiene Data'!E29)),NA())</f>
        <v>#N/A</v>
      </c>
      <c r="BH35" s="109" t="e">
        <f ca="1">+IF(AND(ISNUMBER(OFFSET('Hygiene Data'!$E$10,0,10*ROW('Hygiene Data'!E29))),'Data Summary'!DW35="Yes"),OFFSET('Hygiene Data'!$E$10,0,10*ROW('Hygiene Data'!E29)),NA())</f>
        <v>#N/A</v>
      </c>
      <c r="BI35" s="109" t="e">
        <f ca="1">+IF(AND(ISNUMBER(OFFSET('Hygiene Data'!$F$6,0,10*ROW('Hygiene Data'!F29))),'Data Summary'!DX35="Yes"),OFFSET('Hygiene Data'!$F$6,0,10*ROW('Hygiene Data'!F29)),NA())</f>
        <v>#N/A</v>
      </c>
      <c r="BJ35" s="109" t="e">
        <f ca="1">+IF(AND(ISNUMBER(OFFSET('Hygiene Data'!$F$8,0,10*ROW('Hygiene Data'!F29))),'Data Summary'!DY35="Yes"),OFFSET('Hygiene Data'!$F$8,0,10*ROW('Hygiene Data'!F29)),NA())</f>
        <v>#N/A</v>
      </c>
      <c r="BK35" s="109" t="e">
        <f ca="1">+IF(AND(ISNUMBER(OFFSET('Hygiene Data'!$F$10,0,10*ROW('Hygiene Data'!F29))),'Data Summary'!DZ35="Yes"),OFFSET('Hygiene Data'!$F$10,0,10*ROW('Hygiene Data'!F29)),NA())</f>
        <v>#N/A</v>
      </c>
      <c r="BL35" s="109" t="e">
        <f ca="1">+IF(AND(ISNUMBER(OFFSET('Hygiene Data'!$G$6,0,10*ROW('Hygiene Data'!G29))),'Data Summary'!EA35="Yes"),OFFSET('Hygiene Data'!$G$6,0,10*ROW('Hygiene Data'!G29)),NA())</f>
        <v>#N/A</v>
      </c>
      <c r="BM35" s="109" t="e">
        <f ca="1">+IF(AND(ISNUMBER(OFFSET('Hygiene Data'!$G$8,0,10*ROW('Hygiene Data'!G29))),'Data Summary'!EB35="Yes"),OFFSET('Hygiene Data'!$G$8,0,10*ROW('Hygiene Data'!G29)),NA())</f>
        <v>#N/A</v>
      </c>
      <c r="BN35" s="109" t="e">
        <f ca="1">+IF(AND(ISNUMBER(OFFSET('Hygiene Data'!$G$10,0,10*ROW('Hygiene Data'!G29))),'Data Summary'!EC35="Yes"),OFFSET('Hygiene Data'!$G$10,0,10*ROW('Hygiene Data'!G29)),NA())</f>
        <v>#N/A</v>
      </c>
      <c r="BO35" s="109" t="e">
        <f ca="1">+IF(AND(ISNUMBER(OFFSET('Hygiene Data'!$H$6,0,10*ROW('Hygiene Data'!H29))),'Data Summary'!ED35="Yes"),OFFSET('Hygiene Data'!$H$6,0,10*ROW('Hygiene Data'!H29)),NA())</f>
        <v>#N/A</v>
      </c>
      <c r="BP35" s="109" t="e">
        <f ca="1">+IF(AND(ISNUMBER(OFFSET('Hygiene Data'!$H$8,0,10*ROW('Hygiene Data'!H29))),'Data Summary'!EE35="Yes"),OFFSET('Hygiene Data'!$H$8,0,10*ROW('Hygiene Data'!H29)),NA())</f>
        <v>#N/A</v>
      </c>
      <c r="BQ35" s="109" t="e">
        <f ca="1">+IF(AND(ISNUMBER(OFFSET('Hygiene Data'!$H$10,0,10*ROW('Hygiene Data'!H29))),'Data Summary'!EF35="Yes"),OFFSET('Hygiene Data'!$H$10,0,10*ROW('Hygiene Data'!H29)),NA())</f>
        <v>#N/A</v>
      </c>
    </row>
    <row r="36" spans="1:69" x14ac:dyDescent="0.25">
      <c r="A36" s="57" t="e">
        <f ca="1">+IF(OFFSET('Water Data'!$B$1,0,10*ROW('Water Data'!B30))="",NA(),OFFSET('Water Data'!$B$1,0,10*ROW('Water Data'!B30)))</f>
        <v>#N/A</v>
      </c>
      <c r="B36" s="57" t="e">
        <f ca="1">+IF(OFFSET('Water Data'!$A$3,0,10*ROW('Water Data'!A33))="",NA(),OFFSET('Water Data'!$A$3,0,10*ROW('Water Data'!A33)))</f>
        <v>#N/A</v>
      </c>
      <c r="C36" s="57" t="e">
        <f ca="1">+IF(OFFSET('Water Data'!$C$3,0,10*ROW('Water Data'!C33))="",NA(),OFFSET('Water Data'!$C$3,0,10*ROW('Water Data'!C33)))</f>
        <v>#N/A</v>
      </c>
      <c r="D36" s="58" t="e">
        <f ca="1">+IF(AND(ISNUMBER(OFFSET('Water Data'!$C$5,0,10*ROW('Water Data'!C30))),'Data Summary'!BS36="Yes"),100-OFFSET('Water Data'!$C$5,0,10*ROW('Water Data'!C30)),NA())</f>
        <v>#N/A</v>
      </c>
      <c r="E36" s="58" t="e">
        <f ca="1">+IF(AND(ISNUMBER(OFFSET('Water Data'!$C$7,0,10*ROW('Water Data'!C30))),'Data Summary'!BT36="Yes"),OFFSET('Water Data'!$C$7,0,10*ROW('Water Data'!C30)),NA())</f>
        <v>#N/A</v>
      </c>
      <c r="F36" s="58" t="e">
        <f ca="1">+IF(AND(ISNUMBER(OFFSET('Water Data'!$C$10,0,10*ROW('Water Data'!C30))),'Data Summary'!BU36="Yes"),OFFSET('Water Data'!$C$10,0,10*ROW('Water Data'!C30)),NA())</f>
        <v>#N/A</v>
      </c>
      <c r="G36" s="58" t="e">
        <f ca="1">+IF(AND(ISNUMBER(OFFSET('Water Data'!$D$5,0,10*ROW('Water Data'!D30))),'Data Summary'!BV36="Yes"),100-OFFSET('Water Data'!$D$5,0,10*ROW('Water Data'!D30)),NA())</f>
        <v>#N/A</v>
      </c>
      <c r="H36" s="58" t="e">
        <f ca="1">+IF(AND(ISNUMBER(OFFSET('Water Data'!$D$7,0,10*ROW('Water Data'!D30))),'Data Summary'!BW36="Yes"),OFFSET('Water Data'!$D$7,0,10*ROW('Water Data'!D30)),NA())</f>
        <v>#N/A</v>
      </c>
      <c r="I36" s="58" t="e">
        <f ca="1">+IF(AND(ISNUMBER(OFFSET('Water Data'!$D$10,0,10*ROW('Water Data'!D30))),'Data Summary'!BX36="Yes"),OFFSET('Water Data'!$D$10,0,10*ROW('Water Data'!D30)),NA())</f>
        <v>#N/A</v>
      </c>
      <c r="J36" s="58" t="e">
        <f ca="1">+IF(AND(ISNUMBER(OFFSET('Water Data'!$E$5,0,10*ROW('Water Data'!E30))),'Data Summary'!BY36="Yes"),100-OFFSET('Water Data'!$E$5,0,10*ROW('Water Data'!E30)),NA())</f>
        <v>#N/A</v>
      </c>
      <c r="K36" s="58" t="e">
        <f ca="1">+IF(AND(ISNUMBER(OFFSET('Water Data'!$E$7,0,10*ROW('Water Data'!E30))),'Data Summary'!BZ36="Yes"),OFFSET('Water Data'!$E$7,0,10*ROW('Water Data'!E30)),NA())</f>
        <v>#N/A</v>
      </c>
      <c r="L36" s="58" t="e">
        <f ca="1">+IF(AND(ISNUMBER(OFFSET('Water Data'!$E$10,0,10*ROW('Water Data'!E30))),'Data Summary'!CA36="Yes"),OFFSET('Water Data'!$E$10,0,10*ROW('Water Data'!E30)),NA())</f>
        <v>#N/A</v>
      </c>
      <c r="M36" s="58" t="e">
        <f ca="1">+IF(AND(ISNUMBER(OFFSET('Water Data'!$F$5,0,10*ROW('Water Data'!F30))),'Data Summary'!CB36="Yes"),100-OFFSET('Water Data'!$F$5,0,10*ROW('Water Data'!F30)),NA())</f>
        <v>#N/A</v>
      </c>
      <c r="N36" s="58" t="e">
        <f ca="1">+IF(AND(ISNUMBER(OFFSET('Water Data'!$F$7,0,10*ROW('Water Data'!F30))),'Data Summary'!CC36="Yes"),OFFSET('Water Data'!$F$7,0,10*ROW('Water Data'!F30)),NA())</f>
        <v>#N/A</v>
      </c>
      <c r="O36" s="58" t="e">
        <f ca="1">+IF(AND(ISNUMBER(OFFSET('Water Data'!$F$10,0,10*ROW('Water Data'!F30))),'Data Summary'!CD36="Yes"),OFFSET('Water Data'!$F$10,0,10*ROW('Water Data'!F30)),NA())</f>
        <v>#N/A</v>
      </c>
      <c r="P36" s="58" t="e">
        <f ca="1">+IF(AND(ISNUMBER(OFFSET('Water Data'!$G$5,0,10*ROW('Water Data'!G30))),'Data Summary'!CE36="Yes"),100-OFFSET('Water Data'!$G$5,0,10*ROW('Water Data'!G30)),NA())</f>
        <v>#N/A</v>
      </c>
      <c r="Q36" s="58" t="e">
        <f ca="1">+IF(AND(ISNUMBER(OFFSET('Water Data'!$G$7,0,10*ROW('Water Data'!G30))),'Data Summary'!CF36="Yes"),OFFSET('Water Data'!$G$7,0,10*ROW('Water Data'!G30)),NA())</f>
        <v>#N/A</v>
      </c>
      <c r="R36" s="58" t="e">
        <f ca="1">+IF(AND(ISNUMBER(OFFSET('Water Data'!$G$10,0,10*ROW('Water Data'!G30))),'Data Summary'!CG36="Yes"),OFFSET('Water Data'!$G$10,0,10*ROW('Water Data'!G30)),NA())</f>
        <v>#N/A</v>
      </c>
      <c r="S36" s="58" t="e">
        <f ca="1">+IF(AND(ISNUMBER(OFFSET('Water Data'!$H$5,0,10*ROW('Water Data'!H30))),'Data Summary'!CH36="Yes"),100-OFFSET('Water Data'!$H$5,0,10*ROW('Water Data'!H30)),NA())</f>
        <v>#N/A</v>
      </c>
      <c r="T36" s="58" t="e">
        <f ca="1">+IF(AND(ISNUMBER(OFFSET('Water Data'!$H$7,0,10*ROW('Water Data'!H30))),'Data Summary'!CI36="Yes"),OFFSET('Water Data'!$H$7,0,10*ROW('Water Data'!H30)),NA())</f>
        <v>#N/A</v>
      </c>
      <c r="U36" s="58" t="e">
        <f ca="1">+IF(AND(ISNUMBER(OFFSET('Water Data'!$H$10,0,10*ROW('Water Data'!H30))),'Data Summary'!CJ36="Yes"),OFFSET('Water Data'!$H$10,0,10*ROW('Water Data'!H30)),NA())</f>
        <v>#N/A</v>
      </c>
      <c r="V36" s="104" t="e">
        <f ca="1">+IF(AND(ISNUMBER(OFFSET('Sanitation Data'!$C$5,0,10*ROW('Sanitation Data'!C30))),'Data Summary'!CK36="Yes"),100-OFFSET('Sanitation Data'!$C$5,0,10*ROW('Sanitation Data'!C30)),NA())</f>
        <v>#N/A</v>
      </c>
      <c r="W36" s="104" t="e">
        <f ca="1">+IF(AND(ISNUMBER(OFFSET('Sanitation Data'!$C$7,0,10*ROW('Sanitation Data'!C30))),'Data Summary'!CL36="Yes"),OFFSET('Sanitation Data'!$C$7,0,10*ROW('Sanitation Data'!C30)),NA())</f>
        <v>#N/A</v>
      </c>
      <c r="X36" s="104" t="e">
        <f ca="1">+IF(AND(ISNUMBER(OFFSET('Sanitation Data'!$C$11,0,10*ROW('Sanitation Data'!C30))),'Data Summary'!CM36="Yes"),OFFSET('Sanitation Data'!$C$11,0,10*ROW('Sanitation Data'!C30)),NA())</f>
        <v>#N/A</v>
      </c>
      <c r="Y36" s="104" t="e">
        <f ca="1">+IF(AND(ISNUMBER(OFFSET('Sanitation Data'!$C$12,0,10*ROW('Sanitation Data'!C30))),'Data Summary'!CN36="Yes"),OFFSET('Sanitation Data'!$C$12,0,10*ROW('Sanitation Data'!C30)),NA())</f>
        <v>#N/A</v>
      </c>
      <c r="Z36" s="104" t="e">
        <f ca="1">+IF(AND(ISNUMBER(OFFSET('Sanitation Data'!$C$13,0,10*ROW('Sanitation Data'!C30))),'Data Summary'!CO36="Yes"),OFFSET('Sanitation Data'!$C$13,0,10*ROW('Sanitation Data'!C30)),NA())</f>
        <v>#N/A</v>
      </c>
      <c r="AA36" s="104" t="e">
        <f ca="1">+IF(AND(ISNUMBER(OFFSET('Sanitation Data'!$D$5,0,10*ROW('Sanitation Data'!D30))),'Data Summary'!CP36="Yes"),100-OFFSET('Sanitation Data'!$D$5,0,10*ROW('Sanitation Data'!D30)),NA())</f>
        <v>#N/A</v>
      </c>
      <c r="AB36" s="104" t="e">
        <f ca="1">+IF(AND(ISNUMBER(OFFSET('Sanitation Data'!$D$7,0,10*ROW('Sanitation Data'!D30))),'Data Summary'!CQ36="Yes"),OFFSET('Sanitation Data'!$D$7,0,10*ROW('Sanitation Data'!D30)),NA())</f>
        <v>#N/A</v>
      </c>
      <c r="AC36" s="104" t="e">
        <f ca="1">+IF(AND(ISNUMBER(OFFSET('Sanitation Data'!$D$11,0,10*ROW('Sanitation Data'!D30))),'Data Summary'!CR36="Yes"),OFFSET('Sanitation Data'!$D$11,0,10*ROW('Sanitation Data'!D30)),NA())</f>
        <v>#N/A</v>
      </c>
      <c r="AD36" s="104" t="e">
        <f ca="1">+IF(AND(ISNUMBER(OFFSET('Sanitation Data'!$D$12,0,10*ROW('Sanitation Data'!D30))),'Data Summary'!CS36="Yes"),OFFSET('Sanitation Data'!$D$12,0,10*ROW('Sanitation Data'!D30)),NA())</f>
        <v>#N/A</v>
      </c>
      <c r="AE36" s="104" t="e">
        <f ca="1">+IF(AND(ISNUMBER(OFFSET('Sanitation Data'!$D$13,0,10*ROW('Sanitation Data'!D30))),'Data Summary'!CT36="Yes"),OFFSET('Sanitation Data'!$D$13,0,10*ROW('Sanitation Data'!D30)),NA())</f>
        <v>#N/A</v>
      </c>
      <c r="AF36" s="104" t="e">
        <f ca="1">+IF(AND(ISNUMBER(OFFSET('Sanitation Data'!$E$5,0,10*ROW('Sanitation Data'!E30))),'Data Summary'!CU36="Yes"),100-OFFSET('Sanitation Data'!$E$5,0,10*ROW('Sanitation Data'!E30)),NA())</f>
        <v>#N/A</v>
      </c>
      <c r="AG36" s="104" t="e">
        <f ca="1">+IF(AND(ISNUMBER(OFFSET('Sanitation Data'!$E$7,0,10*ROW('Sanitation Data'!E30))),'Data Summary'!CV36="Yes"),OFFSET('Sanitation Data'!$E$7,0,10*ROW('Sanitation Data'!E30)),NA())</f>
        <v>#N/A</v>
      </c>
      <c r="AH36" s="104" t="e">
        <f ca="1">+IF(AND(ISNUMBER(OFFSET('Sanitation Data'!$E$11,0,10*ROW('Sanitation Data'!E30))),'Data Summary'!CW36="Yes"),OFFSET('Sanitation Data'!$E$11,0,10*ROW('Sanitation Data'!E30)),NA())</f>
        <v>#N/A</v>
      </c>
      <c r="AI36" s="104" t="e">
        <f ca="1">+IF(AND(ISNUMBER(OFFSET('Sanitation Data'!$E$12,0,10*ROW('Sanitation Data'!E30))),'Data Summary'!CX36="Yes"),OFFSET('Sanitation Data'!$E$12,0,10*ROW('Sanitation Data'!E30)),NA())</f>
        <v>#N/A</v>
      </c>
      <c r="AJ36" s="104" t="e">
        <f ca="1">+IF(AND(ISNUMBER(OFFSET('Sanitation Data'!$E$13,0,10*ROW('Sanitation Data'!E30))),'Data Summary'!CY36="Yes"),OFFSET('Sanitation Data'!$E$13,0,10*ROW('Sanitation Data'!E30)),NA())</f>
        <v>#N/A</v>
      </c>
      <c r="AK36" s="104" t="e">
        <f ca="1">+IF(AND(ISNUMBER(OFFSET('Sanitation Data'!$F$5,0,10*ROW('Sanitation Data'!F30))),'Data Summary'!CZ36="Yes"),100-OFFSET('Sanitation Data'!$F$5,0,10*ROW('Sanitation Data'!F30)),NA())</f>
        <v>#N/A</v>
      </c>
      <c r="AL36" s="104" t="e">
        <f ca="1">+IF(AND(ISNUMBER(OFFSET('Sanitation Data'!$F$7,0,10*ROW('Sanitation Data'!F30))),'Data Summary'!DA36="Yes"),OFFSET('Sanitation Data'!$F$7,0,10*ROW('Sanitation Data'!F30)),NA())</f>
        <v>#N/A</v>
      </c>
      <c r="AM36" s="104" t="e">
        <f ca="1">+IF(AND(ISNUMBER(OFFSET('Sanitation Data'!$F$11,0,10*ROW('Sanitation Data'!F30))),'Data Summary'!DB36="Yes"),OFFSET('Sanitation Data'!$F$11,0,10*ROW('Sanitation Data'!F30)),NA())</f>
        <v>#N/A</v>
      </c>
      <c r="AN36" s="104" t="e">
        <f ca="1">+IF(AND(ISNUMBER(OFFSET('Sanitation Data'!$F$12,0,10*ROW('Sanitation Data'!F30))),'Data Summary'!DC36="Yes"),OFFSET('Sanitation Data'!$F$12,0,10*ROW('Sanitation Data'!F30)),NA())</f>
        <v>#N/A</v>
      </c>
      <c r="AO36" s="104" t="e">
        <f ca="1">+IF(AND(ISNUMBER(OFFSET('Sanitation Data'!$F$13,0,10*ROW('Sanitation Data'!F30))),'Data Summary'!DD36="Yes"),OFFSET('Sanitation Data'!$F$13,0,10*ROW('Sanitation Data'!F30)),NA())</f>
        <v>#N/A</v>
      </c>
      <c r="AP36" s="104" t="e">
        <f ca="1">+IF(AND(ISNUMBER(OFFSET('Sanitation Data'!$G$5,0,10*ROW('Sanitation Data'!G30))),'Data Summary'!DE36="Yes"),100-OFFSET('Sanitation Data'!$G$5,0,10*ROW('Sanitation Data'!G30)),NA())</f>
        <v>#N/A</v>
      </c>
      <c r="AQ36" s="104" t="e">
        <f ca="1">+IF(AND(ISNUMBER(OFFSET('Sanitation Data'!$G$7,0,10*ROW('Sanitation Data'!G30))),'Data Summary'!DF36="Yes"),OFFSET('Sanitation Data'!$G$7,0,10*ROW('Sanitation Data'!G30)),NA())</f>
        <v>#N/A</v>
      </c>
      <c r="AR36" s="104" t="e">
        <f ca="1">+IF(AND(ISNUMBER(OFFSET('Sanitation Data'!$G$11,0,10*ROW('Sanitation Data'!G30))),'Data Summary'!DG36="Yes"),OFFSET('Sanitation Data'!$G$11,0,10*ROW('Sanitation Data'!G30)),NA())</f>
        <v>#N/A</v>
      </c>
      <c r="AS36" s="104" t="e">
        <f ca="1">+IF(AND(ISNUMBER(OFFSET('Sanitation Data'!$G$12,0,10*ROW('Sanitation Data'!G30))),'Data Summary'!DH36="Yes"),OFFSET('Sanitation Data'!$G$12,0,10*ROW('Sanitation Data'!G30)),NA())</f>
        <v>#N/A</v>
      </c>
      <c r="AT36" s="104" t="e">
        <f ca="1">+IF(AND(ISNUMBER(OFFSET('Sanitation Data'!$G$13,0,10*ROW('Sanitation Data'!G30))),'Data Summary'!DI36="Yes"),OFFSET('Sanitation Data'!$G$13,0,10*ROW('Sanitation Data'!G30)),NA())</f>
        <v>#N/A</v>
      </c>
      <c r="AU36" s="104" t="e">
        <f ca="1">+IF(AND(ISNUMBER(OFFSET('Sanitation Data'!$H$5,0,10*ROW('Sanitation Data'!H30))),'Data Summary'!DJ36="Yes"),100-OFFSET('Sanitation Data'!$H$5,0,10*ROW('Sanitation Data'!H30)),NA())</f>
        <v>#N/A</v>
      </c>
      <c r="AV36" s="104" t="e">
        <f ca="1">+IF(AND(ISNUMBER(OFFSET('Sanitation Data'!$H$7,0,10*ROW('Sanitation Data'!H30))),'Data Summary'!DK36="Yes"),OFFSET('Sanitation Data'!$H$7,0,10*ROW('Sanitation Data'!H30)),NA())</f>
        <v>#N/A</v>
      </c>
      <c r="AW36" s="104" t="e">
        <f ca="1">+IF(AND(ISNUMBER(OFFSET('Sanitation Data'!$H$11,0,10*ROW('Sanitation Data'!H30))),'Data Summary'!DL36="Yes"),OFFSET('Sanitation Data'!$H$11,0,10*ROW('Sanitation Data'!H30)),NA())</f>
        <v>#N/A</v>
      </c>
      <c r="AX36" s="104" t="e">
        <f ca="1">+IF(AND(ISNUMBER(OFFSET('Sanitation Data'!$H$12,0,10*ROW('Sanitation Data'!H30))),'Data Summary'!DM36="Yes"),OFFSET('Sanitation Data'!$H$12,0,10*ROW('Sanitation Data'!H30)),NA())</f>
        <v>#N/A</v>
      </c>
      <c r="AY36" s="104" t="e">
        <f ca="1">+IF(AND(ISNUMBER(OFFSET('Sanitation Data'!$H$13,0,10*ROW('Sanitation Data'!H30))),'Data Summary'!DN36="Yes"),OFFSET('Sanitation Data'!$H$13,0,10*ROW('Sanitation Data'!H30)),NA())</f>
        <v>#N/A</v>
      </c>
      <c r="AZ36" s="109" t="e">
        <f ca="1">+IF(AND(ISNUMBER(OFFSET('Hygiene Data'!$C$6,0,10*ROW('Hygiene Data'!C30))),'Data Summary'!DO36="Yes"),OFFSET('Hygiene Data'!$C$6,0,10*ROW('Hygiene Data'!C30)),NA())</f>
        <v>#N/A</v>
      </c>
      <c r="BA36" s="109" t="e">
        <f ca="1">+IF(AND(ISNUMBER(OFFSET('Hygiene Data'!$C$8,0,10*ROW('Hygiene Data'!C30))),'Data Summary'!DP36="Yes"),OFFSET('Hygiene Data'!$C$8,0,10*ROW('Hygiene Data'!C30)),NA())</f>
        <v>#N/A</v>
      </c>
      <c r="BB36" s="109" t="e">
        <f ca="1">+IF(AND(ISNUMBER(OFFSET('Hygiene Data'!$C$10,0,10*ROW('Hygiene Data'!C30))),'Data Summary'!DQ36="Yes"),OFFSET('Hygiene Data'!$C$10,0,10*ROW('Hygiene Data'!C30)),NA())</f>
        <v>#N/A</v>
      </c>
      <c r="BC36" s="109" t="e">
        <f ca="1">+IF(AND(ISNUMBER(OFFSET('Hygiene Data'!$D$6,0,10*ROW('Hygiene Data'!D30))),'Data Summary'!DR36="Yes"),OFFSET('Hygiene Data'!$D$6,0,10*ROW('Hygiene Data'!D30)),NA())</f>
        <v>#N/A</v>
      </c>
      <c r="BD36" s="109" t="e">
        <f ca="1">+IF(AND(ISNUMBER(OFFSET('Hygiene Data'!$D$8,0,10*ROW('Hygiene Data'!D30))),'Data Summary'!DS36="Yes"),OFFSET('Hygiene Data'!$D$8,0,10*ROW('Hygiene Data'!D30)),NA())</f>
        <v>#N/A</v>
      </c>
      <c r="BE36" s="109" t="e">
        <f ca="1">+IF(AND(ISNUMBER(OFFSET('Hygiene Data'!$D$10,0,10*ROW('Hygiene Data'!D30))),'Data Summary'!DT36="Yes"),OFFSET('Hygiene Data'!$D$10,0,10*ROW('Hygiene Data'!D30)),NA())</f>
        <v>#N/A</v>
      </c>
      <c r="BF36" s="109" t="e">
        <f ca="1">+IF(AND(ISNUMBER(OFFSET('Hygiene Data'!$E$6,0,10*ROW('Hygiene Data'!E30))),'Data Summary'!DU36="Yes"),OFFSET('Hygiene Data'!$E$6,0,10*ROW('Hygiene Data'!E30)),NA())</f>
        <v>#N/A</v>
      </c>
      <c r="BG36" s="109" t="e">
        <f ca="1">+IF(AND(ISNUMBER(OFFSET('Hygiene Data'!$E$8,0,10*ROW('Hygiene Data'!E30))),'Data Summary'!DV36="Yes"),OFFSET('Hygiene Data'!$E$8,0,10*ROW('Hygiene Data'!E30)),NA())</f>
        <v>#N/A</v>
      </c>
      <c r="BH36" s="109" t="e">
        <f ca="1">+IF(AND(ISNUMBER(OFFSET('Hygiene Data'!$E$10,0,10*ROW('Hygiene Data'!E30))),'Data Summary'!DW36="Yes"),OFFSET('Hygiene Data'!$E$10,0,10*ROW('Hygiene Data'!E30)),NA())</f>
        <v>#N/A</v>
      </c>
      <c r="BI36" s="109" t="e">
        <f ca="1">+IF(AND(ISNUMBER(OFFSET('Hygiene Data'!$F$6,0,10*ROW('Hygiene Data'!F30))),'Data Summary'!DX36="Yes"),OFFSET('Hygiene Data'!$F$6,0,10*ROW('Hygiene Data'!F30)),NA())</f>
        <v>#N/A</v>
      </c>
      <c r="BJ36" s="109" t="e">
        <f ca="1">+IF(AND(ISNUMBER(OFFSET('Hygiene Data'!$F$8,0,10*ROW('Hygiene Data'!F30))),'Data Summary'!DY36="Yes"),OFFSET('Hygiene Data'!$F$8,0,10*ROW('Hygiene Data'!F30)),NA())</f>
        <v>#N/A</v>
      </c>
      <c r="BK36" s="109" t="e">
        <f ca="1">+IF(AND(ISNUMBER(OFFSET('Hygiene Data'!$F$10,0,10*ROW('Hygiene Data'!F30))),'Data Summary'!DZ36="Yes"),OFFSET('Hygiene Data'!$F$10,0,10*ROW('Hygiene Data'!F30)),NA())</f>
        <v>#N/A</v>
      </c>
      <c r="BL36" s="109" t="e">
        <f ca="1">+IF(AND(ISNUMBER(OFFSET('Hygiene Data'!$G$6,0,10*ROW('Hygiene Data'!G30))),'Data Summary'!EA36="Yes"),OFFSET('Hygiene Data'!$G$6,0,10*ROW('Hygiene Data'!G30)),NA())</f>
        <v>#N/A</v>
      </c>
      <c r="BM36" s="109" t="e">
        <f ca="1">+IF(AND(ISNUMBER(OFFSET('Hygiene Data'!$G$8,0,10*ROW('Hygiene Data'!G30))),'Data Summary'!EB36="Yes"),OFFSET('Hygiene Data'!$G$8,0,10*ROW('Hygiene Data'!G30)),NA())</f>
        <v>#N/A</v>
      </c>
      <c r="BN36" s="109" t="e">
        <f ca="1">+IF(AND(ISNUMBER(OFFSET('Hygiene Data'!$G$10,0,10*ROW('Hygiene Data'!G30))),'Data Summary'!EC36="Yes"),OFFSET('Hygiene Data'!$G$10,0,10*ROW('Hygiene Data'!G30)),NA())</f>
        <v>#N/A</v>
      </c>
      <c r="BO36" s="109" t="e">
        <f ca="1">+IF(AND(ISNUMBER(OFFSET('Hygiene Data'!$H$6,0,10*ROW('Hygiene Data'!H30))),'Data Summary'!ED36="Yes"),OFFSET('Hygiene Data'!$H$6,0,10*ROW('Hygiene Data'!H30)),NA())</f>
        <v>#N/A</v>
      </c>
      <c r="BP36" s="109" t="e">
        <f ca="1">+IF(AND(ISNUMBER(OFFSET('Hygiene Data'!$H$8,0,10*ROW('Hygiene Data'!H30))),'Data Summary'!EE36="Yes"),OFFSET('Hygiene Data'!$H$8,0,10*ROW('Hygiene Data'!H30)),NA())</f>
        <v>#N/A</v>
      </c>
      <c r="BQ36" s="109" t="e">
        <f ca="1">+IF(AND(ISNUMBER(OFFSET('Hygiene Data'!$H$10,0,10*ROW('Hygiene Data'!H30))),'Data Summary'!EF36="Yes"),OFFSET('Hygiene Data'!$H$10,0,10*ROW('Hygiene Data'!H30)),NA())</f>
        <v>#N/A</v>
      </c>
    </row>
    <row r="37" spans="1:69" x14ac:dyDescent="0.25">
      <c r="A37" s="57" t="e">
        <f ca="1">+IF(OFFSET('Water Data'!$B$1,0,10*ROW('Water Data'!B31))="",NA(),OFFSET('Water Data'!$B$1,0,10*ROW('Water Data'!B31)))</f>
        <v>#N/A</v>
      </c>
      <c r="B37" s="57" t="e">
        <f ca="1">+IF(OFFSET('Water Data'!$A$3,0,10*ROW('Water Data'!A34))="",NA(),OFFSET('Water Data'!$A$3,0,10*ROW('Water Data'!A34)))</f>
        <v>#N/A</v>
      </c>
      <c r="C37" s="57" t="e">
        <f ca="1">+IF(OFFSET('Water Data'!$C$3,0,10*ROW('Water Data'!C34))="",NA(),OFFSET('Water Data'!$C$3,0,10*ROW('Water Data'!C34)))</f>
        <v>#N/A</v>
      </c>
      <c r="D37" s="58" t="e">
        <f ca="1">+IF(AND(ISNUMBER(OFFSET('Water Data'!$C$5,0,10*ROW('Water Data'!C31))),'Data Summary'!BS37="Yes"),100-OFFSET('Water Data'!$C$5,0,10*ROW('Water Data'!C31)),NA())</f>
        <v>#N/A</v>
      </c>
      <c r="E37" s="58" t="e">
        <f ca="1">+IF(AND(ISNUMBER(OFFSET('Water Data'!$C$7,0,10*ROW('Water Data'!C31))),'Data Summary'!BT37="Yes"),OFFSET('Water Data'!$C$7,0,10*ROW('Water Data'!C31)),NA())</f>
        <v>#N/A</v>
      </c>
      <c r="F37" s="58" t="e">
        <f ca="1">+IF(AND(ISNUMBER(OFFSET('Water Data'!$C$10,0,10*ROW('Water Data'!C31))),'Data Summary'!BU37="Yes"),OFFSET('Water Data'!$C$10,0,10*ROW('Water Data'!C31)),NA())</f>
        <v>#N/A</v>
      </c>
      <c r="G37" s="58" t="e">
        <f ca="1">+IF(AND(ISNUMBER(OFFSET('Water Data'!$D$5,0,10*ROW('Water Data'!D31))),'Data Summary'!BV37="Yes"),100-OFFSET('Water Data'!$D$5,0,10*ROW('Water Data'!D31)),NA())</f>
        <v>#N/A</v>
      </c>
      <c r="H37" s="58" t="e">
        <f ca="1">+IF(AND(ISNUMBER(OFFSET('Water Data'!$D$7,0,10*ROW('Water Data'!D31))),'Data Summary'!BW37="Yes"),OFFSET('Water Data'!$D$7,0,10*ROW('Water Data'!D31)),NA())</f>
        <v>#N/A</v>
      </c>
      <c r="I37" s="58" t="e">
        <f ca="1">+IF(AND(ISNUMBER(OFFSET('Water Data'!$D$10,0,10*ROW('Water Data'!D31))),'Data Summary'!BX37="Yes"),OFFSET('Water Data'!$D$10,0,10*ROW('Water Data'!D31)),NA())</f>
        <v>#N/A</v>
      </c>
      <c r="J37" s="58" t="e">
        <f ca="1">+IF(AND(ISNUMBER(OFFSET('Water Data'!$E$5,0,10*ROW('Water Data'!E31))),'Data Summary'!BY37="Yes"),100-OFFSET('Water Data'!$E$5,0,10*ROW('Water Data'!E31)),NA())</f>
        <v>#N/A</v>
      </c>
      <c r="K37" s="58" t="e">
        <f ca="1">+IF(AND(ISNUMBER(OFFSET('Water Data'!$E$7,0,10*ROW('Water Data'!E31))),'Data Summary'!BZ37="Yes"),OFFSET('Water Data'!$E$7,0,10*ROW('Water Data'!E31)),NA())</f>
        <v>#N/A</v>
      </c>
      <c r="L37" s="58" t="e">
        <f ca="1">+IF(AND(ISNUMBER(OFFSET('Water Data'!$E$10,0,10*ROW('Water Data'!E31))),'Data Summary'!CA37="Yes"),OFFSET('Water Data'!$E$10,0,10*ROW('Water Data'!E31)),NA())</f>
        <v>#N/A</v>
      </c>
      <c r="M37" s="58" t="e">
        <f ca="1">+IF(AND(ISNUMBER(OFFSET('Water Data'!$F$5,0,10*ROW('Water Data'!F31))),'Data Summary'!CB37="Yes"),100-OFFSET('Water Data'!$F$5,0,10*ROW('Water Data'!F31)),NA())</f>
        <v>#N/A</v>
      </c>
      <c r="N37" s="58" t="e">
        <f ca="1">+IF(AND(ISNUMBER(OFFSET('Water Data'!$F$7,0,10*ROW('Water Data'!F31))),'Data Summary'!CC37="Yes"),OFFSET('Water Data'!$F$7,0,10*ROW('Water Data'!F31)),NA())</f>
        <v>#N/A</v>
      </c>
      <c r="O37" s="58" t="e">
        <f ca="1">+IF(AND(ISNUMBER(OFFSET('Water Data'!$F$10,0,10*ROW('Water Data'!F31))),'Data Summary'!CD37="Yes"),OFFSET('Water Data'!$F$10,0,10*ROW('Water Data'!F31)),NA())</f>
        <v>#N/A</v>
      </c>
      <c r="P37" s="58" t="e">
        <f ca="1">+IF(AND(ISNUMBER(OFFSET('Water Data'!$G$5,0,10*ROW('Water Data'!G31))),'Data Summary'!CE37="Yes"),100-OFFSET('Water Data'!$G$5,0,10*ROW('Water Data'!G31)),NA())</f>
        <v>#N/A</v>
      </c>
      <c r="Q37" s="58" t="e">
        <f ca="1">+IF(AND(ISNUMBER(OFFSET('Water Data'!$G$7,0,10*ROW('Water Data'!G31))),'Data Summary'!CF37="Yes"),OFFSET('Water Data'!$G$7,0,10*ROW('Water Data'!G31)),NA())</f>
        <v>#N/A</v>
      </c>
      <c r="R37" s="58" t="e">
        <f ca="1">+IF(AND(ISNUMBER(OFFSET('Water Data'!$G$10,0,10*ROW('Water Data'!G31))),'Data Summary'!CG37="Yes"),OFFSET('Water Data'!$G$10,0,10*ROW('Water Data'!G31)),NA())</f>
        <v>#N/A</v>
      </c>
      <c r="S37" s="58" t="e">
        <f ca="1">+IF(AND(ISNUMBER(OFFSET('Water Data'!$H$5,0,10*ROW('Water Data'!H31))),'Data Summary'!CH37="Yes"),100-OFFSET('Water Data'!$H$5,0,10*ROW('Water Data'!H31)),NA())</f>
        <v>#N/A</v>
      </c>
      <c r="T37" s="58" t="e">
        <f ca="1">+IF(AND(ISNUMBER(OFFSET('Water Data'!$H$7,0,10*ROW('Water Data'!H31))),'Data Summary'!CI37="Yes"),OFFSET('Water Data'!$H$7,0,10*ROW('Water Data'!H31)),NA())</f>
        <v>#N/A</v>
      </c>
      <c r="U37" s="58" t="e">
        <f ca="1">+IF(AND(ISNUMBER(OFFSET('Water Data'!$H$10,0,10*ROW('Water Data'!H31))),'Data Summary'!CJ37="Yes"),OFFSET('Water Data'!$H$10,0,10*ROW('Water Data'!H31)),NA())</f>
        <v>#N/A</v>
      </c>
      <c r="V37" s="104" t="e">
        <f ca="1">+IF(AND(ISNUMBER(OFFSET('Sanitation Data'!$C$5,0,10*ROW('Sanitation Data'!C31))),'Data Summary'!CK37="Yes"),100-OFFSET('Sanitation Data'!$C$5,0,10*ROW('Sanitation Data'!C31)),NA())</f>
        <v>#N/A</v>
      </c>
      <c r="W37" s="104" t="e">
        <f ca="1">+IF(AND(ISNUMBER(OFFSET('Sanitation Data'!$C$7,0,10*ROW('Sanitation Data'!C31))),'Data Summary'!CL37="Yes"),OFFSET('Sanitation Data'!$C$7,0,10*ROW('Sanitation Data'!C31)),NA())</f>
        <v>#N/A</v>
      </c>
      <c r="X37" s="104" t="e">
        <f ca="1">+IF(AND(ISNUMBER(OFFSET('Sanitation Data'!$C$11,0,10*ROW('Sanitation Data'!C31))),'Data Summary'!CM37="Yes"),OFFSET('Sanitation Data'!$C$11,0,10*ROW('Sanitation Data'!C31)),NA())</f>
        <v>#N/A</v>
      </c>
      <c r="Y37" s="104" t="e">
        <f ca="1">+IF(AND(ISNUMBER(OFFSET('Sanitation Data'!$C$12,0,10*ROW('Sanitation Data'!C31))),'Data Summary'!CN37="Yes"),OFFSET('Sanitation Data'!$C$12,0,10*ROW('Sanitation Data'!C31)),NA())</f>
        <v>#N/A</v>
      </c>
      <c r="Z37" s="104" t="e">
        <f ca="1">+IF(AND(ISNUMBER(OFFSET('Sanitation Data'!$C$13,0,10*ROW('Sanitation Data'!C31))),'Data Summary'!CO37="Yes"),OFFSET('Sanitation Data'!$C$13,0,10*ROW('Sanitation Data'!C31)),NA())</f>
        <v>#N/A</v>
      </c>
      <c r="AA37" s="104" t="e">
        <f ca="1">+IF(AND(ISNUMBER(OFFSET('Sanitation Data'!$D$5,0,10*ROW('Sanitation Data'!D31))),'Data Summary'!CP37="Yes"),100-OFFSET('Sanitation Data'!$D$5,0,10*ROW('Sanitation Data'!D31)),NA())</f>
        <v>#N/A</v>
      </c>
      <c r="AB37" s="104" t="e">
        <f ca="1">+IF(AND(ISNUMBER(OFFSET('Sanitation Data'!$D$7,0,10*ROW('Sanitation Data'!D31))),'Data Summary'!CQ37="Yes"),OFFSET('Sanitation Data'!$D$7,0,10*ROW('Sanitation Data'!D31)),NA())</f>
        <v>#N/A</v>
      </c>
      <c r="AC37" s="104" t="e">
        <f ca="1">+IF(AND(ISNUMBER(OFFSET('Sanitation Data'!$D$11,0,10*ROW('Sanitation Data'!D31))),'Data Summary'!CR37="Yes"),OFFSET('Sanitation Data'!$D$11,0,10*ROW('Sanitation Data'!D31)),NA())</f>
        <v>#N/A</v>
      </c>
      <c r="AD37" s="104" t="e">
        <f ca="1">+IF(AND(ISNUMBER(OFFSET('Sanitation Data'!$D$12,0,10*ROW('Sanitation Data'!D31))),'Data Summary'!CS37="Yes"),OFFSET('Sanitation Data'!$D$12,0,10*ROW('Sanitation Data'!D31)),NA())</f>
        <v>#N/A</v>
      </c>
      <c r="AE37" s="104" t="e">
        <f ca="1">+IF(AND(ISNUMBER(OFFSET('Sanitation Data'!$D$13,0,10*ROW('Sanitation Data'!D31))),'Data Summary'!CT37="Yes"),OFFSET('Sanitation Data'!$D$13,0,10*ROW('Sanitation Data'!D31)),NA())</f>
        <v>#N/A</v>
      </c>
      <c r="AF37" s="104" t="e">
        <f ca="1">+IF(AND(ISNUMBER(OFFSET('Sanitation Data'!$E$5,0,10*ROW('Sanitation Data'!E31))),'Data Summary'!CU37="Yes"),100-OFFSET('Sanitation Data'!$E$5,0,10*ROW('Sanitation Data'!E31)),NA())</f>
        <v>#N/A</v>
      </c>
      <c r="AG37" s="104" t="e">
        <f ca="1">+IF(AND(ISNUMBER(OFFSET('Sanitation Data'!$E$7,0,10*ROW('Sanitation Data'!E31))),'Data Summary'!CV37="Yes"),OFFSET('Sanitation Data'!$E$7,0,10*ROW('Sanitation Data'!E31)),NA())</f>
        <v>#N/A</v>
      </c>
      <c r="AH37" s="104" t="e">
        <f ca="1">+IF(AND(ISNUMBER(OFFSET('Sanitation Data'!$E$11,0,10*ROW('Sanitation Data'!E31))),'Data Summary'!CW37="Yes"),OFFSET('Sanitation Data'!$E$11,0,10*ROW('Sanitation Data'!E31)),NA())</f>
        <v>#N/A</v>
      </c>
      <c r="AI37" s="104" t="e">
        <f ca="1">+IF(AND(ISNUMBER(OFFSET('Sanitation Data'!$E$12,0,10*ROW('Sanitation Data'!E31))),'Data Summary'!CX37="Yes"),OFFSET('Sanitation Data'!$E$12,0,10*ROW('Sanitation Data'!E31)),NA())</f>
        <v>#N/A</v>
      </c>
      <c r="AJ37" s="104" t="e">
        <f ca="1">+IF(AND(ISNUMBER(OFFSET('Sanitation Data'!$E$13,0,10*ROW('Sanitation Data'!E31))),'Data Summary'!CY37="Yes"),OFFSET('Sanitation Data'!$E$13,0,10*ROW('Sanitation Data'!E31)),NA())</f>
        <v>#N/A</v>
      </c>
      <c r="AK37" s="104" t="e">
        <f ca="1">+IF(AND(ISNUMBER(OFFSET('Sanitation Data'!$F$5,0,10*ROW('Sanitation Data'!F31))),'Data Summary'!CZ37="Yes"),100-OFFSET('Sanitation Data'!$F$5,0,10*ROW('Sanitation Data'!F31)),NA())</f>
        <v>#N/A</v>
      </c>
      <c r="AL37" s="104" t="e">
        <f ca="1">+IF(AND(ISNUMBER(OFFSET('Sanitation Data'!$F$7,0,10*ROW('Sanitation Data'!F31))),'Data Summary'!DA37="Yes"),OFFSET('Sanitation Data'!$F$7,0,10*ROW('Sanitation Data'!F31)),NA())</f>
        <v>#N/A</v>
      </c>
      <c r="AM37" s="104" t="e">
        <f ca="1">+IF(AND(ISNUMBER(OFFSET('Sanitation Data'!$F$11,0,10*ROW('Sanitation Data'!F31))),'Data Summary'!DB37="Yes"),OFFSET('Sanitation Data'!$F$11,0,10*ROW('Sanitation Data'!F31)),NA())</f>
        <v>#N/A</v>
      </c>
      <c r="AN37" s="104" t="e">
        <f ca="1">+IF(AND(ISNUMBER(OFFSET('Sanitation Data'!$F$12,0,10*ROW('Sanitation Data'!F31))),'Data Summary'!DC37="Yes"),OFFSET('Sanitation Data'!$F$12,0,10*ROW('Sanitation Data'!F31)),NA())</f>
        <v>#N/A</v>
      </c>
      <c r="AO37" s="104" t="e">
        <f ca="1">+IF(AND(ISNUMBER(OFFSET('Sanitation Data'!$F$13,0,10*ROW('Sanitation Data'!F31))),'Data Summary'!DD37="Yes"),OFFSET('Sanitation Data'!$F$13,0,10*ROW('Sanitation Data'!F31)),NA())</f>
        <v>#N/A</v>
      </c>
      <c r="AP37" s="104" t="e">
        <f ca="1">+IF(AND(ISNUMBER(OFFSET('Sanitation Data'!$G$5,0,10*ROW('Sanitation Data'!G31))),'Data Summary'!DE37="Yes"),100-OFFSET('Sanitation Data'!$G$5,0,10*ROW('Sanitation Data'!G31)),NA())</f>
        <v>#N/A</v>
      </c>
      <c r="AQ37" s="104" t="e">
        <f ca="1">+IF(AND(ISNUMBER(OFFSET('Sanitation Data'!$G$7,0,10*ROW('Sanitation Data'!G31))),'Data Summary'!DF37="Yes"),OFFSET('Sanitation Data'!$G$7,0,10*ROW('Sanitation Data'!G31)),NA())</f>
        <v>#N/A</v>
      </c>
      <c r="AR37" s="104" t="e">
        <f ca="1">+IF(AND(ISNUMBER(OFFSET('Sanitation Data'!$G$11,0,10*ROW('Sanitation Data'!G31))),'Data Summary'!DG37="Yes"),OFFSET('Sanitation Data'!$G$11,0,10*ROW('Sanitation Data'!G31)),NA())</f>
        <v>#N/A</v>
      </c>
      <c r="AS37" s="104" t="e">
        <f ca="1">+IF(AND(ISNUMBER(OFFSET('Sanitation Data'!$G$12,0,10*ROW('Sanitation Data'!G31))),'Data Summary'!DH37="Yes"),OFFSET('Sanitation Data'!$G$12,0,10*ROW('Sanitation Data'!G31)),NA())</f>
        <v>#N/A</v>
      </c>
      <c r="AT37" s="104" t="e">
        <f ca="1">+IF(AND(ISNUMBER(OFFSET('Sanitation Data'!$G$13,0,10*ROW('Sanitation Data'!G31))),'Data Summary'!DI37="Yes"),OFFSET('Sanitation Data'!$G$13,0,10*ROW('Sanitation Data'!G31)),NA())</f>
        <v>#N/A</v>
      </c>
      <c r="AU37" s="104" t="e">
        <f ca="1">+IF(AND(ISNUMBER(OFFSET('Sanitation Data'!$H$5,0,10*ROW('Sanitation Data'!H31))),'Data Summary'!DJ37="Yes"),100-OFFSET('Sanitation Data'!$H$5,0,10*ROW('Sanitation Data'!H31)),NA())</f>
        <v>#N/A</v>
      </c>
      <c r="AV37" s="104" t="e">
        <f ca="1">+IF(AND(ISNUMBER(OFFSET('Sanitation Data'!$H$7,0,10*ROW('Sanitation Data'!H31))),'Data Summary'!DK37="Yes"),OFFSET('Sanitation Data'!$H$7,0,10*ROW('Sanitation Data'!H31)),NA())</f>
        <v>#N/A</v>
      </c>
      <c r="AW37" s="104" t="e">
        <f ca="1">+IF(AND(ISNUMBER(OFFSET('Sanitation Data'!$H$11,0,10*ROW('Sanitation Data'!H31))),'Data Summary'!DL37="Yes"),OFFSET('Sanitation Data'!$H$11,0,10*ROW('Sanitation Data'!H31)),NA())</f>
        <v>#N/A</v>
      </c>
      <c r="AX37" s="104" t="e">
        <f ca="1">+IF(AND(ISNUMBER(OFFSET('Sanitation Data'!$H$12,0,10*ROW('Sanitation Data'!H31))),'Data Summary'!DM37="Yes"),OFFSET('Sanitation Data'!$H$12,0,10*ROW('Sanitation Data'!H31)),NA())</f>
        <v>#N/A</v>
      </c>
      <c r="AY37" s="104" t="e">
        <f ca="1">+IF(AND(ISNUMBER(OFFSET('Sanitation Data'!$H$13,0,10*ROW('Sanitation Data'!H31))),'Data Summary'!DN37="Yes"),OFFSET('Sanitation Data'!$H$13,0,10*ROW('Sanitation Data'!H31)),NA())</f>
        <v>#N/A</v>
      </c>
      <c r="AZ37" s="109" t="e">
        <f ca="1">+IF(AND(ISNUMBER(OFFSET('Hygiene Data'!$C$6,0,10*ROW('Hygiene Data'!C31))),'Data Summary'!DO37="Yes"),OFFSET('Hygiene Data'!$C$6,0,10*ROW('Hygiene Data'!C31)),NA())</f>
        <v>#N/A</v>
      </c>
      <c r="BA37" s="109" t="e">
        <f ca="1">+IF(AND(ISNUMBER(OFFSET('Hygiene Data'!$C$8,0,10*ROW('Hygiene Data'!C31))),'Data Summary'!DP37="Yes"),OFFSET('Hygiene Data'!$C$8,0,10*ROW('Hygiene Data'!C31)),NA())</f>
        <v>#N/A</v>
      </c>
      <c r="BB37" s="109" t="e">
        <f ca="1">+IF(AND(ISNUMBER(OFFSET('Hygiene Data'!$C$10,0,10*ROW('Hygiene Data'!C31))),'Data Summary'!DQ37="Yes"),OFFSET('Hygiene Data'!$C$10,0,10*ROW('Hygiene Data'!C31)),NA())</f>
        <v>#N/A</v>
      </c>
      <c r="BC37" s="109" t="e">
        <f ca="1">+IF(AND(ISNUMBER(OFFSET('Hygiene Data'!$D$6,0,10*ROW('Hygiene Data'!D31))),'Data Summary'!DR37="Yes"),OFFSET('Hygiene Data'!$D$6,0,10*ROW('Hygiene Data'!D31)),NA())</f>
        <v>#N/A</v>
      </c>
      <c r="BD37" s="109" t="e">
        <f ca="1">+IF(AND(ISNUMBER(OFFSET('Hygiene Data'!$D$8,0,10*ROW('Hygiene Data'!D31))),'Data Summary'!DS37="Yes"),OFFSET('Hygiene Data'!$D$8,0,10*ROW('Hygiene Data'!D31)),NA())</f>
        <v>#N/A</v>
      </c>
      <c r="BE37" s="109" t="e">
        <f ca="1">+IF(AND(ISNUMBER(OFFSET('Hygiene Data'!$D$10,0,10*ROW('Hygiene Data'!D31))),'Data Summary'!DT37="Yes"),OFFSET('Hygiene Data'!$D$10,0,10*ROW('Hygiene Data'!D31)),NA())</f>
        <v>#N/A</v>
      </c>
      <c r="BF37" s="109" t="e">
        <f ca="1">+IF(AND(ISNUMBER(OFFSET('Hygiene Data'!$E$6,0,10*ROW('Hygiene Data'!E31))),'Data Summary'!DU37="Yes"),OFFSET('Hygiene Data'!$E$6,0,10*ROW('Hygiene Data'!E31)),NA())</f>
        <v>#N/A</v>
      </c>
      <c r="BG37" s="109" t="e">
        <f ca="1">+IF(AND(ISNUMBER(OFFSET('Hygiene Data'!$E$8,0,10*ROW('Hygiene Data'!E31))),'Data Summary'!DV37="Yes"),OFFSET('Hygiene Data'!$E$8,0,10*ROW('Hygiene Data'!E31)),NA())</f>
        <v>#N/A</v>
      </c>
      <c r="BH37" s="109" t="e">
        <f ca="1">+IF(AND(ISNUMBER(OFFSET('Hygiene Data'!$E$10,0,10*ROW('Hygiene Data'!E31))),'Data Summary'!DW37="Yes"),OFFSET('Hygiene Data'!$E$10,0,10*ROW('Hygiene Data'!E31)),NA())</f>
        <v>#N/A</v>
      </c>
      <c r="BI37" s="109" t="e">
        <f ca="1">+IF(AND(ISNUMBER(OFFSET('Hygiene Data'!$F$6,0,10*ROW('Hygiene Data'!F31))),'Data Summary'!DX37="Yes"),OFFSET('Hygiene Data'!$F$6,0,10*ROW('Hygiene Data'!F31)),NA())</f>
        <v>#N/A</v>
      </c>
      <c r="BJ37" s="109" t="e">
        <f ca="1">+IF(AND(ISNUMBER(OFFSET('Hygiene Data'!$F$8,0,10*ROW('Hygiene Data'!F31))),'Data Summary'!DY37="Yes"),OFFSET('Hygiene Data'!$F$8,0,10*ROW('Hygiene Data'!F31)),NA())</f>
        <v>#N/A</v>
      </c>
      <c r="BK37" s="109" t="e">
        <f ca="1">+IF(AND(ISNUMBER(OFFSET('Hygiene Data'!$F$10,0,10*ROW('Hygiene Data'!F31))),'Data Summary'!DZ37="Yes"),OFFSET('Hygiene Data'!$F$10,0,10*ROW('Hygiene Data'!F31)),NA())</f>
        <v>#N/A</v>
      </c>
      <c r="BL37" s="109" t="e">
        <f ca="1">+IF(AND(ISNUMBER(OFFSET('Hygiene Data'!$G$6,0,10*ROW('Hygiene Data'!G31))),'Data Summary'!EA37="Yes"),OFFSET('Hygiene Data'!$G$6,0,10*ROW('Hygiene Data'!G31)),NA())</f>
        <v>#N/A</v>
      </c>
      <c r="BM37" s="109" t="e">
        <f ca="1">+IF(AND(ISNUMBER(OFFSET('Hygiene Data'!$G$8,0,10*ROW('Hygiene Data'!G31))),'Data Summary'!EB37="Yes"),OFFSET('Hygiene Data'!$G$8,0,10*ROW('Hygiene Data'!G31)),NA())</f>
        <v>#N/A</v>
      </c>
      <c r="BN37" s="109" t="e">
        <f ca="1">+IF(AND(ISNUMBER(OFFSET('Hygiene Data'!$G$10,0,10*ROW('Hygiene Data'!G31))),'Data Summary'!EC37="Yes"),OFFSET('Hygiene Data'!$G$10,0,10*ROW('Hygiene Data'!G31)),NA())</f>
        <v>#N/A</v>
      </c>
      <c r="BO37" s="109" t="e">
        <f ca="1">+IF(AND(ISNUMBER(OFFSET('Hygiene Data'!$H$6,0,10*ROW('Hygiene Data'!H31))),'Data Summary'!ED37="Yes"),OFFSET('Hygiene Data'!$H$6,0,10*ROW('Hygiene Data'!H31)),NA())</f>
        <v>#N/A</v>
      </c>
      <c r="BP37" s="109" t="e">
        <f ca="1">+IF(AND(ISNUMBER(OFFSET('Hygiene Data'!$H$8,0,10*ROW('Hygiene Data'!H31))),'Data Summary'!EE37="Yes"),OFFSET('Hygiene Data'!$H$8,0,10*ROW('Hygiene Data'!H31)),NA())</f>
        <v>#N/A</v>
      </c>
      <c r="BQ37" s="109" t="e">
        <f ca="1">+IF(AND(ISNUMBER(OFFSET('Hygiene Data'!$H$10,0,10*ROW('Hygiene Data'!H31))),'Data Summary'!EF37="Yes"),OFFSET('Hygiene Data'!$H$10,0,10*ROW('Hygiene Data'!H31)),NA())</f>
        <v>#N/A</v>
      </c>
    </row>
    <row r="38" spans="1:69" x14ac:dyDescent="0.25">
      <c r="A38" s="57" t="e">
        <f ca="1">+IF(OFFSET('Water Data'!$B$1,0,10*ROW('Water Data'!B32))="",NA(),OFFSET('Water Data'!$B$1,0,10*ROW('Water Data'!B32)))</f>
        <v>#N/A</v>
      </c>
      <c r="B38" s="57" t="e">
        <f ca="1">+IF(OFFSET('Water Data'!$A$3,0,10*ROW('Water Data'!A35))="",NA(),OFFSET('Water Data'!$A$3,0,10*ROW('Water Data'!A35)))</f>
        <v>#N/A</v>
      </c>
      <c r="C38" s="57" t="e">
        <f ca="1">+IF(OFFSET('Water Data'!$C$3,0,10*ROW('Water Data'!C35))="",NA(),OFFSET('Water Data'!$C$3,0,10*ROW('Water Data'!C35)))</f>
        <v>#N/A</v>
      </c>
      <c r="D38" s="58" t="e">
        <f ca="1">+IF(AND(ISNUMBER(OFFSET('Water Data'!$C$5,0,10*ROW('Water Data'!C32))),'Data Summary'!BS38="Yes"),100-OFFSET('Water Data'!$C$5,0,10*ROW('Water Data'!C32)),NA())</f>
        <v>#N/A</v>
      </c>
      <c r="E38" s="58" t="e">
        <f ca="1">+IF(AND(ISNUMBER(OFFSET('Water Data'!$C$7,0,10*ROW('Water Data'!C32))),'Data Summary'!BT38="Yes"),OFFSET('Water Data'!$C$7,0,10*ROW('Water Data'!C32)),NA())</f>
        <v>#N/A</v>
      </c>
      <c r="F38" s="58" t="e">
        <f ca="1">+IF(AND(ISNUMBER(OFFSET('Water Data'!$C$10,0,10*ROW('Water Data'!C32))),'Data Summary'!BU38="Yes"),OFFSET('Water Data'!$C$10,0,10*ROW('Water Data'!C32)),NA())</f>
        <v>#N/A</v>
      </c>
      <c r="G38" s="58" t="e">
        <f ca="1">+IF(AND(ISNUMBER(OFFSET('Water Data'!$D$5,0,10*ROW('Water Data'!D32))),'Data Summary'!BV38="Yes"),100-OFFSET('Water Data'!$D$5,0,10*ROW('Water Data'!D32)),NA())</f>
        <v>#N/A</v>
      </c>
      <c r="H38" s="58" t="e">
        <f ca="1">+IF(AND(ISNUMBER(OFFSET('Water Data'!$D$7,0,10*ROW('Water Data'!D32))),'Data Summary'!BW38="Yes"),OFFSET('Water Data'!$D$7,0,10*ROW('Water Data'!D32)),NA())</f>
        <v>#N/A</v>
      </c>
      <c r="I38" s="58" t="e">
        <f ca="1">+IF(AND(ISNUMBER(OFFSET('Water Data'!$D$10,0,10*ROW('Water Data'!D32))),'Data Summary'!BX38="Yes"),OFFSET('Water Data'!$D$10,0,10*ROW('Water Data'!D32)),NA())</f>
        <v>#N/A</v>
      </c>
      <c r="J38" s="58" t="e">
        <f ca="1">+IF(AND(ISNUMBER(OFFSET('Water Data'!$E$5,0,10*ROW('Water Data'!E32))),'Data Summary'!BY38="Yes"),100-OFFSET('Water Data'!$E$5,0,10*ROW('Water Data'!E32)),NA())</f>
        <v>#N/A</v>
      </c>
      <c r="K38" s="58" t="e">
        <f ca="1">+IF(AND(ISNUMBER(OFFSET('Water Data'!$E$7,0,10*ROW('Water Data'!E32))),'Data Summary'!BZ38="Yes"),OFFSET('Water Data'!$E$7,0,10*ROW('Water Data'!E32)),NA())</f>
        <v>#N/A</v>
      </c>
      <c r="L38" s="58" t="e">
        <f ca="1">+IF(AND(ISNUMBER(OFFSET('Water Data'!$E$10,0,10*ROW('Water Data'!E32))),'Data Summary'!CA38="Yes"),OFFSET('Water Data'!$E$10,0,10*ROW('Water Data'!E32)),NA())</f>
        <v>#N/A</v>
      </c>
      <c r="M38" s="58" t="e">
        <f ca="1">+IF(AND(ISNUMBER(OFFSET('Water Data'!$F$5,0,10*ROW('Water Data'!F32))),'Data Summary'!CB38="Yes"),100-OFFSET('Water Data'!$F$5,0,10*ROW('Water Data'!F32)),NA())</f>
        <v>#N/A</v>
      </c>
      <c r="N38" s="58" t="e">
        <f ca="1">+IF(AND(ISNUMBER(OFFSET('Water Data'!$F$7,0,10*ROW('Water Data'!F32))),'Data Summary'!CC38="Yes"),OFFSET('Water Data'!$F$7,0,10*ROW('Water Data'!F32)),NA())</f>
        <v>#N/A</v>
      </c>
      <c r="O38" s="58" t="e">
        <f ca="1">+IF(AND(ISNUMBER(OFFSET('Water Data'!$F$10,0,10*ROW('Water Data'!F32))),'Data Summary'!CD38="Yes"),OFFSET('Water Data'!$F$10,0,10*ROW('Water Data'!F32)),NA())</f>
        <v>#N/A</v>
      </c>
      <c r="P38" s="58" t="e">
        <f ca="1">+IF(AND(ISNUMBER(OFFSET('Water Data'!$G$5,0,10*ROW('Water Data'!G32))),'Data Summary'!CE38="Yes"),100-OFFSET('Water Data'!$G$5,0,10*ROW('Water Data'!G32)),NA())</f>
        <v>#N/A</v>
      </c>
      <c r="Q38" s="58" t="e">
        <f ca="1">+IF(AND(ISNUMBER(OFFSET('Water Data'!$G$7,0,10*ROW('Water Data'!G32))),'Data Summary'!CF38="Yes"),OFFSET('Water Data'!$G$7,0,10*ROW('Water Data'!G32)),NA())</f>
        <v>#N/A</v>
      </c>
      <c r="R38" s="58" t="e">
        <f ca="1">+IF(AND(ISNUMBER(OFFSET('Water Data'!$G$10,0,10*ROW('Water Data'!G32))),'Data Summary'!CG38="Yes"),OFFSET('Water Data'!$G$10,0,10*ROW('Water Data'!G32)),NA())</f>
        <v>#N/A</v>
      </c>
      <c r="S38" s="58" t="e">
        <f ca="1">+IF(AND(ISNUMBER(OFFSET('Water Data'!$H$5,0,10*ROW('Water Data'!H32))),'Data Summary'!CH38="Yes"),100-OFFSET('Water Data'!$H$5,0,10*ROW('Water Data'!H32)),NA())</f>
        <v>#N/A</v>
      </c>
      <c r="T38" s="58" t="e">
        <f ca="1">+IF(AND(ISNUMBER(OFFSET('Water Data'!$H$7,0,10*ROW('Water Data'!H32))),'Data Summary'!CI38="Yes"),OFFSET('Water Data'!$H$7,0,10*ROW('Water Data'!H32)),NA())</f>
        <v>#N/A</v>
      </c>
      <c r="U38" s="58" t="e">
        <f ca="1">+IF(AND(ISNUMBER(OFFSET('Water Data'!$H$10,0,10*ROW('Water Data'!H32))),'Data Summary'!CJ38="Yes"),OFFSET('Water Data'!$H$10,0,10*ROW('Water Data'!H32)),NA())</f>
        <v>#N/A</v>
      </c>
      <c r="V38" s="104" t="e">
        <f ca="1">+IF(AND(ISNUMBER(OFFSET('Sanitation Data'!$C$5,0,10*ROW('Sanitation Data'!C32))),'Data Summary'!CK38="Yes"),100-OFFSET('Sanitation Data'!$C$5,0,10*ROW('Sanitation Data'!C32)),NA())</f>
        <v>#N/A</v>
      </c>
      <c r="W38" s="104" t="e">
        <f ca="1">+IF(AND(ISNUMBER(OFFSET('Sanitation Data'!$C$7,0,10*ROW('Sanitation Data'!C32))),'Data Summary'!CL38="Yes"),OFFSET('Sanitation Data'!$C$7,0,10*ROW('Sanitation Data'!C32)),NA())</f>
        <v>#N/A</v>
      </c>
      <c r="X38" s="104" t="e">
        <f ca="1">+IF(AND(ISNUMBER(OFFSET('Sanitation Data'!$C$11,0,10*ROW('Sanitation Data'!C32))),'Data Summary'!CM38="Yes"),OFFSET('Sanitation Data'!$C$11,0,10*ROW('Sanitation Data'!C32)),NA())</f>
        <v>#N/A</v>
      </c>
      <c r="Y38" s="104" t="e">
        <f ca="1">+IF(AND(ISNUMBER(OFFSET('Sanitation Data'!$C$12,0,10*ROW('Sanitation Data'!C32))),'Data Summary'!CN38="Yes"),OFFSET('Sanitation Data'!$C$12,0,10*ROW('Sanitation Data'!C32)),NA())</f>
        <v>#N/A</v>
      </c>
      <c r="Z38" s="104" t="e">
        <f ca="1">+IF(AND(ISNUMBER(OFFSET('Sanitation Data'!$C$13,0,10*ROW('Sanitation Data'!C32))),'Data Summary'!CO38="Yes"),OFFSET('Sanitation Data'!$C$13,0,10*ROW('Sanitation Data'!C32)),NA())</f>
        <v>#N/A</v>
      </c>
      <c r="AA38" s="104" t="e">
        <f ca="1">+IF(AND(ISNUMBER(OFFSET('Sanitation Data'!$D$5,0,10*ROW('Sanitation Data'!D32))),'Data Summary'!CP38="Yes"),100-OFFSET('Sanitation Data'!$D$5,0,10*ROW('Sanitation Data'!D32)),NA())</f>
        <v>#N/A</v>
      </c>
      <c r="AB38" s="104" t="e">
        <f ca="1">+IF(AND(ISNUMBER(OFFSET('Sanitation Data'!$D$7,0,10*ROW('Sanitation Data'!D32))),'Data Summary'!CQ38="Yes"),OFFSET('Sanitation Data'!$D$7,0,10*ROW('Sanitation Data'!D32)),NA())</f>
        <v>#N/A</v>
      </c>
      <c r="AC38" s="104" t="e">
        <f ca="1">+IF(AND(ISNUMBER(OFFSET('Sanitation Data'!$D$11,0,10*ROW('Sanitation Data'!D32))),'Data Summary'!CR38="Yes"),OFFSET('Sanitation Data'!$D$11,0,10*ROW('Sanitation Data'!D32)),NA())</f>
        <v>#N/A</v>
      </c>
      <c r="AD38" s="104" t="e">
        <f ca="1">+IF(AND(ISNUMBER(OFFSET('Sanitation Data'!$D$12,0,10*ROW('Sanitation Data'!D32))),'Data Summary'!CS38="Yes"),OFFSET('Sanitation Data'!$D$12,0,10*ROW('Sanitation Data'!D32)),NA())</f>
        <v>#N/A</v>
      </c>
      <c r="AE38" s="104" t="e">
        <f ca="1">+IF(AND(ISNUMBER(OFFSET('Sanitation Data'!$D$13,0,10*ROW('Sanitation Data'!D32))),'Data Summary'!CT38="Yes"),OFFSET('Sanitation Data'!$D$13,0,10*ROW('Sanitation Data'!D32)),NA())</f>
        <v>#N/A</v>
      </c>
      <c r="AF38" s="104" t="e">
        <f ca="1">+IF(AND(ISNUMBER(OFFSET('Sanitation Data'!$E$5,0,10*ROW('Sanitation Data'!E32))),'Data Summary'!CU38="Yes"),100-OFFSET('Sanitation Data'!$E$5,0,10*ROW('Sanitation Data'!E32)),NA())</f>
        <v>#N/A</v>
      </c>
      <c r="AG38" s="104" t="e">
        <f ca="1">+IF(AND(ISNUMBER(OFFSET('Sanitation Data'!$E$7,0,10*ROW('Sanitation Data'!E32))),'Data Summary'!CV38="Yes"),OFFSET('Sanitation Data'!$E$7,0,10*ROW('Sanitation Data'!E32)),NA())</f>
        <v>#N/A</v>
      </c>
      <c r="AH38" s="104" t="e">
        <f ca="1">+IF(AND(ISNUMBER(OFFSET('Sanitation Data'!$E$11,0,10*ROW('Sanitation Data'!E32))),'Data Summary'!CW38="Yes"),OFFSET('Sanitation Data'!$E$11,0,10*ROW('Sanitation Data'!E32)),NA())</f>
        <v>#N/A</v>
      </c>
      <c r="AI38" s="104" t="e">
        <f ca="1">+IF(AND(ISNUMBER(OFFSET('Sanitation Data'!$E$12,0,10*ROW('Sanitation Data'!E32))),'Data Summary'!CX38="Yes"),OFFSET('Sanitation Data'!$E$12,0,10*ROW('Sanitation Data'!E32)),NA())</f>
        <v>#N/A</v>
      </c>
      <c r="AJ38" s="104" t="e">
        <f ca="1">+IF(AND(ISNUMBER(OFFSET('Sanitation Data'!$E$13,0,10*ROW('Sanitation Data'!E32))),'Data Summary'!CY38="Yes"),OFFSET('Sanitation Data'!$E$13,0,10*ROW('Sanitation Data'!E32)),NA())</f>
        <v>#N/A</v>
      </c>
      <c r="AK38" s="104" t="e">
        <f ca="1">+IF(AND(ISNUMBER(OFFSET('Sanitation Data'!$F$5,0,10*ROW('Sanitation Data'!F32))),'Data Summary'!CZ38="Yes"),100-OFFSET('Sanitation Data'!$F$5,0,10*ROW('Sanitation Data'!F32)),NA())</f>
        <v>#N/A</v>
      </c>
      <c r="AL38" s="104" t="e">
        <f ca="1">+IF(AND(ISNUMBER(OFFSET('Sanitation Data'!$F$7,0,10*ROW('Sanitation Data'!F32))),'Data Summary'!DA38="Yes"),OFFSET('Sanitation Data'!$F$7,0,10*ROW('Sanitation Data'!F32)),NA())</f>
        <v>#N/A</v>
      </c>
      <c r="AM38" s="104" t="e">
        <f ca="1">+IF(AND(ISNUMBER(OFFSET('Sanitation Data'!$F$11,0,10*ROW('Sanitation Data'!F32))),'Data Summary'!DB38="Yes"),OFFSET('Sanitation Data'!$F$11,0,10*ROW('Sanitation Data'!F32)),NA())</f>
        <v>#N/A</v>
      </c>
      <c r="AN38" s="104" t="e">
        <f ca="1">+IF(AND(ISNUMBER(OFFSET('Sanitation Data'!$F$12,0,10*ROW('Sanitation Data'!F32))),'Data Summary'!DC38="Yes"),OFFSET('Sanitation Data'!$F$12,0,10*ROW('Sanitation Data'!F32)),NA())</f>
        <v>#N/A</v>
      </c>
      <c r="AO38" s="104" t="e">
        <f ca="1">+IF(AND(ISNUMBER(OFFSET('Sanitation Data'!$F$13,0,10*ROW('Sanitation Data'!F32))),'Data Summary'!DD38="Yes"),OFFSET('Sanitation Data'!$F$13,0,10*ROW('Sanitation Data'!F32)),NA())</f>
        <v>#N/A</v>
      </c>
      <c r="AP38" s="104" t="e">
        <f ca="1">+IF(AND(ISNUMBER(OFFSET('Sanitation Data'!$G$5,0,10*ROW('Sanitation Data'!G32))),'Data Summary'!DE38="Yes"),100-OFFSET('Sanitation Data'!$G$5,0,10*ROW('Sanitation Data'!G32)),NA())</f>
        <v>#N/A</v>
      </c>
      <c r="AQ38" s="104" t="e">
        <f ca="1">+IF(AND(ISNUMBER(OFFSET('Sanitation Data'!$G$7,0,10*ROW('Sanitation Data'!G32))),'Data Summary'!DF38="Yes"),OFFSET('Sanitation Data'!$G$7,0,10*ROW('Sanitation Data'!G32)),NA())</f>
        <v>#N/A</v>
      </c>
      <c r="AR38" s="104" t="e">
        <f ca="1">+IF(AND(ISNUMBER(OFFSET('Sanitation Data'!$G$11,0,10*ROW('Sanitation Data'!G32))),'Data Summary'!DG38="Yes"),OFFSET('Sanitation Data'!$G$11,0,10*ROW('Sanitation Data'!G32)),NA())</f>
        <v>#N/A</v>
      </c>
      <c r="AS38" s="104" t="e">
        <f ca="1">+IF(AND(ISNUMBER(OFFSET('Sanitation Data'!$G$12,0,10*ROW('Sanitation Data'!G32))),'Data Summary'!DH38="Yes"),OFFSET('Sanitation Data'!$G$12,0,10*ROW('Sanitation Data'!G32)),NA())</f>
        <v>#N/A</v>
      </c>
      <c r="AT38" s="104" t="e">
        <f ca="1">+IF(AND(ISNUMBER(OFFSET('Sanitation Data'!$G$13,0,10*ROW('Sanitation Data'!G32))),'Data Summary'!DI38="Yes"),OFFSET('Sanitation Data'!$G$13,0,10*ROW('Sanitation Data'!G32)),NA())</f>
        <v>#N/A</v>
      </c>
      <c r="AU38" s="104" t="e">
        <f ca="1">+IF(AND(ISNUMBER(OFFSET('Sanitation Data'!$H$5,0,10*ROW('Sanitation Data'!H32))),'Data Summary'!DJ38="Yes"),100-OFFSET('Sanitation Data'!$H$5,0,10*ROW('Sanitation Data'!H32)),NA())</f>
        <v>#N/A</v>
      </c>
      <c r="AV38" s="104" t="e">
        <f ca="1">+IF(AND(ISNUMBER(OFFSET('Sanitation Data'!$H$7,0,10*ROW('Sanitation Data'!H32))),'Data Summary'!DK38="Yes"),OFFSET('Sanitation Data'!$H$7,0,10*ROW('Sanitation Data'!H32)),NA())</f>
        <v>#N/A</v>
      </c>
      <c r="AW38" s="104" t="e">
        <f ca="1">+IF(AND(ISNUMBER(OFFSET('Sanitation Data'!$H$11,0,10*ROW('Sanitation Data'!H32))),'Data Summary'!DL38="Yes"),OFFSET('Sanitation Data'!$H$11,0,10*ROW('Sanitation Data'!H32)),NA())</f>
        <v>#N/A</v>
      </c>
      <c r="AX38" s="104" t="e">
        <f ca="1">+IF(AND(ISNUMBER(OFFSET('Sanitation Data'!$H$12,0,10*ROW('Sanitation Data'!H32))),'Data Summary'!DM38="Yes"),OFFSET('Sanitation Data'!$H$12,0,10*ROW('Sanitation Data'!H32)),NA())</f>
        <v>#N/A</v>
      </c>
      <c r="AY38" s="104" t="e">
        <f ca="1">+IF(AND(ISNUMBER(OFFSET('Sanitation Data'!$H$13,0,10*ROW('Sanitation Data'!H32))),'Data Summary'!DN38="Yes"),OFFSET('Sanitation Data'!$H$13,0,10*ROW('Sanitation Data'!H32)),NA())</f>
        <v>#N/A</v>
      </c>
      <c r="AZ38" s="109" t="e">
        <f ca="1">+IF(AND(ISNUMBER(OFFSET('Hygiene Data'!$C$6,0,10*ROW('Hygiene Data'!C32))),'Data Summary'!DO38="Yes"),OFFSET('Hygiene Data'!$C$6,0,10*ROW('Hygiene Data'!C32)),NA())</f>
        <v>#N/A</v>
      </c>
      <c r="BA38" s="109" t="e">
        <f ca="1">+IF(AND(ISNUMBER(OFFSET('Hygiene Data'!$C$8,0,10*ROW('Hygiene Data'!C32))),'Data Summary'!DP38="Yes"),OFFSET('Hygiene Data'!$C$8,0,10*ROW('Hygiene Data'!C32)),NA())</f>
        <v>#N/A</v>
      </c>
      <c r="BB38" s="109" t="e">
        <f ca="1">+IF(AND(ISNUMBER(OFFSET('Hygiene Data'!$C$10,0,10*ROW('Hygiene Data'!C32))),'Data Summary'!DQ38="Yes"),OFFSET('Hygiene Data'!$C$10,0,10*ROW('Hygiene Data'!C32)),NA())</f>
        <v>#N/A</v>
      </c>
      <c r="BC38" s="109" t="e">
        <f ca="1">+IF(AND(ISNUMBER(OFFSET('Hygiene Data'!$D$6,0,10*ROW('Hygiene Data'!D32))),'Data Summary'!DR38="Yes"),OFFSET('Hygiene Data'!$D$6,0,10*ROW('Hygiene Data'!D32)),NA())</f>
        <v>#N/A</v>
      </c>
      <c r="BD38" s="109" t="e">
        <f ca="1">+IF(AND(ISNUMBER(OFFSET('Hygiene Data'!$D$8,0,10*ROW('Hygiene Data'!D32))),'Data Summary'!DS38="Yes"),OFFSET('Hygiene Data'!$D$8,0,10*ROW('Hygiene Data'!D32)),NA())</f>
        <v>#N/A</v>
      </c>
      <c r="BE38" s="109" t="e">
        <f ca="1">+IF(AND(ISNUMBER(OFFSET('Hygiene Data'!$D$10,0,10*ROW('Hygiene Data'!D32))),'Data Summary'!DT38="Yes"),OFFSET('Hygiene Data'!$D$10,0,10*ROW('Hygiene Data'!D32)),NA())</f>
        <v>#N/A</v>
      </c>
      <c r="BF38" s="109" t="e">
        <f ca="1">+IF(AND(ISNUMBER(OFFSET('Hygiene Data'!$E$6,0,10*ROW('Hygiene Data'!E32))),'Data Summary'!DU38="Yes"),OFFSET('Hygiene Data'!$E$6,0,10*ROW('Hygiene Data'!E32)),NA())</f>
        <v>#N/A</v>
      </c>
      <c r="BG38" s="109" t="e">
        <f ca="1">+IF(AND(ISNUMBER(OFFSET('Hygiene Data'!$E$8,0,10*ROW('Hygiene Data'!E32))),'Data Summary'!DV38="Yes"),OFFSET('Hygiene Data'!$E$8,0,10*ROW('Hygiene Data'!E32)),NA())</f>
        <v>#N/A</v>
      </c>
      <c r="BH38" s="109" t="e">
        <f ca="1">+IF(AND(ISNUMBER(OFFSET('Hygiene Data'!$E$10,0,10*ROW('Hygiene Data'!E32))),'Data Summary'!DW38="Yes"),OFFSET('Hygiene Data'!$E$10,0,10*ROW('Hygiene Data'!E32)),NA())</f>
        <v>#N/A</v>
      </c>
      <c r="BI38" s="109" t="e">
        <f ca="1">+IF(AND(ISNUMBER(OFFSET('Hygiene Data'!$F$6,0,10*ROW('Hygiene Data'!F32))),'Data Summary'!DX38="Yes"),OFFSET('Hygiene Data'!$F$6,0,10*ROW('Hygiene Data'!F32)),NA())</f>
        <v>#N/A</v>
      </c>
      <c r="BJ38" s="109" t="e">
        <f ca="1">+IF(AND(ISNUMBER(OFFSET('Hygiene Data'!$F$8,0,10*ROW('Hygiene Data'!F32))),'Data Summary'!DY38="Yes"),OFFSET('Hygiene Data'!$F$8,0,10*ROW('Hygiene Data'!F32)),NA())</f>
        <v>#N/A</v>
      </c>
      <c r="BK38" s="109" t="e">
        <f ca="1">+IF(AND(ISNUMBER(OFFSET('Hygiene Data'!$F$10,0,10*ROW('Hygiene Data'!F32))),'Data Summary'!DZ38="Yes"),OFFSET('Hygiene Data'!$F$10,0,10*ROW('Hygiene Data'!F32)),NA())</f>
        <v>#N/A</v>
      </c>
      <c r="BL38" s="109" t="e">
        <f ca="1">+IF(AND(ISNUMBER(OFFSET('Hygiene Data'!$G$6,0,10*ROW('Hygiene Data'!G32))),'Data Summary'!EA38="Yes"),OFFSET('Hygiene Data'!$G$6,0,10*ROW('Hygiene Data'!G32)),NA())</f>
        <v>#N/A</v>
      </c>
      <c r="BM38" s="109" t="e">
        <f ca="1">+IF(AND(ISNUMBER(OFFSET('Hygiene Data'!$G$8,0,10*ROW('Hygiene Data'!G32))),'Data Summary'!EB38="Yes"),OFFSET('Hygiene Data'!$G$8,0,10*ROW('Hygiene Data'!G32)),NA())</f>
        <v>#N/A</v>
      </c>
      <c r="BN38" s="109" t="e">
        <f ca="1">+IF(AND(ISNUMBER(OFFSET('Hygiene Data'!$G$10,0,10*ROW('Hygiene Data'!G32))),'Data Summary'!EC38="Yes"),OFFSET('Hygiene Data'!$G$10,0,10*ROW('Hygiene Data'!G32)),NA())</f>
        <v>#N/A</v>
      </c>
      <c r="BO38" s="109" t="e">
        <f ca="1">+IF(AND(ISNUMBER(OFFSET('Hygiene Data'!$H$6,0,10*ROW('Hygiene Data'!H32))),'Data Summary'!ED38="Yes"),OFFSET('Hygiene Data'!$H$6,0,10*ROW('Hygiene Data'!H32)),NA())</f>
        <v>#N/A</v>
      </c>
      <c r="BP38" s="109" t="e">
        <f ca="1">+IF(AND(ISNUMBER(OFFSET('Hygiene Data'!$H$8,0,10*ROW('Hygiene Data'!H32))),'Data Summary'!EE38="Yes"),OFFSET('Hygiene Data'!$H$8,0,10*ROW('Hygiene Data'!H32)),NA())</f>
        <v>#N/A</v>
      </c>
      <c r="BQ38" s="109" t="e">
        <f ca="1">+IF(AND(ISNUMBER(OFFSET('Hygiene Data'!$H$10,0,10*ROW('Hygiene Data'!H32))),'Data Summary'!EF38="Yes"),OFFSET('Hygiene Data'!$H$10,0,10*ROW('Hygiene Data'!H32)),NA())</f>
        <v>#N/A</v>
      </c>
    </row>
    <row r="39" spans="1:69" x14ac:dyDescent="0.25">
      <c r="A39" s="57" t="e">
        <f ca="1">+IF(OFFSET('Water Data'!$B$1,0,10*ROW('Water Data'!B33))="",NA(),OFFSET('Water Data'!$B$1,0,10*ROW('Water Data'!B33)))</f>
        <v>#N/A</v>
      </c>
      <c r="B39" s="57" t="e">
        <f ca="1">+IF(OFFSET('Water Data'!$A$3,0,10*ROW('Water Data'!A36))="",NA(),OFFSET('Water Data'!$A$3,0,10*ROW('Water Data'!A36)))</f>
        <v>#N/A</v>
      </c>
      <c r="C39" s="57" t="e">
        <f ca="1">+IF(OFFSET('Water Data'!$C$3,0,10*ROW('Water Data'!C36))="",NA(),OFFSET('Water Data'!$C$3,0,10*ROW('Water Data'!C36)))</f>
        <v>#N/A</v>
      </c>
      <c r="D39" s="58" t="e">
        <f ca="1">+IF(AND(ISNUMBER(OFFSET('Water Data'!$C$5,0,10*ROW('Water Data'!C33))),'Data Summary'!BS39="Yes"),100-OFFSET('Water Data'!$C$5,0,10*ROW('Water Data'!C33)),NA())</f>
        <v>#N/A</v>
      </c>
      <c r="E39" s="58" t="e">
        <f ca="1">+IF(AND(ISNUMBER(OFFSET('Water Data'!$C$7,0,10*ROW('Water Data'!C33))),'Data Summary'!BT39="Yes"),OFFSET('Water Data'!$C$7,0,10*ROW('Water Data'!C33)),NA())</f>
        <v>#N/A</v>
      </c>
      <c r="F39" s="58" t="e">
        <f ca="1">+IF(AND(ISNUMBER(OFFSET('Water Data'!$C$10,0,10*ROW('Water Data'!C33))),'Data Summary'!BU39="Yes"),OFFSET('Water Data'!$C$10,0,10*ROW('Water Data'!C33)),NA())</f>
        <v>#N/A</v>
      </c>
      <c r="G39" s="58" t="e">
        <f ca="1">+IF(AND(ISNUMBER(OFFSET('Water Data'!$D$5,0,10*ROW('Water Data'!D33))),'Data Summary'!BV39="Yes"),100-OFFSET('Water Data'!$D$5,0,10*ROW('Water Data'!D33)),NA())</f>
        <v>#N/A</v>
      </c>
      <c r="H39" s="58" t="e">
        <f ca="1">+IF(AND(ISNUMBER(OFFSET('Water Data'!$D$7,0,10*ROW('Water Data'!D33))),'Data Summary'!BW39="Yes"),OFFSET('Water Data'!$D$7,0,10*ROW('Water Data'!D33)),NA())</f>
        <v>#N/A</v>
      </c>
      <c r="I39" s="58" t="e">
        <f ca="1">+IF(AND(ISNUMBER(OFFSET('Water Data'!$D$10,0,10*ROW('Water Data'!D33))),'Data Summary'!BX39="Yes"),OFFSET('Water Data'!$D$10,0,10*ROW('Water Data'!D33)),NA())</f>
        <v>#N/A</v>
      </c>
      <c r="J39" s="58" t="e">
        <f ca="1">+IF(AND(ISNUMBER(OFFSET('Water Data'!$E$5,0,10*ROW('Water Data'!E33))),'Data Summary'!BY39="Yes"),100-OFFSET('Water Data'!$E$5,0,10*ROW('Water Data'!E33)),NA())</f>
        <v>#N/A</v>
      </c>
      <c r="K39" s="58" t="e">
        <f ca="1">+IF(AND(ISNUMBER(OFFSET('Water Data'!$E$7,0,10*ROW('Water Data'!E33))),'Data Summary'!BZ39="Yes"),OFFSET('Water Data'!$E$7,0,10*ROW('Water Data'!E33)),NA())</f>
        <v>#N/A</v>
      </c>
      <c r="L39" s="58" t="e">
        <f ca="1">+IF(AND(ISNUMBER(OFFSET('Water Data'!$E$10,0,10*ROW('Water Data'!E33))),'Data Summary'!CA39="Yes"),OFFSET('Water Data'!$E$10,0,10*ROW('Water Data'!E33)),NA())</f>
        <v>#N/A</v>
      </c>
      <c r="M39" s="58" t="e">
        <f ca="1">+IF(AND(ISNUMBER(OFFSET('Water Data'!$F$5,0,10*ROW('Water Data'!F33))),'Data Summary'!CB39="Yes"),100-OFFSET('Water Data'!$F$5,0,10*ROW('Water Data'!F33)),NA())</f>
        <v>#N/A</v>
      </c>
      <c r="N39" s="58" t="e">
        <f ca="1">+IF(AND(ISNUMBER(OFFSET('Water Data'!$F$7,0,10*ROW('Water Data'!F33))),'Data Summary'!CC39="Yes"),OFFSET('Water Data'!$F$7,0,10*ROW('Water Data'!F33)),NA())</f>
        <v>#N/A</v>
      </c>
      <c r="O39" s="58" t="e">
        <f ca="1">+IF(AND(ISNUMBER(OFFSET('Water Data'!$F$10,0,10*ROW('Water Data'!F33))),'Data Summary'!CD39="Yes"),OFFSET('Water Data'!$F$10,0,10*ROW('Water Data'!F33)),NA())</f>
        <v>#N/A</v>
      </c>
      <c r="P39" s="58" t="e">
        <f ca="1">+IF(AND(ISNUMBER(OFFSET('Water Data'!$G$5,0,10*ROW('Water Data'!G33))),'Data Summary'!CE39="Yes"),100-OFFSET('Water Data'!$G$5,0,10*ROW('Water Data'!G33)),NA())</f>
        <v>#N/A</v>
      </c>
      <c r="Q39" s="58" t="e">
        <f ca="1">+IF(AND(ISNUMBER(OFFSET('Water Data'!$G$7,0,10*ROW('Water Data'!G33))),'Data Summary'!CF39="Yes"),OFFSET('Water Data'!$G$7,0,10*ROW('Water Data'!G33)),NA())</f>
        <v>#N/A</v>
      </c>
      <c r="R39" s="58" t="e">
        <f ca="1">+IF(AND(ISNUMBER(OFFSET('Water Data'!$G$10,0,10*ROW('Water Data'!G33))),'Data Summary'!CG39="Yes"),OFFSET('Water Data'!$G$10,0,10*ROW('Water Data'!G33)),NA())</f>
        <v>#N/A</v>
      </c>
      <c r="S39" s="58" t="e">
        <f ca="1">+IF(AND(ISNUMBER(OFFSET('Water Data'!$H$5,0,10*ROW('Water Data'!H33))),'Data Summary'!CH39="Yes"),100-OFFSET('Water Data'!$H$5,0,10*ROW('Water Data'!H33)),NA())</f>
        <v>#N/A</v>
      </c>
      <c r="T39" s="58" t="e">
        <f ca="1">+IF(AND(ISNUMBER(OFFSET('Water Data'!$H$7,0,10*ROW('Water Data'!H33))),'Data Summary'!CI39="Yes"),OFFSET('Water Data'!$H$7,0,10*ROW('Water Data'!H33)),NA())</f>
        <v>#N/A</v>
      </c>
      <c r="U39" s="58" t="e">
        <f ca="1">+IF(AND(ISNUMBER(OFFSET('Water Data'!$H$10,0,10*ROW('Water Data'!H33))),'Data Summary'!CJ39="Yes"),OFFSET('Water Data'!$H$10,0,10*ROW('Water Data'!H33)),NA())</f>
        <v>#N/A</v>
      </c>
      <c r="V39" s="104" t="e">
        <f ca="1">+IF(AND(ISNUMBER(OFFSET('Sanitation Data'!$C$5,0,10*ROW('Sanitation Data'!C33))),'Data Summary'!CK39="Yes"),100-OFFSET('Sanitation Data'!$C$5,0,10*ROW('Sanitation Data'!C33)),NA())</f>
        <v>#N/A</v>
      </c>
      <c r="W39" s="104" t="e">
        <f ca="1">+IF(AND(ISNUMBER(OFFSET('Sanitation Data'!$C$7,0,10*ROW('Sanitation Data'!C33))),'Data Summary'!CL39="Yes"),OFFSET('Sanitation Data'!$C$7,0,10*ROW('Sanitation Data'!C33)),NA())</f>
        <v>#N/A</v>
      </c>
      <c r="X39" s="104" t="e">
        <f ca="1">+IF(AND(ISNUMBER(OFFSET('Sanitation Data'!$C$11,0,10*ROW('Sanitation Data'!C33))),'Data Summary'!CM39="Yes"),OFFSET('Sanitation Data'!$C$11,0,10*ROW('Sanitation Data'!C33)),NA())</f>
        <v>#N/A</v>
      </c>
      <c r="Y39" s="104" t="e">
        <f ca="1">+IF(AND(ISNUMBER(OFFSET('Sanitation Data'!$C$12,0,10*ROW('Sanitation Data'!C33))),'Data Summary'!CN39="Yes"),OFFSET('Sanitation Data'!$C$12,0,10*ROW('Sanitation Data'!C33)),NA())</f>
        <v>#N/A</v>
      </c>
      <c r="Z39" s="104" t="e">
        <f ca="1">+IF(AND(ISNUMBER(OFFSET('Sanitation Data'!$C$13,0,10*ROW('Sanitation Data'!C33))),'Data Summary'!CO39="Yes"),OFFSET('Sanitation Data'!$C$13,0,10*ROW('Sanitation Data'!C33)),NA())</f>
        <v>#N/A</v>
      </c>
      <c r="AA39" s="104" t="e">
        <f ca="1">+IF(AND(ISNUMBER(OFFSET('Sanitation Data'!$D$5,0,10*ROW('Sanitation Data'!D33))),'Data Summary'!CP39="Yes"),100-OFFSET('Sanitation Data'!$D$5,0,10*ROW('Sanitation Data'!D33)),NA())</f>
        <v>#N/A</v>
      </c>
      <c r="AB39" s="104" t="e">
        <f ca="1">+IF(AND(ISNUMBER(OFFSET('Sanitation Data'!$D$7,0,10*ROW('Sanitation Data'!D33))),'Data Summary'!CQ39="Yes"),OFFSET('Sanitation Data'!$D$7,0,10*ROW('Sanitation Data'!D33)),NA())</f>
        <v>#N/A</v>
      </c>
      <c r="AC39" s="104" t="e">
        <f ca="1">+IF(AND(ISNUMBER(OFFSET('Sanitation Data'!$D$11,0,10*ROW('Sanitation Data'!D33))),'Data Summary'!CR39="Yes"),OFFSET('Sanitation Data'!$D$11,0,10*ROW('Sanitation Data'!D33)),NA())</f>
        <v>#N/A</v>
      </c>
      <c r="AD39" s="104" t="e">
        <f ca="1">+IF(AND(ISNUMBER(OFFSET('Sanitation Data'!$D$12,0,10*ROW('Sanitation Data'!D33))),'Data Summary'!CS39="Yes"),OFFSET('Sanitation Data'!$D$12,0,10*ROW('Sanitation Data'!D33)),NA())</f>
        <v>#N/A</v>
      </c>
      <c r="AE39" s="104" t="e">
        <f ca="1">+IF(AND(ISNUMBER(OFFSET('Sanitation Data'!$D$13,0,10*ROW('Sanitation Data'!D33))),'Data Summary'!CT39="Yes"),OFFSET('Sanitation Data'!$D$13,0,10*ROW('Sanitation Data'!D33)),NA())</f>
        <v>#N/A</v>
      </c>
      <c r="AF39" s="104" t="e">
        <f ca="1">+IF(AND(ISNUMBER(OFFSET('Sanitation Data'!$E$5,0,10*ROW('Sanitation Data'!E33))),'Data Summary'!CU39="Yes"),100-OFFSET('Sanitation Data'!$E$5,0,10*ROW('Sanitation Data'!E33)),NA())</f>
        <v>#N/A</v>
      </c>
      <c r="AG39" s="104" t="e">
        <f ca="1">+IF(AND(ISNUMBER(OFFSET('Sanitation Data'!$E$7,0,10*ROW('Sanitation Data'!E33))),'Data Summary'!CV39="Yes"),OFFSET('Sanitation Data'!$E$7,0,10*ROW('Sanitation Data'!E33)),NA())</f>
        <v>#N/A</v>
      </c>
      <c r="AH39" s="104" t="e">
        <f ca="1">+IF(AND(ISNUMBER(OFFSET('Sanitation Data'!$E$11,0,10*ROW('Sanitation Data'!E33))),'Data Summary'!CW39="Yes"),OFFSET('Sanitation Data'!$E$11,0,10*ROW('Sanitation Data'!E33)),NA())</f>
        <v>#N/A</v>
      </c>
      <c r="AI39" s="104" t="e">
        <f ca="1">+IF(AND(ISNUMBER(OFFSET('Sanitation Data'!$E$12,0,10*ROW('Sanitation Data'!E33))),'Data Summary'!CX39="Yes"),OFFSET('Sanitation Data'!$E$12,0,10*ROW('Sanitation Data'!E33)),NA())</f>
        <v>#N/A</v>
      </c>
      <c r="AJ39" s="104" t="e">
        <f ca="1">+IF(AND(ISNUMBER(OFFSET('Sanitation Data'!$E$13,0,10*ROW('Sanitation Data'!E33))),'Data Summary'!CY39="Yes"),OFFSET('Sanitation Data'!$E$13,0,10*ROW('Sanitation Data'!E33)),NA())</f>
        <v>#N/A</v>
      </c>
      <c r="AK39" s="104" t="e">
        <f ca="1">+IF(AND(ISNUMBER(OFFSET('Sanitation Data'!$F$5,0,10*ROW('Sanitation Data'!F33))),'Data Summary'!CZ39="Yes"),100-OFFSET('Sanitation Data'!$F$5,0,10*ROW('Sanitation Data'!F33)),NA())</f>
        <v>#N/A</v>
      </c>
      <c r="AL39" s="104" t="e">
        <f ca="1">+IF(AND(ISNUMBER(OFFSET('Sanitation Data'!$F$7,0,10*ROW('Sanitation Data'!F33))),'Data Summary'!DA39="Yes"),OFFSET('Sanitation Data'!$F$7,0,10*ROW('Sanitation Data'!F33)),NA())</f>
        <v>#N/A</v>
      </c>
      <c r="AM39" s="104" t="e">
        <f ca="1">+IF(AND(ISNUMBER(OFFSET('Sanitation Data'!$F$11,0,10*ROW('Sanitation Data'!F33))),'Data Summary'!DB39="Yes"),OFFSET('Sanitation Data'!$F$11,0,10*ROW('Sanitation Data'!F33)),NA())</f>
        <v>#N/A</v>
      </c>
      <c r="AN39" s="104" t="e">
        <f ca="1">+IF(AND(ISNUMBER(OFFSET('Sanitation Data'!$F$12,0,10*ROW('Sanitation Data'!F33))),'Data Summary'!DC39="Yes"),OFFSET('Sanitation Data'!$F$12,0,10*ROW('Sanitation Data'!F33)),NA())</f>
        <v>#N/A</v>
      </c>
      <c r="AO39" s="104" t="e">
        <f ca="1">+IF(AND(ISNUMBER(OFFSET('Sanitation Data'!$F$13,0,10*ROW('Sanitation Data'!F33))),'Data Summary'!DD39="Yes"),OFFSET('Sanitation Data'!$F$13,0,10*ROW('Sanitation Data'!F33)),NA())</f>
        <v>#N/A</v>
      </c>
      <c r="AP39" s="104" t="e">
        <f ca="1">+IF(AND(ISNUMBER(OFFSET('Sanitation Data'!$G$5,0,10*ROW('Sanitation Data'!G33))),'Data Summary'!DE39="Yes"),100-OFFSET('Sanitation Data'!$G$5,0,10*ROW('Sanitation Data'!G33)),NA())</f>
        <v>#N/A</v>
      </c>
      <c r="AQ39" s="104" t="e">
        <f ca="1">+IF(AND(ISNUMBER(OFFSET('Sanitation Data'!$G$7,0,10*ROW('Sanitation Data'!G33))),'Data Summary'!DF39="Yes"),OFFSET('Sanitation Data'!$G$7,0,10*ROW('Sanitation Data'!G33)),NA())</f>
        <v>#N/A</v>
      </c>
      <c r="AR39" s="104" t="e">
        <f ca="1">+IF(AND(ISNUMBER(OFFSET('Sanitation Data'!$G$11,0,10*ROW('Sanitation Data'!G33))),'Data Summary'!DG39="Yes"),OFFSET('Sanitation Data'!$G$11,0,10*ROW('Sanitation Data'!G33)),NA())</f>
        <v>#N/A</v>
      </c>
      <c r="AS39" s="104" t="e">
        <f ca="1">+IF(AND(ISNUMBER(OFFSET('Sanitation Data'!$G$12,0,10*ROW('Sanitation Data'!G33))),'Data Summary'!DH39="Yes"),OFFSET('Sanitation Data'!$G$12,0,10*ROW('Sanitation Data'!G33)),NA())</f>
        <v>#N/A</v>
      </c>
      <c r="AT39" s="104" t="e">
        <f ca="1">+IF(AND(ISNUMBER(OFFSET('Sanitation Data'!$G$13,0,10*ROW('Sanitation Data'!G33))),'Data Summary'!DI39="Yes"),OFFSET('Sanitation Data'!$G$13,0,10*ROW('Sanitation Data'!G33)),NA())</f>
        <v>#N/A</v>
      </c>
      <c r="AU39" s="104" t="e">
        <f ca="1">+IF(AND(ISNUMBER(OFFSET('Sanitation Data'!$H$5,0,10*ROW('Sanitation Data'!H33))),'Data Summary'!DJ39="Yes"),100-OFFSET('Sanitation Data'!$H$5,0,10*ROW('Sanitation Data'!H33)),NA())</f>
        <v>#N/A</v>
      </c>
      <c r="AV39" s="104" t="e">
        <f ca="1">+IF(AND(ISNUMBER(OFFSET('Sanitation Data'!$H$7,0,10*ROW('Sanitation Data'!H33))),'Data Summary'!DK39="Yes"),OFFSET('Sanitation Data'!$H$7,0,10*ROW('Sanitation Data'!H33)),NA())</f>
        <v>#N/A</v>
      </c>
      <c r="AW39" s="104" t="e">
        <f ca="1">+IF(AND(ISNUMBER(OFFSET('Sanitation Data'!$H$11,0,10*ROW('Sanitation Data'!H33))),'Data Summary'!DL39="Yes"),OFFSET('Sanitation Data'!$H$11,0,10*ROW('Sanitation Data'!H33)),NA())</f>
        <v>#N/A</v>
      </c>
      <c r="AX39" s="104" t="e">
        <f ca="1">+IF(AND(ISNUMBER(OFFSET('Sanitation Data'!$H$12,0,10*ROW('Sanitation Data'!H33))),'Data Summary'!DM39="Yes"),OFFSET('Sanitation Data'!$H$12,0,10*ROW('Sanitation Data'!H33)),NA())</f>
        <v>#N/A</v>
      </c>
      <c r="AY39" s="104" t="e">
        <f ca="1">+IF(AND(ISNUMBER(OFFSET('Sanitation Data'!$H$13,0,10*ROW('Sanitation Data'!H33))),'Data Summary'!DN39="Yes"),OFFSET('Sanitation Data'!$H$13,0,10*ROW('Sanitation Data'!H33)),NA())</f>
        <v>#N/A</v>
      </c>
      <c r="AZ39" s="109" t="e">
        <f ca="1">+IF(AND(ISNUMBER(OFFSET('Hygiene Data'!$C$6,0,10*ROW('Hygiene Data'!C33))),'Data Summary'!DO39="Yes"),OFFSET('Hygiene Data'!$C$6,0,10*ROW('Hygiene Data'!C33)),NA())</f>
        <v>#N/A</v>
      </c>
      <c r="BA39" s="109" t="e">
        <f ca="1">+IF(AND(ISNUMBER(OFFSET('Hygiene Data'!$C$8,0,10*ROW('Hygiene Data'!C33))),'Data Summary'!DP39="Yes"),OFFSET('Hygiene Data'!$C$8,0,10*ROW('Hygiene Data'!C33)),NA())</f>
        <v>#N/A</v>
      </c>
      <c r="BB39" s="109" t="e">
        <f ca="1">+IF(AND(ISNUMBER(OFFSET('Hygiene Data'!$C$10,0,10*ROW('Hygiene Data'!C33))),'Data Summary'!DQ39="Yes"),OFFSET('Hygiene Data'!$C$10,0,10*ROW('Hygiene Data'!C33)),NA())</f>
        <v>#N/A</v>
      </c>
      <c r="BC39" s="109" t="e">
        <f ca="1">+IF(AND(ISNUMBER(OFFSET('Hygiene Data'!$D$6,0,10*ROW('Hygiene Data'!D33))),'Data Summary'!DR39="Yes"),OFFSET('Hygiene Data'!$D$6,0,10*ROW('Hygiene Data'!D33)),NA())</f>
        <v>#N/A</v>
      </c>
      <c r="BD39" s="109" t="e">
        <f ca="1">+IF(AND(ISNUMBER(OFFSET('Hygiene Data'!$D$8,0,10*ROW('Hygiene Data'!D33))),'Data Summary'!DS39="Yes"),OFFSET('Hygiene Data'!$D$8,0,10*ROW('Hygiene Data'!D33)),NA())</f>
        <v>#N/A</v>
      </c>
      <c r="BE39" s="109" t="e">
        <f ca="1">+IF(AND(ISNUMBER(OFFSET('Hygiene Data'!$D$10,0,10*ROW('Hygiene Data'!D33))),'Data Summary'!DT39="Yes"),OFFSET('Hygiene Data'!$D$10,0,10*ROW('Hygiene Data'!D33)),NA())</f>
        <v>#N/A</v>
      </c>
      <c r="BF39" s="109" t="e">
        <f ca="1">+IF(AND(ISNUMBER(OFFSET('Hygiene Data'!$E$6,0,10*ROW('Hygiene Data'!E33))),'Data Summary'!DU39="Yes"),OFFSET('Hygiene Data'!$E$6,0,10*ROW('Hygiene Data'!E33)),NA())</f>
        <v>#N/A</v>
      </c>
      <c r="BG39" s="109" t="e">
        <f ca="1">+IF(AND(ISNUMBER(OFFSET('Hygiene Data'!$E$8,0,10*ROW('Hygiene Data'!E33))),'Data Summary'!DV39="Yes"),OFFSET('Hygiene Data'!$E$8,0,10*ROW('Hygiene Data'!E33)),NA())</f>
        <v>#N/A</v>
      </c>
      <c r="BH39" s="109" t="e">
        <f ca="1">+IF(AND(ISNUMBER(OFFSET('Hygiene Data'!$E$10,0,10*ROW('Hygiene Data'!E33))),'Data Summary'!DW39="Yes"),OFFSET('Hygiene Data'!$E$10,0,10*ROW('Hygiene Data'!E33)),NA())</f>
        <v>#N/A</v>
      </c>
      <c r="BI39" s="109" t="e">
        <f ca="1">+IF(AND(ISNUMBER(OFFSET('Hygiene Data'!$F$6,0,10*ROW('Hygiene Data'!F33))),'Data Summary'!DX39="Yes"),OFFSET('Hygiene Data'!$F$6,0,10*ROW('Hygiene Data'!F33)),NA())</f>
        <v>#N/A</v>
      </c>
      <c r="BJ39" s="109" t="e">
        <f ca="1">+IF(AND(ISNUMBER(OFFSET('Hygiene Data'!$F$8,0,10*ROW('Hygiene Data'!F33))),'Data Summary'!DY39="Yes"),OFFSET('Hygiene Data'!$F$8,0,10*ROW('Hygiene Data'!F33)),NA())</f>
        <v>#N/A</v>
      </c>
      <c r="BK39" s="109" t="e">
        <f ca="1">+IF(AND(ISNUMBER(OFFSET('Hygiene Data'!$F$10,0,10*ROW('Hygiene Data'!F33))),'Data Summary'!DZ39="Yes"),OFFSET('Hygiene Data'!$F$10,0,10*ROW('Hygiene Data'!F33)),NA())</f>
        <v>#N/A</v>
      </c>
      <c r="BL39" s="109" t="e">
        <f ca="1">+IF(AND(ISNUMBER(OFFSET('Hygiene Data'!$G$6,0,10*ROW('Hygiene Data'!G33))),'Data Summary'!EA39="Yes"),OFFSET('Hygiene Data'!$G$6,0,10*ROW('Hygiene Data'!G33)),NA())</f>
        <v>#N/A</v>
      </c>
      <c r="BM39" s="109" t="e">
        <f ca="1">+IF(AND(ISNUMBER(OFFSET('Hygiene Data'!$G$8,0,10*ROW('Hygiene Data'!G33))),'Data Summary'!EB39="Yes"),OFFSET('Hygiene Data'!$G$8,0,10*ROW('Hygiene Data'!G33)),NA())</f>
        <v>#N/A</v>
      </c>
      <c r="BN39" s="109" t="e">
        <f ca="1">+IF(AND(ISNUMBER(OFFSET('Hygiene Data'!$G$10,0,10*ROW('Hygiene Data'!G33))),'Data Summary'!EC39="Yes"),OFFSET('Hygiene Data'!$G$10,0,10*ROW('Hygiene Data'!G33)),NA())</f>
        <v>#N/A</v>
      </c>
      <c r="BO39" s="109" t="e">
        <f ca="1">+IF(AND(ISNUMBER(OFFSET('Hygiene Data'!$H$6,0,10*ROW('Hygiene Data'!H33))),'Data Summary'!ED39="Yes"),OFFSET('Hygiene Data'!$H$6,0,10*ROW('Hygiene Data'!H33)),NA())</f>
        <v>#N/A</v>
      </c>
      <c r="BP39" s="109" t="e">
        <f ca="1">+IF(AND(ISNUMBER(OFFSET('Hygiene Data'!$H$8,0,10*ROW('Hygiene Data'!H33))),'Data Summary'!EE39="Yes"),OFFSET('Hygiene Data'!$H$8,0,10*ROW('Hygiene Data'!H33)),NA())</f>
        <v>#N/A</v>
      </c>
      <c r="BQ39" s="109" t="e">
        <f ca="1">+IF(AND(ISNUMBER(OFFSET('Hygiene Data'!$H$10,0,10*ROW('Hygiene Data'!H33))),'Data Summary'!EF39="Yes"),OFFSET('Hygiene Data'!$H$10,0,10*ROW('Hygiene Data'!H33)),NA())</f>
        <v>#N/A</v>
      </c>
    </row>
    <row r="40" spans="1:69" x14ac:dyDescent="0.25">
      <c r="A40" s="57" t="e">
        <f ca="1">+IF(OFFSET('Water Data'!$B$1,0,10*ROW('Water Data'!B34))="",NA(),OFFSET('Water Data'!$B$1,0,10*ROW('Water Data'!B34)))</f>
        <v>#N/A</v>
      </c>
      <c r="B40" s="57" t="e">
        <f ca="1">+IF(OFFSET('Water Data'!$A$3,0,10*ROW('Water Data'!A37))="",NA(),OFFSET('Water Data'!$A$3,0,10*ROW('Water Data'!A37)))</f>
        <v>#N/A</v>
      </c>
      <c r="C40" s="57" t="e">
        <f ca="1">+IF(OFFSET('Water Data'!$C$3,0,10*ROW('Water Data'!C37))="",NA(),OFFSET('Water Data'!$C$3,0,10*ROW('Water Data'!C37)))</f>
        <v>#N/A</v>
      </c>
      <c r="D40" s="58" t="e">
        <f ca="1">+IF(AND(ISNUMBER(OFFSET('Water Data'!$C$5,0,10*ROW('Water Data'!C34))),'Data Summary'!BS40="Yes"),100-OFFSET('Water Data'!$C$5,0,10*ROW('Water Data'!C34)),NA())</f>
        <v>#N/A</v>
      </c>
      <c r="E40" s="58" t="e">
        <f ca="1">+IF(AND(ISNUMBER(OFFSET('Water Data'!$C$7,0,10*ROW('Water Data'!C34))),'Data Summary'!BT40="Yes"),OFFSET('Water Data'!$C$7,0,10*ROW('Water Data'!C34)),NA())</f>
        <v>#N/A</v>
      </c>
      <c r="F40" s="58" t="e">
        <f ca="1">+IF(AND(ISNUMBER(OFFSET('Water Data'!$C$10,0,10*ROW('Water Data'!C34))),'Data Summary'!BU40="Yes"),OFFSET('Water Data'!$C$10,0,10*ROW('Water Data'!C34)),NA())</f>
        <v>#N/A</v>
      </c>
      <c r="G40" s="58" t="e">
        <f ca="1">+IF(AND(ISNUMBER(OFFSET('Water Data'!$D$5,0,10*ROW('Water Data'!D34))),'Data Summary'!BV40="Yes"),100-OFFSET('Water Data'!$D$5,0,10*ROW('Water Data'!D34)),NA())</f>
        <v>#N/A</v>
      </c>
      <c r="H40" s="58" t="e">
        <f ca="1">+IF(AND(ISNUMBER(OFFSET('Water Data'!$D$7,0,10*ROW('Water Data'!D34))),'Data Summary'!BW40="Yes"),OFFSET('Water Data'!$D$7,0,10*ROW('Water Data'!D34)),NA())</f>
        <v>#N/A</v>
      </c>
      <c r="I40" s="58" t="e">
        <f ca="1">+IF(AND(ISNUMBER(OFFSET('Water Data'!$D$10,0,10*ROW('Water Data'!D34))),'Data Summary'!BX40="Yes"),OFFSET('Water Data'!$D$10,0,10*ROW('Water Data'!D34)),NA())</f>
        <v>#N/A</v>
      </c>
      <c r="J40" s="58" t="e">
        <f ca="1">+IF(AND(ISNUMBER(OFFSET('Water Data'!$E$5,0,10*ROW('Water Data'!E34))),'Data Summary'!BY40="Yes"),100-OFFSET('Water Data'!$E$5,0,10*ROW('Water Data'!E34)),NA())</f>
        <v>#N/A</v>
      </c>
      <c r="K40" s="58" t="e">
        <f ca="1">+IF(AND(ISNUMBER(OFFSET('Water Data'!$E$7,0,10*ROW('Water Data'!E34))),'Data Summary'!BZ40="Yes"),OFFSET('Water Data'!$E$7,0,10*ROW('Water Data'!E34)),NA())</f>
        <v>#N/A</v>
      </c>
      <c r="L40" s="58" t="e">
        <f ca="1">+IF(AND(ISNUMBER(OFFSET('Water Data'!$E$10,0,10*ROW('Water Data'!E34))),'Data Summary'!CA40="Yes"),OFFSET('Water Data'!$E$10,0,10*ROW('Water Data'!E34)),NA())</f>
        <v>#N/A</v>
      </c>
      <c r="M40" s="58" t="e">
        <f ca="1">+IF(AND(ISNUMBER(OFFSET('Water Data'!$F$5,0,10*ROW('Water Data'!F34))),'Data Summary'!CB40="Yes"),100-OFFSET('Water Data'!$F$5,0,10*ROW('Water Data'!F34)),NA())</f>
        <v>#N/A</v>
      </c>
      <c r="N40" s="58" t="e">
        <f ca="1">+IF(AND(ISNUMBER(OFFSET('Water Data'!$F$7,0,10*ROW('Water Data'!F34))),'Data Summary'!CC40="Yes"),OFFSET('Water Data'!$F$7,0,10*ROW('Water Data'!F34)),NA())</f>
        <v>#N/A</v>
      </c>
      <c r="O40" s="58" t="e">
        <f ca="1">+IF(AND(ISNUMBER(OFFSET('Water Data'!$F$10,0,10*ROW('Water Data'!F34))),'Data Summary'!CD40="Yes"),OFFSET('Water Data'!$F$10,0,10*ROW('Water Data'!F34)),NA())</f>
        <v>#N/A</v>
      </c>
      <c r="P40" s="58" t="e">
        <f ca="1">+IF(AND(ISNUMBER(OFFSET('Water Data'!$G$5,0,10*ROW('Water Data'!G34))),'Data Summary'!CE40="Yes"),100-OFFSET('Water Data'!$G$5,0,10*ROW('Water Data'!G34)),NA())</f>
        <v>#N/A</v>
      </c>
      <c r="Q40" s="58" t="e">
        <f ca="1">+IF(AND(ISNUMBER(OFFSET('Water Data'!$G$7,0,10*ROW('Water Data'!G34))),'Data Summary'!CF40="Yes"),OFFSET('Water Data'!$G$7,0,10*ROW('Water Data'!G34)),NA())</f>
        <v>#N/A</v>
      </c>
      <c r="R40" s="58" t="e">
        <f ca="1">+IF(AND(ISNUMBER(OFFSET('Water Data'!$G$10,0,10*ROW('Water Data'!G34))),'Data Summary'!CG40="Yes"),OFFSET('Water Data'!$G$10,0,10*ROW('Water Data'!G34)),NA())</f>
        <v>#N/A</v>
      </c>
      <c r="S40" s="58" t="e">
        <f ca="1">+IF(AND(ISNUMBER(OFFSET('Water Data'!$H$5,0,10*ROW('Water Data'!H34))),'Data Summary'!CH40="Yes"),100-OFFSET('Water Data'!$H$5,0,10*ROW('Water Data'!H34)),NA())</f>
        <v>#N/A</v>
      </c>
      <c r="T40" s="58" t="e">
        <f ca="1">+IF(AND(ISNUMBER(OFFSET('Water Data'!$H$7,0,10*ROW('Water Data'!H34))),'Data Summary'!CI40="Yes"),OFFSET('Water Data'!$H$7,0,10*ROW('Water Data'!H34)),NA())</f>
        <v>#N/A</v>
      </c>
      <c r="U40" s="58" t="e">
        <f ca="1">+IF(AND(ISNUMBER(OFFSET('Water Data'!$H$10,0,10*ROW('Water Data'!H34))),'Data Summary'!CJ40="Yes"),OFFSET('Water Data'!$H$10,0,10*ROW('Water Data'!H34)),NA())</f>
        <v>#N/A</v>
      </c>
      <c r="V40" s="104" t="e">
        <f ca="1">+IF(AND(ISNUMBER(OFFSET('Sanitation Data'!$C$5,0,10*ROW('Sanitation Data'!C34))),'Data Summary'!CK40="Yes"),100-OFFSET('Sanitation Data'!$C$5,0,10*ROW('Sanitation Data'!C34)),NA())</f>
        <v>#N/A</v>
      </c>
      <c r="W40" s="104" t="e">
        <f ca="1">+IF(AND(ISNUMBER(OFFSET('Sanitation Data'!$C$7,0,10*ROW('Sanitation Data'!C34))),'Data Summary'!CL40="Yes"),OFFSET('Sanitation Data'!$C$7,0,10*ROW('Sanitation Data'!C34)),NA())</f>
        <v>#N/A</v>
      </c>
      <c r="X40" s="104" t="e">
        <f ca="1">+IF(AND(ISNUMBER(OFFSET('Sanitation Data'!$C$11,0,10*ROW('Sanitation Data'!C34))),'Data Summary'!CM40="Yes"),OFFSET('Sanitation Data'!$C$11,0,10*ROW('Sanitation Data'!C34)),NA())</f>
        <v>#N/A</v>
      </c>
      <c r="Y40" s="104" t="e">
        <f ca="1">+IF(AND(ISNUMBER(OFFSET('Sanitation Data'!$C$12,0,10*ROW('Sanitation Data'!C34))),'Data Summary'!CN40="Yes"),OFFSET('Sanitation Data'!$C$12,0,10*ROW('Sanitation Data'!C34)),NA())</f>
        <v>#N/A</v>
      </c>
      <c r="Z40" s="104" t="e">
        <f ca="1">+IF(AND(ISNUMBER(OFFSET('Sanitation Data'!$C$13,0,10*ROW('Sanitation Data'!C34))),'Data Summary'!CO40="Yes"),OFFSET('Sanitation Data'!$C$13,0,10*ROW('Sanitation Data'!C34)),NA())</f>
        <v>#N/A</v>
      </c>
      <c r="AA40" s="104" t="e">
        <f ca="1">+IF(AND(ISNUMBER(OFFSET('Sanitation Data'!$D$5,0,10*ROW('Sanitation Data'!D34))),'Data Summary'!CP40="Yes"),100-OFFSET('Sanitation Data'!$D$5,0,10*ROW('Sanitation Data'!D34)),NA())</f>
        <v>#N/A</v>
      </c>
      <c r="AB40" s="104" t="e">
        <f ca="1">+IF(AND(ISNUMBER(OFFSET('Sanitation Data'!$D$7,0,10*ROW('Sanitation Data'!D34))),'Data Summary'!CQ40="Yes"),OFFSET('Sanitation Data'!$D$7,0,10*ROW('Sanitation Data'!D34)),NA())</f>
        <v>#N/A</v>
      </c>
      <c r="AC40" s="104" t="e">
        <f ca="1">+IF(AND(ISNUMBER(OFFSET('Sanitation Data'!$D$11,0,10*ROW('Sanitation Data'!D34))),'Data Summary'!CR40="Yes"),OFFSET('Sanitation Data'!$D$11,0,10*ROW('Sanitation Data'!D34)),NA())</f>
        <v>#N/A</v>
      </c>
      <c r="AD40" s="104" t="e">
        <f ca="1">+IF(AND(ISNUMBER(OFFSET('Sanitation Data'!$D$12,0,10*ROW('Sanitation Data'!D34))),'Data Summary'!CS40="Yes"),OFFSET('Sanitation Data'!$D$12,0,10*ROW('Sanitation Data'!D34)),NA())</f>
        <v>#N/A</v>
      </c>
      <c r="AE40" s="104" t="e">
        <f ca="1">+IF(AND(ISNUMBER(OFFSET('Sanitation Data'!$D$13,0,10*ROW('Sanitation Data'!D34))),'Data Summary'!CT40="Yes"),OFFSET('Sanitation Data'!$D$13,0,10*ROW('Sanitation Data'!D34)),NA())</f>
        <v>#N/A</v>
      </c>
      <c r="AF40" s="104" t="e">
        <f ca="1">+IF(AND(ISNUMBER(OFFSET('Sanitation Data'!$E$5,0,10*ROW('Sanitation Data'!E34))),'Data Summary'!CU40="Yes"),100-OFFSET('Sanitation Data'!$E$5,0,10*ROW('Sanitation Data'!E34)),NA())</f>
        <v>#N/A</v>
      </c>
      <c r="AG40" s="104" t="e">
        <f ca="1">+IF(AND(ISNUMBER(OFFSET('Sanitation Data'!$E$7,0,10*ROW('Sanitation Data'!E34))),'Data Summary'!CV40="Yes"),OFFSET('Sanitation Data'!$E$7,0,10*ROW('Sanitation Data'!E34)),NA())</f>
        <v>#N/A</v>
      </c>
      <c r="AH40" s="104" t="e">
        <f ca="1">+IF(AND(ISNUMBER(OFFSET('Sanitation Data'!$E$11,0,10*ROW('Sanitation Data'!E34))),'Data Summary'!CW40="Yes"),OFFSET('Sanitation Data'!$E$11,0,10*ROW('Sanitation Data'!E34)),NA())</f>
        <v>#N/A</v>
      </c>
      <c r="AI40" s="104" t="e">
        <f ca="1">+IF(AND(ISNUMBER(OFFSET('Sanitation Data'!$E$12,0,10*ROW('Sanitation Data'!E34))),'Data Summary'!CX40="Yes"),OFFSET('Sanitation Data'!$E$12,0,10*ROW('Sanitation Data'!E34)),NA())</f>
        <v>#N/A</v>
      </c>
      <c r="AJ40" s="104" t="e">
        <f ca="1">+IF(AND(ISNUMBER(OFFSET('Sanitation Data'!$E$13,0,10*ROW('Sanitation Data'!E34))),'Data Summary'!CY40="Yes"),OFFSET('Sanitation Data'!$E$13,0,10*ROW('Sanitation Data'!E34)),NA())</f>
        <v>#N/A</v>
      </c>
      <c r="AK40" s="104" t="e">
        <f ca="1">+IF(AND(ISNUMBER(OFFSET('Sanitation Data'!$F$5,0,10*ROW('Sanitation Data'!F34))),'Data Summary'!CZ40="Yes"),100-OFFSET('Sanitation Data'!$F$5,0,10*ROW('Sanitation Data'!F34)),NA())</f>
        <v>#N/A</v>
      </c>
      <c r="AL40" s="104" t="e">
        <f ca="1">+IF(AND(ISNUMBER(OFFSET('Sanitation Data'!$F$7,0,10*ROW('Sanitation Data'!F34))),'Data Summary'!DA40="Yes"),OFFSET('Sanitation Data'!$F$7,0,10*ROW('Sanitation Data'!F34)),NA())</f>
        <v>#N/A</v>
      </c>
      <c r="AM40" s="104" t="e">
        <f ca="1">+IF(AND(ISNUMBER(OFFSET('Sanitation Data'!$F$11,0,10*ROW('Sanitation Data'!F34))),'Data Summary'!DB40="Yes"),OFFSET('Sanitation Data'!$F$11,0,10*ROW('Sanitation Data'!F34)),NA())</f>
        <v>#N/A</v>
      </c>
      <c r="AN40" s="104" t="e">
        <f ca="1">+IF(AND(ISNUMBER(OFFSET('Sanitation Data'!$F$12,0,10*ROW('Sanitation Data'!F34))),'Data Summary'!DC40="Yes"),OFFSET('Sanitation Data'!$F$12,0,10*ROW('Sanitation Data'!F34)),NA())</f>
        <v>#N/A</v>
      </c>
      <c r="AO40" s="104" t="e">
        <f ca="1">+IF(AND(ISNUMBER(OFFSET('Sanitation Data'!$F$13,0,10*ROW('Sanitation Data'!F34))),'Data Summary'!DD40="Yes"),OFFSET('Sanitation Data'!$F$13,0,10*ROW('Sanitation Data'!F34)),NA())</f>
        <v>#N/A</v>
      </c>
      <c r="AP40" s="104" t="e">
        <f ca="1">+IF(AND(ISNUMBER(OFFSET('Sanitation Data'!$G$5,0,10*ROW('Sanitation Data'!G34))),'Data Summary'!DE40="Yes"),100-OFFSET('Sanitation Data'!$G$5,0,10*ROW('Sanitation Data'!G34)),NA())</f>
        <v>#N/A</v>
      </c>
      <c r="AQ40" s="104" t="e">
        <f ca="1">+IF(AND(ISNUMBER(OFFSET('Sanitation Data'!$G$7,0,10*ROW('Sanitation Data'!G34))),'Data Summary'!DF40="Yes"),OFFSET('Sanitation Data'!$G$7,0,10*ROW('Sanitation Data'!G34)),NA())</f>
        <v>#N/A</v>
      </c>
      <c r="AR40" s="104" t="e">
        <f ca="1">+IF(AND(ISNUMBER(OFFSET('Sanitation Data'!$G$11,0,10*ROW('Sanitation Data'!G34))),'Data Summary'!DG40="Yes"),OFFSET('Sanitation Data'!$G$11,0,10*ROW('Sanitation Data'!G34)),NA())</f>
        <v>#N/A</v>
      </c>
      <c r="AS40" s="104" t="e">
        <f ca="1">+IF(AND(ISNUMBER(OFFSET('Sanitation Data'!$G$12,0,10*ROW('Sanitation Data'!G34))),'Data Summary'!DH40="Yes"),OFFSET('Sanitation Data'!$G$12,0,10*ROW('Sanitation Data'!G34)),NA())</f>
        <v>#N/A</v>
      </c>
      <c r="AT40" s="104" t="e">
        <f ca="1">+IF(AND(ISNUMBER(OFFSET('Sanitation Data'!$G$13,0,10*ROW('Sanitation Data'!G34))),'Data Summary'!DI40="Yes"),OFFSET('Sanitation Data'!$G$13,0,10*ROW('Sanitation Data'!G34)),NA())</f>
        <v>#N/A</v>
      </c>
      <c r="AU40" s="104" t="e">
        <f ca="1">+IF(AND(ISNUMBER(OFFSET('Sanitation Data'!$H$5,0,10*ROW('Sanitation Data'!H34))),'Data Summary'!DJ40="Yes"),100-OFFSET('Sanitation Data'!$H$5,0,10*ROW('Sanitation Data'!H34)),NA())</f>
        <v>#N/A</v>
      </c>
      <c r="AV40" s="104" t="e">
        <f ca="1">+IF(AND(ISNUMBER(OFFSET('Sanitation Data'!$H$7,0,10*ROW('Sanitation Data'!H34))),'Data Summary'!DK40="Yes"),OFFSET('Sanitation Data'!$H$7,0,10*ROW('Sanitation Data'!H34)),NA())</f>
        <v>#N/A</v>
      </c>
      <c r="AW40" s="104" t="e">
        <f ca="1">+IF(AND(ISNUMBER(OFFSET('Sanitation Data'!$H$11,0,10*ROW('Sanitation Data'!H34))),'Data Summary'!DL40="Yes"),OFFSET('Sanitation Data'!$H$11,0,10*ROW('Sanitation Data'!H34)),NA())</f>
        <v>#N/A</v>
      </c>
      <c r="AX40" s="104" t="e">
        <f ca="1">+IF(AND(ISNUMBER(OFFSET('Sanitation Data'!$H$12,0,10*ROW('Sanitation Data'!H34))),'Data Summary'!DM40="Yes"),OFFSET('Sanitation Data'!$H$12,0,10*ROW('Sanitation Data'!H34)),NA())</f>
        <v>#N/A</v>
      </c>
      <c r="AY40" s="104" t="e">
        <f ca="1">+IF(AND(ISNUMBER(OFFSET('Sanitation Data'!$H$13,0,10*ROW('Sanitation Data'!H34))),'Data Summary'!DN40="Yes"),OFFSET('Sanitation Data'!$H$13,0,10*ROW('Sanitation Data'!H34)),NA())</f>
        <v>#N/A</v>
      </c>
      <c r="AZ40" s="109" t="e">
        <f ca="1">+IF(AND(ISNUMBER(OFFSET('Hygiene Data'!$C$6,0,10*ROW('Hygiene Data'!C34))),'Data Summary'!DO40="Yes"),OFFSET('Hygiene Data'!$C$6,0,10*ROW('Hygiene Data'!C34)),NA())</f>
        <v>#N/A</v>
      </c>
      <c r="BA40" s="109" t="e">
        <f ca="1">+IF(AND(ISNUMBER(OFFSET('Hygiene Data'!$C$8,0,10*ROW('Hygiene Data'!C34))),'Data Summary'!DP40="Yes"),OFFSET('Hygiene Data'!$C$8,0,10*ROW('Hygiene Data'!C34)),NA())</f>
        <v>#N/A</v>
      </c>
      <c r="BB40" s="109" t="e">
        <f ca="1">+IF(AND(ISNUMBER(OFFSET('Hygiene Data'!$C$10,0,10*ROW('Hygiene Data'!C34))),'Data Summary'!DQ40="Yes"),OFFSET('Hygiene Data'!$C$10,0,10*ROW('Hygiene Data'!C34)),NA())</f>
        <v>#N/A</v>
      </c>
      <c r="BC40" s="109" t="e">
        <f ca="1">+IF(AND(ISNUMBER(OFFSET('Hygiene Data'!$D$6,0,10*ROW('Hygiene Data'!D34))),'Data Summary'!DR40="Yes"),OFFSET('Hygiene Data'!$D$6,0,10*ROW('Hygiene Data'!D34)),NA())</f>
        <v>#N/A</v>
      </c>
      <c r="BD40" s="109" t="e">
        <f ca="1">+IF(AND(ISNUMBER(OFFSET('Hygiene Data'!$D$8,0,10*ROW('Hygiene Data'!D34))),'Data Summary'!DS40="Yes"),OFFSET('Hygiene Data'!$D$8,0,10*ROW('Hygiene Data'!D34)),NA())</f>
        <v>#N/A</v>
      </c>
      <c r="BE40" s="109" t="e">
        <f ca="1">+IF(AND(ISNUMBER(OFFSET('Hygiene Data'!$D$10,0,10*ROW('Hygiene Data'!D34))),'Data Summary'!DT40="Yes"),OFFSET('Hygiene Data'!$D$10,0,10*ROW('Hygiene Data'!D34)),NA())</f>
        <v>#N/A</v>
      </c>
      <c r="BF40" s="109" t="e">
        <f ca="1">+IF(AND(ISNUMBER(OFFSET('Hygiene Data'!$E$6,0,10*ROW('Hygiene Data'!E34))),'Data Summary'!DU40="Yes"),OFFSET('Hygiene Data'!$E$6,0,10*ROW('Hygiene Data'!E34)),NA())</f>
        <v>#N/A</v>
      </c>
      <c r="BG40" s="109" t="e">
        <f ca="1">+IF(AND(ISNUMBER(OFFSET('Hygiene Data'!$E$8,0,10*ROW('Hygiene Data'!E34))),'Data Summary'!DV40="Yes"),OFFSET('Hygiene Data'!$E$8,0,10*ROW('Hygiene Data'!E34)),NA())</f>
        <v>#N/A</v>
      </c>
      <c r="BH40" s="109" t="e">
        <f ca="1">+IF(AND(ISNUMBER(OFFSET('Hygiene Data'!$E$10,0,10*ROW('Hygiene Data'!E34))),'Data Summary'!DW40="Yes"),OFFSET('Hygiene Data'!$E$10,0,10*ROW('Hygiene Data'!E34)),NA())</f>
        <v>#N/A</v>
      </c>
      <c r="BI40" s="109" t="e">
        <f ca="1">+IF(AND(ISNUMBER(OFFSET('Hygiene Data'!$F$6,0,10*ROW('Hygiene Data'!F34))),'Data Summary'!DX40="Yes"),OFFSET('Hygiene Data'!$F$6,0,10*ROW('Hygiene Data'!F34)),NA())</f>
        <v>#N/A</v>
      </c>
      <c r="BJ40" s="109" t="e">
        <f ca="1">+IF(AND(ISNUMBER(OFFSET('Hygiene Data'!$F$8,0,10*ROW('Hygiene Data'!F34))),'Data Summary'!DY40="Yes"),OFFSET('Hygiene Data'!$F$8,0,10*ROW('Hygiene Data'!F34)),NA())</f>
        <v>#N/A</v>
      </c>
      <c r="BK40" s="109" t="e">
        <f ca="1">+IF(AND(ISNUMBER(OFFSET('Hygiene Data'!$F$10,0,10*ROW('Hygiene Data'!F34))),'Data Summary'!DZ40="Yes"),OFFSET('Hygiene Data'!$F$10,0,10*ROW('Hygiene Data'!F34)),NA())</f>
        <v>#N/A</v>
      </c>
      <c r="BL40" s="109" t="e">
        <f ca="1">+IF(AND(ISNUMBER(OFFSET('Hygiene Data'!$G$6,0,10*ROW('Hygiene Data'!G34))),'Data Summary'!EA40="Yes"),OFFSET('Hygiene Data'!$G$6,0,10*ROW('Hygiene Data'!G34)),NA())</f>
        <v>#N/A</v>
      </c>
      <c r="BM40" s="109" t="e">
        <f ca="1">+IF(AND(ISNUMBER(OFFSET('Hygiene Data'!$G$8,0,10*ROW('Hygiene Data'!G34))),'Data Summary'!EB40="Yes"),OFFSET('Hygiene Data'!$G$8,0,10*ROW('Hygiene Data'!G34)),NA())</f>
        <v>#N/A</v>
      </c>
      <c r="BN40" s="109" t="e">
        <f ca="1">+IF(AND(ISNUMBER(OFFSET('Hygiene Data'!$G$10,0,10*ROW('Hygiene Data'!G34))),'Data Summary'!EC40="Yes"),OFFSET('Hygiene Data'!$G$10,0,10*ROW('Hygiene Data'!G34)),NA())</f>
        <v>#N/A</v>
      </c>
      <c r="BO40" s="109" t="e">
        <f ca="1">+IF(AND(ISNUMBER(OFFSET('Hygiene Data'!$H$6,0,10*ROW('Hygiene Data'!H34))),'Data Summary'!ED40="Yes"),OFFSET('Hygiene Data'!$H$6,0,10*ROW('Hygiene Data'!H34)),NA())</f>
        <v>#N/A</v>
      </c>
      <c r="BP40" s="109" t="e">
        <f ca="1">+IF(AND(ISNUMBER(OFFSET('Hygiene Data'!$H$8,0,10*ROW('Hygiene Data'!H34))),'Data Summary'!EE40="Yes"),OFFSET('Hygiene Data'!$H$8,0,10*ROW('Hygiene Data'!H34)),NA())</f>
        <v>#N/A</v>
      </c>
      <c r="BQ40" s="109" t="e">
        <f ca="1">+IF(AND(ISNUMBER(OFFSET('Hygiene Data'!$H$10,0,10*ROW('Hygiene Data'!H34))),'Data Summary'!EF40="Yes"),OFFSET('Hygiene Data'!$H$10,0,10*ROW('Hygiene Data'!H34)),NA())</f>
        <v>#N/A</v>
      </c>
    </row>
    <row r="41" spans="1:69" x14ac:dyDescent="0.25">
      <c r="A41" s="57" t="e">
        <f ca="1">+IF(OFFSET('Water Data'!$B$1,0,10*ROW('Water Data'!B35))="",NA(),OFFSET('Water Data'!$B$1,0,10*ROW('Water Data'!B35)))</f>
        <v>#N/A</v>
      </c>
      <c r="B41" s="57" t="e">
        <f ca="1">+IF(OFFSET('Water Data'!$A$3,0,10*ROW('Water Data'!A38))="",NA(),OFFSET('Water Data'!$A$3,0,10*ROW('Water Data'!A38)))</f>
        <v>#N/A</v>
      </c>
      <c r="C41" s="57" t="e">
        <f ca="1">+IF(OFFSET('Water Data'!$C$3,0,10*ROW('Water Data'!C38))="",NA(),OFFSET('Water Data'!$C$3,0,10*ROW('Water Data'!C38)))</f>
        <v>#N/A</v>
      </c>
      <c r="D41" s="58" t="e">
        <f ca="1">+IF(AND(ISNUMBER(OFFSET('Water Data'!$C$5,0,10*ROW('Water Data'!C35))),'Data Summary'!BS41="Yes"),100-OFFSET('Water Data'!$C$5,0,10*ROW('Water Data'!C35)),NA())</f>
        <v>#N/A</v>
      </c>
      <c r="E41" s="58" t="e">
        <f ca="1">+IF(AND(ISNUMBER(OFFSET('Water Data'!$C$7,0,10*ROW('Water Data'!C35))),'Data Summary'!BT41="Yes"),OFFSET('Water Data'!$C$7,0,10*ROW('Water Data'!C35)),NA())</f>
        <v>#N/A</v>
      </c>
      <c r="F41" s="58" t="e">
        <f ca="1">+IF(AND(ISNUMBER(OFFSET('Water Data'!$C$10,0,10*ROW('Water Data'!C35))),'Data Summary'!BU41="Yes"),OFFSET('Water Data'!$C$10,0,10*ROW('Water Data'!C35)),NA())</f>
        <v>#N/A</v>
      </c>
      <c r="G41" s="58" t="e">
        <f ca="1">+IF(AND(ISNUMBER(OFFSET('Water Data'!$D$5,0,10*ROW('Water Data'!D35))),'Data Summary'!BV41="Yes"),100-OFFSET('Water Data'!$D$5,0,10*ROW('Water Data'!D35)),NA())</f>
        <v>#N/A</v>
      </c>
      <c r="H41" s="58" t="e">
        <f ca="1">+IF(AND(ISNUMBER(OFFSET('Water Data'!$D$7,0,10*ROW('Water Data'!D35))),'Data Summary'!BW41="Yes"),OFFSET('Water Data'!$D$7,0,10*ROW('Water Data'!D35)),NA())</f>
        <v>#N/A</v>
      </c>
      <c r="I41" s="58" t="e">
        <f ca="1">+IF(AND(ISNUMBER(OFFSET('Water Data'!$D$10,0,10*ROW('Water Data'!D35))),'Data Summary'!BX41="Yes"),OFFSET('Water Data'!$D$10,0,10*ROW('Water Data'!D35)),NA())</f>
        <v>#N/A</v>
      </c>
      <c r="J41" s="58" t="e">
        <f ca="1">+IF(AND(ISNUMBER(OFFSET('Water Data'!$E$5,0,10*ROW('Water Data'!E35))),'Data Summary'!BY41="Yes"),100-OFFSET('Water Data'!$E$5,0,10*ROW('Water Data'!E35)),NA())</f>
        <v>#N/A</v>
      </c>
      <c r="K41" s="58" t="e">
        <f ca="1">+IF(AND(ISNUMBER(OFFSET('Water Data'!$E$7,0,10*ROW('Water Data'!E35))),'Data Summary'!BZ41="Yes"),OFFSET('Water Data'!$E$7,0,10*ROW('Water Data'!E35)),NA())</f>
        <v>#N/A</v>
      </c>
      <c r="L41" s="58" t="e">
        <f ca="1">+IF(AND(ISNUMBER(OFFSET('Water Data'!$E$10,0,10*ROW('Water Data'!E35))),'Data Summary'!CA41="Yes"),OFFSET('Water Data'!$E$10,0,10*ROW('Water Data'!E35)),NA())</f>
        <v>#N/A</v>
      </c>
      <c r="M41" s="58" t="e">
        <f ca="1">+IF(AND(ISNUMBER(OFFSET('Water Data'!$F$5,0,10*ROW('Water Data'!F35))),'Data Summary'!CB41="Yes"),100-OFFSET('Water Data'!$F$5,0,10*ROW('Water Data'!F35)),NA())</f>
        <v>#N/A</v>
      </c>
      <c r="N41" s="58" t="e">
        <f ca="1">+IF(AND(ISNUMBER(OFFSET('Water Data'!$F$7,0,10*ROW('Water Data'!F35))),'Data Summary'!CC41="Yes"),OFFSET('Water Data'!$F$7,0,10*ROW('Water Data'!F35)),NA())</f>
        <v>#N/A</v>
      </c>
      <c r="O41" s="58" t="e">
        <f ca="1">+IF(AND(ISNUMBER(OFFSET('Water Data'!$F$10,0,10*ROW('Water Data'!F35))),'Data Summary'!CD41="Yes"),OFFSET('Water Data'!$F$10,0,10*ROW('Water Data'!F35)),NA())</f>
        <v>#N/A</v>
      </c>
      <c r="P41" s="58" t="e">
        <f ca="1">+IF(AND(ISNUMBER(OFFSET('Water Data'!$G$5,0,10*ROW('Water Data'!G35))),'Data Summary'!CE41="Yes"),100-OFFSET('Water Data'!$G$5,0,10*ROW('Water Data'!G35)),NA())</f>
        <v>#N/A</v>
      </c>
      <c r="Q41" s="58" t="e">
        <f ca="1">+IF(AND(ISNUMBER(OFFSET('Water Data'!$G$7,0,10*ROW('Water Data'!G35))),'Data Summary'!CF41="Yes"),OFFSET('Water Data'!$G$7,0,10*ROW('Water Data'!G35)),NA())</f>
        <v>#N/A</v>
      </c>
      <c r="R41" s="58" t="e">
        <f ca="1">+IF(AND(ISNUMBER(OFFSET('Water Data'!$G$10,0,10*ROW('Water Data'!G35))),'Data Summary'!CG41="Yes"),OFFSET('Water Data'!$G$10,0,10*ROW('Water Data'!G35)),NA())</f>
        <v>#N/A</v>
      </c>
      <c r="S41" s="58" t="e">
        <f ca="1">+IF(AND(ISNUMBER(OFFSET('Water Data'!$H$5,0,10*ROW('Water Data'!H35))),'Data Summary'!CH41="Yes"),100-OFFSET('Water Data'!$H$5,0,10*ROW('Water Data'!H35)),NA())</f>
        <v>#N/A</v>
      </c>
      <c r="T41" s="58" t="e">
        <f ca="1">+IF(AND(ISNUMBER(OFFSET('Water Data'!$H$7,0,10*ROW('Water Data'!H35))),'Data Summary'!CI41="Yes"),OFFSET('Water Data'!$H$7,0,10*ROW('Water Data'!H35)),NA())</f>
        <v>#N/A</v>
      </c>
      <c r="U41" s="58" t="e">
        <f ca="1">+IF(AND(ISNUMBER(OFFSET('Water Data'!$H$10,0,10*ROW('Water Data'!H35))),'Data Summary'!CJ41="Yes"),OFFSET('Water Data'!$H$10,0,10*ROW('Water Data'!H35)),NA())</f>
        <v>#N/A</v>
      </c>
      <c r="V41" s="104" t="e">
        <f ca="1">+IF(AND(ISNUMBER(OFFSET('Sanitation Data'!$C$5,0,10*ROW('Sanitation Data'!C35))),'Data Summary'!CK41="Yes"),100-OFFSET('Sanitation Data'!$C$5,0,10*ROW('Sanitation Data'!C35)),NA())</f>
        <v>#N/A</v>
      </c>
      <c r="W41" s="104" t="e">
        <f ca="1">+IF(AND(ISNUMBER(OFFSET('Sanitation Data'!$C$7,0,10*ROW('Sanitation Data'!C35))),'Data Summary'!CL41="Yes"),OFFSET('Sanitation Data'!$C$7,0,10*ROW('Sanitation Data'!C35)),NA())</f>
        <v>#N/A</v>
      </c>
      <c r="X41" s="104" t="e">
        <f ca="1">+IF(AND(ISNUMBER(OFFSET('Sanitation Data'!$C$11,0,10*ROW('Sanitation Data'!C35))),'Data Summary'!CM41="Yes"),OFFSET('Sanitation Data'!$C$11,0,10*ROW('Sanitation Data'!C35)),NA())</f>
        <v>#N/A</v>
      </c>
      <c r="Y41" s="104" t="e">
        <f ca="1">+IF(AND(ISNUMBER(OFFSET('Sanitation Data'!$C$12,0,10*ROW('Sanitation Data'!C35))),'Data Summary'!CN41="Yes"),OFFSET('Sanitation Data'!$C$12,0,10*ROW('Sanitation Data'!C35)),NA())</f>
        <v>#N/A</v>
      </c>
      <c r="Z41" s="104" t="e">
        <f ca="1">+IF(AND(ISNUMBER(OFFSET('Sanitation Data'!$C$13,0,10*ROW('Sanitation Data'!C35))),'Data Summary'!CO41="Yes"),OFFSET('Sanitation Data'!$C$13,0,10*ROW('Sanitation Data'!C35)),NA())</f>
        <v>#N/A</v>
      </c>
      <c r="AA41" s="104" t="e">
        <f ca="1">+IF(AND(ISNUMBER(OFFSET('Sanitation Data'!$D$5,0,10*ROW('Sanitation Data'!D35))),'Data Summary'!CP41="Yes"),100-OFFSET('Sanitation Data'!$D$5,0,10*ROW('Sanitation Data'!D35)),NA())</f>
        <v>#N/A</v>
      </c>
      <c r="AB41" s="104" t="e">
        <f ca="1">+IF(AND(ISNUMBER(OFFSET('Sanitation Data'!$D$7,0,10*ROW('Sanitation Data'!D35))),'Data Summary'!CQ41="Yes"),OFFSET('Sanitation Data'!$D$7,0,10*ROW('Sanitation Data'!D35)),NA())</f>
        <v>#N/A</v>
      </c>
      <c r="AC41" s="104" t="e">
        <f ca="1">+IF(AND(ISNUMBER(OFFSET('Sanitation Data'!$D$11,0,10*ROW('Sanitation Data'!D35))),'Data Summary'!CR41="Yes"),OFFSET('Sanitation Data'!$D$11,0,10*ROW('Sanitation Data'!D35)),NA())</f>
        <v>#N/A</v>
      </c>
      <c r="AD41" s="104" t="e">
        <f ca="1">+IF(AND(ISNUMBER(OFFSET('Sanitation Data'!$D$12,0,10*ROW('Sanitation Data'!D35))),'Data Summary'!CS41="Yes"),OFFSET('Sanitation Data'!$D$12,0,10*ROW('Sanitation Data'!D35)),NA())</f>
        <v>#N/A</v>
      </c>
      <c r="AE41" s="104" t="e">
        <f ca="1">+IF(AND(ISNUMBER(OFFSET('Sanitation Data'!$D$13,0,10*ROW('Sanitation Data'!D35))),'Data Summary'!CT41="Yes"),OFFSET('Sanitation Data'!$D$13,0,10*ROW('Sanitation Data'!D35)),NA())</f>
        <v>#N/A</v>
      </c>
      <c r="AF41" s="104" t="e">
        <f ca="1">+IF(AND(ISNUMBER(OFFSET('Sanitation Data'!$E$5,0,10*ROW('Sanitation Data'!E35))),'Data Summary'!CU41="Yes"),100-OFFSET('Sanitation Data'!$E$5,0,10*ROW('Sanitation Data'!E35)),NA())</f>
        <v>#N/A</v>
      </c>
      <c r="AG41" s="104" t="e">
        <f ca="1">+IF(AND(ISNUMBER(OFFSET('Sanitation Data'!$E$7,0,10*ROW('Sanitation Data'!E35))),'Data Summary'!CV41="Yes"),OFFSET('Sanitation Data'!$E$7,0,10*ROW('Sanitation Data'!E35)),NA())</f>
        <v>#N/A</v>
      </c>
      <c r="AH41" s="104" t="e">
        <f ca="1">+IF(AND(ISNUMBER(OFFSET('Sanitation Data'!$E$11,0,10*ROW('Sanitation Data'!E35))),'Data Summary'!CW41="Yes"),OFFSET('Sanitation Data'!$E$11,0,10*ROW('Sanitation Data'!E35)),NA())</f>
        <v>#N/A</v>
      </c>
      <c r="AI41" s="104" t="e">
        <f ca="1">+IF(AND(ISNUMBER(OFFSET('Sanitation Data'!$E$12,0,10*ROW('Sanitation Data'!E35))),'Data Summary'!CX41="Yes"),OFFSET('Sanitation Data'!$E$12,0,10*ROW('Sanitation Data'!E35)),NA())</f>
        <v>#N/A</v>
      </c>
      <c r="AJ41" s="104" t="e">
        <f ca="1">+IF(AND(ISNUMBER(OFFSET('Sanitation Data'!$E$13,0,10*ROW('Sanitation Data'!E35))),'Data Summary'!CY41="Yes"),OFFSET('Sanitation Data'!$E$13,0,10*ROW('Sanitation Data'!E35)),NA())</f>
        <v>#N/A</v>
      </c>
      <c r="AK41" s="104" t="e">
        <f ca="1">+IF(AND(ISNUMBER(OFFSET('Sanitation Data'!$F$5,0,10*ROW('Sanitation Data'!F35))),'Data Summary'!CZ41="Yes"),100-OFFSET('Sanitation Data'!$F$5,0,10*ROW('Sanitation Data'!F35)),NA())</f>
        <v>#N/A</v>
      </c>
      <c r="AL41" s="104" t="e">
        <f ca="1">+IF(AND(ISNUMBER(OFFSET('Sanitation Data'!$F$7,0,10*ROW('Sanitation Data'!F35))),'Data Summary'!DA41="Yes"),OFFSET('Sanitation Data'!$F$7,0,10*ROW('Sanitation Data'!F35)),NA())</f>
        <v>#N/A</v>
      </c>
      <c r="AM41" s="104" t="e">
        <f ca="1">+IF(AND(ISNUMBER(OFFSET('Sanitation Data'!$F$11,0,10*ROW('Sanitation Data'!F35))),'Data Summary'!DB41="Yes"),OFFSET('Sanitation Data'!$F$11,0,10*ROW('Sanitation Data'!F35)),NA())</f>
        <v>#N/A</v>
      </c>
      <c r="AN41" s="104" t="e">
        <f ca="1">+IF(AND(ISNUMBER(OFFSET('Sanitation Data'!$F$12,0,10*ROW('Sanitation Data'!F35))),'Data Summary'!DC41="Yes"),OFFSET('Sanitation Data'!$F$12,0,10*ROW('Sanitation Data'!F35)),NA())</f>
        <v>#N/A</v>
      </c>
      <c r="AO41" s="104" t="e">
        <f ca="1">+IF(AND(ISNUMBER(OFFSET('Sanitation Data'!$F$13,0,10*ROW('Sanitation Data'!F35))),'Data Summary'!DD41="Yes"),OFFSET('Sanitation Data'!$F$13,0,10*ROW('Sanitation Data'!F35)),NA())</f>
        <v>#N/A</v>
      </c>
      <c r="AP41" s="104" t="e">
        <f ca="1">+IF(AND(ISNUMBER(OFFSET('Sanitation Data'!$G$5,0,10*ROW('Sanitation Data'!G35))),'Data Summary'!DE41="Yes"),100-OFFSET('Sanitation Data'!$G$5,0,10*ROW('Sanitation Data'!G35)),NA())</f>
        <v>#N/A</v>
      </c>
      <c r="AQ41" s="104" t="e">
        <f ca="1">+IF(AND(ISNUMBER(OFFSET('Sanitation Data'!$G$7,0,10*ROW('Sanitation Data'!G35))),'Data Summary'!DF41="Yes"),OFFSET('Sanitation Data'!$G$7,0,10*ROW('Sanitation Data'!G35)),NA())</f>
        <v>#N/A</v>
      </c>
      <c r="AR41" s="104" t="e">
        <f ca="1">+IF(AND(ISNUMBER(OFFSET('Sanitation Data'!$G$11,0,10*ROW('Sanitation Data'!G35))),'Data Summary'!DG41="Yes"),OFFSET('Sanitation Data'!$G$11,0,10*ROW('Sanitation Data'!G35)),NA())</f>
        <v>#N/A</v>
      </c>
      <c r="AS41" s="104" t="e">
        <f ca="1">+IF(AND(ISNUMBER(OFFSET('Sanitation Data'!$G$12,0,10*ROW('Sanitation Data'!G35))),'Data Summary'!DH41="Yes"),OFFSET('Sanitation Data'!$G$12,0,10*ROW('Sanitation Data'!G35)),NA())</f>
        <v>#N/A</v>
      </c>
      <c r="AT41" s="104" t="e">
        <f ca="1">+IF(AND(ISNUMBER(OFFSET('Sanitation Data'!$G$13,0,10*ROW('Sanitation Data'!G35))),'Data Summary'!DI41="Yes"),OFFSET('Sanitation Data'!$G$13,0,10*ROW('Sanitation Data'!G35)),NA())</f>
        <v>#N/A</v>
      </c>
      <c r="AU41" s="104" t="e">
        <f ca="1">+IF(AND(ISNUMBER(OFFSET('Sanitation Data'!$H$5,0,10*ROW('Sanitation Data'!H35))),'Data Summary'!DJ41="Yes"),100-OFFSET('Sanitation Data'!$H$5,0,10*ROW('Sanitation Data'!H35)),NA())</f>
        <v>#N/A</v>
      </c>
      <c r="AV41" s="104" t="e">
        <f ca="1">+IF(AND(ISNUMBER(OFFSET('Sanitation Data'!$H$7,0,10*ROW('Sanitation Data'!H35))),'Data Summary'!DK41="Yes"),OFFSET('Sanitation Data'!$H$7,0,10*ROW('Sanitation Data'!H35)),NA())</f>
        <v>#N/A</v>
      </c>
      <c r="AW41" s="104" t="e">
        <f ca="1">+IF(AND(ISNUMBER(OFFSET('Sanitation Data'!$H$11,0,10*ROW('Sanitation Data'!H35))),'Data Summary'!DL41="Yes"),OFFSET('Sanitation Data'!$H$11,0,10*ROW('Sanitation Data'!H35)),NA())</f>
        <v>#N/A</v>
      </c>
      <c r="AX41" s="104" t="e">
        <f ca="1">+IF(AND(ISNUMBER(OFFSET('Sanitation Data'!$H$12,0,10*ROW('Sanitation Data'!H35))),'Data Summary'!DM41="Yes"),OFFSET('Sanitation Data'!$H$12,0,10*ROW('Sanitation Data'!H35)),NA())</f>
        <v>#N/A</v>
      </c>
      <c r="AY41" s="104" t="e">
        <f ca="1">+IF(AND(ISNUMBER(OFFSET('Sanitation Data'!$H$13,0,10*ROW('Sanitation Data'!H35))),'Data Summary'!DN41="Yes"),OFFSET('Sanitation Data'!$H$13,0,10*ROW('Sanitation Data'!H35)),NA())</f>
        <v>#N/A</v>
      </c>
      <c r="AZ41" s="109" t="e">
        <f ca="1">+IF(AND(ISNUMBER(OFFSET('Hygiene Data'!$C$6,0,10*ROW('Hygiene Data'!C35))),'Data Summary'!DO41="Yes"),OFFSET('Hygiene Data'!$C$6,0,10*ROW('Hygiene Data'!C35)),NA())</f>
        <v>#N/A</v>
      </c>
      <c r="BA41" s="109" t="e">
        <f ca="1">+IF(AND(ISNUMBER(OFFSET('Hygiene Data'!$C$8,0,10*ROW('Hygiene Data'!C35))),'Data Summary'!DP41="Yes"),OFFSET('Hygiene Data'!$C$8,0,10*ROW('Hygiene Data'!C35)),NA())</f>
        <v>#N/A</v>
      </c>
      <c r="BB41" s="109" t="e">
        <f ca="1">+IF(AND(ISNUMBER(OFFSET('Hygiene Data'!$C$10,0,10*ROW('Hygiene Data'!C35))),'Data Summary'!DQ41="Yes"),OFFSET('Hygiene Data'!$C$10,0,10*ROW('Hygiene Data'!C35)),NA())</f>
        <v>#N/A</v>
      </c>
      <c r="BC41" s="109" t="e">
        <f ca="1">+IF(AND(ISNUMBER(OFFSET('Hygiene Data'!$D$6,0,10*ROW('Hygiene Data'!D35))),'Data Summary'!DR41="Yes"),OFFSET('Hygiene Data'!$D$6,0,10*ROW('Hygiene Data'!D35)),NA())</f>
        <v>#N/A</v>
      </c>
      <c r="BD41" s="109" t="e">
        <f ca="1">+IF(AND(ISNUMBER(OFFSET('Hygiene Data'!$D$8,0,10*ROW('Hygiene Data'!D35))),'Data Summary'!DS41="Yes"),OFFSET('Hygiene Data'!$D$8,0,10*ROW('Hygiene Data'!D35)),NA())</f>
        <v>#N/A</v>
      </c>
      <c r="BE41" s="109" t="e">
        <f ca="1">+IF(AND(ISNUMBER(OFFSET('Hygiene Data'!$D$10,0,10*ROW('Hygiene Data'!D35))),'Data Summary'!DT41="Yes"),OFFSET('Hygiene Data'!$D$10,0,10*ROW('Hygiene Data'!D35)),NA())</f>
        <v>#N/A</v>
      </c>
      <c r="BF41" s="109" t="e">
        <f ca="1">+IF(AND(ISNUMBER(OFFSET('Hygiene Data'!$E$6,0,10*ROW('Hygiene Data'!E35))),'Data Summary'!DU41="Yes"),OFFSET('Hygiene Data'!$E$6,0,10*ROW('Hygiene Data'!E35)),NA())</f>
        <v>#N/A</v>
      </c>
      <c r="BG41" s="109" t="e">
        <f ca="1">+IF(AND(ISNUMBER(OFFSET('Hygiene Data'!$E$8,0,10*ROW('Hygiene Data'!E35))),'Data Summary'!DV41="Yes"),OFFSET('Hygiene Data'!$E$8,0,10*ROW('Hygiene Data'!E35)),NA())</f>
        <v>#N/A</v>
      </c>
      <c r="BH41" s="109" t="e">
        <f ca="1">+IF(AND(ISNUMBER(OFFSET('Hygiene Data'!$E$10,0,10*ROW('Hygiene Data'!E35))),'Data Summary'!DW41="Yes"),OFFSET('Hygiene Data'!$E$10,0,10*ROW('Hygiene Data'!E35)),NA())</f>
        <v>#N/A</v>
      </c>
      <c r="BI41" s="109" t="e">
        <f ca="1">+IF(AND(ISNUMBER(OFFSET('Hygiene Data'!$F$6,0,10*ROW('Hygiene Data'!F35))),'Data Summary'!DX41="Yes"),OFFSET('Hygiene Data'!$F$6,0,10*ROW('Hygiene Data'!F35)),NA())</f>
        <v>#N/A</v>
      </c>
      <c r="BJ41" s="109" t="e">
        <f ca="1">+IF(AND(ISNUMBER(OFFSET('Hygiene Data'!$F$8,0,10*ROW('Hygiene Data'!F35))),'Data Summary'!DY41="Yes"),OFFSET('Hygiene Data'!$F$8,0,10*ROW('Hygiene Data'!F35)),NA())</f>
        <v>#N/A</v>
      </c>
      <c r="BK41" s="109" t="e">
        <f ca="1">+IF(AND(ISNUMBER(OFFSET('Hygiene Data'!$F$10,0,10*ROW('Hygiene Data'!F35))),'Data Summary'!DZ41="Yes"),OFFSET('Hygiene Data'!$F$10,0,10*ROW('Hygiene Data'!F35)),NA())</f>
        <v>#N/A</v>
      </c>
      <c r="BL41" s="109" t="e">
        <f ca="1">+IF(AND(ISNUMBER(OFFSET('Hygiene Data'!$G$6,0,10*ROW('Hygiene Data'!G35))),'Data Summary'!EA41="Yes"),OFFSET('Hygiene Data'!$G$6,0,10*ROW('Hygiene Data'!G35)),NA())</f>
        <v>#N/A</v>
      </c>
      <c r="BM41" s="109" t="e">
        <f ca="1">+IF(AND(ISNUMBER(OFFSET('Hygiene Data'!$G$8,0,10*ROW('Hygiene Data'!G35))),'Data Summary'!EB41="Yes"),OFFSET('Hygiene Data'!$G$8,0,10*ROW('Hygiene Data'!G35)),NA())</f>
        <v>#N/A</v>
      </c>
      <c r="BN41" s="109" t="e">
        <f ca="1">+IF(AND(ISNUMBER(OFFSET('Hygiene Data'!$G$10,0,10*ROW('Hygiene Data'!G35))),'Data Summary'!EC41="Yes"),OFFSET('Hygiene Data'!$G$10,0,10*ROW('Hygiene Data'!G35)),NA())</f>
        <v>#N/A</v>
      </c>
      <c r="BO41" s="109" t="e">
        <f ca="1">+IF(AND(ISNUMBER(OFFSET('Hygiene Data'!$H$6,0,10*ROW('Hygiene Data'!H35))),'Data Summary'!ED41="Yes"),OFFSET('Hygiene Data'!$H$6,0,10*ROW('Hygiene Data'!H35)),NA())</f>
        <v>#N/A</v>
      </c>
      <c r="BP41" s="109" t="e">
        <f ca="1">+IF(AND(ISNUMBER(OFFSET('Hygiene Data'!$H$8,0,10*ROW('Hygiene Data'!H35))),'Data Summary'!EE41="Yes"),OFFSET('Hygiene Data'!$H$8,0,10*ROW('Hygiene Data'!H35)),NA())</f>
        <v>#N/A</v>
      </c>
      <c r="BQ41" s="109" t="e">
        <f ca="1">+IF(AND(ISNUMBER(OFFSET('Hygiene Data'!$H$10,0,10*ROW('Hygiene Data'!H35))),'Data Summary'!EF41="Yes"),OFFSET('Hygiene Data'!$H$10,0,10*ROW('Hygiene Data'!H35)),NA())</f>
        <v>#N/A</v>
      </c>
    </row>
    <row r="42" spans="1:69" x14ac:dyDescent="0.25">
      <c r="A42" s="57" t="e">
        <f ca="1">+IF(OFFSET('Water Data'!$B$1,0,10*ROW('Water Data'!B36))="",NA(),OFFSET('Water Data'!$B$1,0,10*ROW('Water Data'!B36)))</f>
        <v>#N/A</v>
      </c>
      <c r="B42" s="57" t="e">
        <f ca="1">+IF(OFFSET('Water Data'!$A$3,0,10*ROW('Water Data'!A39))="",NA(),OFFSET('Water Data'!$A$3,0,10*ROW('Water Data'!A39)))</f>
        <v>#N/A</v>
      </c>
      <c r="C42" s="57" t="e">
        <f ca="1">+IF(OFFSET('Water Data'!$C$3,0,10*ROW('Water Data'!C39))="",NA(),OFFSET('Water Data'!$C$3,0,10*ROW('Water Data'!C39)))</f>
        <v>#N/A</v>
      </c>
      <c r="D42" s="58" t="e">
        <f ca="1">+IF(AND(ISNUMBER(OFFSET('Water Data'!$C$5,0,10*ROW('Water Data'!C36))),'Data Summary'!BS42="Yes"),100-OFFSET('Water Data'!$C$5,0,10*ROW('Water Data'!C36)),NA())</f>
        <v>#N/A</v>
      </c>
      <c r="E42" s="58" t="e">
        <f ca="1">+IF(AND(ISNUMBER(OFFSET('Water Data'!$C$7,0,10*ROW('Water Data'!C36))),'Data Summary'!BT42="Yes"),OFFSET('Water Data'!$C$7,0,10*ROW('Water Data'!C36)),NA())</f>
        <v>#N/A</v>
      </c>
      <c r="F42" s="58" t="e">
        <f ca="1">+IF(AND(ISNUMBER(OFFSET('Water Data'!$C$10,0,10*ROW('Water Data'!C36))),'Data Summary'!BU42="Yes"),OFFSET('Water Data'!$C$10,0,10*ROW('Water Data'!C36)),NA())</f>
        <v>#N/A</v>
      </c>
      <c r="G42" s="58" t="e">
        <f ca="1">+IF(AND(ISNUMBER(OFFSET('Water Data'!$D$5,0,10*ROW('Water Data'!D36))),'Data Summary'!BV42="Yes"),100-OFFSET('Water Data'!$D$5,0,10*ROW('Water Data'!D36)),NA())</f>
        <v>#N/A</v>
      </c>
      <c r="H42" s="58" t="e">
        <f ca="1">+IF(AND(ISNUMBER(OFFSET('Water Data'!$D$7,0,10*ROW('Water Data'!D36))),'Data Summary'!BW42="Yes"),OFFSET('Water Data'!$D$7,0,10*ROW('Water Data'!D36)),NA())</f>
        <v>#N/A</v>
      </c>
      <c r="I42" s="58" t="e">
        <f ca="1">+IF(AND(ISNUMBER(OFFSET('Water Data'!$D$10,0,10*ROW('Water Data'!D36))),'Data Summary'!BX42="Yes"),OFFSET('Water Data'!$D$10,0,10*ROW('Water Data'!D36)),NA())</f>
        <v>#N/A</v>
      </c>
      <c r="J42" s="58" t="e">
        <f ca="1">+IF(AND(ISNUMBER(OFFSET('Water Data'!$E$5,0,10*ROW('Water Data'!E36))),'Data Summary'!BY42="Yes"),100-OFFSET('Water Data'!$E$5,0,10*ROW('Water Data'!E36)),NA())</f>
        <v>#N/A</v>
      </c>
      <c r="K42" s="58" t="e">
        <f ca="1">+IF(AND(ISNUMBER(OFFSET('Water Data'!$E$7,0,10*ROW('Water Data'!E36))),'Data Summary'!BZ42="Yes"),OFFSET('Water Data'!$E$7,0,10*ROW('Water Data'!E36)),NA())</f>
        <v>#N/A</v>
      </c>
      <c r="L42" s="58" t="e">
        <f ca="1">+IF(AND(ISNUMBER(OFFSET('Water Data'!$E$10,0,10*ROW('Water Data'!E36))),'Data Summary'!CA42="Yes"),OFFSET('Water Data'!$E$10,0,10*ROW('Water Data'!E36)),NA())</f>
        <v>#N/A</v>
      </c>
      <c r="M42" s="58" t="e">
        <f ca="1">+IF(AND(ISNUMBER(OFFSET('Water Data'!$F$5,0,10*ROW('Water Data'!F36))),'Data Summary'!CB42="Yes"),100-OFFSET('Water Data'!$F$5,0,10*ROW('Water Data'!F36)),NA())</f>
        <v>#N/A</v>
      </c>
      <c r="N42" s="58" t="e">
        <f ca="1">+IF(AND(ISNUMBER(OFFSET('Water Data'!$F$7,0,10*ROW('Water Data'!F36))),'Data Summary'!CC42="Yes"),OFFSET('Water Data'!$F$7,0,10*ROW('Water Data'!F36)),NA())</f>
        <v>#N/A</v>
      </c>
      <c r="O42" s="58" t="e">
        <f ca="1">+IF(AND(ISNUMBER(OFFSET('Water Data'!$F$10,0,10*ROW('Water Data'!F36))),'Data Summary'!CD42="Yes"),OFFSET('Water Data'!$F$10,0,10*ROW('Water Data'!F36)),NA())</f>
        <v>#N/A</v>
      </c>
      <c r="P42" s="58" t="e">
        <f ca="1">+IF(AND(ISNUMBER(OFFSET('Water Data'!$G$5,0,10*ROW('Water Data'!G36))),'Data Summary'!CE42="Yes"),100-OFFSET('Water Data'!$G$5,0,10*ROW('Water Data'!G36)),NA())</f>
        <v>#N/A</v>
      </c>
      <c r="Q42" s="58" t="e">
        <f ca="1">+IF(AND(ISNUMBER(OFFSET('Water Data'!$G$7,0,10*ROW('Water Data'!G36))),'Data Summary'!CF42="Yes"),OFFSET('Water Data'!$G$7,0,10*ROW('Water Data'!G36)),NA())</f>
        <v>#N/A</v>
      </c>
      <c r="R42" s="58" t="e">
        <f ca="1">+IF(AND(ISNUMBER(OFFSET('Water Data'!$G$10,0,10*ROW('Water Data'!G36))),'Data Summary'!CG42="Yes"),OFFSET('Water Data'!$G$10,0,10*ROW('Water Data'!G36)),NA())</f>
        <v>#N/A</v>
      </c>
      <c r="S42" s="58" t="e">
        <f ca="1">+IF(AND(ISNUMBER(OFFSET('Water Data'!$H$5,0,10*ROW('Water Data'!H36))),'Data Summary'!CH42="Yes"),100-OFFSET('Water Data'!$H$5,0,10*ROW('Water Data'!H36)),NA())</f>
        <v>#N/A</v>
      </c>
      <c r="T42" s="58" t="e">
        <f ca="1">+IF(AND(ISNUMBER(OFFSET('Water Data'!$H$7,0,10*ROW('Water Data'!H36))),'Data Summary'!CI42="Yes"),OFFSET('Water Data'!$H$7,0,10*ROW('Water Data'!H36)),NA())</f>
        <v>#N/A</v>
      </c>
      <c r="U42" s="58" t="e">
        <f ca="1">+IF(AND(ISNUMBER(OFFSET('Water Data'!$H$10,0,10*ROW('Water Data'!H36))),'Data Summary'!CJ42="Yes"),OFFSET('Water Data'!$H$10,0,10*ROW('Water Data'!H36)),NA())</f>
        <v>#N/A</v>
      </c>
      <c r="V42" s="104" t="e">
        <f ca="1">+IF(AND(ISNUMBER(OFFSET('Sanitation Data'!$C$5,0,10*ROW('Sanitation Data'!C36))),'Data Summary'!CK42="Yes"),100-OFFSET('Sanitation Data'!$C$5,0,10*ROW('Sanitation Data'!C36)),NA())</f>
        <v>#N/A</v>
      </c>
      <c r="W42" s="104" t="e">
        <f ca="1">+IF(AND(ISNUMBER(OFFSET('Sanitation Data'!$C$7,0,10*ROW('Sanitation Data'!C36))),'Data Summary'!CL42="Yes"),OFFSET('Sanitation Data'!$C$7,0,10*ROW('Sanitation Data'!C36)),NA())</f>
        <v>#N/A</v>
      </c>
      <c r="X42" s="104" t="e">
        <f ca="1">+IF(AND(ISNUMBER(OFFSET('Sanitation Data'!$C$11,0,10*ROW('Sanitation Data'!C36))),'Data Summary'!CM42="Yes"),OFFSET('Sanitation Data'!$C$11,0,10*ROW('Sanitation Data'!C36)),NA())</f>
        <v>#N/A</v>
      </c>
      <c r="Y42" s="104" t="e">
        <f ca="1">+IF(AND(ISNUMBER(OFFSET('Sanitation Data'!$C$12,0,10*ROW('Sanitation Data'!C36))),'Data Summary'!CN42="Yes"),OFFSET('Sanitation Data'!$C$12,0,10*ROW('Sanitation Data'!C36)),NA())</f>
        <v>#N/A</v>
      </c>
      <c r="Z42" s="104" t="e">
        <f ca="1">+IF(AND(ISNUMBER(OFFSET('Sanitation Data'!$C$13,0,10*ROW('Sanitation Data'!C36))),'Data Summary'!CO42="Yes"),OFFSET('Sanitation Data'!$C$13,0,10*ROW('Sanitation Data'!C36)),NA())</f>
        <v>#N/A</v>
      </c>
      <c r="AA42" s="104" t="e">
        <f ca="1">+IF(AND(ISNUMBER(OFFSET('Sanitation Data'!$D$5,0,10*ROW('Sanitation Data'!D36))),'Data Summary'!CP42="Yes"),100-OFFSET('Sanitation Data'!$D$5,0,10*ROW('Sanitation Data'!D36)),NA())</f>
        <v>#N/A</v>
      </c>
      <c r="AB42" s="104" t="e">
        <f ca="1">+IF(AND(ISNUMBER(OFFSET('Sanitation Data'!$D$7,0,10*ROW('Sanitation Data'!D36))),'Data Summary'!CQ42="Yes"),OFFSET('Sanitation Data'!$D$7,0,10*ROW('Sanitation Data'!D36)),NA())</f>
        <v>#N/A</v>
      </c>
      <c r="AC42" s="104" t="e">
        <f ca="1">+IF(AND(ISNUMBER(OFFSET('Sanitation Data'!$D$11,0,10*ROW('Sanitation Data'!D36))),'Data Summary'!CR42="Yes"),OFFSET('Sanitation Data'!$D$11,0,10*ROW('Sanitation Data'!D36)),NA())</f>
        <v>#N/A</v>
      </c>
      <c r="AD42" s="104" t="e">
        <f ca="1">+IF(AND(ISNUMBER(OFFSET('Sanitation Data'!$D$12,0,10*ROW('Sanitation Data'!D36))),'Data Summary'!CS42="Yes"),OFFSET('Sanitation Data'!$D$12,0,10*ROW('Sanitation Data'!D36)),NA())</f>
        <v>#N/A</v>
      </c>
      <c r="AE42" s="104" t="e">
        <f ca="1">+IF(AND(ISNUMBER(OFFSET('Sanitation Data'!$D$13,0,10*ROW('Sanitation Data'!D36))),'Data Summary'!CT42="Yes"),OFFSET('Sanitation Data'!$D$13,0,10*ROW('Sanitation Data'!D36)),NA())</f>
        <v>#N/A</v>
      </c>
      <c r="AF42" s="104" t="e">
        <f ca="1">+IF(AND(ISNUMBER(OFFSET('Sanitation Data'!$E$5,0,10*ROW('Sanitation Data'!E36))),'Data Summary'!CU42="Yes"),100-OFFSET('Sanitation Data'!$E$5,0,10*ROW('Sanitation Data'!E36)),NA())</f>
        <v>#N/A</v>
      </c>
      <c r="AG42" s="104" t="e">
        <f ca="1">+IF(AND(ISNUMBER(OFFSET('Sanitation Data'!$E$7,0,10*ROW('Sanitation Data'!E36))),'Data Summary'!CV42="Yes"),OFFSET('Sanitation Data'!$E$7,0,10*ROW('Sanitation Data'!E36)),NA())</f>
        <v>#N/A</v>
      </c>
      <c r="AH42" s="104" t="e">
        <f ca="1">+IF(AND(ISNUMBER(OFFSET('Sanitation Data'!$E$11,0,10*ROW('Sanitation Data'!E36))),'Data Summary'!CW42="Yes"),OFFSET('Sanitation Data'!$E$11,0,10*ROW('Sanitation Data'!E36)),NA())</f>
        <v>#N/A</v>
      </c>
      <c r="AI42" s="104" t="e">
        <f ca="1">+IF(AND(ISNUMBER(OFFSET('Sanitation Data'!$E$12,0,10*ROW('Sanitation Data'!E36))),'Data Summary'!CX42="Yes"),OFFSET('Sanitation Data'!$E$12,0,10*ROW('Sanitation Data'!E36)),NA())</f>
        <v>#N/A</v>
      </c>
      <c r="AJ42" s="104" t="e">
        <f ca="1">+IF(AND(ISNUMBER(OFFSET('Sanitation Data'!$E$13,0,10*ROW('Sanitation Data'!E36))),'Data Summary'!CY42="Yes"),OFFSET('Sanitation Data'!$E$13,0,10*ROW('Sanitation Data'!E36)),NA())</f>
        <v>#N/A</v>
      </c>
      <c r="AK42" s="104" t="e">
        <f ca="1">+IF(AND(ISNUMBER(OFFSET('Sanitation Data'!$F$5,0,10*ROW('Sanitation Data'!F36))),'Data Summary'!CZ42="Yes"),100-OFFSET('Sanitation Data'!$F$5,0,10*ROW('Sanitation Data'!F36)),NA())</f>
        <v>#N/A</v>
      </c>
      <c r="AL42" s="104" t="e">
        <f ca="1">+IF(AND(ISNUMBER(OFFSET('Sanitation Data'!$F$7,0,10*ROW('Sanitation Data'!F36))),'Data Summary'!DA42="Yes"),OFFSET('Sanitation Data'!$F$7,0,10*ROW('Sanitation Data'!F36)),NA())</f>
        <v>#N/A</v>
      </c>
      <c r="AM42" s="104" t="e">
        <f ca="1">+IF(AND(ISNUMBER(OFFSET('Sanitation Data'!$F$11,0,10*ROW('Sanitation Data'!F36))),'Data Summary'!DB42="Yes"),OFFSET('Sanitation Data'!$F$11,0,10*ROW('Sanitation Data'!F36)),NA())</f>
        <v>#N/A</v>
      </c>
      <c r="AN42" s="104" t="e">
        <f ca="1">+IF(AND(ISNUMBER(OFFSET('Sanitation Data'!$F$12,0,10*ROW('Sanitation Data'!F36))),'Data Summary'!DC42="Yes"),OFFSET('Sanitation Data'!$F$12,0,10*ROW('Sanitation Data'!F36)),NA())</f>
        <v>#N/A</v>
      </c>
      <c r="AO42" s="104" t="e">
        <f ca="1">+IF(AND(ISNUMBER(OFFSET('Sanitation Data'!$F$13,0,10*ROW('Sanitation Data'!F36))),'Data Summary'!DD42="Yes"),OFFSET('Sanitation Data'!$F$13,0,10*ROW('Sanitation Data'!F36)),NA())</f>
        <v>#N/A</v>
      </c>
      <c r="AP42" s="104" t="e">
        <f ca="1">+IF(AND(ISNUMBER(OFFSET('Sanitation Data'!$G$5,0,10*ROW('Sanitation Data'!G36))),'Data Summary'!DE42="Yes"),100-OFFSET('Sanitation Data'!$G$5,0,10*ROW('Sanitation Data'!G36)),NA())</f>
        <v>#N/A</v>
      </c>
      <c r="AQ42" s="104" t="e">
        <f ca="1">+IF(AND(ISNUMBER(OFFSET('Sanitation Data'!$G$7,0,10*ROW('Sanitation Data'!G36))),'Data Summary'!DF42="Yes"),OFFSET('Sanitation Data'!$G$7,0,10*ROW('Sanitation Data'!G36)),NA())</f>
        <v>#N/A</v>
      </c>
      <c r="AR42" s="104" t="e">
        <f ca="1">+IF(AND(ISNUMBER(OFFSET('Sanitation Data'!$G$11,0,10*ROW('Sanitation Data'!G36))),'Data Summary'!DG42="Yes"),OFFSET('Sanitation Data'!$G$11,0,10*ROW('Sanitation Data'!G36)),NA())</f>
        <v>#N/A</v>
      </c>
      <c r="AS42" s="104" t="e">
        <f ca="1">+IF(AND(ISNUMBER(OFFSET('Sanitation Data'!$G$12,0,10*ROW('Sanitation Data'!G36))),'Data Summary'!DH42="Yes"),OFFSET('Sanitation Data'!$G$12,0,10*ROW('Sanitation Data'!G36)),NA())</f>
        <v>#N/A</v>
      </c>
      <c r="AT42" s="104" t="e">
        <f ca="1">+IF(AND(ISNUMBER(OFFSET('Sanitation Data'!$G$13,0,10*ROW('Sanitation Data'!G36))),'Data Summary'!DI42="Yes"),OFFSET('Sanitation Data'!$G$13,0,10*ROW('Sanitation Data'!G36)),NA())</f>
        <v>#N/A</v>
      </c>
      <c r="AU42" s="104" t="e">
        <f ca="1">+IF(AND(ISNUMBER(OFFSET('Sanitation Data'!$H$5,0,10*ROW('Sanitation Data'!H36))),'Data Summary'!DJ42="Yes"),100-OFFSET('Sanitation Data'!$H$5,0,10*ROW('Sanitation Data'!H36)),NA())</f>
        <v>#N/A</v>
      </c>
      <c r="AV42" s="104" t="e">
        <f ca="1">+IF(AND(ISNUMBER(OFFSET('Sanitation Data'!$H$7,0,10*ROW('Sanitation Data'!H36))),'Data Summary'!DK42="Yes"),OFFSET('Sanitation Data'!$H$7,0,10*ROW('Sanitation Data'!H36)),NA())</f>
        <v>#N/A</v>
      </c>
      <c r="AW42" s="104" t="e">
        <f ca="1">+IF(AND(ISNUMBER(OFFSET('Sanitation Data'!$H$11,0,10*ROW('Sanitation Data'!H36))),'Data Summary'!DL42="Yes"),OFFSET('Sanitation Data'!$H$11,0,10*ROW('Sanitation Data'!H36)),NA())</f>
        <v>#N/A</v>
      </c>
      <c r="AX42" s="104" t="e">
        <f ca="1">+IF(AND(ISNUMBER(OFFSET('Sanitation Data'!$H$12,0,10*ROW('Sanitation Data'!H36))),'Data Summary'!DM42="Yes"),OFFSET('Sanitation Data'!$H$12,0,10*ROW('Sanitation Data'!H36)),NA())</f>
        <v>#N/A</v>
      </c>
      <c r="AY42" s="104" t="e">
        <f ca="1">+IF(AND(ISNUMBER(OFFSET('Sanitation Data'!$H$13,0,10*ROW('Sanitation Data'!H36))),'Data Summary'!DN42="Yes"),OFFSET('Sanitation Data'!$H$13,0,10*ROW('Sanitation Data'!H36)),NA())</f>
        <v>#N/A</v>
      </c>
      <c r="AZ42" s="109" t="e">
        <f ca="1">+IF(AND(ISNUMBER(OFFSET('Hygiene Data'!$C$6,0,10*ROW('Hygiene Data'!C36))),'Data Summary'!DO42="Yes"),OFFSET('Hygiene Data'!$C$6,0,10*ROW('Hygiene Data'!C36)),NA())</f>
        <v>#N/A</v>
      </c>
      <c r="BA42" s="109" t="e">
        <f ca="1">+IF(AND(ISNUMBER(OFFSET('Hygiene Data'!$C$8,0,10*ROW('Hygiene Data'!C36))),'Data Summary'!DP42="Yes"),OFFSET('Hygiene Data'!$C$8,0,10*ROW('Hygiene Data'!C36)),NA())</f>
        <v>#N/A</v>
      </c>
      <c r="BB42" s="109" t="e">
        <f ca="1">+IF(AND(ISNUMBER(OFFSET('Hygiene Data'!$C$10,0,10*ROW('Hygiene Data'!C36))),'Data Summary'!DQ42="Yes"),OFFSET('Hygiene Data'!$C$10,0,10*ROW('Hygiene Data'!C36)),NA())</f>
        <v>#N/A</v>
      </c>
      <c r="BC42" s="109" t="e">
        <f ca="1">+IF(AND(ISNUMBER(OFFSET('Hygiene Data'!$D$6,0,10*ROW('Hygiene Data'!D36))),'Data Summary'!DR42="Yes"),OFFSET('Hygiene Data'!$D$6,0,10*ROW('Hygiene Data'!D36)),NA())</f>
        <v>#N/A</v>
      </c>
      <c r="BD42" s="109" t="e">
        <f ca="1">+IF(AND(ISNUMBER(OFFSET('Hygiene Data'!$D$8,0,10*ROW('Hygiene Data'!D36))),'Data Summary'!DS42="Yes"),OFFSET('Hygiene Data'!$D$8,0,10*ROW('Hygiene Data'!D36)),NA())</f>
        <v>#N/A</v>
      </c>
      <c r="BE42" s="109" t="e">
        <f ca="1">+IF(AND(ISNUMBER(OFFSET('Hygiene Data'!$D$10,0,10*ROW('Hygiene Data'!D36))),'Data Summary'!DT42="Yes"),OFFSET('Hygiene Data'!$D$10,0,10*ROW('Hygiene Data'!D36)),NA())</f>
        <v>#N/A</v>
      </c>
      <c r="BF42" s="109" t="e">
        <f ca="1">+IF(AND(ISNUMBER(OFFSET('Hygiene Data'!$E$6,0,10*ROW('Hygiene Data'!E36))),'Data Summary'!DU42="Yes"),OFFSET('Hygiene Data'!$E$6,0,10*ROW('Hygiene Data'!E36)),NA())</f>
        <v>#N/A</v>
      </c>
      <c r="BG42" s="109" t="e">
        <f ca="1">+IF(AND(ISNUMBER(OFFSET('Hygiene Data'!$E$8,0,10*ROW('Hygiene Data'!E36))),'Data Summary'!DV42="Yes"),OFFSET('Hygiene Data'!$E$8,0,10*ROW('Hygiene Data'!E36)),NA())</f>
        <v>#N/A</v>
      </c>
      <c r="BH42" s="109" t="e">
        <f ca="1">+IF(AND(ISNUMBER(OFFSET('Hygiene Data'!$E$10,0,10*ROW('Hygiene Data'!E36))),'Data Summary'!DW42="Yes"),OFFSET('Hygiene Data'!$E$10,0,10*ROW('Hygiene Data'!E36)),NA())</f>
        <v>#N/A</v>
      </c>
      <c r="BI42" s="109" t="e">
        <f ca="1">+IF(AND(ISNUMBER(OFFSET('Hygiene Data'!$F$6,0,10*ROW('Hygiene Data'!F36))),'Data Summary'!DX42="Yes"),OFFSET('Hygiene Data'!$F$6,0,10*ROW('Hygiene Data'!F36)),NA())</f>
        <v>#N/A</v>
      </c>
      <c r="BJ42" s="109" t="e">
        <f ca="1">+IF(AND(ISNUMBER(OFFSET('Hygiene Data'!$F$8,0,10*ROW('Hygiene Data'!F36))),'Data Summary'!DY42="Yes"),OFFSET('Hygiene Data'!$F$8,0,10*ROW('Hygiene Data'!F36)),NA())</f>
        <v>#N/A</v>
      </c>
      <c r="BK42" s="109" t="e">
        <f ca="1">+IF(AND(ISNUMBER(OFFSET('Hygiene Data'!$F$10,0,10*ROW('Hygiene Data'!F36))),'Data Summary'!DZ42="Yes"),OFFSET('Hygiene Data'!$F$10,0,10*ROW('Hygiene Data'!F36)),NA())</f>
        <v>#N/A</v>
      </c>
      <c r="BL42" s="109" t="e">
        <f ca="1">+IF(AND(ISNUMBER(OFFSET('Hygiene Data'!$G$6,0,10*ROW('Hygiene Data'!G36))),'Data Summary'!EA42="Yes"),OFFSET('Hygiene Data'!$G$6,0,10*ROW('Hygiene Data'!G36)),NA())</f>
        <v>#N/A</v>
      </c>
      <c r="BM42" s="109" t="e">
        <f ca="1">+IF(AND(ISNUMBER(OFFSET('Hygiene Data'!$G$8,0,10*ROW('Hygiene Data'!G36))),'Data Summary'!EB42="Yes"),OFFSET('Hygiene Data'!$G$8,0,10*ROW('Hygiene Data'!G36)),NA())</f>
        <v>#N/A</v>
      </c>
      <c r="BN42" s="109" t="e">
        <f ca="1">+IF(AND(ISNUMBER(OFFSET('Hygiene Data'!$G$10,0,10*ROW('Hygiene Data'!G36))),'Data Summary'!EC42="Yes"),OFFSET('Hygiene Data'!$G$10,0,10*ROW('Hygiene Data'!G36)),NA())</f>
        <v>#N/A</v>
      </c>
      <c r="BO42" s="109" t="e">
        <f ca="1">+IF(AND(ISNUMBER(OFFSET('Hygiene Data'!$H$6,0,10*ROW('Hygiene Data'!H36))),'Data Summary'!ED42="Yes"),OFFSET('Hygiene Data'!$H$6,0,10*ROW('Hygiene Data'!H36)),NA())</f>
        <v>#N/A</v>
      </c>
      <c r="BP42" s="109" t="e">
        <f ca="1">+IF(AND(ISNUMBER(OFFSET('Hygiene Data'!$H$8,0,10*ROW('Hygiene Data'!H36))),'Data Summary'!EE42="Yes"),OFFSET('Hygiene Data'!$H$8,0,10*ROW('Hygiene Data'!H36)),NA())</f>
        <v>#N/A</v>
      </c>
      <c r="BQ42" s="109" t="e">
        <f ca="1">+IF(AND(ISNUMBER(OFFSET('Hygiene Data'!$H$10,0,10*ROW('Hygiene Data'!H36))),'Data Summary'!EF42="Yes"),OFFSET('Hygiene Data'!$H$10,0,10*ROW('Hygiene Data'!H36)),NA())</f>
        <v>#N/A</v>
      </c>
    </row>
    <row r="43" spans="1:69" x14ac:dyDescent="0.25">
      <c r="A43" s="57" t="e">
        <f ca="1">+IF(OFFSET('Water Data'!$B$1,0,10*ROW('Water Data'!B37))="",NA(),OFFSET('Water Data'!$B$1,0,10*ROW('Water Data'!B37)))</f>
        <v>#N/A</v>
      </c>
      <c r="B43" s="57" t="e">
        <f ca="1">+IF(OFFSET('Water Data'!$A$3,0,10*ROW('Water Data'!A40))="",NA(),OFFSET('Water Data'!$A$3,0,10*ROW('Water Data'!A40)))</f>
        <v>#N/A</v>
      </c>
      <c r="C43" s="57" t="e">
        <f ca="1">+IF(OFFSET('Water Data'!$C$3,0,10*ROW('Water Data'!C40))="",NA(),OFFSET('Water Data'!$C$3,0,10*ROW('Water Data'!C40)))</f>
        <v>#N/A</v>
      </c>
      <c r="D43" s="58" t="e">
        <f ca="1">+IF(AND(ISNUMBER(OFFSET('Water Data'!$C$5,0,10*ROW('Water Data'!C37))),'Data Summary'!BS43="Yes"),100-OFFSET('Water Data'!$C$5,0,10*ROW('Water Data'!C37)),NA())</f>
        <v>#N/A</v>
      </c>
      <c r="E43" s="58" t="e">
        <f ca="1">+IF(AND(ISNUMBER(OFFSET('Water Data'!$C$7,0,10*ROW('Water Data'!C37))),'Data Summary'!BT43="Yes"),OFFSET('Water Data'!$C$7,0,10*ROW('Water Data'!C37)),NA())</f>
        <v>#N/A</v>
      </c>
      <c r="F43" s="58" t="e">
        <f ca="1">+IF(AND(ISNUMBER(OFFSET('Water Data'!$C$10,0,10*ROW('Water Data'!C37))),'Data Summary'!BU43="Yes"),OFFSET('Water Data'!$C$10,0,10*ROW('Water Data'!C37)),NA())</f>
        <v>#N/A</v>
      </c>
      <c r="G43" s="58" t="e">
        <f ca="1">+IF(AND(ISNUMBER(OFFSET('Water Data'!$D$5,0,10*ROW('Water Data'!D37))),'Data Summary'!BV43="Yes"),100-OFFSET('Water Data'!$D$5,0,10*ROW('Water Data'!D37)),NA())</f>
        <v>#N/A</v>
      </c>
      <c r="H43" s="58" t="e">
        <f ca="1">+IF(AND(ISNUMBER(OFFSET('Water Data'!$D$7,0,10*ROW('Water Data'!D37))),'Data Summary'!BW43="Yes"),OFFSET('Water Data'!$D$7,0,10*ROW('Water Data'!D37)),NA())</f>
        <v>#N/A</v>
      </c>
      <c r="I43" s="58" t="e">
        <f ca="1">+IF(AND(ISNUMBER(OFFSET('Water Data'!$D$10,0,10*ROW('Water Data'!D37))),'Data Summary'!BX43="Yes"),OFFSET('Water Data'!$D$10,0,10*ROW('Water Data'!D37)),NA())</f>
        <v>#N/A</v>
      </c>
      <c r="J43" s="58" t="e">
        <f ca="1">+IF(AND(ISNUMBER(OFFSET('Water Data'!$E$5,0,10*ROW('Water Data'!E37))),'Data Summary'!BY43="Yes"),100-OFFSET('Water Data'!$E$5,0,10*ROW('Water Data'!E37)),NA())</f>
        <v>#N/A</v>
      </c>
      <c r="K43" s="58" t="e">
        <f ca="1">+IF(AND(ISNUMBER(OFFSET('Water Data'!$E$7,0,10*ROW('Water Data'!E37))),'Data Summary'!BZ43="Yes"),OFFSET('Water Data'!$E$7,0,10*ROW('Water Data'!E37)),NA())</f>
        <v>#N/A</v>
      </c>
      <c r="L43" s="58" t="e">
        <f ca="1">+IF(AND(ISNUMBER(OFFSET('Water Data'!$E$10,0,10*ROW('Water Data'!E37))),'Data Summary'!CA43="Yes"),OFFSET('Water Data'!$E$10,0,10*ROW('Water Data'!E37)),NA())</f>
        <v>#N/A</v>
      </c>
      <c r="M43" s="58" t="e">
        <f ca="1">+IF(AND(ISNUMBER(OFFSET('Water Data'!$F$5,0,10*ROW('Water Data'!F37))),'Data Summary'!CB43="Yes"),100-OFFSET('Water Data'!$F$5,0,10*ROW('Water Data'!F37)),NA())</f>
        <v>#N/A</v>
      </c>
      <c r="N43" s="58" t="e">
        <f ca="1">+IF(AND(ISNUMBER(OFFSET('Water Data'!$F$7,0,10*ROW('Water Data'!F37))),'Data Summary'!CC43="Yes"),OFFSET('Water Data'!$F$7,0,10*ROW('Water Data'!F37)),NA())</f>
        <v>#N/A</v>
      </c>
      <c r="O43" s="58" t="e">
        <f ca="1">+IF(AND(ISNUMBER(OFFSET('Water Data'!$F$10,0,10*ROW('Water Data'!F37))),'Data Summary'!CD43="Yes"),OFFSET('Water Data'!$F$10,0,10*ROW('Water Data'!F37)),NA())</f>
        <v>#N/A</v>
      </c>
      <c r="P43" s="58" t="e">
        <f ca="1">+IF(AND(ISNUMBER(OFFSET('Water Data'!$G$5,0,10*ROW('Water Data'!G37))),'Data Summary'!CE43="Yes"),100-OFFSET('Water Data'!$G$5,0,10*ROW('Water Data'!G37)),NA())</f>
        <v>#N/A</v>
      </c>
      <c r="Q43" s="58" t="e">
        <f ca="1">+IF(AND(ISNUMBER(OFFSET('Water Data'!$G$7,0,10*ROW('Water Data'!G37))),'Data Summary'!CF43="Yes"),OFFSET('Water Data'!$G$7,0,10*ROW('Water Data'!G37)),NA())</f>
        <v>#N/A</v>
      </c>
      <c r="R43" s="58" t="e">
        <f ca="1">+IF(AND(ISNUMBER(OFFSET('Water Data'!$G$10,0,10*ROW('Water Data'!G37))),'Data Summary'!CG43="Yes"),OFFSET('Water Data'!$G$10,0,10*ROW('Water Data'!G37)),NA())</f>
        <v>#N/A</v>
      </c>
      <c r="S43" s="58" t="e">
        <f ca="1">+IF(AND(ISNUMBER(OFFSET('Water Data'!$H$5,0,10*ROW('Water Data'!H37))),'Data Summary'!CH43="Yes"),100-OFFSET('Water Data'!$H$5,0,10*ROW('Water Data'!H37)),NA())</f>
        <v>#N/A</v>
      </c>
      <c r="T43" s="58" t="e">
        <f ca="1">+IF(AND(ISNUMBER(OFFSET('Water Data'!$H$7,0,10*ROW('Water Data'!H37))),'Data Summary'!CI43="Yes"),OFFSET('Water Data'!$H$7,0,10*ROW('Water Data'!H37)),NA())</f>
        <v>#N/A</v>
      </c>
      <c r="U43" s="58" t="e">
        <f ca="1">+IF(AND(ISNUMBER(OFFSET('Water Data'!$H$10,0,10*ROW('Water Data'!H37))),'Data Summary'!CJ43="Yes"),OFFSET('Water Data'!$H$10,0,10*ROW('Water Data'!H37)),NA())</f>
        <v>#N/A</v>
      </c>
      <c r="V43" s="104" t="e">
        <f ca="1">+IF(AND(ISNUMBER(OFFSET('Sanitation Data'!$C$5,0,10*ROW('Sanitation Data'!C37))),'Data Summary'!CK43="Yes"),100-OFFSET('Sanitation Data'!$C$5,0,10*ROW('Sanitation Data'!C37)),NA())</f>
        <v>#N/A</v>
      </c>
      <c r="W43" s="104" t="e">
        <f ca="1">+IF(AND(ISNUMBER(OFFSET('Sanitation Data'!$C$7,0,10*ROW('Sanitation Data'!C37))),'Data Summary'!CL43="Yes"),OFFSET('Sanitation Data'!$C$7,0,10*ROW('Sanitation Data'!C37)),NA())</f>
        <v>#N/A</v>
      </c>
      <c r="X43" s="104" t="e">
        <f ca="1">+IF(AND(ISNUMBER(OFFSET('Sanitation Data'!$C$11,0,10*ROW('Sanitation Data'!C37))),'Data Summary'!CM43="Yes"),OFFSET('Sanitation Data'!$C$11,0,10*ROW('Sanitation Data'!C37)),NA())</f>
        <v>#N/A</v>
      </c>
      <c r="Y43" s="104" t="e">
        <f ca="1">+IF(AND(ISNUMBER(OFFSET('Sanitation Data'!$C$12,0,10*ROW('Sanitation Data'!C37))),'Data Summary'!CN43="Yes"),OFFSET('Sanitation Data'!$C$12,0,10*ROW('Sanitation Data'!C37)),NA())</f>
        <v>#N/A</v>
      </c>
      <c r="Z43" s="104" t="e">
        <f ca="1">+IF(AND(ISNUMBER(OFFSET('Sanitation Data'!$C$13,0,10*ROW('Sanitation Data'!C37))),'Data Summary'!CO43="Yes"),OFFSET('Sanitation Data'!$C$13,0,10*ROW('Sanitation Data'!C37)),NA())</f>
        <v>#N/A</v>
      </c>
      <c r="AA43" s="104" t="e">
        <f ca="1">+IF(AND(ISNUMBER(OFFSET('Sanitation Data'!$D$5,0,10*ROW('Sanitation Data'!D37))),'Data Summary'!CP43="Yes"),100-OFFSET('Sanitation Data'!$D$5,0,10*ROW('Sanitation Data'!D37)),NA())</f>
        <v>#N/A</v>
      </c>
      <c r="AB43" s="104" t="e">
        <f ca="1">+IF(AND(ISNUMBER(OFFSET('Sanitation Data'!$D$7,0,10*ROW('Sanitation Data'!D37))),'Data Summary'!CQ43="Yes"),OFFSET('Sanitation Data'!$D$7,0,10*ROW('Sanitation Data'!D37)),NA())</f>
        <v>#N/A</v>
      </c>
      <c r="AC43" s="104" t="e">
        <f ca="1">+IF(AND(ISNUMBER(OFFSET('Sanitation Data'!$D$11,0,10*ROW('Sanitation Data'!D37))),'Data Summary'!CR43="Yes"),OFFSET('Sanitation Data'!$D$11,0,10*ROW('Sanitation Data'!D37)),NA())</f>
        <v>#N/A</v>
      </c>
      <c r="AD43" s="104" t="e">
        <f ca="1">+IF(AND(ISNUMBER(OFFSET('Sanitation Data'!$D$12,0,10*ROW('Sanitation Data'!D37))),'Data Summary'!CS43="Yes"),OFFSET('Sanitation Data'!$D$12,0,10*ROW('Sanitation Data'!D37)),NA())</f>
        <v>#N/A</v>
      </c>
      <c r="AE43" s="104" t="e">
        <f ca="1">+IF(AND(ISNUMBER(OFFSET('Sanitation Data'!$D$13,0,10*ROW('Sanitation Data'!D37))),'Data Summary'!CT43="Yes"),OFFSET('Sanitation Data'!$D$13,0,10*ROW('Sanitation Data'!D37)),NA())</f>
        <v>#N/A</v>
      </c>
      <c r="AF43" s="104" t="e">
        <f ca="1">+IF(AND(ISNUMBER(OFFSET('Sanitation Data'!$E$5,0,10*ROW('Sanitation Data'!E37))),'Data Summary'!CU43="Yes"),100-OFFSET('Sanitation Data'!$E$5,0,10*ROW('Sanitation Data'!E37)),NA())</f>
        <v>#N/A</v>
      </c>
      <c r="AG43" s="104" t="e">
        <f ca="1">+IF(AND(ISNUMBER(OFFSET('Sanitation Data'!$E$7,0,10*ROW('Sanitation Data'!E37))),'Data Summary'!CV43="Yes"),OFFSET('Sanitation Data'!$E$7,0,10*ROW('Sanitation Data'!E37)),NA())</f>
        <v>#N/A</v>
      </c>
      <c r="AH43" s="104" t="e">
        <f ca="1">+IF(AND(ISNUMBER(OFFSET('Sanitation Data'!$E$11,0,10*ROW('Sanitation Data'!E37))),'Data Summary'!CW43="Yes"),OFFSET('Sanitation Data'!$E$11,0,10*ROW('Sanitation Data'!E37)),NA())</f>
        <v>#N/A</v>
      </c>
      <c r="AI43" s="104" t="e">
        <f ca="1">+IF(AND(ISNUMBER(OFFSET('Sanitation Data'!$E$12,0,10*ROW('Sanitation Data'!E37))),'Data Summary'!CX43="Yes"),OFFSET('Sanitation Data'!$E$12,0,10*ROW('Sanitation Data'!E37)),NA())</f>
        <v>#N/A</v>
      </c>
      <c r="AJ43" s="104" t="e">
        <f ca="1">+IF(AND(ISNUMBER(OFFSET('Sanitation Data'!$E$13,0,10*ROW('Sanitation Data'!E37))),'Data Summary'!CY43="Yes"),OFFSET('Sanitation Data'!$E$13,0,10*ROW('Sanitation Data'!E37)),NA())</f>
        <v>#N/A</v>
      </c>
      <c r="AK43" s="104" t="e">
        <f ca="1">+IF(AND(ISNUMBER(OFFSET('Sanitation Data'!$F$5,0,10*ROW('Sanitation Data'!F37))),'Data Summary'!CZ43="Yes"),100-OFFSET('Sanitation Data'!$F$5,0,10*ROW('Sanitation Data'!F37)),NA())</f>
        <v>#N/A</v>
      </c>
      <c r="AL43" s="104" t="e">
        <f ca="1">+IF(AND(ISNUMBER(OFFSET('Sanitation Data'!$F$7,0,10*ROW('Sanitation Data'!F37))),'Data Summary'!DA43="Yes"),OFFSET('Sanitation Data'!$F$7,0,10*ROW('Sanitation Data'!F37)),NA())</f>
        <v>#N/A</v>
      </c>
      <c r="AM43" s="104" t="e">
        <f ca="1">+IF(AND(ISNUMBER(OFFSET('Sanitation Data'!$F$11,0,10*ROW('Sanitation Data'!F37))),'Data Summary'!DB43="Yes"),OFFSET('Sanitation Data'!$F$11,0,10*ROW('Sanitation Data'!F37)),NA())</f>
        <v>#N/A</v>
      </c>
      <c r="AN43" s="104" t="e">
        <f ca="1">+IF(AND(ISNUMBER(OFFSET('Sanitation Data'!$F$12,0,10*ROW('Sanitation Data'!F37))),'Data Summary'!DC43="Yes"),OFFSET('Sanitation Data'!$F$12,0,10*ROW('Sanitation Data'!F37)),NA())</f>
        <v>#N/A</v>
      </c>
      <c r="AO43" s="104" t="e">
        <f ca="1">+IF(AND(ISNUMBER(OFFSET('Sanitation Data'!$F$13,0,10*ROW('Sanitation Data'!F37))),'Data Summary'!DD43="Yes"),OFFSET('Sanitation Data'!$F$13,0,10*ROW('Sanitation Data'!F37)),NA())</f>
        <v>#N/A</v>
      </c>
      <c r="AP43" s="104" t="e">
        <f ca="1">+IF(AND(ISNUMBER(OFFSET('Sanitation Data'!$G$5,0,10*ROW('Sanitation Data'!G37))),'Data Summary'!DE43="Yes"),100-OFFSET('Sanitation Data'!$G$5,0,10*ROW('Sanitation Data'!G37)),NA())</f>
        <v>#N/A</v>
      </c>
      <c r="AQ43" s="104" t="e">
        <f ca="1">+IF(AND(ISNUMBER(OFFSET('Sanitation Data'!$G$7,0,10*ROW('Sanitation Data'!G37))),'Data Summary'!DF43="Yes"),OFFSET('Sanitation Data'!$G$7,0,10*ROW('Sanitation Data'!G37)),NA())</f>
        <v>#N/A</v>
      </c>
      <c r="AR43" s="104" t="e">
        <f ca="1">+IF(AND(ISNUMBER(OFFSET('Sanitation Data'!$G$11,0,10*ROW('Sanitation Data'!G37))),'Data Summary'!DG43="Yes"),OFFSET('Sanitation Data'!$G$11,0,10*ROW('Sanitation Data'!G37)),NA())</f>
        <v>#N/A</v>
      </c>
      <c r="AS43" s="104" t="e">
        <f ca="1">+IF(AND(ISNUMBER(OFFSET('Sanitation Data'!$G$12,0,10*ROW('Sanitation Data'!G37))),'Data Summary'!DH43="Yes"),OFFSET('Sanitation Data'!$G$12,0,10*ROW('Sanitation Data'!G37)),NA())</f>
        <v>#N/A</v>
      </c>
      <c r="AT43" s="104" t="e">
        <f ca="1">+IF(AND(ISNUMBER(OFFSET('Sanitation Data'!$G$13,0,10*ROW('Sanitation Data'!G37))),'Data Summary'!DI43="Yes"),OFFSET('Sanitation Data'!$G$13,0,10*ROW('Sanitation Data'!G37)),NA())</f>
        <v>#N/A</v>
      </c>
      <c r="AU43" s="104" t="e">
        <f ca="1">+IF(AND(ISNUMBER(OFFSET('Sanitation Data'!$H$5,0,10*ROW('Sanitation Data'!H37))),'Data Summary'!DJ43="Yes"),100-OFFSET('Sanitation Data'!$H$5,0,10*ROW('Sanitation Data'!H37)),NA())</f>
        <v>#N/A</v>
      </c>
      <c r="AV43" s="104" t="e">
        <f ca="1">+IF(AND(ISNUMBER(OFFSET('Sanitation Data'!$H$7,0,10*ROW('Sanitation Data'!H37))),'Data Summary'!DK43="Yes"),OFFSET('Sanitation Data'!$H$7,0,10*ROW('Sanitation Data'!H37)),NA())</f>
        <v>#N/A</v>
      </c>
      <c r="AW43" s="104" t="e">
        <f ca="1">+IF(AND(ISNUMBER(OFFSET('Sanitation Data'!$H$11,0,10*ROW('Sanitation Data'!H37))),'Data Summary'!DL43="Yes"),OFFSET('Sanitation Data'!$H$11,0,10*ROW('Sanitation Data'!H37)),NA())</f>
        <v>#N/A</v>
      </c>
      <c r="AX43" s="104" t="e">
        <f ca="1">+IF(AND(ISNUMBER(OFFSET('Sanitation Data'!$H$12,0,10*ROW('Sanitation Data'!H37))),'Data Summary'!DM43="Yes"),OFFSET('Sanitation Data'!$H$12,0,10*ROW('Sanitation Data'!H37)),NA())</f>
        <v>#N/A</v>
      </c>
      <c r="AY43" s="104" t="e">
        <f ca="1">+IF(AND(ISNUMBER(OFFSET('Sanitation Data'!$H$13,0,10*ROW('Sanitation Data'!H37))),'Data Summary'!DN43="Yes"),OFFSET('Sanitation Data'!$H$13,0,10*ROW('Sanitation Data'!H37)),NA())</f>
        <v>#N/A</v>
      </c>
      <c r="AZ43" s="109" t="e">
        <f ca="1">+IF(AND(ISNUMBER(OFFSET('Hygiene Data'!$C$6,0,10*ROW('Hygiene Data'!C37))),'Data Summary'!DO43="Yes"),OFFSET('Hygiene Data'!$C$6,0,10*ROW('Hygiene Data'!C37)),NA())</f>
        <v>#N/A</v>
      </c>
      <c r="BA43" s="109" t="e">
        <f ca="1">+IF(AND(ISNUMBER(OFFSET('Hygiene Data'!$C$8,0,10*ROW('Hygiene Data'!C37))),'Data Summary'!DP43="Yes"),OFFSET('Hygiene Data'!$C$8,0,10*ROW('Hygiene Data'!C37)),NA())</f>
        <v>#N/A</v>
      </c>
      <c r="BB43" s="109" t="e">
        <f ca="1">+IF(AND(ISNUMBER(OFFSET('Hygiene Data'!$C$10,0,10*ROW('Hygiene Data'!C37))),'Data Summary'!DQ43="Yes"),OFFSET('Hygiene Data'!$C$10,0,10*ROW('Hygiene Data'!C37)),NA())</f>
        <v>#N/A</v>
      </c>
      <c r="BC43" s="109" t="e">
        <f ca="1">+IF(AND(ISNUMBER(OFFSET('Hygiene Data'!$D$6,0,10*ROW('Hygiene Data'!D37))),'Data Summary'!DR43="Yes"),OFFSET('Hygiene Data'!$D$6,0,10*ROW('Hygiene Data'!D37)),NA())</f>
        <v>#N/A</v>
      </c>
      <c r="BD43" s="109" t="e">
        <f ca="1">+IF(AND(ISNUMBER(OFFSET('Hygiene Data'!$D$8,0,10*ROW('Hygiene Data'!D37))),'Data Summary'!DS43="Yes"),OFFSET('Hygiene Data'!$D$8,0,10*ROW('Hygiene Data'!D37)),NA())</f>
        <v>#N/A</v>
      </c>
      <c r="BE43" s="109" t="e">
        <f ca="1">+IF(AND(ISNUMBER(OFFSET('Hygiene Data'!$D$10,0,10*ROW('Hygiene Data'!D37))),'Data Summary'!DT43="Yes"),OFFSET('Hygiene Data'!$D$10,0,10*ROW('Hygiene Data'!D37)),NA())</f>
        <v>#N/A</v>
      </c>
      <c r="BF43" s="109" t="e">
        <f ca="1">+IF(AND(ISNUMBER(OFFSET('Hygiene Data'!$E$6,0,10*ROW('Hygiene Data'!E37))),'Data Summary'!DU43="Yes"),OFFSET('Hygiene Data'!$E$6,0,10*ROW('Hygiene Data'!E37)),NA())</f>
        <v>#N/A</v>
      </c>
      <c r="BG43" s="109" t="e">
        <f ca="1">+IF(AND(ISNUMBER(OFFSET('Hygiene Data'!$E$8,0,10*ROW('Hygiene Data'!E37))),'Data Summary'!DV43="Yes"),OFFSET('Hygiene Data'!$E$8,0,10*ROW('Hygiene Data'!E37)),NA())</f>
        <v>#N/A</v>
      </c>
      <c r="BH43" s="109" t="e">
        <f ca="1">+IF(AND(ISNUMBER(OFFSET('Hygiene Data'!$E$10,0,10*ROW('Hygiene Data'!E37))),'Data Summary'!DW43="Yes"),OFFSET('Hygiene Data'!$E$10,0,10*ROW('Hygiene Data'!E37)),NA())</f>
        <v>#N/A</v>
      </c>
      <c r="BI43" s="109" t="e">
        <f ca="1">+IF(AND(ISNUMBER(OFFSET('Hygiene Data'!$F$6,0,10*ROW('Hygiene Data'!F37))),'Data Summary'!DX43="Yes"),OFFSET('Hygiene Data'!$F$6,0,10*ROW('Hygiene Data'!F37)),NA())</f>
        <v>#N/A</v>
      </c>
      <c r="BJ43" s="109" t="e">
        <f ca="1">+IF(AND(ISNUMBER(OFFSET('Hygiene Data'!$F$8,0,10*ROW('Hygiene Data'!F37))),'Data Summary'!DY43="Yes"),OFFSET('Hygiene Data'!$F$8,0,10*ROW('Hygiene Data'!F37)),NA())</f>
        <v>#N/A</v>
      </c>
      <c r="BK43" s="109" t="e">
        <f ca="1">+IF(AND(ISNUMBER(OFFSET('Hygiene Data'!$F$10,0,10*ROW('Hygiene Data'!F37))),'Data Summary'!DZ43="Yes"),OFFSET('Hygiene Data'!$F$10,0,10*ROW('Hygiene Data'!F37)),NA())</f>
        <v>#N/A</v>
      </c>
      <c r="BL43" s="109" t="e">
        <f ca="1">+IF(AND(ISNUMBER(OFFSET('Hygiene Data'!$G$6,0,10*ROW('Hygiene Data'!G37))),'Data Summary'!EA43="Yes"),OFFSET('Hygiene Data'!$G$6,0,10*ROW('Hygiene Data'!G37)),NA())</f>
        <v>#N/A</v>
      </c>
      <c r="BM43" s="109" t="e">
        <f ca="1">+IF(AND(ISNUMBER(OFFSET('Hygiene Data'!$G$8,0,10*ROW('Hygiene Data'!G37))),'Data Summary'!EB43="Yes"),OFFSET('Hygiene Data'!$G$8,0,10*ROW('Hygiene Data'!G37)),NA())</f>
        <v>#N/A</v>
      </c>
      <c r="BN43" s="109" t="e">
        <f ca="1">+IF(AND(ISNUMBER(OFFSET('Hygiene Data'!$G$10,0,10*ROW('Hygiene Data'!G37))),'Data Summary'!EC43="Yes"),OFFSET('Hygiene Data'!$G$10,0,10*ROW('Hygiene Data'!G37)),NA())</f>
        <v>#N/A</v>
      </c>
      <c r="BO43" s="109" t="e">
        <f ca="1">+IF(AND(ISNUMBER(OFFSET('Hygiene Data'!$H$6,0,10*ROW('Hygiene Data'!H37))),'Data Summary'!ED43="Yes"),OFFSET('Hygiene Data'!$H$6,0,10*ROW('Hygiene Data'!H37)),NA())</f>
        <v>#N/A</v>
      </c>
      <c r="BP43" s="109" t="e">
        <f ca="1">+IF(AND(ISNUMBER(OFFSET('Hygiene Data'!$H$8,0,10*ROW('Hygiene Data'!H37))),'Data Summary'!EE43="Yes"),OFFSET('Hygiene Data'!$H$8,0,10*ROW('Hygiene Data'!H37)),NA())</f>
        <v>#N/A</v>
      </c>
      <c r="BQ43" s="109" t="e">
        <f ca="1">+IF(AND(ISNUMBER(OFFSET('Hygiene Data'!$H$10,0,10*ROW('Hygiene Data'!H37))),'Data Summary'!EF43="Yes"),OFFSET('Hygiene Data'!$H$10,0,10*ROW('Hygiene Data'!H37)),NA())</f>
        <v>#N/A</v>
      </c>
    </row>
    <row r="44" spans="1:69" x14ac:dyDescent="0.25">
      <c r="A44" s="57" t="e">
        <f ca="1">+IF(OFFSET('Water Data'!$B$1,0,10*ROW('Water Data'!B38))="",NA(),OFFSET('Water Data'!$B$1,0,10*ROW('Water Data'!B38)))</f>
        <v>#N/A</v>
      </c>
      <c r="B44" s="57" t="e">
        <f ca="1">+IF(OFFSET('Water Data'!$A$3,0,10*ROW('Water Data'!A41))="",NA(),OFFSET('Water Data'!$A$3,0,10*ROW('Water Data'!A41)))</f>
        <v>#N/A</v>
      </c>
      <c r="C44" s="57" t="e">
        <f ca="1">+IF(OFFSET('Water Data'!$C$3,0,10*ROW('Water Data'!C41))="",NA(),OFFSET('Water Data'!$C$3,0,10*ROW('Water Data'!C41)))</f>
        <v>#N/A</v>
      </c>
      <c r="D44" s="58" t="e">
        <f ca="1">+IF(AND(ISNUMBER(OFFSET('Water Data'!$C$5,0,10*ROW('Water Data'!C38))),'Data Summary'!BS44="Yes"),100-OFFSET('Water Data'!$C$5,0,10*ROW('Water Data'!C38)),NA())</f>
        <v>#N/A</v>
      </c>
      <c r="E44" s="58" t="e">
        <f ca="1">+IF(AND(ISNUMBER(OFFSET('Water Data'!$C$7,0,10*ROW('Water Data'!C38))),'Data Summary'!BT44="Yes"),OFFSET('Water Data'!$C$7,0,10*ROW('Water Data'!C38)),NA())</f>
        <v>#N/A</v>
      </c>
      <c r="F44" s="58" t="e">
        <f ca="1">+IF(AND(ISNUMBER(OFFSET('Water Data'!$C$10,0,10*ROW('Water Data'!C38))),'Data Summary'!BU44="Yes"),OFFSET('Water Data'!$C$10,0,10*ROW('Water Data'!C38)),NA())</f>
        <v>#N/A</v>
      </c>
      <c r="G44" s="58" t="e">
        <f ca="1">+IF(AND(ISNUMBER(OFFSET('Water Data'!$D$5,0,10*ROW('Water Data'!D38))),'Data Summary'!BV44="Yes"),100-OFFSET('Water Data'!$D$5,0,10*ROW('Water Data'!D38)),NA())</f>
        <v>#N/A</v>
      </c>
      <c r="H44" s="58" t="e">
        <f ca="1">+IF(AND(ISNUMBER(OFFSET('Water Data'!$D$7,0,10*ROW('Water Data'!D38))),'Data Summary'!BW44="Yes"),OFFSET('Water Data'!$D$7,0,10*ROW('Water Data'!D38)),NA())</f>
        <v>#N/A</v>
      </c>
      <c r="I44" s="58" t="e">
        <f ca="1">+IF(AND(ISNUMBER(OFFSET('Water Data'!$D$10,0,10*ROW('Water Data'!D38))),'Data Summary'!BX44="Yes"),OFFSET('Water Data'!$D$10,0,10*ROW('Water Data'!D38)),NA())</f>
        <v>#N/A</v>
      </c>
      <c r="J44" s="58" t="e">
        <f ca="1">+IF(AND(ISNUMBER(OFFSET('Water Data'!$E$5,0,10*ROW('Water Data'!E38))),'Data Summary'!BY44="Yes"),100-OFFSET('Water Data'!$E$5,0,10*ROW('Water Data'!E38)),NA())</f>
        <v>#N/A</v>
      </c>
      <c r="K44" s="58" t="e">
        <f ca="1">+IF(AND(ISNUMBER(OFFSET('Water Data'!$E$7,0,10*ROW('Water Data'!E38))),'Data Summary'!BZ44="Yes"),OFFSET('Water Data'!$E$7,0,10*ROW('Water Data'!E38)),NA())</f>
        <v>#N/A</v>
      </c>
      <c r="L44" s="58" t="e">
        <f ca="1">+IF(AND(ISNUMBER(OFFSET('Water Data'!$E$10,0,10*ROW('Water Data'!E38))),'Data Summary'!CA44="Yes"),OFFSET('Water Data'!$E$10,0,10*ROW('Water Data'!E38)),NA())</f>
        <v>#N/A</v>
      </c>
      <c r="M44" s="58" t="e">
        <f ca="1">+IF(AND(ISNUMBER(OFFSET('Water Data'!$F$5,0,10*ROW('Water Data'!F38))),'Data Summary'!CB44="Yes"),100-OFFSET('Water Data'!$F$5,0,10*ROW('Water Data'!F38)),NA())</f>
        <v>#N/A</v>
      </c>
      <c r="N44" s="58" t="e">
        <f ca="1">+IF(AND(ISNUMBER(OFFSET('Water Data'!$F$7,0,10*ROW('Water Data'!F38))),'Data Summary'!CC44="Yes"),OFFSET('Water Data'!$F$7,0,10*ROW('Water Data'!F38)),NA())</f>
        <v>#N/A</v>
      </c>
      <c r="O44" s="58" t="e">
        <f ca="1">+IF(AND(ISNUMBER(OFFSET('Water Data'!$F$10,0,10*ROW('Water Data'!F38))),'Data Summary'!CD44="Yes"),OFFSET('Water Data'!$F$10,0,10*ROW('Water Data'!F38)),NA())</f>
        <v>#N/A</v>
      </c>
      <c r="P44" s="58" t="e">
        <f ca="1">+IF(AND(ISNUMBER(OFFSET('Water Data'!$G$5,0,10*ROW('Water Data'!G38))),'Data Summary'!CE44="Yes"),100-OFFSET('Water Data'!$G$5,0,10*ROW('Water Data'!G38)),NA())</f>
        <v>#N/A</v>
      </c>
      <c r="Q44" s="58" t="e">
        <f ca="1">+IF(AND(ISNUMBER(OFFSET('Water Data'!$G$7,0,10*ROW('Water Data'!G38))),'Data Summary'!CF44="Yes"),OFFSET('Water Data'!$G$7,0,10*ROW('Water Data'!G38)),NA())</f>
        <v>#N/A</v>
      </c>
      <c r="R44" s="58" t="e">
        <f ca="1">+IF(AND(ISNUMBER(OFFSET('Water Data'!$G$10,0,10*ROW('Water Data'!G38))),'Data Summary'!CG44="Yes"),OFFSET('Water Data'!$G$10,0,10*ROW('Water Data'!G38)),NA())</f>
        <v>#N/A</v>
      </c>
      <c r="S44" s="58" t="e">
        <f ca="1">+IF(AND(ISNUMBER(OFFSET('Water Data'!$H$5,0,10*ROW('Water Data'!H38))),'Data Summary'!CH44="Yes"),100-OFFSET('Water Data'!$H$5,0,10*ROW('Water Data'!H38)),NA())</f>
        <v>#N/A</v>
      </c>
      <c r="T44" s="58" t="e">
        <f ca="1">+IF(AND(ISNUMBER(OFFSET('Water Data'!$H$7,0,10*ROW('Water Data'!H38))),'Data Summary'!CI44="Yes"),OFFSET('Water Data'!$H$7,0,10*ROW('Water Data'!H38)),NA())</f>
        <v>#N/A</v>
      </c>
      <c r="U44" s="58" t="e">
        <f ca="1">+IF(AND(ISNUMBER(OFFSET('Water Data'!$H$10,0,10*ROW('Water Data'!H38))),'Data Summary'!CJ44="Yes"),OFFSET('Water Data'!$H$10,0,10*ROW('Water Data'!H38)),NA())</f>
        <v>#N/A</v>
      </c>
      <c r="V44" s="104" t="e">
        <f ca="1">+IF(AND(ISNUMBER(OFFSET('Sanitation Data'!$C$5,0,10*ROW('Sanitation Data'!C38))),'Data Summary'!CK44="Yes"),100-OFFSET('Sanitation Data'!$C$5,0,10*ROW('Sanitation Data'!C38)),NA())</f>
        <v>#N/A</v>
      </c>
      <c r="W44" s="104" t="e">
        <f ca="1">+IF(AND(ISNUMBER(OFFSET('Sanitation Data'!$C$7,0,10*ROW('Sanitation Data'!C38))),'Data Summary'!CL44="Yes"),OFFSET('Sanitation Data'!$C$7,0,10*ROW('Sanitation Data'!C38)),NA())</f>
        <v>#N/A</v>
      </c>
      <c r="X44" s="104" t="e">
        <f ca="1">+IF(AND(ISNUMBER(OFFSET('Sanitation Data'!$C$11,0,10*ROW('Sanitation Data'!C38))),'Data Summary'!CM44="Yes"),OFFSET('Sanitation Data'!$C$11,0,10*ROW('Sanitation Data'!C38)),NA())</f>
        <v>#N/A</v>
      </c>
      <c r="Y44" s="104" t="e">
        <f ca="1">+IF(AND(ISNUMBER(OFFSET('Sanitation Data'!$C$12,0,10*ROW('Sanitation Data'!C38))),'Data Summary'!CN44="Yes"),OFFSET('Sanitation Data'!$C$12,0,10*ROW('Sanitation Data'!C38)),NA())</f>
        <v>#N/A</v>
      </c>
      <c r="Z44" s="104" t="e">
        <f ca="1">+IF(AND(ISNUMBER(OFFSET('Sanitation Data'!$C$13,0,10*ROW('Sanitation Data'!C38))),'Data Summary'!CO44="Yes"),OFFSET('Sanitation Data'!$C$13,0,10*ROW('Sanitation Data'!C38)),NA())</f>
        <v>#N/A</v>
      </c>
      <c r="AA44" s="104" t="e">
        <f ca="1">+IF(AND(ISNUMBER(OFFSET('Sanitation Data'!$D$5,0,10*ROW('Sanitation Data'!D38))),'Data Summary'!CP44="Yes"),100-OFFSET('Sanitation Data'!$D$5,0,10*ROW('Sanitation Data'!D38)),NA())</f>
        <v>#N/A</v>
      </c>
      <c r="AB44" s="104" t="e">
        <f ca="1">+IF(AND(ISNUMBER(OFFSET('Sanitation Data'!$D$7,0,10*ROW('Sanitation Data'!D38))),'Data Summary'!CQ44="Yes"),OFFSET('Sanitation Data'!$D$7,0,10*ROW('Sanitation Data'!D38)),NA())</f>
        <v>#N/A</v>
      </c>
      <c r="AC44" s="104" t="e">
        <f ca="1">+IF(AND(ISNUMBER(OFFSET('Sanitation Data'!$D$11,0,10*ROW('Sanitation Data'!D38))),'Data Summary'!CR44="Yes"),OFFSET('Sanitation Data'!$D$11,0,10*ROW('Sanitation Data'!D38)),NA())</f>
        <v>#N/A</v>
      </c>
      <c r="AD44" s="104" t="e">
        <f ca="1">+IF(AND(ISNUMBER(OFFSET('Sanitation Data'!$D$12,0,10*ROW('Sanitation Data'!D38))),'Data Summary'!CS44="Yes"),OFFSET('Sanitation Data'!$D$12,0,10*ROW('Sanitation Data'!D38)),NA())</f>
        <v>#N/A</v>
      </c>
      <c r="AE44" s="104" t="e">
        <f ca="1">+IF(AND(ISNUMBER(OFFSET('Sanitation Data'!$D$13,0,10*ROW('Sanitation Data'!D38))),'Data Summary'!CT44="Yes"),OFFSET('Sanitation Data'!$D$13,0,10*ROW('Sanitation Data'!D38)),NA())</f>
        <v>#N/A</v>
      </c>
      <c r="AF44" s="104" t="e">
        <f ca="1">+IF(AND(ISNUMBER(OFFSET('Sanitation Data'!$E$5,0,10*ROW('Sanitation Data'!E38))),'Data Summary'!CU44="Yes"),100-OFFSET('Sanitation Data'!$E$5,0,10*ROW('Sanitation Data'!E38)),NA())</f>
        <v>#N/A</v>
      </c>
      <c r="AG44" s="104" t="e">
        <f ca="1">+IF(AND(ISNUMBER(OFFSET('Sanitation Data'!$E$7,0,10*ROW('Sanitation Data'!E38))),'Data Summary'!CV44="Yes"),OFFSET('Sanitation Data'!$E$7,0,10*ROW('Sanitation Data'!E38)),NA())</f>
        <v>#N/A</v>
      </c>
      <c r="AH44" s="104" t="e">
        <f ca="1">+IF(AND(ISNUMBER(OFFSET('Sanitation Data'!$E$11,0,10*ROW('Sanitation Data'!E38))),'Data Summary'!CW44="Yes"),OFFSET('Sanitation Data'!$E$11,0,10*ROW('Sanitation Data'!E38)),NA())</f>
        <v>#N/A</v>
      </c>
      <c r="AI44" s="104" t="e">
        <f ca="1">+IF(AND(ISNUMBER(OFFSET('Sanitation Data'!$E$12,0,10*ROW('Sanitation Data'!E38))),'Data Summary'!CX44="Yes"),OFFSET('Sanitation Data'!$E$12,0,10*ROW('Sanitation Data'!E38)),NA())</f>
        <v>#N/A</v>
      </c>
      <c r="AJ44" s="104" t="e">
        <f ca="1">+IF(AND(ISNUMBER(OFFSET('Sanitation Data'!$E$13,0,10*ROW('Sanitation Data'!E38))),'Data Summary'!CY44="Yes"),OFFSET('Sanitation Data'!$E$13,0,10*ROW('Sanitation Data'!E38)),NA())</f>
        <v>#N/A</v>
      </c>
      <c r="AK44" s="104" t="e">
        <f ca="1">+IF(AND(ISNUMBER(OFFSET('Sanitation Data'!$F$5,0,10*ROW('Sanitation Data'!F38))),'Data Summary'!CZ44="Yes"),100-OFFSET('Sanitation Data'!$F$5,0,10*ROW('Sanitation Data'!F38)),NA())</f>
        <v>#N/A</v>
      </c>
      <c r="AL44" s="104" t="e">
        <f ca="1">+IF(AND(ISNUMBER(OFFSET('Sanitation Data'!$F$7,0,10*ROW('Sanitation Data'!F38))),'Data Summary'!DA44="Yes"),OFFSET('Sanitation Data'!$F$7,0,10*ROW('Sanitation Data'!F38)),NA())</f>
        <v>#N/A</v>
      </c>
      <c r="AM44" s="104" t="e">
        <f ca="1">+IF(AND(ISNUMBER(OFFSET('Sanitation Data'!$F$11,0,10*ROW('Sanitation Data'!F38))),'Data Summary'!DB44="Yes"),OFFSET('Sanitation Data'!$F$11,0,10*ROW('Sanitation Data'!F38)),NA())</f>
        <v>#N/A</v>
      </c>
      <c r="AN44" s="104" t="e">
        <f ca="1">+IF(AND(ISNUMBER(OFFSET('Sanitation Data'!$F$12,0,10*ROW('Sanitation Data'!F38))),'Data Summary'!DC44="Yes"),OFFSET('Sanitation Data'!$F$12,0,10*ROW('Sanitation Data'!F38)),NA())</f>
        <v>#N/A</v>
      </c>
      <c r="AO44" s="104" t="e">
        <f ca="1">+IF(AND(ISNUMBER(OFFSET('Sanitation Data'!$F$13,0,10*ROW('Sanitation Data'!F38))),'Data Summary'!DD44="Yes"),OFFSET('Sanitation Data'!$F$13,0,10*ROW('Sanitation Data'!F38)),NA())</f>
        <v>#N/A</v>
      </c>
      <c r="AP44" s="104" t="e">
        <f ca="1">+IF(AND(ISNUMBER(OFFSET('Sanitation Data'!$G$5,0,10*ROW('Sanitation Data'!G38))),'Data Summary'!DE44="Yes"),100-OFFSET('Sanitation Data'!$G$5,0,10*ROW('Sanitation Data'!G38)),NA())</f>
        <v>#N/A</v>
      </c>
      <c r="AQ44" s="104" t="e">
        <f ca="1">+IF(AND(ISNUMBER(OFFSET('Sanitation Data'!$G$7,0,10*ROW('Sanitation Data'!G38))),'Data Summary'!DF44="Yes"),OFFSET('Sanitation Data'!$G$7,0,10*ROW('Sanitation Data'!G38)),NA())</f>
        <v>#N/A</v>
      </c>
      <c r="AR44" s="104" t="e">
        <f ca="1">+IF(AND(ISNUMBER(OFFSET('Sanitation Data'!$G$11,0,10*ROW('Sanitation Data'!G38))),'Data Summary'!DG44="Yes"),OFFSET('Sanitation Data'!$G$11,0,10*ROW('Sanitation Data'!G38)),NA())</f>
        <v>#N/A</v>
      </c>
      <c r="AS44" s="104" t="e">
        <f ca="1">+IF(AND(ISNUMBER(OFFSET('Sanitation Data'!$G$12,0,10*ROW('Sanitation Data'!G38))),'Data Summary'!DH44="Yes"),OFFSET('Sanitation Data'!$G$12,0,10*ROW('Sanitation Data'!G38)),NA())</f>
        <v>#N/A</v>
      </c>
      <c r="AT44" s="104" t="e">
        <f ca="1">+IF(AND(ISNUMBER(OFFSET('Sanitation Data'!$G$13,0,10*ROW('Sanitation Data'!G38))),'Data Summary'!DI44="Yes"),OFFSET('Sanitation Data'!$G$13,0,10*ROW('Sanitation Data'!G38)),NA())</f>
        <v>#N/A</v>
      </c>
      <c r="AU44" s="104" t="e">
        <f ca="1">+IF(AND(ISNUMBER(OFFSET('Sanitation Data'!$H$5,0,10*ROW('Sanitation Data'!H38))),'Data Summary'!DJ44="Yes"),100-OFFSET('Sanitation Data'!$H$5,0,10*ROW('Sanitation Data'!H38)),NA())</f>
        <v>#N/A</v>
      </c>
      <c r="AV44" s="104" t="e">
        <f ca="1">+IF(AND(ISNUMBER(OFFSET('Sanitation Data'!$H$7,0,10*ROW('Sanitation Data'!H38))),'Data Summary'!DK44="Yes"),OFFSET('Sanitation Data'!$H$7,0,10*ROW('Sanitation Data'!H38)),NA())</f>
        <v>#N/A</v>
      </c>
      <c r="AW44" s="104" t="e">
        <f ca="1">+IF(AND(ISNUMBER(OFFSET('Sanitation Data'!$H$11,0,10*ROW('Sanitation Data'!H38))),'Data Summary'!DL44="Yes"),OFFSET('Sanitation Data'!$H$11,0,10*ROW('Sanitation Data'!H38)),NA())</f>
        <v>#N/A</v>
      </c>
      <c r="AX44" s="104" t="e">
        <f ca="1">+IF(AND(ISNUMBER(OFFSET('Sanitation Data'!$H$12,0,10*ROW('Sanitation Data'!H38))),'Data Summary'!DM44="Yes"),OFFSET('Sanitation Data'!$H$12,0,10*ROW('Sanitation Data'!H38)),NA())</f>
        <v>#N/A</v>
      </c>
      <c r="AY44" s="104" t="e">
        <f ca="1">+IF(AND(ISNUMBER(OFFSET('Sanitation Data'!$H$13,0,10*ROW('Sanitation Data'!H38))),'Data Summary'!DN44="Yes"),OFFSET('Sanitation Data'!$H$13,0,10*ROW('Sanitation Data'!H38)),NA())</f>
        <v>#N/A</v>
      </c>
      <c r="AZ44" s="109" t="e">
        <f ca="1">+IF(AND(ISNUMBER(OFFSET('Hygiene Data'!$C$6,0,10*ROW('Hygiene Data'!C38))),'Data Summary'!DO44="Yes"),OFFSET('Hygiene Data'!$C$6,0,10*ROW('Hygiene Data'!C38)),NA())</f>
        <v>#N/A</v>
      </c>
      <c r="BA44" s="109" t="e">
        <f ca="1">+IF(AND(ISNUMBER(OFFSET('Hygiene Data'!$C$8,0,10*ROW('Hygiene Data'!C38))),'Data Summary'!DP44="Yes"),OFFSET('Hygiene Data'!$C$8,0,10*ROW('Hygiene Data'!C38)),NA())</f>
        <v>#N/A</v>
      </c>
      <c r="BB44" s="109" t="e">
        <f ca="1">+IF(AND(ISNUMBER(OFFSET('Hygiene Data'!$C$10,0,10*ROW('Hygiene Data'!C38))),'Data Summary'!DQ44="Yes"),OFFSET('Hygiene Data'!$C$10,0,10*ROW('Hygiene Data'!C38)),NA())</f>
        <v>#N/A</v>
      </c>
      <c r="BC44" s="109" t="e">
        <f ca="1">+IF(AND(ISNUMBER(OFFSET('Hygiene Data'!$D$6,0,10*ROW('Hygiene Data'!D38))),'Data Summary'!DR44="Yes"),OFFSET('Hygiene Data'!$D$6,0,10*ROW('Hygiene Data'!D38)),NA())</f>
        <v>#N/A</v>
      </c>
      <c r="BD44" s="109" t="e">
        <f ca="1">+IF(AND(ISNUMBER(OFFSET('Hygiene Data'!$D$8,0,10*ROW('Hygiene Data'!D38))),'Data Summary'!DS44="Yes"),OFFSET('Hygiene Data'!$D$8,0,10*ROW('Hygiene Data'!D38)),NA())</f>
        <v>#N/A</v>
      </c>
      <c r="BE44" s="109" t="e">
        <f ca="1">+IF(AND(ISNUMBER(OFFSET('Hygiene Data'!$D$10,0,10*ROW('Hygiene Data'!D38))),'Data Summary'!DT44="Yes"),OFFSET('Hygiene Data'!$D$10,0,10*ROW('Hygiene Data'!D38)),NA())</f>
        <v>#N/A</v>
      </c>
      <c r="BF44" s="109" t="e">
        <f ca="1">+IF(AND(ISNUMBER(OFFSET('Hygiene Data'!$E$6,0,10*ROW('Hygiene Data'!E38))),'Data Summary'!DU44="Yes"),OFFSET('Hygiene Data'!$E$6,0,10*ROW('Hygiene Data'!E38)),NA())</f>
        <v>#N/A</v>
      </c>
      <c r="BG44" s="109" t="e">
        <f ca="1">+IF(AND(ISNUMBER(OFFSET('Hygiene Data'!$E$8,0,10*ROW('Hygiene Data'!E38))),'Data Summary'!DV44="Yes"),OFFSET('Hygiene Data'!$E$8,0,10*ROW('Hygiene Data'!E38)),NA())</f>
        <v>#N/A</v>
      </c>
      <c r="BH44" s="109" t="e">
        <f ca="1">+IF(AND(ISNUMBER(OFFSET('Hygiene Data'!$E$10,0,10*ROW('Hygiene Data'!E38))),'Data Summary'!DW44="Yes"),OFFSET('Hygiene Data'!$E$10,0,10*ROW('Hygiene Data'!E38)),NA())</f>
        <v>#N/A</v>
      </c>
      <c r="BI44" s="109" t="e">
        <f ca="1">+IF(AND(ISNUMBER(OFFSET('Hygiene Data'!$F$6,0,10*ROW('Hygiene Data'!F38))),'Data Summary'!DX44="Yes"),OFFSET('Hygiene Data'!$F$6,0,10*ROW('Hygiene Data'!F38)),NA())</f>
        <v>#N/A</v>
      </c>
      <c r="BJ44" s="109" t="e">
        <f ca="1">+IF(AND(ISNUMBER(OFFSET('Hygiene Data'!$F$8,0,10*ROW('Hygiene Data'!F38))),'Data Summary'!DY44="Yes"),OFFSET('Hygiene Data'!$F$8,0,10*ROW('Hygiene Data'!F38)),NA())</f>
        <v>#N/A</v>
      </c>
      <c r="BK44" s="109" t="e">
        <f ca="1">+IF(AND(ISNUMBER(OFFSET('Hygiene Data'!$F$10,0,10*ROW('Hygiene Data'!F38))),'Data Summary'!DZ44="Yes"),OFFSET('Hygiene Data'!$F$10,0,10*ROW('Hygiene Data'!F38)),NA())</f>
        <v>#N/A</v>
      </c>
      <c r="BL44" s="109" t="e">
        <f ca="1">+IF(AND(ISNUMBER(OFFSET('Hygiene Data'!$G$6,0,10*ROW('Hygiene Data'!G38))),'Data Summary'!EA44="Yes"),OFFSET('Hygiene Data'!$G$6,0,10*ROW('Hygiene Data'!G38)),NA())</f>
        <v>#N/A</v>
      </c>
      <c r="BM44" s="109" t="e">
        <f ca="1">+IF(AND(ISNUMBER(OFFSET('Hygiene Data'!$G$8,0,10*ROW('Hygiene Data'!G38))),'Data Summary'!EB44="Yes"),OFFSET('Hygiene Data'!$G$8,0,10*ROW('Hygiene Data'!G38)),NA())</f>
        <v>#N/A</v>
      </c>
      <c r="BN44" s="109" t="e">
        <f ca="1">+IF(AND(ISNUMBER(OFFSET('Hygiene Data'!$G$10,0,10*ROW('Hygiene Data'!G38))),'Data Summary'!EC44="Yes"),OFFSET('Hygiene Data'!$G$10,0,10*ROW('Hygiene Data'!G38)),NA())</f>
        <v>#N/A</v>
      </c>
      <c r="BO44" s="109" t="e">
        <f ca="1">+IF(AND(ISNUMBER(OFFSET('Hygiene Data'!$H$6,0,10*ROW('Hygiene Data'!H38))),'Data Summary'!ED44="Yes"),OFFSET('Hygiene Data'!$H$6,0,10*ROW('Hygiene Data'!H38)),NA())</f>
        <v>#N/A</v>
      </c>
      <c r="BP44" s="109" t="e">
        <f ca="1">+IF(AND(ISNUMBER(OFFSET('Hygiene Data'!$H$8,0,10*ROW('Hygiene Data'!H38))),'Data Summary'!EE44="Yes"),OFFSET('Hygiene Data'!$H$8,0,10*ROW('Hygiene Data'!H38)),NA())</f>
        <v>#N/A</v>
      </c>
      <c r="BQ44" s="109" t="e">
        <f ca="1">+IF(AND(ISNUMBER(OFFSET('Hygiene Data'!$H$10,0,10*ROW('Hygiene Data'!H38))),'Data Summary'!EF44="Yes"),OFFSET('Hygiene Data'!$H$10,0,10*ROW('Hygiene Data'!H38)),NA())</f>
        <v>#N/A</v>
      </c>
    </row>
    <row r="45" spans="1:69" x14ac:dyDescent="0.25">
      <c r="A45" s="57" t="e">
        <f ca="1">+IF(OFFSET('Water Data'!$B$1,0,10*ROW('Water Data'!B39))="",NA(),OFFSET('Water Data'!$B$1,0,10*ROW('Water Data'!B39)))</f>
        <v>#N/A</v>
      </c>
      <c r="B45" s="57" t="e">
        <f ca="1">+IF(OFFSET('Water Data'!$A$3,0,10*ROW('Water Data'!A42))="",NA(),OFFSET('Water Data'!$A$3,0,10*ROW('Water Data'!A42)))</f>
        <v>#N/A</v>
      </c>
      <c r="C45" s="57" t="e">
        <f ca="1">+IF(OFFSET('Water Data'!$C$3,0,10*ROW('Water Data'!C42))="",NA(),OFFSET('Water Data'!$C$3,0,10*ROW('Water Data'!C42)))</f>
        <v>#N/A</v>
      </c>
      <c r="D45" s="58" t="e">
        <f ca="1">+IF(AND(ISNUMBER(OFFSET('Water Data'!$C$5,0,10*ROW('Water Data'!C39))),'Data Summary'!BS45="Yes"),100-OFFSET('Water Data'!$C$5,0,10*ROW('Water Data'!C39)),NA())</f>
        <v>#N/A</v>
      </c>
      <c r="E45" s="58" t="e">
        <f ca="1">+IF(AND(ISNUMBER(OFFSET('Water Data'!$C$7,0,10*ROW('Water Data'!C39))),'Data Summary'!BT45="Yes"),OFFSET('Water Data'!$C$7,0,10*ROW('Water Data'!C39)),NA())</f>
        <v>#N/A</v>
      </c>
      <c r="F45" s="58" t="e">
        <f ca="1">+IF(AND(ISNUMBER(OFFSET('Water Data'!$C$10,0,10*ROW('Water Data'!C39))),'Data Summary'!BU45="Yes"),OFFSET('Water Data'!$C$10,0,10*ROW('Water Data'!C39)),NA())</f>
        <v>#N/A</v>
      </c>
      <c r="G45" s="58" t="e">
        <f ca="1">+IF(AND(ISNUMBER(OFFSET('Water Data'!$D$5,0,10*ROW('Water Data'!D39))),'Data Summary'!BV45="Yes"),100-OFFSET('Water Data'!$D$5,0,10*ROW('Water Data'!D39)),NA())</f>
        <v>#N/A</v>
      </c>
      <c r="H45" s="58" t="e">
        <f ca="1">+IF(AND(ISNUMBER(OFFSET('Water Data'!$D$7,0,10*ROW('Water Data'!D39))),'Data Summary'!BW45="Yes"),OFFSET('Water Data'!$D$7,0,10*ROW('Water Data'!D39)),NA())</f>
        <v>#N/A</v>
      </c>
      <c r="I45" s="58" t="e">
        <f ca="1">+IF(AND(ISNUMBER(OFFSET('Water Data'!$D$10,0,10*ROW('Water Data'!D39))),'Data Summary'!BX45="Yes"),OFFSET('Water Data'!$D$10,0,10*ROW('Water Data'!D39)),NA())</f>
        <v>#N/A</v>
      </c>
      <c r="J45" s="58" t="e">
        <f ca="1">+IF(AND(ISNUMBER(OFFSET('Water Data'!$E$5,0,10*ROW('Water Data'!E39))),'Data Summary'!BY45="Yes"),100-OFFSET('Water Data'!$E$5,0,10*ROW('Water Data'!E39)),NA())</f>
        <v>#N/A</v>
      </c>
      <c r="K45" s="58" t="e">
        <f ca="1">+IF(AND(ISNUMBER(OFFSET('Water Data'!$E$7,0,10*ROW('Water Data'!E39))),'Data Summary'!BZ45="Yes"),OFFSET('Water Data'!$E$7,0,10*ROW('Water Data'!E39)),NA())</f>
        <v>#N/A</v>
      </c>
      <c r="L45" s="58" t="e">
        <f ca="1">+IF(AND(ISNUMBER(OFFSET('Water Data'!$E$10,0,10*ROW('Water Data'!E39))),'Data Summary'!CA45="Yes"),OFFSET('Water Data'!$E$10,0,10*ROW('Water Data'!E39)),NA())</f>
        <v>#N/A</v>
      </c>
      <c r="M45" s="58" t="e">
        <f ca="1">+IF(AND(ISNUMBER(OFFSET('Water Data'!$F$5,0,10*ROW('Water Data'!F39))),'Data Summary'!CB45="Yes"),100-OFFSET('Water Data'!$F$5,0,10*ROW('Water Data'!F39)),NA())</f>
        <v>#N/A</v>
      </c>
      <c r="N45" s="58" t="e">
        <f ca="1">+IF(AND(ISNUMBER(OFFSET('Water Data'!$F$7,0,10*ROW('Water Data'!F39))),'Data Summary'!CC45="Yes"),OFFSET('Water Data'!$F$7,0,10*ROW('Water Data'!F39)),NA())</f>
        <v>#N/A</v>
      </c>
      <c r="O45" s="58" t="e">
        <f ca="1">+IF(AND(ISNUMBER(OFFSET('Water Data'!$F$10,0,10*ROW('Water Data'!F39))),'Data Summary'!CD45="Yes"),OFFSET('Water Data'!$F$10,0,10*ROW('Water Data'!F39)),NA())</f>
        <v>#N/A</v>
      </c>
      <c r="P45" s="58" t="e">
        <f ca="1">+IF(AND(ISNUMBER(OFFSET('Water Data'!$G$5,0,10*ROW('Water Data'!G39))),'Data Summary'!CE45="Yes"),100-OFFSET('Water Data'!$G$5,0,10*ROW('Water Data'!G39)),NA())</f>
        <v>#N/A</v>
      </c>
      <c r="Q45" s="58" t="e">
        <f ca="1">+IF(AND(ISNUMBER(OFFSET('Water Data'!$G$7,0,10*ROW('Water Data'!G39))),'Data Summary'!CF45="Yes"),OFFSET('Water Data'!$G$7,0,10*ROW('Water Data'!G39)),NA())</f>
        <v>#N/A</v>
      </c>
      <c r="R45" s="58" t="e">
        <f ca="1">+IF(AND(ISNUMBER(OFFSET('Water Data'!$G$10,0,10*ROW('Water Data'!G39))),'Data Summary'!CG45="Yes"),OFFSET('Water Data'!$G$10,0,10*ROW('Water Data'!G39)),NA())</f>
        <v>#N/A</v>
      </c>
      <c r="S45" s="58" t="e">
        <f ca="1">+IF(AND(ISNUMBER(OFFSET('Water Data'!$H$5,0,10*ROW('Water Data'!H39))),'Data Summary'!CH45="Yes"),100-OFFSET('Water Data'!$H$5,0,10*ROW('Water Data'!H39)),NA())</f>
        <v>#N/A</v>
      </c>
      <c r="T45" s="58" t="e">
        <f ca="1">+IF(AND(ISNUMBER(OFFSET('Water Data'!$H$7,0,10*ROW('Water Data'!H39))),'Data Summary'!CI45="Yes"),OFFSET('Water Data'!$H$7,0,10*ROW('Water Data'!H39)),NA())</f>
        <v>#N/A</v>
      </c>
      <c r="U45" s="58" t="e">
        <f ca="1">+IF(AND(ISNUMBER(OFFSET('Water Data'!$H$10,0,10*ROW('Water Data'!H39))),'Data Summary'!CJ45="Yes"),OFFSET('Water Data'!$H$10,0,10*ROW('Water Data'!H39)),NA())</f>
        <v>#N/A</v>
      </c>
      <c r="V45" s="104" t="e">
        <f ca="1">+IF(AND(ISNUMBER(OFFSET('Sanitation Data'!$C$5,0,10*ROW('Sanitation Data'!C39))),'Data Summary'!CK45="Yes"),100-OFFSET('Sanitation Data'!$C$5,0,10*ROW('Sanitation Data'!C39)),NA())</f>
        <v>#N/A</v>
      </c>
      <c r="W45" s="104" t="e">
        <f ca="1">+IF(AND(ISNUMBER(OFFSET('Sanitation Data'!$C$7,0,10*ROW('Sanitation Data'!C39))),'Data Summary'!CL45="Yes"),OFFSET('Sanitation Data'!$C$7,0,10*ROW('Sanitation Data'!C39)),NA())</f>
        <v>#N/A</v>
      </c>
      <c r="X45" s="104" t="e">
        <f ca="1">+IF(AND(ISNUMBER(OFFSET('Sanitation Data'!$C$11,0,10*ROW('Sanitation Data'!C39))),'Data Summary'!CM45="Yes"),OFFSET('Sanitation Data'!$C$11,0,10*ROW('Sanitation Data'!C39)),NA())</f>
        <v>#N/A</v>
      </c>
      <c r="Y45" s="104" t="e">
        <f ca="1">+IF(AND(ISNUMBER(OFFSET('Sanitation Data'!$C$12,0,10*ROW('Sanitation Data'!C39))),'Data Summary'!CN45="Yes"),OFFSET('Sanitation Data'!$C$12,0,10*ROW('Sanitation Data'!C39)),NA())</f>
        <v>#N/A</v>
      </c>
      <c r="Z45" s="104" t="e">
        <f ca="1">+IF(AND(ISNUMBER(OFFSET('Sanitation Data'!$C$13,0,10*ROW('Sanitation Data'!C39))),'Data Summary'!CO45="Yes"),OFFSET('Sanitation Data'!$C$13,0,10*ROW('Sanitation Data'!C39)),NA())</f>
        <v>#N/A</v>
      </c>
      <c r="AA45" s="104" t="e">
        <f ca="1">+IF(AND(ISNUMBER(OFFSET('Sanitation Data'!$D$5,0,10*ROW('Sanitation Data'!D39))),'Data Summary'!CP45="Yes"),100-OFFSET('Sanitation Data'!$D$5,0,10*ROW('Sanitation Data'!D39)),NA())</f>
        <v>#N/A</v>
      </c>
      <c r="AB45" s="104" t="e">
        <f ca="1">+IF(AND(ISNUMBER(OFFSET('Sanitation Data'!$D$7,0,10*ROW('Sanitation Data'!D39))),'Data Summary'!CQ45="Yes"),OFFSET('Sanitation Data'!$D$7,0,10*ROW('Sanitation Data'!D39)),NA())</f>
        <v>#N/A</v>
      </c>
      <c r="AC45" s="104" t="e">
        <f ca="1">+IF(AND(ISNUMBER(OFFSET('Sanitation Data'!$D$11,0,10*ROW('Sanitation Data'!D39))),'Data Summary'!CR45="Yes"),OFFSET('Sanitation Data'!$D$11,0,10*ROW('Sanitation Data'!D39)),NA())</f>
        <v>#N/A</v>
      </c>
      <c r="AD45" s="104" t="e">
        <f ca="1">+IF(AND(ISNUMBER(OFFSET('Sanitation Data'!$D$12,0,10*ROW('Sanitation Data'!D39))),'Data Summary'!CS45="Yes"),OFFSET('Sanitation Data'!$D$12,0,10*ROW('Sanitation Data'!D39)),NA())</f>
        <v>#N/A</v>
      </c>
      <c r="AE45" s="104" t="e">
        <f ca="1">+IF(AND(ISNUMBER(OFFSET('Sanitation Data'!$D$13,0,10*ROW('Sanitation Data'!D39))),'Data Summary'!CT45="Yes"),OFFSET('Sanitation Data'!$D$13,0,10*ROW('Sanitation Data'!D39)),NA())</f>
        <v>#N/A</v>
      </c>
      <c r="AF45" s="104" t="e">
        <f ca="1">+IF(AND(ISNUMBER(OFFSET('Sanitation Data'!$E$5,0,10*ROW('Sanitation Data'!E39))),'Data Summary'!CU45="Yes"),100-OFFSET('Sanitation Data'!$E$5,0,10*ROW('Sanitation Data'!E39)),NA())</f>
        <v>#N/A</v>
      </c>
      <c r="AG45" s="104" t="e">
        <f ca="1">+IF(AND(ISNUMBER(OFFSET('Sanitation Data'!$E$7,0,10*ROW('Sanitation Data'!E39))),'Data Summary'!CV45="Yes"),OFFSET('Sanitation Data'!$E$7,0,10*ROW('Sanitation Data'!E39)),NA())</f>
        <v>#N/A</v>
      </c>
      <c r="AH45" s="104" t="e">
        <f ca="1">+IF(AND(ISNUMBER(OFFSET('Sanitation Data'!$E$11,0,10*ROW('Sanitation Data'!E39))),'Data Summary'!CW45="Yes"),OFFSET('Sanitation Data'!$E$11,0,10*ROW('Sanitation Data'!E39)),NA())</f>
        <v>#N/A</v>
      </c>
      <c r="AI45" s="104" t="e">
        <f ca="1">+IF(AND(ISNUMBER(OFFSET('Sanitation Data'!$E$12,0,10*ROW('Sanitation Data'!E39))),'Data Summary'!CX45="Yes"),OFFSET('Sanitation Data'!$E$12,0,10*ROW('Sanitation Data'!E39)),NA())</f>
        <v>#N/A</v>
      </c>
      <c r="AJ45" s="104" t="e">
        <f ca="1">+IF(AND(ISNUMBER(OFFSET('Sanitation Data'!$E$13,0,10*ROW('Sanitation Data'!E39))),'Data Summary'!CY45="Yes"),OFFSET('Sanitation Data'!$E$13,0,10*ROW('Sanitation Data'!E39)),NA())</f>
        <v>#N/A</v>
      </c>
      <c r="AK45" s="104" t="e">
        <f ca="1">+IF(AND(ISNUMBER(OFFSET('Sanitation Data'!$F$5,0,10*ROW('Sanitation Data'!F39))),'Data Summary'!CZ45="Yes"),100-OFFSET('Sanitation Data'!$F$5,0,10*ROW('Sanitation Data'!F39)),NA())</f>
        <v>#N/A</v>
      </c>
      <c r="AL45" s="104" t="e">
        <f ca="1">+IF(AND(ISNUMBER(OFFSET('Sanitation Data'!$F$7,0,10*ROW('Sanitation Data'!F39))),'Data Summary'!DA45="Yes"),OFFSET('Sanitation Data'!$F$7,0,10*ROW('Sanitation Data'!F39)),NA())</f>
        <v>#N/A</v>
      </c>
      <c r="AM45" s="104" t="e">
        <f ca="1">+IF(AND(ISNUMBER(OFFSET('Sanitation Data'!$F$11,0,10*ROW('Sanitation Data'!F39))),'Data Summary'!DB45="Yes"),OFFSET('Sanitation Data'!$F$11,0,10*ROW('Sanitation Data'!F39)),NA())</f>
        <v>#N/A</v>
      </c>
      <c r="AN45" s="104" t="e">
        <f ca="1">+IF(AND(ISNUMBER(OFFSET('Sanitation Data'!$F$12,0,10*ROW('Sanitation Data'!F39))),'Data Summary'!DC45="Yes"),OFFSET('Sanitation Data'!$F$12,0,10*ROW('Sanitation Data'!F39)),NA())</f>
        <v>#N/A</v>
      </c>
      <c r="AO45" s="104" t="e">
        <f ca="1">+IF(AND(ISNUMBER(OFFSET('Sanitation Data'!$F$13,0,10*ROW('Sanitation Data'!F39))),'Data Summary'!DD45="Yes"),OFFSET('Sanitation Data'!$F$13,0,10*ROW('Sanitation Data'!F39)),NA())</f>
        <v>#N/A</v>
      </c>
      <c r="AP45" s="104" t="e">
        <f ca="1">+IF(AND(ISNUMBER(OFFSET('Sanitation Data'!$G$5,0,10*ROW('Sanitation Data'!G39))),'Data Summary'!DE45="Yes"),100-OFFSET('Sanitation Data'!$G$5,0,10*ROW('Sanitation Data'!G39)),NA())</f>
        <v>#N/A</v>
      </c>
      <c r="AQ45" s="104" t="e">
        <f ca="1">+IF(AND(ISNUMBER(OFFSET('Sanitation Data'!$G$7,0,10*ROW('Sanitation Data'!G39))),'Data Summary'!DF45="Yes"),OFFSET('Sanitation Data'!$G$7,0,10*ROW('Sanitation Data'!G39)),NA())</f>
        <v>#N/A</v>
      </c>
      <c r="AR45" s="104" t="e">
        <f ca="1">+IF(AND(ISNUMBER(OFFSET('Sanitation Data'!$G$11,0,10*ROW('Sanitation Data'!G39))),'Data Summary'!DG45="Yes"),OFFSET('Sanitation Data'!$G$11,0,10*ROW('Sanitation Data'!G39)),NA())</f>
        <v>#N/A</v>
      </c>
      <c r="AS45" s="104" t="e">
        <f ca="1">+IF(AND(ISNUMBER(OFFSET('Sanitation Data'!$G$12,0,10*ROW('Sanitation Data'!G39))),'Data Summary'!DH45="Yes"),OFFSET('Sanitation Data'!$G$12,0,10*ROW('Sanitation Data'!G39)),NA())</f>
        <v>#N/A</v>
      </c>
      <c r="AT45" s="104" t="e">
        <f ca="1">+IF(AND(ISNUMBER(OFFSET('Sanitation Data'!$G$13,0,10*ROW('Sanitation Data'!G39))),'Data Summary'!DI45="Yes"),OFFSET('Sanitation Data'!$G$13,0,10*ROW('Sanitation Data'!G39)),NA())</f>
        <v>#N/A</v>
      </c>
      <c r="AU45" s="104" t="e">
        <f ca="1">+IF(AND(ISNUMBER(OFFSET('Sanitation Data'!$H$5,0,10*ROW('Sanitation Data'!H39))),'Data Summary'!DJ45="Yes"),100-OFFSET('Sanitation Data'!$H$5,0,10*ROW('Sanitation Data'!H39)),NA())</f>
        <v>#N/A</v>
      </c>
      <c r="AV45" s="104" t="e">
        <f ca="1">+IF(AND(ISNUMBER(OFFSET('Sanitation Data'!$H$7,0,10*ROW('Sanitation Data'!H39))),'Data Summary'!DK45="Yes"),OFFSET('Sanitation Data'!$H$7,0,10*ROW('Sanitation Data'!H39)),NA())</f>
        <v>#N/A</v>
      </c>
      <c r="AW45" s="104" t="e">
        <f ca="1">+IF(AND(ISNUMBER(OFFSET('Sanitation Data'!$H$11,0,10*ROW('Sanitation Data'!H39))),'Data Summary'!DL45="Yes"),OFFSET('Sanitation Data'!$H$11,0,10*ROW('Sanitation Data'!H39)),NA())</f>
        <v>#N/A</v>
      </c>
      <c r="AX45" s="104" t="e">
        <f ca="1">+IF(AND(ISNUMBER(OFFSET('Sanitation Data'!$H$12,0,10*ROW('Sanitation Data'!H39))),'Data Summary'!DM45="Yes"),OFFSET('Sanitation Data'!$H$12,0,10*ROW('Sanitation Data'!H39)),NA())</f>
        <v>#N/A</v>
      </c>
      <c r="AY45" s="104" t="e">
        <f ca="1">+IF(AND(ISNUMBER(OFFSET('Sanitation Data'!$H$13,0,10*ROW('Sanitation Data'!H39))),'Data Summary'!DN45="Yes"),OFFSET('Sanitation Data'!$H$13,0,10*ROW('Sanitation Data'!H39)),NA())</f>
        <v>#N/A</v>
      </c>
      <c r="AZ45" s="109" t="e">
        <f ca="1">+IF(AND(ISNUMBER(OFFSET('Hygiene Data'!$C$6,0,10*ROW('Hygiene Data'!C39))),'Data Summary'!DO45="Yes"),OFFSET('Hygiene Data'!$C$6,0,10*ROW('Hygiene Data'!C39)),NA())</f>
        <v>#N/A</v>
      </c>
      <c r="BA45" s="109" t="e">
        <f ca="1">+IF(AND(ISNUMBER(OFFSET('Hygiene Data'!$C$8,0,10*ROW('Hygiene Data'!C39))),'Data Summary'!DP45="Yes"),OFFSET('Hygiene Data'!$C$8,0,10*ROW('Hygiene Data'!C39)),NA())</f>
        <v>#N/A</v>
      </c>
      <c r="BB45" s="109" t="e">
        <f ca="1">+IF(AND(ISNUMBER(OFFSET('Hygiene Data'!$C$10,0,10*ROW('Hygiene Data'!C39))),'Data Summary'!DQ45="Yes"),OFFSET('Hygiene Data'!$C$10,0,10*ROW('Hygiene Data'!C39)),NA())</f>
        <v>#N/A</v>
      </c>
      <c r="BC45" s="109" t="e">
        <f ca="1">+IF(AND(ISNUMBER(OFFSET('Hygiene Data'!$D$6,0,10*ROW('Hygiene Data'!D39))),'Data Summary'!DR45="Yes"),OFFSET('Hygiene Data'!$D$6,0,10*ROW('Hygiene Data'!D39)),NA())</f>
        <v>#N/A</v>
      </c>
      <c r="BD45" s="109" t="e">
        <f ca="1">+IF(AND(ISNUMBER(OFFSET('Hygiene Data'!$D$8,0,10*ROW('Hygiene Data'!D39))),'Data Summary'!DS45="Yes"),OFFSET('Hygiene Data'!$D$8,0,10*ROW('Hygiene Data'!D39)),NA())</f>
        <v>#N/A</v>
      </c>
      <c r="BE45" s="109" t="e">
        <f ca="1">+IF(AND(ISNUMBER(OFFSET('Hygiene Data'!$D$10,0,10*ROW('Hygiene Data'!D39))),'Data Summary'!DT45="Yes"),OFFSET('Hygiene Data'!$D$10,0,10*ROW('Hygiene Data'!D39)),NA())</f>
        <v>#N/A</v>
      </c>
      <c r="BF45" s="109" t="e">
        <f ca="1">+IF(AND(ISNUMBER(OFFSET('Hygiene Data'!$E$6,0,10*ROW('Hygiene Data'!E39))),'Data Summary'!DU45="Yes"),OFFSET('Hygiene Data'!$E$6,0,10*ROW('Hygiene Data'!E39)),NA())</f>
        <v>#N/A</v>
      </c>
      <c r="BG45" s="109" t="e">
        <f ca="1">+IF(AND(ISNUMBER(OFFSET('Hygiene Data'!$E$8,0,10*ROW('Hygiene Data'!E39))),'Data Summary'!DV45="Yes"),OFFSET('Hygiene Data'!$E$8,0,10*ROW('Hygiene Data'!E39)),NA())</f>
        <v>#N/A</v>
      </c>
      <c r="BH45" s="109" t="e">
        <f ca="1">+IF(AND(ISNUMBER(OFFSET('Hygiene Data'!$E$10,0,10*ROW('Hygiene Data'!E39))),'Data Summary'!DW45="Yes"),OFFSET('Hygiene Data'!$E$10,0,10*ROW('Hygiene Data'!E39)),NA())</f>
        <v>#N/A</v>
      </c>
      <c r="BI45" s="109" t="e">
        <f ca="1">+IF(AND(ISNUMBER(OFFSET('Hygiene Data'!$F$6,0,10*ROW('Hygiene Data'!F39))),'Data Summary'!DX45="Yes"),OFFSET('Hygiene Data'!$F$6,0,10*ROW('Hygiene Data'!F39)),NA())</f>
        <v>#N/A</v>
      </c>
      <c r="BJ45" s="109" t="e">
        <f ca="1">+IF(AND(ISNUMBER(OFFSET('Hygiene Data'!$F$8,0,10*ROW('Hygiene Data'!F39))),'Data Summary'!DY45="Yes"),OFFSET('Hygiene Data'!$F$8,0,10*ROW('Hygiene Data'!F39)),NA())</f>
        <v>#N/A</v>
      </c>
      <c r="BK45" s="109" t="e">
        <f ca="1">+IF(AND(ISNUMBER(OFFSET('Hygiene Data'!$F$10,0,10*ROW('Hygiene Data'!F39))),'Data Summary'!DZ45="Yes"),OFFSET('Hygiene Data'!$F$10,0,10*ROW('Hygiene Data'!F39)),NA())</f>
        <v>#N/A</v>
      </c>
      <c r="BL45" s="109" t="e">
        <f ca="1">+IF(AND(ISNUMBER(OFFSET('Hygiene Data'!$G$6,0,10*ROW('Hygiene Data'!G39))),'Data Summary'!EA45="Yes"),OFFSET('Hygiene Data'!$G$6,0,10*ROW('Hygiene Data'!G39)),NA())</f>
        <v>#N/A</v>
      </c>
      <c r="BM45" s="109" t="e">
        <f ca="1">+IF(AND(ISNUMBER(OFFSET('Hygiene Data'!$G$8,0,10*ROW('Hygiene Data'!G39))),'Data Summary'!EB45="Yes"),OFFSET('Hygiene Data'!$G$8,0,10*ROW('Hygiene Data'!G39)),NA())</f>
        <v>#N/A</v>
      </c>
      <c r="BN45" s="109" t="e">
        <f ca="1">+IF(AND(ISNUMBER(OFFSET('Hygiene Data'!$G$10,0,10*ROW('Hygiene Data'!G39))),'Data Summary'!EC45="Yes"),OFFSET('Hygiene Data'!$G$10,0,10*ROW('Hygiene Data'!G39)),NA())</f>
        <v>#N/A</v>
      </c>
      <c r="BO45" s="109" t="e">
        <f ca="1">+IF(AND(ISNUMBER(OFFSET('Hygiene Data'!$H$6,0,10*ROW('Hygiene Data'!H39))),'Data Summary'!ED45="Yes"),OFFSET('Hygiene Data'!$H$6,0,10*ROW('Hygiene Data'!H39)),NA())</f>
        <v>#N/A</v>
      </c>
      <c r="BP45" s="109" t="e">
        <f ca="1">+IF(AND(ISNUMBER(OFFSET('Hygiene Data'!$H$8,0,10*ROW('Hygiene Data'!H39))),'Data Summary'!EE45="Yes"),OFFSET('Hygiene Data'!$H$8,0,10*ROW('Hygiene Data'!H39)),NA())</f>
        <v>#N/A</v>
      </c>
      <c r="BQ45" s="109" t="e">
        <f ca="1">+IF(AND(ISNUMBER(OFFSET('Hygiene Data'!$H$10,0,10*ROW('Hygiene Data'!H39))),'Data Summary'!EF45="Yes"),OFFSET('Hygiene Data'!$H$10,0,10*ROW('Hygiene Data'!H39)),NA())</f>
        <v>#N/A</v>
      </c>
    </row>
    <row r="46" spans="1:69" x14ac:dyDescent="0.25">
      <c r="A46" s="57" t="e">
        <f ca="1">+IF(OFFSET('Water Data'!$B$1,0,10*ROW('Water Data'!B40))="",NA(),OFFSET('Water Data'!$B$1,0,10*ROW('Water Data'!B40)))</f>
        <v>#N/A</v>
      </c>
      <c r="B46" s="57" t="e">
        <f ca="1">+IF(OFFSET('Water Data'!$A$3,0,10*ROW('Water Data'!A43))="",NA(),OFFSET('Water Data'!$A$3,0,10*ROW('Water Data'!A43)))</f>
        <v>#N/A</v>
      </c>
      <c r="C46" s="57" t="e">
        <f ca="1">+IF(OFFSET('Water Data'!$C$3,0,10*ROW('Water Data'!C43))="",NA(),OFFSET('Water Data'!$C$3,0,10*ROW('Water Data'!C43)))</f>
        <v>#N/A</v>
      </c>
      <c r="D46" s="58" t="e">
        <f ca="1">+IF(AND(ISNUMBER(OFFSET('Water Data'!$C$5,0,10*ROW('Water Data'!C40))),'Data Summary'!BS46="Yes"),100-OFFSET('Water Data'!$C$5,0,10*ROW('Water Data'!C40)),NA())</f>
        <v>#N/A</v>
      </c>
      <c r="E46" s="58" t="e">
        <f ca="1">+IF(AND(ISNUMBER(OFFSET('Water Data'!$C$7,0,10*ROW('Water Data'!C40))),'Data Summary'!BT46="Yes"),OFFSET('Water Data'!$C$7,0,10*ROW('Water Data'!C40)),NA())</f>
        <v>#N/A</v>
      </c>
      <c r="F46" s="58" t="e">
        <f ca="1">+IF(AND(ISNUMBER(OFFSET('Water Data'!$C$10,0,10*ROW('Water Data'!C40))),'Data Summary'!BU46="Yes"),OFFSET('Water Data'!$C$10,0,10*ROW('Water Data'!C40)),NA())</f>
        <v>#N/A</v>
      </c>
      <c r="G46" s="58" t="e">
        <f ca="1">+IF(AND(ISNUMBER(OFFSET('Water Data'!$D$5,0,10*ROW('Water Data'!D40))),'Data Summary'!BV46="Yes"),100-OFFSET('Water Data'!$D$5,0,10*ROW('Water Data'!D40)),NA())</f>
        <v>#N/A</v>
      </c>
      <c r="H46" s="58" t="e">
        <f ca="1">+IF(AND(ISNUMBER(OFFSET('Water Data'!$D$7,0,10*ROW('Water Data'!D40))),'Data Summary'!BW46="Yes"),OFFSET('Water Data'!$D$7,0,10*ROW('Water Data'!D40)),NA())</f>
        <v>#N/A</v>
      </c>
      <c r="I46" s="58" t="e">
        <f ca="1">+IF(AND(ISNUMBER(OFFSET('Water Data'!$D$10,0,10*ROW('Water Data'!D40))),'Data Summary'!BX46="Yes"),OFFSET('Water Data'!$D$10,0,10*ROW('Water Data'!D40)),NA())</f>
        <v>#N/A</v>
      </c>
      <c r="J46" s="58" t="e">
        <f ca="1">+IF(AND(ISNUMBER(OFFSET('Water Data'!$E$5,0,10*ROW('Water Data'!E40))),'Data Summary'!BY46="Yes"),100-OFFSET('Water Data'!$E$5,0,10*ROW('Water Data'!E40)),NA())</f>
        <v>#N/A</v>
      </c>
      <c r="K46" s="58" t="e">
        <f ca="1">+IF(AND(ISNUMBER(OFFSET('Water Data'!$E$7,0,10*ROW('Water Data'!E40))),'Data Summary'!BZ46="Yes"),OFFSET('Water Data'!$E$7,0,10*ROW('Water Data'!E40)),NA())</f>
        <v>#N/A</v>
      </c>
      <c r="L46" s="58" t="e">
        <f ca="1">+IF(AND(ISNUMBER(OFFSET('Water Data'!$E$10,0,10*ROW('Water Data'!E40))),'Data Summary'!CA46="Yes"),OFFSET('Water Data'!$E$10,0,10*ROW('Water Data'!E40)),NA())</f>
        <v>#N/A</v>
      </c>
      <c r="M46" s="58" t="e">
        <f ca="1">+IF(AND(ISNUMBER(OFFSET('Water Data'!$F$5,0,10*ROW('Water Data'!F40))),'Data Summary'!CB46="Yes"),100-OFFSET('Water Data'!$F$5,0,10*ROW('Water Data'!F40)),NA())</f>
        <v>#N/A</v>
      </c>
      <c r="N46" s="58" t="e">
        <f ca="1">+IF(AND(ISNUMBER(OFFSET('Water Data'!$F$7,0,10*ROW('Water Data'!F40))),'Data Summary'!CC46="Yes"),OFFSET('Water Data'!$F$7,0,10*ROW('Water Data'!F40)),NA())</f>
        <v>#N/A</v>
      </c>
      <c r="O46" s="58" t="e">
        <f ca="1">+IF(AND(ISNUMBER(OFFSET('Water Data'!$F$10,0,10*ROW('Water Data'!F40))),'Data Summary'!CD46="Yes"),OFFSET('Water Data'!$F$10,0,10*ROW('Water Data'!F40)),NA())</f>
        <v>#N/A</v>
      </c>
      <c r="P46" s="58" t="e">
        <f ca="1">+IF(AND(ISNUMBER(OFFSET('Water Data'!$G$5,0,10*ROW('Water Data'!G40))),'Data Summary'!CE46="Yes"),100-OFFSET('Water Data'!$G$5,0,10*ROW('Water Data'!G40)),NA())</f>
        <v>#N/A</v>
      </c>
      <c r="Q46" s="58" t="e">
        <f ca="1">+IF(AND(ISNUMBER(OFFSET('Water Data'!$G$7,0,10*ROW('Water Data'!G40))),'Data Summary'!CF46="Yes"),OFFSET('Water Data'!$G$7,0,10*ROW('Water Data'!G40)),NA())</f>
        <v>#N/A</v>
      </c>
      <c r="R46" s="58" t="e">
        <f ca="1">+IF(AND(ISNUMBER(OFFSET('Water Data'!$G$10,0,10*ROW('Water Data'!G40))),'Data Summary'!CG46="Yes"),OFFSET('Water Data'!$G$10,0,10*ROW('Water Data'!G40)),NA())</f>
        <v>#N/A</v>
      </c>
      <c r="S46" s="58" t="e">
        <f ca="1">+IF(AND(ISNUMBER(OFFSET('Water Data'!$H$5,0,10*ROW('Water Data'!H40))),'Data Summary'!CH46="Yes"),100-OFFSET('Water Data'!$H$5,0,10*ROW('Water Data'!H40)),NA())</f>
        <v>#N/A</v>
      </c>
      <c r="T46" s="58" t="e">
        <f ca="1">+IF(AND(ISNUMBER(OFFSET('Water Data'!$H$7,0,10*ROW('Water Data'!H40))),'Data Summary'!CI46="Yes"),OFFSET('Water Data'!$H$7,0,10*ROW('Water Data'!H40)),NA())</f>
        <v>#N/A</v>
      </c>
      <c r="U46" s="58" t="e">
        <f ca="1">+IF(AND(ISNUMBER(OFFSET('Water Data'!$H$10,0,10*ROW('Water Data'!H40))),'Data Summary'!CJ46="Yes"),OFFSET('Water Data'!$H$10,0,10*ROW('Water Data'!H40)),NA())</f>
        <v>#N/A</v>
      </c>
      <c r="V46" s="104" t="e">
        <f ca="1">+IF(AND(ISNUMBER(OFFSET('Sanitation Data'!$C$5,0,10*ROW('Sanitation Data'!C40))),'Data Summary'!CK46="Yes"),100-OFFSET('Sanitation Data'!$C$5,0,10*ROW('Sanitation Data'!C40)),NA())</f>
        <v>#N/A</v>
      </c>
      <c r="W46" s="104" t="e">
        <f ca="1">+IF(AND(ISNUMBER(OFFSET('Sanitation Data'!$C$7,0,10*ROW('Sanitation Data'!C40))),'Data Summary'!CL46="Yes"),OFFSET('Sanitation Data'!$C$7,0,10*ROW('Sanitation Data'!C40)),NA())</f>
        <v>#N/A</v>
      </c>
      <c r="X46" s="104" t="e">
        <f ca="1">+IF(AND(ISNUMBER(OFFSET('Sanitation Data'!$C$11,0,10*ROW('Sanitation Data'!C40))),'Data Summary'!CM46="Yes"),OFFSET('Sanitation Data'!$C$11,0,10*ROW('Sanitation Data'!C40)),NA())</f>
        <v>#N/A</v>
      </c>
      <c r="Y46" s="104" t="e">
        <f ca="1">+IF(AND(ISNUMBER(OFFSET('Sanitation Data'!$C$12,0,10*ROW('Sanitation Data'!C40))),'Data Summary'!CN46="Yes"),OFFSET('Sanitation Data'!$C$12,0,10*ROW('Sanitation Data'!C40)),NA())</f>
        <v>#N/A</v>
      </c>
      <c r="Z46" s="104" t="e">
        <f ca="1">+IF(AND(ISNUMBER(OFFSET('Sanitation Data'!$C$13,0,10*ROW('Sanitation Data'!C40))),'Data Summary'!CO46="Yes"),OFFSET('Sanitation Data'!$C$13,0,10*ROW('Sanitation Data'!C40)),NA())</f>
        <v>#N/A</v>
      </c>
      <c r="AA46" s="104" t="e">
        <f ca="1">+IF(AND(ISNUMBER(OFFSET('Sanitation Data'!$D$5,0,10*ROW('Sanitation Data'!D40))),'Data Summary'!CP46="Yes"),100-OFFSET('Sanitation Data'!$D$5,0,10*ROW('Sanitation Data'!D40)),NA())</f>
        <v>#N/A</v>
      </c>
      <c r="AB46" s="104" t="e">
        <f ca="1">+IF(AND(ISNUMBER(OFFSET('Sanitation Data'!$D$7,0,10*ROW('Sanitation Data'!D40))),'Data Summary'!CQ46="Yes"),OFFSET('Sanitation Data'!$D$7,0,10*ROW('Sanitation Data'!D40)),NA())</f>
        <v>#N/A</v>
      </c>
      <c r="AC46" s="104" t="e">
        <f ca="1">+IF(AND(ISNUMBER(OFFSET('Sanitation Data'!$D$11,0,10*ROW('Sanitation Data'!D40))),'Data Summary'!CR46="Yes"),OFFSET('Sanitation Data'!$D$11,0,10*ROW('Sanitation Data'!D40)),NA())</f>
        <v>#N/A</v>
      </c>
      <c r="AD46" s="104" t="e">
        <f ca="1">+IF(AND(ISNUMBER(OFFSET('Sanitation Data'!$D$12,0,10*ROW('Sanitation Data'!D40))),'Data Summary'!CS46="Yes"),OFFSET('Sanitation Data'!$D$12,0,10*ROW('Sanitation Data'!D40)),NA())</f>
        <v>#N/A</v>
      </c>
      <c r="AE46" s="104" t="e">
        <f ca="1">+IF(AND(ISNUMBER(OFFSET('Sanitation Data'!$D$13,0,10*ROW('Sanitation Data'!D40))),'Data Summary'!CT46="Yes"),OFFSET('Sanitation Data'!$D$13,0,10*ROW('Sanitation Data'!D40)),NA())</f>
        <v>#N/A</v>
      </c>
      <c r="AF46" s="104" t="e">
        <f ca="1">+IF(AND(ISNUMBER(OFFSET('Sanitation Data'!$E$5,0,10*ROW('Sanitation Data'!E40))),'Data Summary'!CU46="Yes"),100-OFFSET('Sanitation Data'!$E$5,0,10*ROW('Sanitation Data'!E40)),NA())</f>
        <v>#N/A</v>
      </c>
      <c r="AG46" s="104" t="e">
        <f ca="1">+IF(AND(ISNUMBER(OFFSET('Sanitation Data'!$E$7,0,10*ROW('Sanitation Data'!E40))),'Data Summary'!CV46="Yes"),OFFSET('Sanitation Data'!$E$7,0,10*ROW('Sanitation Data'!E40)),NA())</f>
        <v>#N/A</v>
      </c>
      <c r="AH46" s="104" t="e">
        <f ca="1">+IF(AND(ISNUMBER(OFFSET('Sanitation Data'!$E$11,0,10*ROW('Sanitation Data'!E40))),'Data Summary'!CW46="Yes"),OFFSET('Sanitation Data'!$E$11,0,10*ROW('Sanitation Data'!E40)),NA())</f>
        <v>#N/A</v>
      </c>
      <c r="AI46" s="104" t="e">
        <f ca="1">+IF(AND(ISNUMBER(OFFSET('Sanitation Data'!$E$12,0,10*ROW('Sanitation Data'!E40))),'Data Summary'!CX46="Yes"),OFFSET('Sanitation Data'!$E$12,0,10*ROW('Sanitation Data'!E40)),NA())</f>
        <v>#N/A</v>
      </c>
      <c r="AJ46" s="104" t="e">
        <f ca="1">+IF(AND(ISNUMBER(OFFSET('Sanitation Data'!$E$13,0,10*ROW('Sanitation Data'!E40))),'Data Summary'!CY46="Yes"),OFFSET('Sanitation Data'!$E$13,0,10*ROW('Sanitation Data'!E40)),NA())</f>
        <v>#N/A</v>
      </c>
      <c r="AK46" s="104" t="e">
        <f ca="1">+IF(AND(ISNUMBER(OFFSET('Sanitation Data'!$F$5,0,10*ROW('Sanitation Data'!F40))),'Data Summary'!CZ46="Yes"),100-OFFSET('Sanitation Data'!$F$5,0,10*ROW('Sanitation Data'!F40)),NA())</f>
        <v>#N/A</v>
      </c>
      <c r="AL46" s="104" t="e">
        <f ca="1">+IF(AND(ISNUMBER(OFFSET('Sanitation Data'!$F$7,0,10*ROW('Sanitation Data'!F40))),'Data Summary'!DA46="Yes"),OFFSET('Sanitation Data'!$F$7,0,10*ROW('Sanitation Data'!F40)),NA())</f>
        <v>#N/A</v>
      </c>
      <c r="AM46" s="104" t="e">
        <f ca="1">+IF(AND(ISNUMBER(OFFSET('Sanitation Data'!$F$11,0,10*ROW('Sanitation Data'!F40))),'Data Summary'!DB46="Yes"),OFFSET('Sanitation Data'!$F$11,0,10*ROW('Sanitation Data'!F40)),NA())</f>
        <v>#N/A</v>
      </c>
      <c r="AN46" s="104" t="e">
        <f ca="1">+IF(AND(ISNUMBER(OFFSET('Sanitation Data'!$F$12,0,10*ROW('Sanitation Data'!F40))),'Data Summary'!DC46="Yes"),OFFSET('Sanitation Data'!$F$12,0,10*ROW('Sanitation Data'!F40)),NA())</f>
        <v>#N/A</v>
      </c>
      <c r="AO46" s="104" t="e">
        <f ca="1">+IF(AND(ISNUMBER(OFFSET('Sanitation Data'!$F$13,0,10*ROW('Sanitation Data'!F40))),'Data Summary'!DD46="Yes"),OFFSET('Sanitation Data'!$F$13,0,10*ROW('Sanitation Data'!F40)),NA())</f>
        <v>#N/A</v>
      </c>
      <c r="AP46" s="104" t="e">
        <f ca="1">+IF(AND(ISNUMBER(OFFSET('Sanitation Data'!$G$5,0,10*ROW('Sanitation Data'!G40))),'Data Summary'!DE46="Yes"),100-OFFSET('Sanitation Data'!$G$5,0,10*ROW('Sanitation Data'!G40)),NA())</f>
        <v>#N/A</v>
      </c>
      <c r="AQ46" s="104" t="e">
        <f ca="1">+IF(AND(ISNUMBER(OFFSET('Sanitation Data'!$G$7,0,10*ROW('Sanitation Data'!G40))),'Data Summary'!DF46="Yes"),OFFSET('Sanitation Data'!$G$7,0,10*ROW('Sanitation Data'!G40)),NA())</f>
        <v>#N/A</v>
      </c>
      <c r="AR46" s="104" t="e">
        <f ca="1">+IF(AND(ISNUMBER(OFFSET('Sanitation Data'!$G$11,0,10*ROW('Sanitation Data'!G40))),'Data Summary'!DG46="Yes"),OFFSET('Sanitation Data'!$G$11,0,10*ROW('Sanitation Data'!G40)),NA())</f>
        <v>#N/A</v>
      </c>
      <c r="AS46" s="104" t="e">
        <f ca="1">+IF(AND(ISNUMBER(OFFSET('Sanitation Data'!$G$12,0,10*ROW('Sanitation Data'!G40))),'Data Summary'!DH46="Yes"),OFFSET('Sanitation Data'!$G$12,0,10*ROW('Sanitation Data'!G40)),NA())</f>
        <v>#N/A</v>
      </c>
      <c r="AT46" s="104" t="e">
        <f ca="1">+IF(AND(ISNUMBER(OFFSET('Sanitation Data'!$G$13,0,10*ROW('Sanitation Data'!G40))),'Data Summary'!DI46="Yes"),OFFSET('Sanitation Data'!$G$13,0,10*ROW('Sanitation Data'!G40)),NA())</f>
        <v>#N/A</v>
      </c>
      <c r="AU46" s="104" t="e">
        <f ca="1">+IF(AND(ISNUMBER(OFFSET('Sanitation Data'!$H$5,0,10*ROW('Sanitation Data'!H40))),'Data Summary'!DJ46="Yes"),100-OFFSET('Sanitation Data'!$H$5,0,10*ROW('Sanitation Data'!H40)),NA())</f>
        <v>#N/A</v>
      </c>
      <c r="AV46" s="104" t="e">
        <f ca="1">+IF(AND(ISNUMBER(OFFSET('Sanitation Data'!$H$7,0,10*ROW('Sanitation Data'!H40))),'Data Summary'!DK46="Yes"),OFFSET('Sanitation Data'!$H$7,0,10*ROW('Sanitation Data'!H40)),NA())</f>
        <v>#N/A</v>
      </c>
      <c r="AW46" s="104" t="e">
        <f ca="1">+IF(AND(ISNUMBER(OFFSET('Sanitation Data'!$H$11,0,10*ROW('Sanitation Data'!H40))),'Data Summary'!DL46="Yes"),OFFSET('Sanitation Data'!$H$11,0,10*ROW('Sanitation Data'!H40)),NA())</f>
        <v>#N/A</v>
      </c>
      <c r="AX46" s="104" t="e">
        <f ca="1">+IF(AND(ISNUMBER(OFFSET('Sanitation Data'!$H$12,0,10*ROW('Sanitation Data'!H40))),'Data Summary'!DM46="Yes"),OFFSET('Sanitation Data'!$H$12,0,10*ROW('Sanitation Data'!H40)),NA())</f>
        <v>#N/A</v>
      </c>
      <c r="AY46" s="104" t="e">
        <f ca="1">+IF(AND(ISNUMBER(OFFSET('Sanitation Data'!$H$13,0,10*ROW('Sanitation Data'!H40))),'Data Summary'!DN46="Yes"),OFFSET('Sanitation Data'!$H$13,0,10*ROW('Sanitation Data'!H40)),NA())</f>
        <v>#N/A</v>
      </c>
      <c r="AZ46" s="109" t="e">
        <f ca="1">+IF(AND(ISNUMBER(OFFSET('Hygiene Data'!$C$6,0,10*ROW('Hygiene Data'!C40))),'Data Summary'!DO46="Yes"),OFFSET('Hygiene Data'!$C$6,0,10*ROW('Hygiene Data'!C40)),NA())</f>
        <v>#N/A</v>
      </c>
      <c r="BA46" s="109" t="e">
        <f ca="1">+IF(AND(ISNUMBER(OFFSET('Hygiene Data'!$C$8,0,10*ROW('Hygiene Data'!C40))),'Data Summary'!DP46="Yes"),OFFSET('Hygiene Data'!$C$8,0,10*ROW('Hygiene Data'!C40)),NA())</f>
        <v>#N/A</v>
      </c>
      <c r="BB46" s="109" t="e">
        <f ca="1">+IF(AND(ISNUMBER(OFFSET('Hygiene Data'!$C$10,0,10*ROW('Hygiene Data'!C40))),'Data Summary'!DQ46="Yes"),OFFSET('Hygiene Data'!$C$10,0,10*ROW('Hygiene Data'!C40)),NA())</f>
        <v>#N/A</v>
      </c>
      <c r="BC46" s="109" t="e">
        <f ca="1">+IF(AND(ISNUMBER(OFFSET('Hygiene Data'!$D$6,0,10*ROW('Hygiene Data'!D40))),'Data Summary'!DR46="Yes"),OFFSET('Hygiene Data'!$D$6,0,10*ROW('Hygiene Data'!D40)),NA())</f>
        <v>#N/A</v>
      </c>
      <c r="BD46" s="109" t="e">
        <f ca="1">+IF(AND(ISNUMBER(OFFSET('Hygiene Data'!$D$8,0,10*ROW('Hygiene Data'!D40))),'Data Summary'!DS46="Yes"),OFFSET('Hygiene Data'!$D$8,0,10*ROW('Hygiene Data'!D40)),NA())</f>
        <v>#N/A</v>
      </c>
      <c r="BE46" s="109" t="e">
        <f ca="1">+IF(AND(ISNUMBER(OFFSET('Hygiene Data'!$D$10,0,10*ROW('Hygiene Data'!D40))),'Data Summary'!DT46="Yes"),OFFSET('Hygiene Data'!$D$10,0,10*ROW('Hygiene Data'!D40)),NA())</f>
        <v>#N/A</v>
      </c>
      <c r="BF46" s="109" t="e">
        <f ca="1">+IF(AND(ISNUMBER(OFFSET('Hygiene Data'!$E$6,0,10*ROW('Hygiene Data'!E40))),'Data Summary'!DU46="Yes"),OFFSET('Hygiene Data'!$E$6,0,10*ROW('Hygiene Data'!E40)),NA())</f>
        <v>#N/A</v>
      </c>
      <c r="BG46" s="109" t="e">
        <f ca="1">+IF(AND(ISNUMBER(OFFSET('Hygiene Data'!$E$8,0,10*ROW('Hygiene Data'!E40))),'Data Summary'!DV46="Yes"),OFFSET('Hygiene Data'!$E$8,0,10*ROW('Hygiene Data'!E40)),NA())</f>
        <v>#N/A</v>
      </c>
      <c r="BH46" s="109" t="e">
        <f ca="1">+IF(AND(ISNUMBER(OFFSET('Hygiene Data'!$E$10,0,10*ROW('Hygiene Data'!E40))),'Data Summary'!DW46="Yes"),OFFSET('Hygiene Data'!$E$10,0,10*ROW('Hygiene Data'!E40)),NA())</f>
        <v>#N/A</v>
      </c>
      <c r="BI46" s="109" t="e">
        <f ca="1">+IF(AND(ISNUMBER(OFFSET('Hygiene Data'!$F$6,0,10*ROW('Hygiene Data'!F40))),'Data Summary'!DX46="Yes"),OFFSET('Hygiene Data'!$F$6,0,10*ROW('Hygiene Data'!F40)),NA())</f>
        <v>#N/A</v>
      </c>
      <c r="BJ46" s="109" t="e">
        <f ca="1">+IF(AND(ISNUMBER(OFFSET('Hygiene Data'!$F$8,0,10*ROW('Hygiene Data'!F40))),'Data Summary'!DY46="Yes"),OFFSET('Hygiene Data'!$F$8,0,10*ROW('Hygiene Data'!F40)),NA())</f>
        <v>#N/A</v>
      </c>
      <c r="BK46" s="109" t="e">
        <f ca="1">+IF(AND(ISNUMBER(OFFSET('Hygiene Data'!$F$10,0,10*ROW('Hygiene Data'!F40))),'Data Summary'!DZ46="Yes"),OFFSET('Hygiene Data'!$F$10,0,10*ROW('Hygiene Data'!F40)),NA())</f>
        <v>#N/A</v>
      </c>
      <c r="BL46" s="109" t="e">
        <f ca="1">+IF(AND(ISNUMBER(OFFSET('Hygiene Data'!$G$6,0,10*ROW('Hygiene Data'!G40))),'Data Summary'!EA46="Yes"),OFFSET('Hygiene Data'!$G$6,0,10*ROW('Hygiene Data'!G40)),NA())</f>
        <v>#N/A</v>
      </c>
      <c r="BM46" s="109" t="e">
        <f ca="1">+IF(AND(ISNUMBER(OFFSET('Hygiene Data'!$G$8,0,10*ROW('Hygiene Data'!G40))),'Data Summary'!EB46="Yes"),OFFSET('Hygiene Data'!$G$8,0,10*ROW('Hygiene Data'!G40)),NA())</f>
        <v>#N/A</v>
      </c>
      <c r="BN46" s="109" t="e">
        <f ca="1">+IF(AND(ISNUMBER(OFFSET('Hygiene Data'!$G$10,0,10*ROW('Hygiene Data'!G40))),'Data Summary'!EC46="Yes"),OFFSET('Hygiene Data'!$G$10,0,10*ROW('Hygiene Data'!G40)),NA())</f>
        <v>#N/A</v>
      </c>
      <c r="BO46" s="109" t="e">
        <f ca="1">+IF(AND(ISNUMBER(OFFSET('Hygiene Data'!$H$6,0,10*ROW('Hygiene Data'!H40))),'Data Summary'!ED46="Yes"),OFFSET('Hygiene Data'!$H$6,0,10*ROW('Hygiene Data'!H40)),NA())</f>
        <v>#N/A</v>
      </c>
      <c r="BP46" s="109" t="e">
        <f ca="1">+IF(AND(ISNUMBER(OFFSET('Hygiene Data'!$H$8,0,10*ROW('Hygiene Data'!H40))),'Data Summary'!EE46="Yes"),OFFSET('Hygiene Data'!$H$8,0,10*ROW('Hygiene Data'!H40)),NA())</f>
        <v>#N/A</v>
      </c>
      <c r="BQ46" s="109" t="e">
        <f ca="1">+IF(AND(ISNUMBER(OFFSET('Hygiene Data'!$H$10,0,10*ROW('Hygiene Data'!H40))),'Data Summary'!EF46="Yes"),OFFSET('Hygiene Data'!$H$10,0,10*ROW('Hygiene Data'!H40)),NA())</f>
        <v>#N/A</v>
      </c>
    </row>
    <row r="47" spans="1:69" x14ac:dyDescent="0.25">
      <c r="A47" s="57" t="e">
        <f ca="1">+IF(OFFSET('Water Data'!$B$1,0,10*ROW('Water Data'!B41))="",NA(),OFFSET('Water Data'!$B$1,0,10*ROW('Water Data'!B41)))</f>
        <v>#N/A</v>
      </c>
      <c r="B47" s="57" t="e">
        <f ca="1">+IF(OFFSET('Water Data'!$A$3,0,10*ROW('Water Data'!A44))="",NA(),OFFSET('Water Data'!$A$3,0,10*ROW('Water Data'!A44)))</f>
        <v>#N/A</v>
      </c>
      <c r="C47" s="57" t="e">
        <f ca="1">+IF(OFFSET('Water Data'!$C$3,0,10*ROW('Water Data'!C44))="",NA(),OFFSET('Water Data'!$C$3,0,10*ROW('Water Data'!C44)))</f>
        <v>#N/A</v>
      </c>
      <c r="D47" s="58" t="e">
        <f ca="1">+IF(AND(ISNUMBER(OFFSET('Water Data'!$C$5,0,10*ROW('Water Data'!C41))),'Data Summary'!BS47="Yes"),100-OFFSET('Water Data'!$C$5,0,10*ROW('Water Data'!C41)),NA())</f>
        <v>#N/A</v>
      </c>
      <c r="E47" s="58" t="e">
        <f ca="1">+IF(AND(ISNUMBER(OFFSET('Water Data'!$C$7,0,10*ROW('Water Data'!C41))),'Data Summary'!BT47="Yes"),OFFSET('Water Data'!$C$7,0,10*ROW('Water Data'!C41)),NA())</f>
        <v>#N/A</v>
      </c>
      <c r="F47" s="58" t="e">
        <f ca="1">+IF(AND(ISNUMBER(OFFSET('Water Data'!$C$10,0,10*ROW('Water Data'!C41))),'Data Summary'!BU47="Yes"),OFFSET('Water Data'!$C$10,0,10*ROW('Water Data'!C41)),NA())</f>
        <v>#N/A</v>
      </c>
      <c r="G47" s="58" t="e">
        <f ca="1">+IF(AND(ISNUMBER(OFFSET('Water Data'!$D$5,0,10*ROW('Water Data'!D41))),'Data Summary'!BV47="Yes"),100-OFFSET('Water Data'!$D$5,0,10*ROW('Water Data'!D41)),NA())</f>
        <v>#N/A</v>
      </c>
      <c r="H47" s="58" t="e">
        <f ca="1">+IF(AND(ISNUMBER(OFFSET('Water Data'!$D$7,0,10*ROW('Water Data'!D41))),'Data Summary'!BW47="Yes"),OFFSET('Water Data'!$D$7,0,10*ROW('Water Data'!D41)),NA())</f>
        <v>#N/A</v>
      </c>
      <c r="I47" s="58" t="e">
        <f ca="1">+IF(AND(ISNUMBER(OFFSET('Water Data'!$D$10,0,10*ROW('Water Data'!D41))),'Data Summary'!BX47="Yes"),OFFSET('Water Data'!$D$10,0,10*ROW('Water Data'!D41)),NA())</f>
        <v>#N/A</v>
      </c>
      <c r="J47" s="58" t="e">
        <f ca="1">+IF(AND(ISNUMBER(OFFSET('Water Data'!$E$5,0,10*ROW('Water Data'!E41))),'Data Summary'!BY47="Yes"),100-OFFSET('Water Data'!$E$5,0,10*ROW('Water Data'!E41)),NA())</f>
        <v>#N/A</v>
      </c>
      <c r="K47" s="58" t="e">
        <f ca="1">+IF(AND(ISNUMBER(OFFSET('Water Data'!$E$7,0,10*ROW('Water Data'!E41))),'Data Summary'!BZ47="Yes"),OFFSET('Water Data'!$E$7,0,10*ROW('Water Data'!E41)),NA())</f>
        <v>#N/A</v>
      </c>
      <c r="L47" s="58" t="e">
        <f ca="1">+IF(AND(ISNUMBER(OFFSET('Water Data'!$E$10,0,10*ROW('Water Data'!E41))),'Data Summary'!CA47="Yes"),OFFSET('Water Data'!$E$10,0,10*ROW('Water Data'!E41)),NA())</f>
        <v>#N/A</v>
      </c>
      <c r="M47" s="58" t="e">
        <f ca="1">+IF(AND(ISNUMBER(OFFSET('Water Data'!$F$5,0,10*ROW('Water Data'!F41))),'Data Summary'!CB47="Yes"),100-OFFSET('Water Data'!$F$5,0,10*ROW('Water Data'!F41)),NA())</f>
        <v>#N/A</v>
      </c>
      <c r="N47" s="58" t="e">
        <f ca="1">+IF(AND(ISNUMBER(OFFSET('Water Data'!$F$7,0,10*ROW('Water Data'!F41))),'Data Summary'!CC47="Yes"),OFFSET('Water Data'!$F$7,0,10*ROW('Water Data'!F41)),NA())</f>
        <v>#N/A</v>
      </c>
      <c r="O47" s="58" t="e">
        <f ca="1">+IF(AND(ISNUMBER(OFFSET('Water Data'!$F$10,0,10*ROW('Water Data'!F41))),'Data Summary'!CD47="Yes"),OFFSET('Water Data'!$F$10,0,10*ROW('Water Data'!F41)),NA())</f>
        <v>#N/A</v>
      </c>
      <c r="P47" s="58" t="e">
        <f ca="1">+IF(AND(ISNUMBER(OFFSET('Water Data'!$G$5,0,10*ROW('Water Data'!G41))),'Data Summary'!CE47="Yes"),100-OFFSET('Water Data'!$G$5,0,10*ROW('Water Data'!G41)),NA())</f>
        <v>#N/A</v>
      </c>
      <c r="Q47" s="58" t="e">
        <f ca="1">+IF(AND(ISNUMBER(OFFSET('Water Data'!$G$7,0,10*ROW('Water Data'!G41))),'Data Summary'!CF47="Yes"),OFFSET('Water Data'!$G$7,0,10*ROW('Water Data'!G41)),NA())</f>
        <v>#N/A</v>
      </c>
      <c r="R47" s="58" t="e">
        <f ca="1">+IF(AND(ISNUMBER(OFFSET('Water Data'!$G$10,0,10*ROW('Water Data'!G41))),'Data Summary'!CG47="Yes"),OFFSET('Water Data'!$G$10,0,10*ROW('Water Data'!G41)),NA())</f>
        <v>#N/A</v>
      </c>
      <c r="S47" s="58" t="e">
        <f ca="1">+IF(AND(ISNUMBER(OFFSET('Water Data'!$H$5,0,10*ROW('Water Data'!H41))),'Data Summary'!CH47="Yes"),100-OFFSET('Water Data'!$H$5,0,10*ROW('Water Data'!H41)),NA())</f>
        <v>#N/A</v>
      </c>
      <c r="T47" s="58" t="e">
        <f ca="1">+IF(AND(ISNUMBER(OFFSET('Water Data'!$H$7,0,10*ROW('Water Data'!H41))),'Data Summary'!CI47="Yes"),OFFSET('Water Data'!$H$7,0,10*ROW('Water Data'!H41)),NA())</f>
        <v>#N/A</v>
      </c>
      <c r="U47" s="58" t="e">
        <f ca="1">+IF(AND(ISNUMBER(OFFSET('Water Data'!$H$10,0,10*ROW('Water Data'!H41))),'Data Summary'!CJ47="Yes"),OFFSET('Water Data'!$H$10,0,10*ROW('Water Data'!H41)),NA())</f>
        <v>#N/A</v>
      </c>
      <c r="V47" s="104" t="e">
        <f ca="1">+IF(AND(ISNUMBER(OFFSET('Sanitation Data'!$C$5,0,10*ROW('Sanitation Data'!C41))),'Data Summary'!CK47="Yes"),100-OFFSET('Sanitation Data'!$C$5,0,10*ROW('Sanitation Data'!C41)),NA())</f>
        <v>#N/A</v>
      </c>
      <c r="W47" s="104" t="e">
        <f ca="1">+IF(AND(ISNUMBER(OFFSET('Sanitation Data'!$C$7,0,10*ROW('Sanitation Data'!C41))),'Data Summary'!CL47="Yes"),OFFSET('Sanitation Data'!$C$7,0,10*ROW('Sanitation Data'!C41)),NA())</f>
        <v>#N/A</v>
      </c>
      <c r="X47" s="104" t="e">
        <f ca="1">+IF(AND(ISNUMBER(OFFSET('Sanitation Data'!$C$11,0,10*ROW('Sanitation Data'!C41))),'Data Summary'!CM47="Yes"),OFFSET('Sanitation Data'!$C$11,0,10*ROW('Sanitation Data'!C41)),NA())</f>
        <v>#N/A</v>
      </c>
      <c r="Y47" s="104" t="e">
        <f ca="1">+IF(AND(ISNUMBER(OFFSET('Sanitation Data'!$C$12,0,10*ROW('Sanitation Data'!C41))),'Data Summary'!CN47="Yes"),OFFSET('Sanitation Data'!$C$12,0,10*ROW('Sanitation Data'!C41)),NA())</f>
        <v>#N/A</v>
      </c>
      <c r="Z47" s="104" t="e">
        <f ca="1">+IF(AND(ISNUMBER(OFFSET('Sanitation Data'!$C$13,0,10*ROW('Sanitation Data'!C41))),'Data Summary'!CO47="Yes"),OFFSET('Sanitation Data'!$C$13,0,10*ROW('Sanitation Data'!C41)),NA())</f>
        <v>#N/A</v>
      </c>
      <c r="AA47" s="104" t="e">
        <f ca="1">+IF(AND(ISNUMBER(OFFSET('Sanitation Data'!$D$5,0,10*ROW('Sanitation Data'!D41))),'Data Summary'!CP47="Yes"),100-OFFSET('Sanitation Data'!$D$5,0,10*ROW('Sanitation Data'!D41)),NA())</f>
        <v>#N/A</v>
      </c>
      <c r="AB47" s="104" t="e">
        <f ca="1">+IF(AND(ISNUMBER(OFFSET('Sanitation Data'!$D$7,0,10*ROW('Sanitation Data'!D41))),'Data Summary'!CQ47="Yes"),OFFSET('Sanitation Data'!$D$7,0,10*ROW('Sanitation Data'!D41)),NA())</f>
        <v>#N/A</v>
      </c>
      <c r="AC47" s="104" t="e">
        <f ca="1">+IF(AND(ISNUMBER(OFFSET('Sanitation Data'!$D$11,0,10*ROW('Sanitation Data'!D41))),'Data Summary'!CR47="Yes"),OFFSET('Sanitation Data'!$D$11,0,10*ROW('Sanitation Data'!D41)),NA())</f>
        <v>#N/A</v>
      </c>
      <c r="AD47" s="104" t="e">
        <f ca="1">+IF(AND(ISNUMBER(OFFSET('Sanitation Data'!$D$12,0,10*ROW('Sanitation Data'!D41))),'Data Summary'!CS47="Yes"),OFFSET('Sanitation Data'!$D$12,0,10*ROW('Sanitation Data'!D41)),NA())</f>
        <v>#N/A</v>
      </c>
      <c r="AE47" s="104" t="e">
        <f ca="1">+IF(AND(ISNUMBER(OFFSET('Sanitation Data'!$D$13,0,10*ROW('Sanitation Data'!D41))),'Data Summary'!CT47="Yes"),OFFSET('Sanitation Data'!$D$13,0,10*ROW('Sanitation Data'!D41)),NA())</f>
        <v>#N/A</v>
      </c>
      <c r="AF47" s="104" t="e">
        <f ca="1">+IF(AND(ISNUMBER(OFFSET('Sanitation Data'!$E$5,0,10*ROW('Sanitation Data'!E41))),'Data Summary'!CU47="Yes"),100-OFFSET('Sanitation Data'!$E$5,0,10*ROW('Sanitation Data'!E41)),NA())</f>
        <v>#N/A</v>
      </c>
      <c r="AG47" s="104" t="e">
        <f ca="1">+IF(AND(ISNUMBER(OFFSET('Sanitation Data'!$E$7,0,10*ROW('Sanitation Data'!E41))),'Data Summary'!CV47="Yes"),OFFSET('Sanitation Data'!$E$7,0,10*ROW('Sanitation Data'!E41)),NA())</f>
        <v>#N/A</v>
      </c>
      <c r="AH47" s="104" t="e">
        <f ca="1">+IF(AND(ISNUMBER(OFFSET('Sanitation Data'!$E$11,0,10*ROW('Sanitation Data'!E41))),'Data Summary'!CW47="Yes"),OFFSET('Sanitation Data'!$E$11,0,10*ROW('Sanitation Data'!E41)),NA())</f>
        <v>#N/A</v>
      </c>
      <c r="AI47" s="104" t="e">
        <f ca="1">+IF(AND(ISNUMBER(OFFSET('Sanitation Data'!$E$12,0,10*ROW('Sanitation Data'!E41))),'Data Summary'!CX47="Yes"),OFFSET('Sanitation Data'!$E$12,0,10*ROW('Sanitation Data'!E41)),NA())</f>
        <v>#N/A</v>
      </c>
      <c r="AJ47" s="104" t="e">
        <f ca="1">+IF(AND(ISNUMBER(OFFSET('Sanitation Data'!$E$13,0,10*ROW('Sanitation Data'!E41))),'Data Summary'!CY47="Yes"),OFFSET('Sanitation Data'!$E$13,0,10*ROW('Sanitation Data'!E41)),NA())</f>
        <v>#N/A</v>
      </c>
      <c r="AK47" s="104" t="e">
        <f ca="1">+IF(AND(ISNUMBER(OFFSET('Sanitation Data'!$F$5,0,10*ROW('Sanitation Data'!F41))),'Data Summary'!CZ47="Yes"),100-OFFSET('Sanitation Data'!$F$5,0,10*ROW('Sanitation Data'!F41)),NA())</f>
        <v>#N/A</v>
      </c>
      <c r="AL47" s="104" t="e">
        <f ca="1">+IF(AND(ISNUMBER(OFFSET('Sanitation Data'!$F$7,0,10*ROW('Sanitation Data'!F41))),'Data Summary'!DA47="Yes"),OFFSET('Sanitation Data'!$F$7,0,10*ROW('Sanitation Data'!F41)),NA())</f>
        <v>#N/A</v>
      </c>
      <c r="AM47" s="104" t="e">
        <f ca="1">+IF(AND(ISNUMBER(OFFSET('Sanitation Data'!$F$11,0,10*ROW('Sanitation Data'!F41))),'Data Summary'!DB47="Yes"),OFFSET('Sanitation Data'!$F$11,0,10*ROW('Sanitation Data'!F41)),NA())</f>
        <v>#N/A</v>
      </c>
      <c r="AN47" s="104" t="e">
        <f ca="1">+IF(AND(ISNUMBER(OFFSET('Sanitation Data'!$F$12,0,10*ROW('Sanitation Data'!F41))),'Data Summary'!DC47="Yes"),OFFSET('Sanitation Data'!$F$12,0,10*ROW('Sanitation Data'!F41)),NA())</f>
        <v>#N/A</v>
      </c>
      <c r="AO47" s="104" t="e">
        <f ca="1">+IF(AND(ISNUMBER(OFFSET('Sanitation Data'!$F$13,0,10*ROW('Sanitation Data'!F41))),'Data Summary'!DD47="Yes"),OFFSET('Sanitation Data'!$F$13,0,10*ROW('Sanitation Data'!F41)),NA())</f>
        <v>#N/A</v>
      </c>
      <c r="AP47" s="104" t="e">
        <f ca="1">+IF(AND(ISNUMBER(OFFSET('Sanitation Data'!$G$5,0,10*ROW('Sanitation Data'!G41))),'Data Summary'!DE47="Yes"),100-OFFSET('Sanitation Data'!$G$5,0,10*ROW('Sanitation Data'!G41)),NA())</f>
        <v>#N/A</v>
      </c>
      <c r="AQ47" s="104" t="e">
        <f ca="1">+IF(AND(ISNUMBER(OFFSET('Sanitation Data'!$G$7,0,10*ROW('Sanitation Data'!G41))),'Data Summary'!DF47="Yes"),OFFSET('Sanitation Data'!$G$7,0,10*ROW('Sanitation Data'!G41)),NA())</f>
        <v>#N/A</v>
      </c>
      <c r="AR47" s="104" t="e">
        <f ca="1">+IF(AND(ISNUMBER(OFFSET('Sanitation Data'!$G$11,0,10*ROW('Sanitation Data'!G41))),'Data Summary'!DG47="Yes"),OFFSET('Sanitation Data'!$G$11,0,10*ROW('Sanitation Data'!G41)),NA())</f>
        <v>#N/A</v>
      </c>
      <c r="AS47" s="104" t="e">
        <f ca="1">+IF(AND(ISNUMBER(OFFSET('Sanitation Data'!$G$12,0,10*ROW('Sanitation Data'!G41))),'Data Summary'!DH47="Yes"),OFFSET('Sanitation Data'!$G$12,0,10*ROW('Sanitation Data'!G41)),NA())</f>
        <v>#N/A</v>
      </c>
      <c r="AT47" s="104" t="e">
        <f ca="1">+IF(AND(ISNUMBER(OFFSET('Sanitation Data'!$G$13,0,10*ROW('Sanitation Data'!G41))),'Data Summary'!DI47="Yes"),OFFSET('Sanitation Data'!$G$13,0,10*ROW('Sanitation Data'!G41)),NA())</f>
        <v>#N/A</v>
      </c>
      <c r="AU47" s="104" t="e">
        <f ca="1">+IF(AND(ISNUMBER(OFFSET('Sanitation Data'!$H$5,0,10*ROW('Sanitation Data'!H41))),'Data Summary'!DJ47="Yes"),100-OFFSET('Sanitation Data'!$H$5,0,10*ROW('Sanitation Data'!H41)),NA())</f>
        <v>#N/A</v>
      </c>
      <c r="AV47" s="104" t="e">
        <f ca="1">+IF(AND(ISNUMBER(OFFSET('Sanitation Data'!$H$7,0,10*ROW('Sanitation Data'!H41))),'Data Summary'!DK47="Yes"),OFFSET('Sanitation Data'!$H$7,0,10*ROW('Sanitation Data'!H41)),NA())</f>
        <v>#N/A</v>
      </c>
      <c r="AW47" s="104" t="e">
        <f ca="1">+IF(AND(ISNUMBER(OFFSET('Sanitation Data'!$H$11,0,10*ROW('Sanitation Data'!H41))),'Data Summary'!DL47="Yes"),OFFSET('Sanitation Data'!$H$11,0,10*ROW('Sanitation Data'!H41)),NA())</f>
        <v>#N/A</v>
      </c>
      <c r="AX47" s="104" t="e">
        <f ca="1">+IF(AND(ISNUMBER(OFFSET('Sanitation Data'!$H$12,0,10*ROW('Sanitation Data'!H41))),'Data Summary'!DM47="Yes"),OFFSET('Sanitation Data'!$H$12,0,10*ROW('Sanitation Data'!H41)),NA())</f>
        <v>#N/A</v>
      </c>
      <c r="AY47" s="104" t="e">
        <f ca="1">+IF(AND(ISNUMBER(OFFSET('Sanitation Data'!$H$13,0,10*ROW('Sanitation Data'!H41))),'Data Summary'!DN47="Yes"),OFFSET('Sanitation Data'!$H$13,0,10*ROW('Sanitation Data'!H41)),NA())</f>
        <v>#N/A</v>
      </c>
      <c r="AZ47" s="109" t="e">
        <f ca="1">+IF(AND(ISNUMBER(OFFSET('Hygiene Data'!$C$6,0,10*ROW('Hygiene Data'!C41))),'Data Summary'!DO47="Yes"),OFFSET('Hygiene Data'!$C$6,0,10*ROW('Hygiene Data'!C41)),NA())</f>
        <v>#N/A</v>
      </c>
      <c r="BA47" s="109" t="e">
        <f ca="1">+IF(AND(ISNUMBER(OFFSET('Hygiene Data'!$C$8,0,10*ROW('Hygiene Data'!C41))),'Data Summary'!DP47="Yes"),OFFSET('Hygiene Data'!$C$8,0,10*ROW('Hygiene Data'!C41)),NA())</f>
        <v>#N/A</v>
      </c>
      <c r="BB47" s="109" t="e">
        <f ca="1">+IF(AND(ISNUMBER(OFFSET('Hygiene Data'!$C$10,0,10*ROW('Hygiene Data'!C41))),'Data Summary'!DQ47="Yes"),OFFSET('Hygiene Data'!$C$10,0,10*ROW('Hygiene Data'!C41)),NA())</f>
        <v>#N/A</v>
      </c>
      <c r="BC47" s="109" t="e">
        <f ca="1">+IF(AND(ISNUMBER(OFFSET('Hygiene Data'!$D$6,0,10*ROW('Hygiene Data'!D41))),'Data Summary'!DR47="Yes"),OFFSET('Hygiene Data'!$D$6,0,10*ROW('Hygiene Data'!D41)),NA())</f>
        <v>#N/A</v>
      </c>
      <c r="BD47" s="109" t="e">
        <f ca="1">+IF(AND(ISNUMBER(OFFSET('Hygiene Data'!$D$8,0,10*ROW('Hygiene Data'!D41))),'Data Summary'!DS47="Yes"),OFFSET('Hygiene Data'!$D$8,0,10*ROW('Hygiene Data'!D41)),NA())</f>
        <v>#N/A</v>
      </c>
      <c r="BE47" s="109" t="e">
        <f ca="1">+IF(AND(ISNUMBER(OFFSET('Hygiene Data'!$D$10,0,10*ROW('Hygiene Data'!D41))),'Data Summary'!DT47="Yes"),OFFSET('Hygiene Data'!$D$10,0,10*ROW('Hygiene Data'!D41)),NA())</f>
        <v>#N/A</v>
      </c>
      <c r="BF47" s="109" t="e">
        <f ca="1">+IF(AND(ISNUMBER(OFFSET('Hygiene Data'!$E$6,0,10*ROW('Hygiene Data'!E41))),'Data Summary'!DU47="Yes"),OFFSET('Hygiene Data'!$E$6,0,10*ROW('Hygiene Data'!E41)),NA())</f>
        <v>#N/A</v>
      </c>
      <c r="BG47" s="109" t="e">
        <f ca="1">+IF(AND(ISNUMBER(OFFSET('Hygiene Data'!$E$8,0,10*ROW('Hygiene Data'!E41))),'Data Summary'!DV47="Yes"),OFFSET('Hygiene Data'!$E$8,0,10*ROW('Hygiene Data'!E41)),NA())</f>
        <v>#N/A</v>
      </c>
      <c r="BH47" s="109" t="e">
        <f ca="1">+IF(AND(ISNUMBER(OFFSET('Hygiene Data'!$E$10,0,10*ROW('Hygiene Data'!E41))),'Data Summary'!DW47="Yes"),OFFSET('Hygiene Data'!$E$10,0,10*ROW('Hygiene Data'!E41)),NA())</f>
        <v>#N/A</v>
      </c>
      <c r="BI47" s="109" t="e">
        <f ca="1">+IF(AND(ISNUMBER(OFFSET('Hygiene Data'!$F$6,0,10*ROW('Hygiene Data'!F41))),'Data Summary'!DX47="Yes"),OFFSET('Hygiene Data'!$F$6,0,10*ROW('Hygiene Data'!F41)),NA())</f>
        <v>#N/A</v>
      </c>
      <c r="BJ47" s="109" t="e">
        <f ca="1">+IF(AND(ISNUMBER(OFFSET('Hygiene Data'!$F$8,0,10*ROW('Hygiene Data'!F41))),'Data Summary'!DY47="Yes"),OFFSET('Hygiene Data'!$F$8,0,10*ROW('Hygiene Data'!F41)),NA())</f>
        <v>#N/A</v>
      </c>
      <c r="BK47" s="109" t="e">
        <f ca="1">+IF(AND(ISNUMBER(OFFSET('Hygiene Data'!$F$10,0,10*ROW('Hygiene Data'!F41))),'Data Summary'!DZ47="Yes"),OFFSET('Hygiene Data'!$F$10,0,10*ROW('Hygiene Data'!F41)),NA())</f>
        <v>#N/A</v>
      </c>
      <c r="BL47" s="109" t="e">
        <f ca="1">+IF(AND(ISNUMBER(OFFSET('Hygiene Data'!$G$6,0,10*ROW('Hygiene Data'!G41))),'Data Summary'!EA47="Yes"),OFFSET('Hygiene Data'!$G$6,0,10*ROW('Hygiene Data'!G41)),NA())</f>
        <v>#N/A</v>
      </c>
      <c r="BM47" s="109" t="e">
        <f ca="1">+IF(AND(ISNUMBER(OFFSET('Hygiene Data'!$G$8,0,10*ROW('Hygiene Data'!G41))),'Data Summary'!EB47="Yes"),OFFSET('Hygiene Data'!$G$8,0,10*ROW('Hygiene Data'!G41)),NA())</f>
        <v>#N/A</v>
      </c>
      <c r="BN47" s="109" t="e">
        <f ca="1">+IF(AND(ISNUMBER(OFFSET('Hygiene Data'!$G$10,0,10*ROW('Hygiene Data'!G41))),'Data Summary'!EC47="Yes"),OFFSET('Hygiene Data'!$G$10,0,10*ROW('Hygiene Data'!G41)),NA())</f>
        <v>#N/A</v>
      </c>
      <c r="BO47" s="109" t="e">
        <f ca="1">+IF(AND(ISNUMBER(OFFSET('Hygiene Data'!$H$6,0,10*ROW('Hygiene Data'!H41))),'Data Summary'!ED47="Yes"),OFFSET('Hygiene Data'!$H$6,0,10*ROW('Hygiene Data'!H41)),NA())</f>
        <v>#N/A</v>
      </c>
      <c r="BP47" s="109" t="e">
        <f ca="1">+IF(AND(ISNUMBER(OFFSET('Hygiene Data'!$H$8,0,10*ROW('Hygiene Data'!H41))),'Data Summary'!EE47="Yes"),OFFSET('Hygiene Data'!$H$8,0,10*ROW('Hygiene Data'!H41)),NA())</f>
        <v>#N/A</v>
      </c>
      <c r="BQ47" s="109" t="e">
        <f ca="1">+IF(AND(ISNUMBER(OFFSET('Hygiene Data'!$H$10,0,10*ROW('Hygiene Data'!H41))),'Data Summary'!EF47="Yes"),OFFSET('Hygiene Data'!$H$10,0,10*ROW('Hygiene Data'!H41)),NA())</f>
        <v>#N/A</v>
      </c>
    </row>
    <row r="48" spans="1:69" x14ac:dyDescent="0.25">
      <c r="A48" s="57" t="e">
        <f ca="1">+IF(OFFSET('Water Data'!$B$1,0,10*ROW('Water Data'!B42))="",NA(),OFFSET('Water Data'!$B$1,0,10*ROW('Water Data'!B42)))</f>
        <v>#N/A</v>
      </c>
      <c r="B48" s="57" t="e">
        <f ca="1">+IF(OFFSET('Water Data'!$A$3,0,10*ROW('Water Data'!A45))="",NA(),OFFSET('Water Data'!$A$3,0,10*ROW('Water Data'!A45)))</f>
        <v>#N/A</v>
      </c>
      <c r="C48" s="57" t="e">
        <f ca="1">+IF(OFFSET('Water Data'!$C$3,0,10*ROW('Water Data'!C45))="",NA(),OFFSET('Water Data'!$C$3,0,10*ROW('Water Data'!C45)))</f>
        <v>#N/A</v>
      </c>
      <c r="D48" s="58" t="e">
        <f ca="1">+IF(AND(ISNUMBER(OFFSET('Water Data'!$C$5,0,10*ROW('Water Data'!C42))),'Data Summary'!BS48="Yes"),100-OFFSET('Water Data'!$C$5,0,10*ROW('Water Data'!C42)),NA())</f>
        <v>#N/A</v>
      </c>
      <c r="E48" s="58" t="e">
        <f ca="1">+IF(AND(ISNUMBER(OFFSET('Water Data'!$C$7,0,10*ROW('Water Data'!C42))),'Data Summary'!BT48="Yes"),OFFSET('Water Data'!$C$7,0,10*ROW('Water Data'!C42)),NA())</f>
        <v>#N/A</v>
      </c>
      <c r="F48" s="58" t="e">
        <f ca="1">+IF(AND(ISNUMBER(OFFSET('Water Data'!$C$10,0,10*ROW('Water Data'!C42))),'Data Summary'!BU48="Yes"),OFFSET('Water Data'!$C$10,0,10*ROW('Water Data'!C42)),NA())</f>
        <v>#N/A</v>
      </c>
      <c r="G48" s="58" t="e">
        <f ca="1">+IF(AND(ISNUMBER(OFFSET('Water Data'!$D$5,0,10*ROW('Water Data'!D42))),'Data Summary'!BV48="Yes"),100-OFFSET('Water Data'!$D$5,0,10*ROW('Water Data'!D42)),NA())</f>
        <v>#N/A</v>
      </c>
      <c r="H48" s="58" t="e">
        <f ca="1">+IF(AND(ISNUMBER(OFFSET('Water Data'!$D$7,0,10*ROW('Water Data'!D42))),'Data Summary'!BW48="Yes"),OFFSET('Water Data'!$D$7,0,10*ROW('Water Data'!D42)),NA())</f>
        <v>#N/A</v>
      </c>
      <c r="I48" s="58" t="e">
        <f ca="1">+IF(AND(ISNUMBER(OFFSET('Water Data'!$D$10,0,10*ROW('Water Data'!D42))),'Data Summary'!BX48="Yes"),OFFSET('Water Data'!$D$10,0,10*ROW('Water Data'!D42)),NA())</f>
        <v>#N/A</v>
      </c>
      <c r="J48" s="58" t="e">
        <f ca="1">+IF(AND(ISNUMBER(OFFSET('Water Data'!$E$5,0,10*ROW('Water Data'!E42))),'Data Summary'!BY48="Yes"),100-OFFSET('Water Data'!$E$5,0,10*ROW('Water Data'!E42)),NA())</f>
        <v>#N/A</v>
      </c>
      <c r="K48" s="58" t="e">
        <f ca="1">+IF(AND(ISNUMBER(OFFSET('Water Data'!$E$7,0,10*ROW('Water Data'!E42))),'Data Summary'!BZ48="Yes"),OFFSET('Water Data'!$E$7,0,10*ROW('Water Data'!E42)),NA())</f>
        <v>#N/A</v>
      </c>
      <c r="L48" s="58" t="e">
        <f ca="1">+IF(AND(ISNUMBER(OFFSET('Water Data'!$E$10,0,10*ROW('Water Data'!E42))),'Data Summary'!CA48="Yes"),OFFSET('Water Data'!$E$10,0,10*ROW('Water Data'!E42)),NA())</f>
        <v>#N/A</v>
      </c>
      <c r="M48" s="58" t="e">
        <f ca="1">+IF(AND(ISNUMBER(OFFSET('Water Data'!$F$5,0,10*ROW('Water Data'!F42))),'Data Summary'!CB48="Yes"),100-OFFSET('Water Data'!$F$5,0,10*ROW('Water Data'!F42)),NA())</f>
        <v>#N/A</v>
      </c>
      <c r="N48" s="58" t="e">
        <f ca="1">+IF(AND(ISNUMBER(OFFSET('Water Data'!$F$7,0,10*ROW('Water Data'!F42))),'Data Summary'!CC48="Yes"),OFFSET('Water Data'!$F$7,0,10*ROW('Water Data'!F42)),NA())</f>
        <v>#N/A</v>
      </c>
      <c r="O48" s="58" t="e">
        <f ca="1">+IF(AND(ISNUMBER(OFFSET('Water Data'!$F$10,0,10*ROW('Water Data'!F42))),'Data Summary'!CD48="Yes"),OFFSET('Water Data'!$F$10,0,10*ROW('Water Data'!F42)),NA())</f>
        <v>#N/A</v>
      </c>
      <c r="P48" s="58" t="e">
        <f ca="1">+IF(AND(ISNUMBER(OFFSET('Water Data'!$G$5,0,10*ROW('Water Data'!G42))),'Data Summary'!CE48="Yes"),100-OFFSET('Water Data'!$G$5,0,10*ROW('Water Data'!G42)),NA())</f>
        <v>#N/A</v>
      </c>
      <c r="Q48" s="58" t="e">
        <f ca="1">+IF(AND(ISNUMBER(OFFSET('Water Data'!$G$7,0,10*ROW('Water Data'!G42))),'Data Summary'!CF48="Yes"),OFFSET('Water Data'!$G$7,0,10*ROW('Water Data'!G42)),NA())</f>
        <v>#N/A</v>
      </c>
      <c r="R48" s="58" t="e">
        <f ca="1">+IF(AND(ISNUMBER(OFFSET('Water Data'!$G$10,0,10*ROW('Water Data'!G42))),'Data Summary'!CG48="Yes"),OFFSET('Water Data'!$G$10,0,10*ROW('Water Data'!G42)),NA())</f>
        <v>#N/A</v>
      </c>
      <c r="S48" s="58" t="e">
        <f ca="1">+IF(AND(ISNUMBER(OFFSET('Water Data'!$H$5,0,10*ROW('Water Data'!H42))),'Data Summary'!CH48="Yes"),100-OFFSET('Water Data'!$H$5,0,10*ROW('Water Data'!H42)),NA())</f>
        <v>#N/A</v>
      </c>
      <c r="T48" s="58" t="e">
        <f ca="1">+IF(AND(ISNUMBER(OFFSET('Water Data'!$H$7,0,10*ROW('Water Data'!H42))),'Data Summary'!CI48="Yes"),OFFSET('Water Data'!$H$7,0,10*ROW('Water Data'!H42)),NA())</f>
        <v>#N/A</v>
      </c>
      <c r="U48" s="58" t="e">
        <f ca="1">+IF(AND(ISNUMBER(OFFSET('Water Data'!$H$10,0,10*ROW('Water Data'!H42))),'Data Summary'!CJ48="Yes"),OFFSET('Water Data'!$H$10,0,10*ROW('Water Data'!H42)),NA())</f>
        <v>#N/A</v>
      </c>
      <c r="V48" s="104" t="e">
        <f ca="1">+IF(AND(ISNUMBER(OFFSET('Sanitation Data'!$C$5,0,10*ROW('Sanitation Data'!C42))),'Data Summary'!CK48="Yes"),100-OFFSET('Sanitation Data'!$C$5,0,10*ROW('Sanitation Data'!C42)),NA())</f>
        <v>#N/A</v>
      </c>
      <c r="W48" s="104" t="e">
        <f ca="1">+IF(AND(ISNUMBER(OFFSET('Sanitation Data'!$C$7,0,10*ROW('Sanitation Data'!C42))),'Data Summary'!CL48="Yes"),OFFSET('Sanitation Data'!$C$7,0,10*ROW('Sanitation Data'!C42)),NA())</f>
        <v>#N/A</v>
      </c>
      <c r="X48" s="104" t="e">
        <f ca="1">+IF(AND(ISNUMBER(OFFSET('Sanitation Data'!$C$11,0,10*ROW('Sanitation Data'!C42))),'Data Summary'!CM48="Yes"),OFFSET('Sanitation Data'!$C$11,0,10*ROW('Sanitation Data'!C42)),NA())</f>
        <v>#N/A</v>
      </c>
      <c r="Y48" s="104" t="e">
        <f ca="1">+IF(AND(ISNUMBER(OFFSET('Sanitation Data'!$C$12,0,10*ROW('Sanitation Data'!C42))),'Data Summary'!CN48="Yes"),OFFSET('Sanitation Data'!$C$12,0,10*ROW('Sanitation Data'!C42)),NA())</f>
        <v>#N/A</v>
      </c>
      <c r="Z48" s="104" t="e">
        <f ca="1">+IF(AND(ISNUMBER(OFFSET('Sanitation Data'!$C$13,0,10*ROW('Sanitation Data'!C42))),'Data Summary'!CO48="Yes"),OFFSET('Sanitation Data'!$C$13,0,10*ROW('Sanitation Data'!C42)),NA())</f>
        <v>#N/A</v>
      </c>
      <c r="AA48" s="104" t="e">
        <f ca="1">+IF(AND(ISNUMBER(OFFSET('Sanitation Data'!$D$5,0,10*ROW('Sanitation Data'!D42))),'Data Summary'!CP48="Yes"),100-OFFSET('Sanitation Data'!$D$5,0,10*ROW('Sanitation Data'!D42)),NA())</f>
        <v>#N/A</v>
      </c>
      <c r="AB48" s="104" t="e">
        <f ca="1">+IF(AND(ISNUMBER(OFFSET('Sanitation Data'!$D$7,0,10*ROW('Sanitation Data'!D42))),'Data Summary'!CQ48="Yes"),OFFSET('Sanitation Data'!$D$7,0,10*ROW('Sanitation Data'!D42)),NA())</f>
        <v>#N/A</v>
      </c>
      <c r="AC48" s="104" t="e">
        <f ca="1">+IF(AND(ISNUMBER(OFFSET('Sanitation Data'!$D$11,0,10*ROW('Sanitation Data'!D42))),'Data Summary'!CR48="Yes"),OFFSET('Sanitation Data'!$D$11,0,10*ROW('Sanitation Data'!D42)),NA())</f>
        <v>#N/A</v>
      </c>
      <c r="AD48" s="104" t="e">
        <f ca="1">+IF(AND(ISNUMBER(OFFSET('Sanitation Data'!$D$12,0,10*ROW('Sanitation Data'!D42))),'Data Summary'!CS48="Yes"),OFFSET('Sanitation Data'!$D$12,0,10*ROW('Sanitation Data'!D42)),NA())</f>
        <v>#N/A</v>
      </c>
      <c r="AE48" s="104" t="e">
        <f ca="1">+IF(AND(ISNUMBER(OFFSET('Sanitation Data'!$D$13,0,10*ROW('Sanitation Data'!D42))),'Data Summary'!CT48="Yes"),OFFSET('Sanitation Data'!$D$13,0,10*ROW('Sanitation Data'!D42)),NA())</f>
        <v>#N/A</v>
      </c>
      <c r="AF48" s="104" t="e">
        <f ca="1">+IF(AND(ISNUMBER(OFFSET('Sanitation Data'!$E$5,0,10*ROW('Sanitation Data'!E42))),'Data Summary'!CU48="Yes"),100-OFFSET('Sanitation Data'!$E$5,0,10*ROW('Sanitation Data'!E42)),NA())</f>
        <v>#N/A</v>
      </c>
      <c r="AG48" s="104" t="e">
        <f ca="1">+IF(AND(ISNUMBER(OFFSET('Sanitation Data'!$E$7,0,10*ROW('Sanitation Data'!E42))),'Data Summary'!CV48="Yes"),OFFSET('Sanitation Data'!$E$7,0,10*ROW('Sanitation Data'!E42)),NA())</f>
        <v>#N/A</v>
      </c>
      <c r="AH48" s="104" t="e">
        <f ca="1">+IF(AND(ISNUMBER(OFFSET('Sanitation Data'!$E$11,0,10*ROW('Sanitation Data'!E42))),'Data Summary'!CW48="Yes"),OFFSET('Sanitation Data'!$E$11,0,10*ROW('Sanitation Data'!E42)),NA())</f>
        <v>#N/A</v>
      </c>
      <c r="AI48" s="104" t="e">
        <f ca="1">+IF(AND(ISNUMBER(OFFSET('Sanitation Data'!$E$12,0,10*ROW('Sanitation Data'!E42))),'Data Summary'!CX48="Yes"),OFFSET('Sanitation Data'!$E$12,0,10*ROW('Sanitation Data'!E42)),NA())</f>
        <v>#N/A</v>
      </c>
      <c r="AJ48" s="104" t="e">
        <f ca="1">+IF(AND(ISNUMBER(OFFSET('Sanitation Data'!$E$13,0,10*ROW('Sanitation Data'!E42))),'Data Summary'!CY48="Yes"),OFFSET('Sanitation Data'!$E$13,0,10*ROW('Sanitation Data'!E42)),NA())</f>
        <v>#N/A</v>
      </c>
      <c r="AK48" s="104" t="e">
        <f ca="1">+IF(AND(ISNUMBER(OFFSET('Sanitation Data'!$F$5,0,10*ROW('Sanitation Data'!F42))),'Data Summary'!CZ48="Yes"),100-OFFSET('Sanitation Data'!$F$5,0,10*ROW('Sanitation Data'!F42)),NA())</f>
        <v>#N/A</v>
      </c>
      <c r="AL48" s="104" t="e">
        <f ca="1">+IF(AND(ISNUMBER(OFFSET('Sanitation Data'!$F$7,0,10*ROW('Sanitation Data'!F42))),'Data Summary'!DA48="Yes"),OFFSET('Sanitation Data'!$F$7,0,10*ROW('Sanitation Data'!F42)),NA())</f>
        <v>#N/A</v>
      </c>
      <c r="AM48" s="104" t="e">
        <f ca="1">+IF(AND(ISNUMBER(OFFSET('Sanitation Data'!$F$11,0,10*ROW('Sanitation Data'!F42))),'Data Summary'!DB48="Yes"),OFFSET('Sanitation Data'!$F$11,0,10*ROW('Sanitation Data'!F42)),NA())</f>
        <v>#N/A</v>
      </c>
      <c r="AN48" s="104" t="e">
        <f ca="1">+IF(AND(ISNUMBER(OFFSET('Sanitation Data'!$F$12,0,10*ROW('Sanitation Data'!F42))),'Data Summary'!DC48="Yes"),OFFSET('Sanitation Data'!$F$12,0,10*ROW('Sanitation Data'!F42)),NA())</f>
        <v>#N/A</v>
      </c>
      <c r="AO48" s="104" t="e">
        <f ca="1">+IF(AND(ISNUMBER(OFFSET('Sanitation Data'!$F$13,0,10*ROW('Sanitation Data'!F42))),'Data Summary'!DD48="Yes"),OFFSET('Sanitation Data'!$F$13,0,10*ROW('Sanitation Data'!F42)),NA())</f>
        <v>#N/A</v>
      </c>
      <c r="AP48" s="104" t="e">
        <f ca="1">+IF(AND(ISNUMBER(OFFSET('Sanitation Data'!$G$5,0,10*ROW('Sanitation Data'!G42))),'Data Summary'!DE48="Yes"),100-OFFSET('Sanitation Data'!$G$5,0,10*ROW('Sanitation Data'!G42)),NA())</f>
        <v>#N/A</v>
      </c>
      <c r="AQ48" s="104" t="e">
        <f ca="1">+IF(AND(ISNUMBER(OFFSET('Sanitation Data'!$G$7,0,10*ROW('Sanitation Data'!G42))),'Data Summary'!DF48="Yes"),OFFSET('Sanitation Data'!$G$7,0,10*ROW('Sanitation Data'!G42)),NA())</f>
        <v>#N/A</v>
      </c>
      <c r="AR48" s="104" t="e">
        <f ca="1">+IF(AND(ISNUMBER(OFFSET('Sanitation Data'!$G$11,0,10*ROW('Sanitation Data'!G42))),'Data Summary'!DG48="Yes"),OFFSET('Sanitation Data'!$G$11,0,10*ROW('Sanitation Data'!G42)),NA())</f>
        <v>#N/A</v>
      </c>
      <c r="AS48" s="104" t="e">
        <f ca="1">+IF(AND(ISNUMBER(OFFSET('Sanitation Data'!$G$12,0,10*ROW('Sanitation Data'!G42))),'Data Summary'!DH48="Yes"),OFFSET('Sanitation Data'!$G$12,0,10*ROW('Sanitation Data'!G42)),NA())</f>
        <v>#N/A</v>
      </c>
      <c r="AT48" s="104" t="e">
        <f ca="1">+IF(AND(ISNUMBER(OFFSET('Sanitation Data'!$G$13,0,10*ROW('Sanitation Data'!G42))),'Data Summary'!DI48="Yes"),OFFSET('Sanitation Data'!$G$13,0,10*ROW('Sanitation Data'!G42)),NA())</f>
        <v>#N/A</v>
      </c>
      <c r="AU48" s="104" t="e">
        <f ca="1">+IF(AND(ISNUMBER(OFFSET('Sanitation Data'!$H$5,0,10*ROW('Sanitation Data'!H42))),'Data Summary'!DJ48="Yes"),100-OFFSET('Sanitation Data'!$H$5,0,10*ROW('Sanitation Data'!H42)),NA())</f>
        <v>#N/A</v>
      </c>
      <c r="AV48" s="104" t="e">
        <f ca="1">+IF(AND(ISNUMBER(OFFSET('Sanitation Data'!$H$7,0,10*ROW('Sanitation Data'!H42))),'Data Summary'!DK48="Yes"),OFFSET('Sanitation Data'!$H$7,0,10*ROW('Sanitation Data'!H42)),NA())</f>
        <v>#N/A</v>
      </c>
      <c r="AW48" s="104" t="e">
        <f ca="1">+IF(AND(ISNUMBER(OFFSET('Sanitation Data'!$H$11,0,10*ROW('Sanitation Data'!H42))),'Data Summary'!DL48="Yes"),OFFSET('Sanitation Data'!$H$11,0,10*ROW('Sanitation Data'!H42)),NA())</f>
        <v>#N/A</v>
      </c>
      <c r="AX48" s="104" t="e">
        <f ca="1">+IF(AND(ISNUMBER(OFFSET('Sanitation Data'!$H$12,0,10*ROW('Sanitation Data'!H42))),'Data Summary'!DM48="Yes"),OFFSET('Sanitation Data'!$H$12,0,10*ROW('Sanitation Data'!H42)),NA())</f>
        <v>#N/A</v>
      </c>
      <c r="AY48" s="104" t="e">
        <f ca="1">+IF(AND(ISNUMBER(OFFSET('Sanitation Data'!$H$13,0,10*ROW('Sanitation Data'!H42))),'Data Summary'!DN48="Yes"),OFFSET('Sanitation Data'!$H$13,0,10*ROW('Sanitation Data'!H42)),NA())</f>
        <v>#N/A</v>
      </c>
      <c r="AZ48" s="109" t="e">
        <f ca="1">+IF(AND(ISNUMBER(OFFSET('Hygiene Data'!$C$6,0,10*ROW('Hygiene Data'!C42))),'Data Summary'!DO48="Yes"),OFFSET('Hygiene Data'!$C$6,0,10*ROW('Hygiene Data'!C42)),NA())</f>
        <v>#N/A</v>
      </c>
      <c r="BA48" s="109" t="e">
        <f ca="1">+IF(AND(ISNUMBER(OFFSET('Hygiene Data'!$C$8,0,10*ROW('Hygiene Data'!C42))),'Data Summary'!DP48="Yes"),OFFSET('Hygiene Data'!$C$8,0,10*ROW('Hygiene Data'!C42)),NA())</f>
        <v>#N/A</v>
      </c>
      <c r="BB48" s="109" t="e">
        <f ca="1">+IF(AND(ISNUMBER(OFFSET('Hygiene Data'!$C$10,0,10*ROW('Hygiene Data'!C42))),'Data Summary'!DQ48="Yes"),OFFSET('Hygiene Data'!$C$10,0,10*ROW('Hygiene Data'!C42)),NA())</f>
        <v>#N/A</v>
      </c>
      <c r="BC48" s="109" t="e">
        <f ca="1">+IF(AND(ISNUMBER(OFFSET('Hygiene Data'!$D$6,0,10*ROW('Hygiene Data'!D42))),'Data Summary'!DR48="Yes"),OFFSET('Hygiene Data'!$D$6,0,10*ROW('Hygiene Data'!D42)),NA())</f>
        <v>#N/A</v>
      </c>
      <c r="BD48" s="109" t="e">
        <f ca="1">+IF(AND(ISNUMBER(OFFSET('Hygiene Data'!$D$8,0,10*ROW('Hygiene Data'!D42))),'Data Summary'!DS48="Yes"),OFFSET('Hygiene Data'!$D$8,0,10*ROW('Hygiene Data'!D42)),NA())</f>
        <v>#N/A</v>
      </c>
      <c r="BE48" s="109" t="e">
        <f ca="1">+IF(AND(ISNUMBER(OFFSET('Hygiene Data'!$D$10,0,10*ROW('Hygiene Data'!D42))),'Data Summary'!DT48="Yes"),OFFSET('Hygiene Data'!$D$10,0,10*ROW('Hygiene Data'!D42)),NA())</f>
        <v>#N/A</v>
      </c>
      <c r="BF48" s="109" t="e">
        <f ca="1">+IF(AND(ISNUMBER(OFFSET('Hygiene Data'!$E$6,0,10*ROW('Hygiene Data'!E42))),'Data Summary'!DU48="Yes"),OFFSET('Hygiene Data'!$E$6,0,10*ROW('Hygiene Data'!E42)),NA())</f>
        <v>#N/A</v>
      </c>
      <c r="BG48" s="109" t="e">
        <f ca="1">+IF(AND(ISNUMBER(OFFSET('Hygiene Data'!$E$8,0,10*ROW('Hygiene Data'!E42))),'Data Summary'!DV48="Yes"),OFFSET('Hygiene Data'!$E$8,0,10*ROW('Hygiene Data'!E42)),NA())</f>
        <v>#N/A</v>
      </c>
      <c r="BH48" s="109" t="e">
        <f ca="1">+IF(AND(ISNUMBER(OFFSET('Hygiene Data'!$E$10,0,10*ROW('Hygiene Data'!E42))),'Data Summary'!DW48="Yes"),OFFSET('Hygiene Data'!$E$10,0,10*ROW('Hygiene Data'!E42)),NA())</f>
        <v>#N/A</v>
      </c>
      <c r="BI48" s="109" t="e">
        <f ca="1">+IF(AND(ISNUMBER(OFFSET('Hygiene Data'!$F$6,0,10*ROW('Hygiene Data'!F42))),'Data Summary'!DX48="Yes"),OFFSET('Hygiene Data'!$F$6,0,10*ROW('Hygiene Data'!F42)),NA())</f>
        <v>#N/A</v>
      </c>
      <c r="BJ48" s="109" t="e">
        <f ca="1">+IF(AND(ISNUMBER(OFFSET('Hygiene Data'!$F$8,0,10*ROW('Hygiene Data'!F42))),'Data Summary'!DY48="Yes"),OFFSET('Hygiene Data'!$F$8,0,10*ROW('Hygiene Data'!F42)),NA())</f>
        <v>#N/A</v>
      </c>
      <c r="BK48" s="109" t="e">
        <f ca="1">+IF(AND(ISNUMBER(OFFSET('Hygiene Data'!$F$10,0,10*ROW('Hygiene Data'!F42))),'Data Summary'!DZ48="Yes"),OFFSET('Hygiene Data'!$F$10,0,10*ROW('Hygiene Data'!F42)),NA())</f>
        <v>#N/A</v>
      </c>
      <c r="BL48" s="109" t="e">
        <f ca="1">+IF(AND(ISNUMBER(OFFSET('Hygiene Data'!$G$6,0,10*ROW('Hygiene Data'!G42))),'Data Summary'!EA48="Yes"),OFFSET('Hygiene Data'!$G$6,0,10*ROW('Hygiene Data'!G42)),NA())</f>
        <v>#N/A</v>
      </c>
      <c r="BM48" s="109" t="e">
        <f ca="1">+IF(AND(ISNUMBER(OFFSET('Hygiene Data'!$G$8,0,10*ROW('Hygiene Data'!G42))),'Data Summary'!EB48="Yes"),OFFSET('Hygiene Data'!$G$8,0,10*ROW('Hygiene Data'!G42)),NA())</f>
        <v>#N/A</v>
      </c>
      <c r="BN48" s="109" t="e">
        <f ca="1">+IF(AND(ISNUMBER(OFFSET('Hygiene Data'!$G$10,0,10*ROW('Hygiene Data'!G42))),'Data Summary'!EC48="Yes"),OFFSET('Hygiene Data'!$G$10,0,10*ROW('Hygiene Data'!G42)),NA())</f>
        <v>#N/A</v>
      </c>
      <c r="BO48" s="109" t="e">
        <f ca="1">+IF(AND(ISNUMBER(OFFSET('Hygiene Data'!$H$6,0,10*ROW('Hygiene Data'!H42))),'Data Summary'!ED48="Yes"),OFFSET('Hygiene Data'!$H$6,0,10*ROW('Hygiene Data'!H42)),NA())</f>
        <v>#N/A</v>
      </c>
      <c r="BP48" s="109" t="e">
        <f ca="1">+IF(AND(ISNUMBER(OFFSET('Hygiene Data'!$H$8,0,10*ROW('Hygiene Data'!H42))),'Data Summary'!EE48="Yes"),OFFSET('Hygiene Data'!$H$8,0,10*ROW('Hygiene Data'!H42)),NA())</f>
        <v>#N/A</v>
      </c>
      <c r="BQ48" s="109" t="e">
        <f ca="1">+IF(AND(ISNUMBER(OFFSET('Hygiene Data'!$H$10,0,10*ROW('Hygiene Data'!H42))),'Data Summary'!EF48="Yes"),OFFSET('Hygiene Data'!$H$10,0,10*ROW('Hygiene Data'!H42)),NA())</f>
        <v>#N/A</v>
      </c>
    </row>
    <row r="49" spans="1:69" x14ac:dyDescent="0.25">
      <c r="A49" s="57" t="e">
        <f ca="1">+IF(OFFSET('Water Data'!$B$1,0,10*ROW('Water Data'!B43))="",NA(),OFFSET('Water Data'!$B$1,0,10*ROW('Water Data'!B43)))</f>
        <v>#N/A</v>
      </c>
      <c r="B49" s="57" t="e">
        <f ca="1">+IF(OFFSET('Water Data'!$A$3,0,10*ROW('Water Data'!A46))="",NA(),OFFSET('Water Data'!$A$3,0,10*ROW('Water Data'!A46)))</f>
        <v>#N/A</v>
      </c>
      <c r="C49" s="57" t="e">
        <f ca="1">+IF(OFFSET('Water Data'!$C$3,0,10*ROW('Water Data'!C46))="",NA(),OFFSET('Water Data'!$C$3,0,10*ROW('Water Data'!C46)))</f>
        <v>#N/A</v>
      </c>
      <c r="D49" s="58" t="e">
        <f ca="1">+IF(AND(ISNUMBER(OFFSET('Water Data'!$C$5,0,10*ROW('Water Data'!C43))),'Data Summary'!BS49="Yes"),100-OFFSET('Water Data'!$C$5,0,10*ROW('Water Data'!C43)),NA())</f>
        <v>#N/A</v>
      </c>
      <c r="E49" s="58" t="e">
        <f ca="1">+IF(AND(ISNUMBER(OFFSET('Water Data'!$C$7,0,10*ROW('Water Data'!C43))),'Data Summary'!BT49="Yes"),OFFSET('Water Data'!$C$7,0,10*ROW('Water Data'!C43)),NA())</f>
        <v>#N/A</v>
      </c>
      <c r="F49" s="58" t="e">
        <f ca="1">+IF(AND(ISNUMBER(OFFSET('Water Data'!$C$10,0,10*ROW('Water Data'!C43))),'Data Summary'!BU49="Yes"),OFFSET('Water Data'!$C$10,0,10*ROW('Water Data'!C43)),NA())</f>
        <v>#N/A</v>
      </c>
      <c r="G49" s="58" t="e">
        <f ca="1">+IF(AND(ISNUMBER(OFFSET('Water Data'!$D$5,0,10*ROW('Water Data'!D43))),'Data Summary'!BV49="Yes"),100-OFFSET('Water Data'!$D$5,0,10*ROW('Water Data'!D43)),NA())</f>
        <v>#N/A</v>
      </c>
      <c r="H49" s="58" t="e">
        <f ca="1">+IF(AND(ISNUMBER(OFFSET('Water Data'!$D$7,0,10*ROW('Water Data'!D43))),'Data Summary'!BW49="Yes"),OFFSET('Water Data'!$D$7,0,10*ROW('Water Data'!D43)),NA())</f>
        <v>#N/A</v>
      </c>
      <c r="I49" s="58" t="e">
        <f ca="1">+IF(AND(ISNUMBER(OFFSET('Water Data'!$D$10,0,10*ROW('Water Data'!D43))),'Data Summary'!BX49="Yes"),OFFSET('Water Data'!$D$10,0,10*ROW('Water Data'!D43)),NA())</f>
        <v>#N/A</v>
      </c>
      <c r="J49" s="58" t="e">
        <f ca="1">+IF(AND(ISNUMBER(OFFSET('Water Data'!$E$5,0,10*ROW('Water Data'!E43))),'Data Summary'!BY49="Yes"),100-OFFSET('Water Data'!$E$5,0,10*ROW('Water Data'!E43)),NA())</f>
        <v>#N/A</v>
      </c>
      <c r="K49" s="58" t="e">
        <f ca="1">+IF(AND(ISNUMBER(OFFSET('Water Data'!$E$7,0,10*ROW('Water Data'!E43))),'Data Summary'!BZ49="Yes"),OFFSET('Water Data'!$E$7,0,10*ROW('Water Data'!E43)),NA())</f>
        <v>#N/A</v>
      </c>
      <c r="L49" s="58" t="e">
        <f ca="1">+IF(AND(ISNUMBER(OFFSET('Water Data'!$E$10,0,10*ROW('Water Data'!E43))),'Data Summary'!CA49="Yes"),OFFSET('Water Data'!$E$10,0,10*ROW('Water Data'!E43)),NA())</f>
        <v>#N/A</v>
      </c>
      <c r="M49" s="58" t="e">
        <f ca="1">+IF(AND(ISNUMBER(OFFSET('Water Data'!$F$5,0,10*ROW('Water Data'!F43))),'Data Summary'!CB49="Yes"),100-OFFSET('Water Data'!$F$5,0,10*ROW('Water Data'!F43)),NA())</f>
        <v>#N/A</v>
      </c>
      <c r="N49" s="58" t="e">
        <f ca="1">+IF(AND(ISNUMBER(OFFSET('Water Data'!$F$7,0,10*ROW('Water Data'!F43))),'Data Summary'!CC49="Yes"),OFFSET('Water Data'!$F$7,0,10*ROW('Water Data'!F43)),NA())</f>
        <v>#N/A</v>
      </c>
      <c r="O49" s="58" t="e">
        <f ca="1">+IF(AND(ISNUMBER(OFFSET('Water Data'!$F$10,0,10*ROW('Water Data'!F43))),'Data Summary'!CD49="Yes"),OFFSET('Water Data'!$F$10,0,10*ROW('Water Data'!F43)),NA())</f>
        <v>#N/A</v>
      </c>
      <c r="P49" s="58" t="e">
        <f ca="1">+IF(AND(ISNUMBER(OFFSET('Water Data'!$G$5,0,10*ROW('Water Data'!G43))),'Data Summary'!CE49="Yes"),100-OFFSET('Water Data'!$G$5,0,10*ROW('Water Data'!G43)),NA())</f>
        <v>#N/A</v>
      </c>
      <c r="Q49" s="58" t="e">
        <f ca="1">+IF(AND(ISNUMBER(OFFSET('Water Data'!$G$7,0,10*ROW('Water Data'!G43))),'Data Summary'!CF49="Yes"),OFFSET('Water Data'!$G$7,0,10*ROW('Water Data'!G43)),NA())</f>
        <v>#N/A</v>
      </c>
      <c r="R49" s="58" t="e">
        <f ca="1">+IF(AND(ISNUMBER(OFFSET('Water Data'!$G$10,0,10*ROW('Water Data'!G43))),'Data Summary'!CG49="Yes"),OFFSET('Water Data'!$G$10,0,10*ROW('Water Data'!G43)),NA())</f>
        <v>#N/A</v>
      </c>
      <c r="S49" s="58" t="e">
        <f ca="1">+IF(AND(ISNUMBER(OFFSET('Water Data'!$H$5,0,10*ROW('Water Data'!H43))),'Data Summary'!CH49="Yes"),100-OFFSET('Water Data'!$H$5,0,10*ROW('Water Data'!H43)),NA())</f>
        <v>#N/A</v>
      </c>
      <c r="T49" s="58" t="e">
        <f ca="1">+IF(AND(ISNUMBER(OFFSET('Water Data'!$H$7,0,10*ROW('Water Data'!H43))),'Data Summary'!CI49="Yes"),OFFSET('Water Data'!$H$7,0,10*ROW('Water Data'!H43)),NA())</f>
        <v>#N/A</v>
      </c>
      <c r="U49" s="58" t="e">
        <f ca="1">+IF(AND(ISNUMBER(OFFSET('Water Data'!$H$10,0,10*ROW('Water Data'!H43))),'Data Summary'!CJ49="Yes"),OFFSET('Water Data'!$H$10,0,10*ROW('Water Data'!H43)),NA())</f>
        <v>#N/A</v>
      </c>
      <c r="V49" s="104" t="e">
        <f ca="1">+IF(AND(ISNUMBER(OFFSET('Sanitation Data'!$C$5,0,10*ROW('Sanitation Data'!C43))),'Data Summary'!CK49="Yes"),100-OFFSET('Sanitation Data'!$C$5,0,10*ROW('Sanitation Data'!C43)),NA())</f>
        <v>#N/A</v>
      </c>
      <c r="W49" s="104" t="e">
        <f ca="1">+IF(AND(ISNUMBER(OFFSET('Sanitation Data'!$C$7,0,10*ROW('Sanitation Data'!C43))),'Data Summary'!CL49="Yes"),OFFSET('Sanitation Data'!$C$7,0,10*ROW('Sanitation Data'!C43)),NA())</f>
        <v>#N/A</v>
      </c>
      <c r="X49" s="104" t="e">
        <f ca="1">+IF(AND(ISNUMBER(OFFSET('Sanitation Data'!$C$11,0,10*ROW('Sanitation Data'!C43))),'Data Summary'!CM49="Yes"),OFFSET('Sanitation Data'!$C$11,0,10*ROW('Sanitation Data'!C43)),NA())</f>
        <v>#N/A</v>
      </c>
      <c r="Y49" s="104" t="e">
        <f ca="1">+IF(AND(ISNUMBER(OFFSET('Sanitation Data'!$C$12,0,10*ROW('Sanitation Data'!C43))),'Data Summary'!CN49="Yes"),OFFSET('Sanitation Data'!$C$12,0,10*ROW('Sanitation Data'!C43)),NA())</f>
        <v>#N/A</v>
      </c>
      <c r="Z49" s="104" t="e">
        <f ca="1">+IF(AND(ISNUMBER(OFFSET('Sanitation Data'!$C$13,0,10*ROW('Sanitation Data'!C43))),'Data Summary'!CO49="Yes"),OFFSET('Sanitation Data'!$C$13,0,10*ROW('Sanitation Data'!C43)),NA())</f>
        <v>#N/A</v>
      </c>
      <c r="AA49" s="104" t="e">
        <f ca="1">+IF(AND(ISNUMBER(OFFSET('Sanitation Data'!$D$5,0,10*ROW('Sanitation Data'!D43))),'Data Summary'!CP49="Yes"),100-OFFSET('Sanitation Data'!$D$5,0,10*ROW('Sanitation Data'!D43)),NA())</f>
        <v>#N/A</v>
      </c>
      <c r="AB49" s="104" t="e">
        <f ca="1">+IF(AND(ISNUMBER(OFFSET('Sanitation Data'!$D$7,0,10*ROW('Sanitation Data'!D43))),'Data Summary'!CQ49="Yes"),OFFSET('Sanitation Data'!$D$7,0,10*ROW('Sanitation Data'!D43)),NA())</f>
        <v>#N/A</v>
      </c>
      <c r="AC49" s="104" t="e">
        <f ca="1">+IF(AND(ISNUMBER(OFFSET('Sanitation Data'!$D$11,0,10*ROW('Sanitation Data'!D43))),'Data Summary'!CR49="Yes"),OFFSET('Sanitation Data'!$D$11,0,10*ROW('Sanitation Data'!D43)),NA())</f>
        <v>#N/A</v>
      </c>
      <c r="AD49" s="104" t="e">
        <f ca="1">+IF(AND(ISNUMBER(OFFSET('Sanitation Data'!$D$12,0,10*ROW('Sanitation Data'!D43))),'Data Summary'!CS49="Yes"),OFFSET('Sanitation Data'!$D$12,0,10*ROW('Sanitation Data'!D43)),NA())</f>
        <v>#N/A</v>
      </c>
      <c r="AE49" s="104" t="e">
        <f ca="1">+IF(AND(ISNUMBER(OFFSET('Sanitation Data'!$D$13,0,10*ROW('Sanitation Data'!D43))),'Data Summary'!CT49="Yes"),OFFSET('Sanitation Data'!$D$13,0,10*ROW('Sanitation Data'!D43)),NA())</f>
        <v>#N/A</v>
      </c>
      <c r="AF49" s="104" t="e">
        <f ca="1">+IF(AND(ISNUMBER(OFFSET('Sanitation Data'!$E$5,0,10*ROW('Sanitation Data'!E43))),'Data Summary'!CU49="Yes"),100-OFFSET('Sanitation Data'!$E$5,0,10*ROW('Sanitation Data'!E43)),NA())</f>
        <v>#N/A</v>
      </c>
      <c r="AG49" s="104" t="e">
        <f ca="1">+IF(AND(ISNUMBER(OFFSET('Sanitation Data'!$E$7,0,10*ROW('Sanitation Data'!E43))),'Data Summary'!CV49="Yes"),OFFSET('Sanitation Data'!$E$7,0,10*ROW('Sanitation Data'!E43)),NA())</f>
        <v>#N/A</v>
      </c>
      <c r="AH49" s="104" t="e">
        <f ca="1">+IF(AND(ISNUMBER(OFFSET('Sanitation Data'!$E$11,0,10*ROW('Sanitation Data'!E43))),'Data Summary'!CW49="Yes"),OFFSET('Sanitation Data'!$E$11,0,10*ROW('Sanitation Data'!E43)),NA())</f>
        <v>#N/A</v>
      </c>
      <c r="AI49" s="104" t="e">
        <f ca="1">+IF(AND(ISNUMBER(OFFSET('Sanitation Data'!$E$12,0,10*ROW('Sanitation Data'!E43))),'Data Summary'!CX49="Yes"),OFFSET('Sanitation Data'!$E$12,0,10*ROW('Sanitation Data'!E43)),NA())</f>
        <v>#N/A</v>
      </c>
      <c r="AJ49" s="104" t="e">
        <f ca="1">+IF(AND(ISNUMBER(OFFSET('Sanitation Data'!$E$13,0,10*ROW('Sanitation Data'!E43))),'Data Summary'!CY49="Yes"),OFFSET('Sanitation Data'!$E$13,0,10*ROW('Sanitation Data'!E43)),NA())</f>
        <v>#N/A</v>
      </c>
      <c r="AK49" s="104" t="e">
        <f ca="1">+IF(AND(ISNUMBER(OFFSET('Sanitation Data'!$F$5,0,10*ROW('Sanitation Data'!F43))),'Data Summary'!CZ49="Yes"),100-OFFSET('Sanitation Data'!$F$5,0,10*ROW('Sanitation Data'!F43)),NA())</f>
        <v>#N/A</v>
      </c>
      <c r="AL49" s="104" t="e">
        <f ca="1">+IF(AND(ISNUMBER(OFFSET('Sanitation Data'!$F$7,0,10*ROW('Sanitation Data'!F43))),'Data Summary'!DA49="Yes"),OFFSET('Sanitation Data'!$F$7,0,10*ROW('Sanitation Data'!F43)),NA())</f>
        <v>#N/A</v>
      </c>
      <c r="AM49" s="104" t="e">
        <f ca="1">+IF(AND(ISNUMBER(OFFSET('Sanitation Data'!$F$11,0,10*ROW('Sanitation Data'!F43))),'Data Summary'!DB49="Yes"),OFFSET('Sanitation Data'!$F$11,0,10*ROW('Sanitation Data'!F43)),NA())</f>
        <v>#N/A</v>
      </c>
      <c r="AN49" s="104" t="e">
        <f ca="1">+IF(AND(ISNUMBER(OFFSET('Sanitation Data'!$F$12,0,10*ROW('Sanitation Data'!F43))),'Data Summary'!DC49="Yes"),OFFSET('Sanitation Data'!$F$12,0,10*ROW('Sanitation Data'!F43)),NA())</f>
        <v>#N/A</v>
      </c>
      <c r="AO49" s="104" t="e">
        <f ca="1">+IF(AND(ISNUMBER(OFFSET('Sanitation Data'!$F$13,0,10*ROW('Sanitation Data'!F43))),'Data Summary'!DD49="Yes"),OFFSET('Sanitation Data'!$F$13,0,10*ROW('Sanitation Data'!F43)),NA())</f>
        <v>#N/A</v>
      </c>
      <c r="AP49" s="104" t="e">
        <f ca="1">+IF(AND(ISNUMBER(OFFSET('Sanitation Data'!$G$5,0,10*ROW('Sanitation Data'!G43))),'Data Summary'!DE49="Yes"),100-OFFSET('Sanitation Data'!$G$5,0,10*ROW('Sanitation Data'!G43)),NA())</f>
        <v>#N/A</v>
      </c>
      <c r="AQ49" s="104" t="e">
        <f ca="1">+IF(AND(ISNUMBER(OFFSET('Sanitation Data'!$G$7,0,10*ROW('Sanitation Data'!G43))),'Data Summary'!DF49="Yes"),OFFSET('Sanitation Data'!$G$7,0,10*ROW('Sanitation Data'!G43)),NA())</f>
        <v>#N/A</v>
      </c>
      <c r="AR49" s="104" t="e">
        <f ca="1">+IF(AND(ISNUMBER(OFFSET('Sanitation Data'!$G$11,0,10*ROW('Sanitation Data'!G43))),'Data Summary'!DG49="Yes"),OFFSET('Sanitation Data'!$G$11,0,10*ROW('Sanitation Data'!G43)),NA())</f>
        <v>#N/A</v>
      </c>
      <c r="AS49" s="104" t="e">
        <f ca="1">+IF(AND(ISNUMBER(OFFSET('Sanitation Data'!$G$12,0,10*ROW('Sanitation Data'!G43))),'Data Summary'!DH49="Yes"),OFFSET('Sanitation Data'!$G$12,0,10*ROW('Sanitation Data'!G43)),NA())</f>
        <v>#N/A</v>
      </c>
      <c r="AT49" s="104" t="e">
        <f ca="1">+IF(AND(ISNUMBER(OFFSET('Sanitation Data'!$G$13,0,10*ROW('Sanitation Data'!G43))),'Data Summary'!DI49="Yes"),OFFSET('Sanitation Data'!$G$13,0,10*ROW('Sanitation Data'!G43)),NA())</f>
        <v>#N/A</v>
      </c>
      <c r="AU49" s="104" t="e">
        <f ca="1">+IF(AND(ISNUMBER(OFFSET('Sanitation Data'!$H$5,0,10*ROW('Sanitation Data'!H43))),'Data Summary'!DJ49="Yes"),100-OFFSET('Sanitation Data'!$H$5,0,10*ROW('Sanitation Data'!H43)),NA())</f>
        <v>#N/A</v>
      </c>
      <c r="AV49" s="104" t="e">
        <f ca="1">+IF(AND(ISNUMBER(OFFSET('Sanitation Data'!$H$7,0,10*ROW('Sanitation Data'!H43))),'Data Summary'!DK49="Yes"),OFFSET('Sanitation Data'!$H$7,0,10*ROW('Sanitation Data'!H43)),NA())</f>
        <v>#N/A</v>
      </c>
      <c r="AW49" s="104" t="e">
        <f ca="1">+IF(AND(ISNUMBER(OFFSET('Sanitation Data'!$H$11,0,10*ROW('Sanitation Data'!H43))),'Data Summary'!DL49="Yes"),OFFSET('Sanitation Data'!$H$11,0,10*ROW('Sanitation Data'!H43)),NA())</f>
        <v>#N/A</v>
      </c>
      <c r="AX49" s="104" t="e">
        <f ca="1">+IF(AND(ISNUMBER(OFFSET('Sanitation Data'!$H$12,0,10*ROW('Sanitation Data'!H43))),'Data Summary'!DM49="Yes"),OFFSET('Sanitation Data'!$H$12,0,10*ROW('Sanitation Data'!H43)),NA())</f>
        <v>#N/A</v>
      </c>
      <c r="AY49" s="104" t="e">
        <f ca="1">+IF(AND(ISNUMBER(OFFSET('Sanitation Data'!$H$13,0,10*ROW('Sanitation Data'!H43))),'Data Summary'!DN49="Yes"),OFFSET('Sanitation Data'!$H$13,0,10*ROW('Sanitation Data'!H43)),NA())</f>
        <v>#N/A</v>
      </c>
      <c r="AZ49" s="109" t="e">
        <f ca="1">+IF(AND(ISNUMBER(OFFSET('Hygiene Data'!$C$6,0,10*ROW('Hygiene Data'!C43))),'Data Summary'!DO49="Yes"),OFFSET('Hygiene Data'!$C$6,0,10*ROW('Hygiene Data'!C43)),NA())</f>
        <v>#N/A</v>
      </c>
      <c r="BA49" s="109" t="e">
        <f ca="1">+IF(AND(ISNUMBER(OFFSET('Hygiene Data'!$C$8,0,10*ROW('Hygiene Data'!C43))),'Data Summary'!DP49="Yes"),OFFSET('Hygiene Data'!$C$8,0,10*ROW('Hygiene Data'!C43)),NA())</f>
        <v>#N/A</v>
      </c>
      <c r="BB49" s="109" t="e">
        <f ca="1">+IF(AND(ISNUMBER(OFFSET('Hygiene Data'!$C$10,0,10*ROW('Hygiene Data'!C43))),'Data Summary'!DQ49="Yes"),OFFSET('Hygiene Data'!$C$10,0,10*ROW('Hygiene Data'!C43)),NA())</f>
        <v>#N/A</v>
      </c>
      <c r="BC49" s="109" t="e">
        <f ca="1">+IF(AND(ISNUMBER(OFFSET('Hygiene Data'!$D$6,0,10*ROW('Hygiene Data'!D43))),'Data Summary'!DR49="Yes"),OFFSET('Hygiene Data'!$D$6,0,10*ROW('Hygiene Data'!D43)),NA())</f>
        <v>#N/A</v>
      </c>
      <c r="BD49" s="109" t="e">
        <f ca="1">+IF(AND(ISNUMBER(OFFSET('Hygiene Data'!$D$8,0,10*ROW('Hygiene Data'!D43))),'Data Summary'!DS49="Yes"),OFFSET('Hygiene Data'!$D$8,0,10*ROW('Hygiene Data'!D43)),NA())</f>
        <v>#N/A</v>
      </c>
      <c r="BE49" s="109" t="e">
        <f ca="1">+IF(AND(ISNUMBER(OFFSET('Hygiene Data'!$D$10,0,10*ROW('Hygiene Data'!D43))),'Data Summary'!DT49="Yes"),OFFSET('Hygiene Data'!$D$10,0,10*ROW('Hygiene Data'!D43)),NA())</f>
        <v>#N/A</v>
      </c>
      <c r="BF49" s="109" t="e">
        <f ca="1">+IF(AND(ISNUMBER(OFFSET('Hygiene Data'!$E$6,0,10*ROW('Hygiene Data'!E43))),'Data Summary'!DU49="Yes"),OFFSET('Hygiene Data'!$E$6,0,10*ROW('Hygiene Data'!E43)),NA())</f>
        <v>#N/A</v>
      </c>
      <c r="BG49" s="109" t="e">
        <f ca="1">+IF(AND(ISNUMBER(OFFSET('Hygiene Data'!$E$8,0,10*ROW('Hygiene Data'!E43))),'Data Summary'!DV49="Yes"),OFFSET('Hygiene Data'!$E$8,0,10*ROW('Hygiene Data'!E43)),NA())</f>
        <v>#N/A</v>
      </c>
      <c r="BH49" s="109" t="e">
        <f ca="1">+IF(AND(ISNUMBER(OFFSET('Hygiene Data'!$E$10,0,10*ROW('Hygiene Data'!E43))),'Data Summary'!DW49="Yes"),OFFSET('Hygiene Data'!$E$10,0,10*ROW('Hygiene Data'!E43)),NA())</f>
        <v>#N/A</v>
      </c>
      <c r="BI49" s="109" t="e">
        <f ca="1">+IF(AND(ISNUMBER(OFFSET('Hygiene Data'!$F$6,0,10*ROW('Hygiene Data'!F43))),'Data Summary'!DX49="Yes"),OFFSET('Hygiene Data'!$F$6,0,10*ROW('Hygiene Data'!F43)),NA())</f>
        <v>#N/A</v>
      </c>
      <c r="BJ49" s="109" t="e">
        <f ca="1">+IF(AND(ISNUMBER(OFFSET('Hygiene Data'!$F$8,0,10*ROW('Hygiene Data'!F43))),'Data Summary'!DY49="Yes"),OFFSET('Hygiene Data'!$F$8,0,10*ROW('Hygiene Data'!F43)),NA())</f>
        <v>#N/A</v>
      </c>
      <c r="BK49" s="109" t="e">
        <f ca="1">+IF(AND(ISNUMBER(OFFSET('Hygiene Data'!$F$10,0,10*ROW('Hygiene Data'!F43))),'Data Summary'!DZ49="Yes"),OFFSET('Hygiene Data'!$F$10,0,10*ROW('Hygiene Data'!F43)),NA())</f>
        <v>#N/A</v>
      </c>
      <c r="BL49" s="109" t="e">
        <f ca="1">+IF(AND(ISNUMBER(OFFSET('Hygiene Data'!$G$6,0,10*ROW('Hygiene Data'!G43))),'Data Summary'!EA49="Yes"),OFFSET('Hygiene Data'!$G$6,0,10*ROW('Hygiene Data'!G43)),NA())</f>
        <v>#N/A</v>
      </c>
      <c r="BM49" s="109" t="e">
        <f ca="1">+IF(AND(ISNUMBER(OFFSET('Hygiene Data'!$G$8,0,10*ROW('Hygiene Data'!G43))),'Data Summary'!EB49="Yes"),OFFSET('Hygiene Data'!$G$8,0,10*ROW('Hygiene Data'!G43)),NA())</f>
        <v>#N/A</v>
      </c>
      <c r="BN49" s="109" t="e">
        <f ca="1">+IF(AND(ISNUMBER(OFFSET('Hygiene Data'!$G$10,0,10*ROW('Hygiene Data'!G43))),'Data Summary'!EC49="Yes"),OFFSET('Hygiene Data'!$G$10,0,10*ROW('Hygiene Data'!G43)),NA())</f>
        <v>#N/A</v>
      </c>
      <c r="BO49" s="109" t="e">
        <f ca="1">+IF(AND(ISNUMBER(OFFSET('Hygiene Data'!$H$6,0,10*ROW('Hygiene Data'!H43))),'Data Summary'!ED49="Yes"),OFFSET('Hygiene Data'!$H$6,0,10*ROW('Hygiene Data'!H43)),NA())</f>
        <v>#N/A</v>
      </c>
      <c r="BP49" s="109" t="e">
        <f ca="1">+IF(AND(ISNUMBER(OFFSET('Hygiene Data'!$H$8,0,10*ROW('Hygiene Data'!H43))),'Data Summary'!EE49="Yes"),OFFSET('Hygiene Data'!$H$8,0,10*ROW('Hygiene Data'!H43)),NA())</f>
        <v>#N/A</v>
      </c>
      <c r="BQ49" s="109" t="e">
        <f ca="1">+IF(AND(ISNUMBER(OFFSET('Hygiene Data'!$H$10,0,10*ROW('Hygiene Data'!H43))),'Data Summary'!EF49="Yes"),OFFSET('Hygiene Data'!$H$10,0,10*ROW('Hygiene Data'!H43)),NA())</f>
        <v>#N/A</v>
      </c>
    </row>
    <row r="50" spans="1:69" x14ac:dyDescent="0.25">
      <c r="A50" s="57" t="e">
        <f ca="1">+IF(OFFSET('Water Data'!$B$1,0,10*ROW('Water Data'!B44))="",NA(),OFFSET('Water Data'!$B$1,0,10*ROW('Water Data'!B44)))</f>
        <v>#N/A</v>
      </c>
      <c r="B50" s="57" t="e">
        <f ca="1">+IF(OFFSET('Water Data'!$A$3,0,10*ROW('Water Data'!A47))="",NA(),OFFSET('Water Data'!$A$3,0,10*ROW('Water Data'!A47)))</f>
        <v>#N/A</v>
      </c>
      <c r="C50" s="57" t="e">
        <f ca="1">+IF(OFFSET('Water Data'!$C$3,0,10*ROW('Water Data'!C47))="",NA(),OFFSET('Water Data'!$C$3,0,10*ROW('Water Data'!C47)))</f>
        <v>#N/A</v>
      </c>
      <c r="D50" s="58" t="e">
        <f ca="1">+IF(AND(ISNUMBER(OFFSET('Water Data'!$C$5,0,10*ROW('Water Data'!C44))),'Data Summary'!BS50="Yes"),100-OFFSET('Water Data'!$C$5,0,10*ROW('Water Data'!C44)),NA())</f>
        <v>#N/A</v>
      </c>
      <c r="E50" s="58" t="e">
        <f ca="1">+IF(AND(ISNUMBER(OFFSET('Water Data'!$C$7,0,10*ROW('Water Data'!C44))),'Data Summary'!BT50="Yes"),OFFSET('Water Data'!$C$7,0,10*ROW('Water Data'!C44)),NA())</f>
        <v>#N/A</v>
      </c>
      <c r="F50" s="58" t="e">
        <f ca="1">+IF(AND(ISNUMBER(OFFSET('Water Data'!$C$10,0,10*ROW('Water Data'!C44))),'Data Summary'!BU50="Yes"),OFFSET('Water Data'!$C$10,0,10*ROW('Water Data'!C44)),NA())</f>
        <v>#N/A</v>
      </c>
      <c r="G50" s="58" t="e">
        <f ca="1">+IF(AND(ISNUMBER(OFFSET('Water Data'!$D$5,0,10*ROW('Water Data'!D44))),'Data Summary'!BV50="Yes"),100-OFFSET('Water Data'!$D$5,0,10*ROW('Water Data'!D44)),NA())</f>
        <v>#N/A</v>
      </c>
      <c r="H50" s="58" t="e">
        <f ca="1">+IF(AND(ISNUMBER(OFFSET('Water Data'!$D$7,0,10*ROW('Water Data'!D44))),'Data Summary'!BW50="Yes"),OFFSET('Water Data'!$D$7,0,10*ROW('Water Data'!D44)),NA())</f>
        <v>#N/A</v>
      </c>
      <c r="I50" s="58" t="e">
        <f ca="1">+IF(AND(ISNUMBER(OFFSET('Water Data'!$D$10,0,10*ROW('Water Data'!D44))),'Data Summary'!BX50="Yes"),OFFSET('Water Data'!$D$10,0,10*ROW('Water Data'!D44)),NA())</f>
        <v>#N/A</v>
      </c>
      <c r="J50" s="58" t="e">
        <f ca="1">+IF(AND(ISNUMBER(OFFSET('Water Data'!$E$5,0,10*ROW('Water Data'!E44))),'Data Summary'!BY50="Yes"),100-OFFSET('Water Data'!$E$5,0,10*ROW('Water Data'!E44)),NA())</f>
        <v>#N/A</v>
      </c>
      <c r="K50" s="58" t="e">
        <f ca="1">+IF(AND(ISNUMBER(OFFSET('Water Data'!$E$7,0,10*ROW('Water Data'!E44))),'Data Summary'!BZ50="Yes"),OFFSET('Water Data'!$E$7,0,10*ROW('Water Data'!E44)),NA())</f>
        <v>#N/A</v>
      </c>
      <c r="L50" s="58" t="e">
        <f ca="1">+IF(AND(ISNUMBER(OFFSET('Water Data'!$E$10,0,10*ROW('Water Data'!E44))),'Data Summary'!CA50="Yes"),OFFSET('Water Data'!$E$10,0,10*ROW('Water Data'!E44)),NA())</f>
        <v>#N/A</v>
      </c>
      <c r="M50" s="58" t="e">
        <f ca="1">+IF(AND(ISNUMBER(OFFSET('Water Data'!$F$5,0,10*ROW('Water Data'!F44))),'Data Summary'!CB50="Yes"),100-OFFSET('Water Data'!$F$5,0,10*ROW('Water Data'!F44)),NA())</f>
        <v>#N/A</v>
      </c>
      <c r="N50" s="58" t="e">
        <f ca="1">+IF(AND(ISNUMBER(OFFSET('Water Data'!$F$7,0,10*ROW('Water Data'!F44))),'Data Summary'!CC50="Yes"),OFFSET('Water Data'!$F$7,0,10*ROW('Water Data'!F44)),NA())</f>
        <v>#N/A</v>
      </c>
      <c r="O50" s="58" t="e">
        <f ca="1">+IF(AND(ISNUMBER(OFFSET('Water Data'!$F$10,0,10*ROW('Water Data'!F44))),'Data Summary'!CD50="Yes"),OFFSET('Water Data'!$F$10,0,10*ROW('Water Data'!F44)),NA())</f>
        <v>#N/A</v>
      </c>
      <c r="P50" s="58" t="e">
        <f ca="1">+IF(AND(ISNUMBER(OFFSET('Water Data'!$G$5,0,10*ROW('Water Data'!G44))),'Data Summary'!CE50="Yes"),100-OFFSET('Water Data'!$G$5,0,10*ROW('Water Data'!G44)),NA())</f>
        <v>#N/A</v>
      </c>
      <c r="Q50" s="58" t="e">
        <f ca="1">+IF(AND(ISNUMBER(OFFSET('Water Data'!$G$7,0,10*ROW('Water Data'!G44))),'Data Summary'!CF50="Yes"),OFFSET('Water Data'!$G$7,0,10*ROW('Water Data'!G44)),NA())</f>
        <v>#N/A</v>
      </c>
      <c r="R50" s="58" t="e">
        <f ca="1">+IF(AND(ISNUMBER(OFFSET('Water Data'!$G$10,0,10*ROW('Water Data'!G44))),'Data Summary'!CG50="Yes"),OFFSET('Water Data'!$G$10,0,10*ROW('Water Data'!G44)),NA())</f>
        <v>#N/A</v>
      </c>
      <c r="S50" s="58" t="e">
        <f ca="1">+IF(AND(ISNUMBER(OFFSET('Water Data'!$H$5,0,10*ROW('Water Data'!H44))),'Data Summary'!CH50="Yes"),100-OFFSET('Water Data'!$H$5,0,10*ROW('Water Data'!H44)),NA())</f>
        <v>#N/A</v>
      </c>
      <c r="T50" s="58" t="e">
        <f ca="1">+IF(AND(ISNUMBER(OFFSET('Water Data'!$H$7,0,10*ROW('Water Data'!H44))),'Data Summary'!CI50="Yes"),OFFSET('Water Data'!$H$7,0,10*ROW('Water Data'!H44)),NA())</f>
        <v>#N/A</v>
      </c>
      <c r="U50" s="58" t="e">
        <f ca="1">+IF(AND(ISNUMBER(OFFSET('Water Data'!$H$10,0,10*ROW('Water Data'!H44))),'Data Summary'!CJ50="Yes"),OFFSET('Water Data'!$H$10,0,10*ROW('Water Data'!H44)),NA())</f>
        <v>#N/A</v>
      </c>
      <c r="V50" s="104" t="e">
        <f ca="1">+IF(AND(ISNUMBER(OFFSET('Sanitation Data'!$C$5,0,10*ROW('Sanitation Data'!C44))),'Data Summary'!CK50="Yes"),100-OFFSET('Sanitation Data'!$C$5,0,10*ROW('Sanitation Data'!C44)),NA())</f>
        <v>#N/A</v>
      </c>
      <c r="W50" s="104" t="e">
        <f ca="1">+IF(AND(ISNUMBER(OFFSET('Sanitation Data'!$C$7,0,10*ROW('Sanitation Data'!C44))),'Data Summary'!CL50="Yes"),OFFSET('Sanitation Data'!$C$7,0,10*ROW('Sanitation Data'!C44)),NA())</f>
        <v>#N/A</v>
      </c>
      <c r="X50" s="104" t="e">
        <f ca="1">+IF(AND(ISNUMBER(OFFSET('Sanitation Data'!$C$11,0,10*ROW('Sanitation Data'!C44))),'Data Summary'!CM50="Yes"),OFFSET('Sanitation Data'!$C$11,0,10*ROW('Sanitation Data'!C44)),NA())</f>
        <v>#N/A</v>
      </c>
      <c r="Y50" s="104" t="e">
        <f ca="1">+IF(AND(ISNUMBER(OFFSET('Sanitation Data'!$C$12,0,10*ROW('Sanitation Data'!C44))),'Data Summary'!CN50="Yes"),OFFSET('Sanitation Data'!$C$12,0,10*ROW('Sanitation Data'!C44)),NA())</f>
        <v>#N/A</v>
      </c>
      <c r="Z50" s="104" t="e">
        <f ca="1">+IF(AND(ISNUMBER(OFFSET('Sanitation Data'!$C$13,0,10*ROW('Sanitation Data'!C44))),'Data Summary'!CO50="Yes"),OFFSET('Sanitation Data'!$C$13,0,10*ROW('Sanitation Data'!C44)),NA())</f>
        <v>#N/A</v>
      </c>
      <c r="AA50" s="104" t="e">
        <f ca="1">+IF(AND(ISNUMBER(OFFSET('Sanitation Data'!$D$5,0,10*ROW('Sanitation Data'!D44))),'Data Summary'!CP50="Yes"),100-OFFSET('Sanitation Data'!$D$5,0,10*ROW('Sanitation Data'!D44)),NA())</f>
        <v>#N/A</v>
      </c>
      <c r="AB50" s="104" t="e">
        <f ca="1">+IF(AND(ISNUMBER(OFFSET('Sanitation Data'!$D$7,0,10*ROW('Sanitation Data'!D44))),'Data Summary'!CQ50="Yes"),OFFSET('Sanitation Data'!$D$7,0,10*ROW('Sanitation Data'!D44)),NA())</f>
        <v>#N/A</v>
      </c>
      <c r="AC50" s="104" t="e">
        <f ca="1">+IF(AND(ISNUMBER(OFFSET('Sanitation Data'!$D$11,0,10*ROW('Sanitation Data'!D44))),'Data Summary'!CR50="Yes"),OFFSET('Sanitation Data'!$D$11,0,10*ROW('Sanitation Data'!D44)),NA())</f>
        <v>#N/A</v>
      </c>
      <c r="AD50" s="104" t="e">
        <f ca="1">+IF(AND(ISNUMBER(OFFSET('Sanitation Data'!$D$12,0,10*ROW('Sanitation Data'!D44))),'Data Summary'!CS50="Yes"),OFFSET('Sanitation Data'!$D$12,0,10*ROW('Sanitation Data'!D44)),NA())</f>
        <v>#N/A</v>
      </c>
      <c r="AE50" s="104" t="e">
        <f ca="1">+IF(AND(ISNUMBER(OFFSET('Sanitation Data'!$D$13,0,10*ROW('Sanitation Data'!D44))),'Data Summary'!CT50="Yes"),OFFSET('Sanitation Data'!$D$13,0,10*ROW('Sanitation Data'!D44)),NA())</f>
        <v>#N/A</v>
      </c>
      <c r="AF50" s="104" t="e">
        <f ca="1">+IF(AND(ISNUMBER(OFFSET('Sanitation Data'!$E$5,0,10*ROW('Sanitation Data'!E44))),'Data Summary'!CU50="Yes"),100-OFFSET('Sanitation Data'!$E$5,0,10*ROW('Sanitation Data'!E44)),NA())</f>
        <v>#N/A</v>
      </c>
      <c r="AG50" s="104" t="e">
        <f ca="1">+IF(AND(ISNUMBER(OFFSET('Sanitation Data'!$E$7,0,10*ROW('Sanitation Data'!E44))),'Data Summary'!CV50="Yes"),OFFSET('Sanitation Data'!$E$7,0,10*ROW('Sanitation Data'!E44)),NA())</f>
        <v>#N/A</v>
      </c>
      <c r="AH50" s="104" t="e">
        <f ca="1">+IF(AND(ISNUMBER(OFFSET('Sanitation Data'!$E$11,0,10*ROW('Sanitation Data'!E44))),'Data Summary'!CW50="Yes"),OFFSET('Sanitation Data'!$E$11,0,10*ROW('Sanitation Data'!E44)),NA())</f>
        <v>#N/A</v>
      </c>
      <c r="AI50" s="104" t="e">
        <f ca="1">+IF(AND(ISNUMBER(OFFSET('Sanitation Data'!$E$12,0,10*ROW('Sanitation Data'!E44))),'Data Summary'!CX50="Yes"),OFFSET('Sanitation Data'!$E$12,0,10*ROW('Sanitation Data'!E44)),NA())</f>
        <v>#N/A</v>
      </c>
      <c r="AJ50" s="104" t="e">
        <f ca="1">+IF(AND(ISNUMBER(OFFSET('Sanitation Data'!$E$13,0,10*ROW('Sanitation Data'!E44))),'Data Summary'!CY50="Yes"),OFFSET('Sanitation Data'!$E$13,0,10*ROW('Sanitation Data'!E44)),NA())</f>
        <v>#N/A</v>
      </c>
      <c r="AK50" s="104" t="e">
        <f ca="1">+IF(AND(ISNUMBER(OFFSET('Sanitation Data'!$F$5,0,10*ROW('Sanitation Data'!F44))),'Data Summary'!CZ50="Yes"),100-OFFSET('Sanitation Data'!$F$5,0,10*ROW('Sanitation Data'!F44)),NA())</f>
        <v>#N/A</v>
      </c>
      <c r="AL50" s="104" t="e">
        <f ca="1">+IF(AND(ISNUMBER(OFFSET('Sanitation Data'!$F$7,0,10*ROW('Sanitation Data'!F44))),'Data Summary'!DA50="Yes"),OFFSET('Sanitation Data'!$F$7,0,10*ROW('Sanitation Data'!F44)),NA())</f>
        <v>#N/A</v>
      </c>
      <c r="AM50" s="104" t="e">
        <f ca="1">+IF(AND(ISNUMBER(OFFSET('Sanitation Data'!$F$11,0,10*ROW('Sanitation Data'!F44))),'Data Summary'!DB50="Yes"),OFFSET('Sanitation Data'!$F$11,0,10*ROW('Sanitation Data'!F44)),NA())</f>
        <v>#N/A</v>
      </c>
      <c r="AN50" s="104" t="e">
        <f ca="1">+IF(AND(ISNUMBER(OFFSET('Sanitation Data'!$F$12,0,10*ROW('Sanitation Data'!F44))),'Data Summary'!DC50="Yes"),OFFSET('Sanitation Data'!$F$12,0,10*ROW('Sanitation Data'!F44)),NA())</f>
        <v>#N/A</v>
      </c>
      <c r="AO50" s="104" t="e">
        <f ca="1">+IF(AND(ISNUMBER(OFFSET('Sanitation Data'!$F$13,0,10*ROW('Sanitation Data'!F44))),'Data Summary'!DD50="Yes"),OFFSET('Sanitation Data'!$F$13,0,10*ROW('Sanitation Data'!F44)),NA())</f>
        <v>#N/A</v>
      </c>
      <c r="AP50" s="104" t="e">
        <f ca="1">+IF(AND(ISNUMBER(OFFSET('Sanitation Data'!$G$5,0,10*ROW('Sanitation Data'!G44))),'Data Summary'!DE50="Yes"),100-OFFSET('Sanitation Data'!$G$5,0,10*ROW('Sanitation Data'!G44)),NA())</f>
        <v>#N/A</v>
      </c>
      <c r="AQ50" s="104" t="e">
        <f ca="1">+IF(AND(ISNUMBER(OFFSET('Sanitation Data'!$G$7,0,10*ROW('Sanitation Data'!G44))),'Data Summary'!DF50="Yes"),OFFSET('Sanitation Data'!$G$7,0,10*ROW('Sanitation Data'!G44)),NA())</f>
        <v>#N/A</v>
      </c>
      <c r="AR50" s="104" t="e">
        <f ca="1">+IF(AND(ISNUMBER(OFFSET('Sanitation Data'!$G$11,0,10*ROW('Sanitation Data'!G44))),'Data Summary'!DG50="Yes"),OFFSET('Sanitation Data'!$G$11,0,10*ROW('Sanitation Data'!G44)),NA())</f>
        <v>#N/A</v>
      </c>
      <c r="AS50" s="104" t="e">
        <f ca="1">+IF(AND(ISNUMBER(OFFSET('Sanitation Data'!$G$12,0,10*ROW('Sanitation Data'!G44))),'Data Summary'!DH50="Yes"),OFFSET('Sanitation Data'!$G$12,0,10*ROW('Sanitation Data'!G44)),NA())</f>
        <v>#N/A</v>
      </c>
      <c r="AT50" s="104" t="e">
        <f ca="1">+IF(AND(ISNUMBER(OFFSET('Sanitation Data'!$G$13,0,10*ROW('Sanitation Data'!G44))),'Data Summary'!DI50="Yes"),OFFSET('Sanitation Data'!$G$13,0,10*ROW('Sanitation Data'!G44)),NA())</f>
        <v>#N/A</v>
      </c>
      <c r="AU50" s="104" t="e">
        <f ca="1">+IF(AND(ISNUMBER(OFFSET('Sanitation Data'!$H$5,0,10*ROW('Sanitation Data'!H44))),'Data Summary'!DJ50="Yes"),100-OFFSET('Sanitation Data'!$H$5,0,10*ROW('Sanitation Data'!H44)),NA())</f>
        <v>#N/A</v>
      </c>
      <c r="AV50" s="104" t="e">
        <f ca="1">+IF(AND(ISNUMBER(OFFSET('Sanitation Data'!$H$7,0,10*ROW('Sanitation Data'!H44))),'Data Summary'!DK50="Yes"),OFFSET('Sanitation Data'!$H$7,0,10*ROW('Sanitation Data'!H44)),NA())</f>
        <v>#N/A</v>
      </c>
      <c r="AW50" s="104" t="e">
        <f ca="1">+IF(AND(ISNUMBER(OFFSET('Sanitation Data'!$H$11,0,10*ROW('Sanitation Data'!H44))),'Data Summary'!DL50="Yes"),OFFSET('Sanitation Data'!$H$11,0,10*ROW('Sanitation Data'!H44)),NA())</f>
        <v>#N/A</v>
      </c>
      <c r="AX50" s="104" t="e">
        <f ca="1">+IF(AND(ISNUMBER(OFFSET('Sanitation Data'!$H$12,0,10*ROW('Sanitation Data'!H44))),'Data Summary'!DM50="Yes"),OFFSET('Sanitation Data'!$H$12,0,10*ROW('Sanitation Data'!H44)),NA())</f>
        <v>#N/A</v>
      </c>
      <c r="AY50" s="104" t="e">
        <f ca="1">+IF(AND(ISNUMBER(OFFSET('Sanitation Data'!$H$13,0,10*ROW('Sanitation Data'!H44))),'Data Summary'!DN50="Yes"),OFFSET('Sanitation Data'!$H$13,0,10*ROW('Sanitation Data'!H44)),NA())</f>
        <v>#N/A</v>
      </c>
      <c r="AZ50" s="109" t="e">
        <f ca="1">+IF(AND(ISNUMBER(OFFSET('Hygiene Data'!$C$6,0,10*ROW('Hygiene Data'!C44))),'Data Summary'!DO50="Yes"),OFFSET('Hygiene Data'!$C$6,0,10*ROW('Hygiene Data'!C44)),NA())</f>
        <v>#N/A</v>
      </c>
      <c r="BA50" s="109" t="e">
        <f ca="1">+IF(AND(ISNUMBER(OFFSET('Hygiene Data'!$C$8,0,10*ROW('Hygiene Data'!C44))),'Data Summary'!DP50="Yes"),OFFSET('Hygiene Data'!$C$8,0,10*ROW('Hygiene Data'!C44)),NA())</f>
        <v>#N/A</v>
      </c>
      <c r="BB50" s="109" t="e">
        <f ca="1">+IF(AND(ISNUMBER(OFFSET('Hygiene Data'!$C$10,0,10*ROW('Hygiene Data'!C44))),'Data Summary'!DQ50="Yes"),OFFSET('Hygiene Data'!$C$10,0,10*ROW('Hygiene Data'!C44)),NA())</f>
        <v>#N/A</v>
      </c>
      <c r="BC50" s="109" t="e">
        <f ca="1">+IF(AND(ISNUMBER(OFFSET('Hygiene Data'!$D$6,0,10*ROW('Hygiene Data'!D44))),'Data Summary'!DR50="Yes"),OFFSET('Hygiene Data'!$D$6,0,10*ROW('Hygiene Data'!D44)),NA())</f>
        <v>#N/A</v>
      </c>
      <c r="BD50" s="109" t="e">
        <f ca="1">+IF(AND(ISNUMBER(OFFSET('Hygiene Data'!$D$8,0,10*ROW('Hygiene Data'!D44))),'Data Summary'!DS50="Yes"),OFFSET('Hygiene Data'!$D$8,0,10*ROW('Hygiene Data'!D44)),NA())</f>
        <v>#N/A</v>
      </c>
      <c r="BE50" s="109" t="e">
        <f ca="1">+IF(AND(ISNUMBER(OFFSET('Hygiene Data'!$D$10,0,10*ROW('Hygiene Data'!D44))),'Data Summary'!DT50="Yes"),OFFSET('Hygiene Data'!$D$10,0,10*ROW('Hygiene Data'!D44)),NA())</f>
        <v>#N/A</v>
      </c>
      <c r="BF50" s="109" t="e">
        <f ca="1">+IF(AND(ISNUMBER(OFFSET('Hygiene Data'!$E$6,0,10*ROW('Hygiene Data'!E44))),'Data Summary'!DU50="Yes"),OFFSET('Hygiene Data'!$E$6,0,10*ROW('Hygiene Data'!E44)),NA())</f>
        <v>#N/A</v>
      </c>
      <c r="BG50" s="109" t="e">
        <f ca="1">+IF(AND(ISNUMBER(OFFSET('Hygiene Data'!$E$8,0,10*ROW('Hygiene Data'!E44))),'Data Summary'!DV50="Yes"),OFFSET('Hygiene Data'!$E$8,0,10*ROW('Hygiene Data'!E44)),NA())</f>
        <v>#N/A</v>
      </c>
      <c r="BH50" s="109" t="e">
        <f ca="1">+IF(AND(ISNUMBER(OFFSET('Hygiene Data'!$E$10,0,10*ROW('Hygiene Data'!E44))),'Data Summary'!DW50="Yes"),OFFSET('Hygiene Data'!$E$10,0,10*ROW('Hygiene Data'!E44)),NA())</f>
        <v>#N/A</v>
      </c>
      <c r="BI50" s="109" t="e">
        <f ca="1">+IF(AND(ISNUMBER(OFFSET('Hygiene Data'!$F$6,0,10*ROW('Hygiene Data'!F44))),'Data Summary'!DX50="Yes"),OFFSET('Hygiene Data'!$F$6,0,10*ROW('Hygiene Data'!F44)),NA())</f>
        <v>#N/A</v>
      </c>
      <c r="BJ50" s="109" t="e">
        <f ca="1">+IF(AND(ISNUMBER(OFFSET('Hygiene Data'!$F$8,0,10*ROW('Hygiene Data'!F44))),'Data Summary'!DY50="Yes"),OFFSET('Hygiene Data'!$F$8,0,10*ROW('Hygiene Data'!F44)),NA())</f>
        <v>#N/A</v>
      </c>
      <c r="BK50" s="109" t="e">
        <f ca="1">+IF(AND(ISNUMBER(OFFSET('Hygiene Data'!$F$10,0,10*ROW('Hygiene Data'!F44))),'Data Summary'!DZ50="Yes"),OFFSET('Hygiene Data'!$F$10,0,10*ROW('Hygiene Data'!F44)),NA())</f>
        <v>#N/A</v>
      </c>
      <c r="BL50" s="109" t="e">
        <f ca="1">+IF(AND(ISNUMBER(OFFSET('Hygiene Data'!$G$6,0,10*ROW('Hygiene Data'!G44))),'Data Summary'!EA50="Yes"),OFFSET('Hygiene Data'!$G$6,0,10*ROW('Hygiene Data'!G44)),NA())</f>
        <v>#N/A</v>
      </c>
      <c r="BM50" s="109" t="e">
        <f ca="1">+IF(AND(ISNUMBER(OFFSET('Hygiene Data'!$G$8,0,10*ROW('Hygiene Data'!G44))),'Data Summary'!EB50="Yes"),OFFSET('Hygiene Data'!$G$8,0,10*ROW('Hygiene Data'!G44)),NA())</f>
        <v>#N/A</v>
      </c>
      <c r="BN50" s="109" t="e">
        <f ca="1">+IF(AND(ISNUMBER(OFFSET('Hygiene Data'!$G$10,0,10*ROW('Hygiene Data'!G44))),'Data Summary'!EC50="Yes"),OFFSET('Hygiene Data'!$G$10,0,10*ROW('Hygiene Data'!G44)),NA())</f>
        <v>#N/A</v>
      </c>
      <c r="BO50" s="109" t="e">
        <f ca="1">+IF(AND(ISNUMBER(OFFSET('Hygiene Data'!$H$6,0,10*ROW('Hygiene Data'!H44))),'Data Summary'!ED50="Yes"),OFFSET('Hygiene Data'!$H$6,0,10*ROW('Hygiene Data'!H44)),NA())</f>
        <v>#N/A</v>
      </c>
      <c r="BP50" s="109" t="e">
        <f ca="1">+IF(AND(ISNUMBER(OFFSET('Hygiene Data'!$H$8,0,10*ROW('Hygiene Data'!H44))),'Data Summary'!EE50="Yes"),OFFSET('Hygiene Data'!$H$8,0,10*ROW('Hygiene Data'!H44)),NA())</f>
        <v>#N/A</v>
      </c>
      <c r="BQ50" s="109" t="e">
        <f ca="1">+IF(AND(ISNUMBER(OFFSET('Hygiene Data'!$H$10,0,10*ROW('Hygiene Data'!H44))),'Data Summary'!EF50="Yes"),OFFSET('Hygiene Data'!$H$10,0,10*ROW('Hygiene Data'!H44)),NA())</f>
        <v>#N/A</v>
      </c>
    </row>
    <row r="51" spans="1:69" x14ac:dyDescent="0.25">
      <c r="A51" s="57" t="e">
        <f ca="1">+IF(OFFSET('Water Data'!$B$1,0,10*ROW('Water Data'!B45))="",NA(),OFFSET('Water Data'!$B$1,0,10*ROW('Water Data'!B45)))</f>
        <v>#N/A</v>
      </c>
      <c r="B51" s="57" t="e">
        <f ca="1">+IF(OFFSET('Water Data'!$A$3,0,10*ROW('Water Data'!A48))="",NA(),OFFSET('Water Data'!$A$3,0,10*ROW('Water Data'!A48)))</f>
        <v>#N/A</v>
      </c>
      <c r="C51" s="57" t="e">
        <f ca="1">+IF(OFFSET('Water Data'!$C$3,0,10*ROW('Water Data'!C48))="",NA(),OFFSET('Water Data'!$C$3,0,10*ROW('Water Data'!C48)))</f>
        <v>#N/A</v>
      </c>
      <c r="D51" s="58" t="e">
        <f ca="1">+IF(AND(ISNUMBER(OFFSET('Water Data'!$C$5,0,10*ROW('Water Data'!C45))),'Data Summary'!BS51="Yes"),100-OFFSET('Water Data'!$C$5,0,10*ROW('Water Data'!C45)),NA())</f>
        <v>#N/A</v>
      </c>
      <c r="E51" s="58" t="e">
        <f ca="1">+IF(AND(ISNUMBER(OFFSET('Water Data'!$C$7,0,10*ROW('Water Data'!C45))),'Data Summary'!BT51="Yes"),OFFSET('Water Data'!$C$7,0,10*ROW('Water Data'!C45)),NA())</f>
        <v>#N/A</v>
      </c>
      <c r="F51" s="58" t="e">
        <f ca="1">+IF(AND(ISNUMBER(OFFSET('Water Data'!$C$10,0,10*ROW('Water Data'!C45))),'Data Summary'!BU51="Yes"),OFFSET('Water Data'!$C$10,0,10*ROW('Water Data'!C45)),NA())</f>
        <v>#N/A</v>
      </c>
      <c r="G51" s="58" t="e">
        <f ca="1">+IF(AND(ISNUMBER(OFFSET('Water Data'!$D$5,0,10*ROW('Water Data'!D45))),'Data Summary'!BV51="Yes"),100-OFFSET('Water Data'!$D$5,0,10*ROW('Water Data'!D45)),NA())</f>
        <v>#N/A</v>
      </c>
      <c r="H51" s="58" t="e">
        <f ca="1">+IF(AND(ISNUMBER(OFFSET('Water Data'!$D$7,0,10*ROW('Water Data'!D45))),'Data Summary'!BW51="Yes"),OFFSET('Water Data'!$D$7,0,10*ROW('Water Data'!D45)),NA())</f>
        <v>#N/A</v>
      </c>
      <c r="I51" s="58" t="e">
        <f ca="1">+IF(AND(ISNUMBER(OFFSET('Water Data'!$D$10,0,10*ROW('Water Data'!D45))),'Data Summary'!BX51="Yes"),OFFSET('Water Data'!$D$10,0,10*ROW('Water Data'!D45)),NA())</f>
        <v>#N/A</v>
      </c>
      <c r="J51" s="58" t="e">
        <f ca="1">+IF(AND(ISNUMBER(OFFSET('Water Data'!$E$5,0,10*ROW('Water Data'!E45))),'Data Summary'!BY51="Yes"),100-OFFSET('Water Data'!$E$5,0,10*ROW('Water Data'!E45)),NA())</f>
        <v>#N/A</v>
      </c>
      <c r="K51" s="58" t="e">
        <f ca="1">+IF(AND(ISNUMBER(OFFSET('Water Data'!$E$7,0,10*ROW('Water Data'!E45))),'Data Summary'!BZ51="Yes"),OFFSET('Water Data'!$E$7,0,10*ROW('Water Data'!E45)),NA())</f>
        <v>#N/A</v>
      </c>
      <c r="L51" s="58" t="e">
        <f ca="1">+IF(AND(ISNUMBER(OFFSET('Water Data'!$E$10,0,10*ROW('Water Data'!E45))),'Data Summary'!CA51="Yes"),OFFSET('Water Data'!$E$10,0,10*ROW('Water Data'!E45)),NA())</f>
        <v>#N/A</v>
      </c>
      <c r="M51" s="58" t="e">
        <f ca="1">+IF(AND(ISNUMBER(OFFSET('Water Data'!$F$5,0,10*ROW('Water Data'!F45))),'Data Summary'!CB51="Yes"),100-OFFSET('Water Data'!$F$5,0,10*ROW('Water Data'!F45)),NA())</f>
        <v>#N/A</v>
      </c>
      <c r="N51" s="58" t="e">
        <f ca="1">+IF(AND(ISNUMBER(OFFSET('Water Data'!$F$7,0,10*ROW('Water Data'!F45))),'Data Summary'!CC51="Yes"),OFFSET('Water Data'!$F$7,0,10*ROW('Water Data'!F45)),NA())</f>
        <v>#N/A</v>
      </c>
      <c r="O51" s="58" t="e">
        <f ca="1">+IF(AND(ISNUMBER(OFFSET('Water Data'!$F$10,0,10*ROW('Water Data'!F45))),'Data Summary'!CD51="Yes"),OFFSET('Water Data'!$F$10,0,10*ROW('Water Data'!F45)),NA())</f>
        <v>#N/A</v>
      </c>
      <c r="P51" s="58" t="e">
        <f ca="1">+IF(AND(ISNUMBER(OFFSET('Water Data'!$G$5,0,10*ROW('Water Data'!G45))),'Data Summary'!CE51="Yes"),100-OFFSET('Water Data'!$G$5,0,10*ROW('Water Data'!G45)),NA())</f>
        <v>#N/A</v>
      </c>
      <c r="Q51" s="58" t="e">
        <f ca="1">+IF(AND(ISNUMBER(OFFSET('Water Data'!$G$7,0,10*ROW('Water Data'!G45))),'Data Summary'!CF51="Yes"),OFFSET('Water Data'!$G$7,0,10*ROW('Water Data'!G45)),NA())</f>
        <v>#N/A</v>
      </c>
      <c r="R51" s="58" t="e">
        <f ca="1">+IF(AND(ISNUMBER(OFFSET('Water Data'!$G$10,0,10*ROW('Water Data'!G45))),'Data Summary'!CG51="Yes"),OFFSET('Water Data'!$G$10,0,10*ROW('Water Data'!G45)),NA())</f>
        <v>#N/A</v>
      </c>
      <c r="S51" s="58" t="e">
        <f ca="1">+IF(AND(ISNUMBER(OFFSET('Water Data'!$H$5,0,10*ROW('Water Data'!H45))),'Data Summary'!CH51="Yes"),100-OFFSET('Water Data'!$H$5,0,10*ROW('Water Data'!H45)),NA())</f>
        <v>#N/A</v>
      </c>
      <c r="T51" s="58" t="e">
        <f ca="1">+IF(AND(ISNUMBER(OFFSET('Water Data'!$H$7,0,10*ROW('Water Data'!H45))),'Data Summary'!CI51="Yes"),OFFSET('Water Data'!$H$7,0,10*ROW('Water Data'!H45)),NA())</f>
        <v>#N/A</v>
      </c>
      <c r="U51" s="58" t="e">
        <f ca="1">+IF(AND(ISNUMBER(OFFSET('Water Data'!$H$10,0,10*ROW('Water Data'!H45))),'Data Summary'!CJ51="Yes"),OFFSET('Water Data'!$H$10,0,10*ROW('Water Data'!H45)),NA())</f>
        <v>#N/A</v>
      </c>
      <c r="V51" s="104" t="e">
        <f ca="1">+IF(AND(ISNUMBER(OFFSET('Sanitation Data'!$C$5,0,10*ROW('Sanitation Data'!C45))),'Data Summary'!CK51="Yes"),100-OFFSET('Sanitation Data'!$C$5,0,10*ROW('Sanitation Data'!C45)),NA())</f>
        <v>#N/A</v>
      </c>
      <c r="W51" s="104" t="e">
        <f ca="1">+IF(AND(ISNUMBER(OFFSET('Sanitation Data'!$C$7,0,10*ROW('Sanitation Data'!C45))),'Data Summary'!CL51="Yes"),OFFSET('Sanitation Data'!$C$7,0,10*ROW('Sanitation Data'!C45)),NA())</f>
        <v>#N/A</v>
      </c>
      <c r="X51" s="104" t="e">
        <f ca="1">+IF(AND(ISNUMBER(OFFSET('Sanitation Data'!$C$11,0,10*ROW('Sanitation Data'!C45))),'Data Summary'!CM51="Yes"),OFFSET('Sanitation Data'!$C$11,0,10*ROW('Sanitation Data'!C45)),NA())</f>
        <v>#N/A</v>
      </c>
      <c r="Y51" s="104" t="e">
        <f ca="1">+IF(AND(ISNUMBER(OFFSET('Sanitation Data'!$C$12,0,10*ROW('Sanitation Data'!C45))),'Data Summary'!CN51="Yes"),OFFSET('Sanitation Data'!$C$12,0,10*ROW('Sanitation Data'!C45)),NA())</f>
        <v>#N/A</v>
      </c>
      <c r="Z51" s="104" t="e">
        <f ca="1">+IF(AND(ISNUMBER(OFFSET('Sanitation Data'!$C$13,0,10*ROW('Sanitation Data'!C45))),'Data Summary'!CO51="Yes"),OFFSET('Sanitation Data'!$C$13,0,10*ROW('Sanitation Data'!C45)),NA())</f>
        <v>#N/A</v>
      </c>
      <c r="AA51" s="104" t="e">
        <f ca="1">+IF(AND(ISNUMBER(OFFSET('Sanitation Data'!$D$5,0,10*ROW('Sanitation Data'!D45))),'Data Summary'!CP51="Yes"),100-OFFSET('Sanitation Data'!$D$5,0,10*ROW('Sanitation Data'!D45)),NA())</f>
        <v>#N/A</v>
      </c>
      <c r="AB51" s="104" t="e">
        <f ca="1">+IF(AND(ISNUMBER(OFFSET('Sanitation Data'!$D$7,0,10*ROW('Sanitation Data'!D45))),'Data Summary'!CQ51="Yes"),OFFSET('Sanitation Data'!$D$7,0,10*ROW('Sanitation Data'!D45)),NA())</f>
        <v>#N/A</v>
      </c>
      <c r="AC51" s="104" t="e">
        <f ca="1">+IF(AND(ISNUMBER(OFFSET('Sanitation Data'!$D$11,0,10*ROW('Sanitation Data'!D45))),'Data Summary'!CR51="Yes"),OFFSET('Sanitation Data'!$D$11,0,10*ROW('Sanitation Data'!D45)),NA())</f>
        <v>#N/A</v>
      </c>
      <c r="AD51" s="104" t="e">
        <f ca="1">+IF(AND(ISNUMBER(OFFSET('Sanitation Data'!$D$12,0,10*ROW('Sanitation Data'!D45))),'Data Summary'!CS51="Yes"),OFFSET('Sanitation Data'!$D$12,0,10*ROW('Sanitation Data'!D45)),NA())</f>
        <v>#N/A</v>
      </c>
      <c r="AE51" s="104" t="e">
        <f ca="1">+IF(AND(ISNUMBER(OFFSET('Sanitation Data'!$D$13,0,10*ROW('Sanitation Data'!D45))),'Data Summary'!CT51="Yes"),OFFSET('Sanitation Data'!$D$13,0,10*ROW('Sanitation Data'!D45)),NA())</f>
        <v>#N/A</v>
      </c>
      <c r="AF51" s="104" t="e">
        <f ca="1">+IF(AND(ISNUMBER(OFFSET('Sanitation Data'!$E$5,0,10*ROW('Sanitation Data'!E45))),'Data Summary'!CU51="Yes"),100-OFFSET('Sanitation Data'!$E$5,0,10*ROW('Sanitation Data'!E45)),NA())</f>
        <v>#N/A</v>
      </c>
      <c r="AG51" s="104" t="e">
        <f ca="1">+IF(AND(ISNUMBER(OFFSET('Sanitation Data'!$E$7,0,10*ROW('Sanitation Data'!E45))),'Data Summary'!CV51="Yes"),OFFSET('Sanitation Data'!$E$7,0,10*ROW('Sanitation Data'!E45)),NA())</f>
        <v>#N/A</v>
      </c>
      <c r="AH51" s="104" t="e">
        <f ca="1">+IF(AND(ISNUMBER(OFFSET('Sanitation Data'!$E$11,0,10*ROW('Sanitation Data'!E45))),'Data Summary'!CW51="Yes"),OFFSET('Sanitation Data'!$E$11,0,10*ROW('Sanitation Data'!E45)),NA())</f>
        <v>#N/A</v>
      </c>
      <c r="AI51" s="104" t="e">
        <f ca="1">+IF(AND(ISNUMBER(OFFSET('Sanitation Data'!$E$12,0,10*ROW('Sanitation Data'!E45))),'Data Summary'!CX51="Yes"),OFFSET('Sanitation Data'!$E$12,0,10*ROW('Sanitation Data'!E45)),NA())</f>
        <v>#N/A</v>
      </c>
      <c r="AJ51" s="104" t="e">
        <f ca="1">+IF(AND(ISNUMBER(OFFSET('Sanitation Data'!$E$13,0,10*ROW('Sanitation Data'!E45))),'Data Summary'!CY51="Yes"),OFFSET('Sanitation Data'!$E$13,0,10*ROW('Sanitation Data'!E45)),NA())</f>
        <v>#N/A</v>
      </c>
      <c r="AK51" s="104" t="e">
        <f ca="1">+IF(AND(ISNUMBER(OFFSET('Sanitation Data'!$F$5,0,10*ROW('Sanitation Data'!F45))),'Data Summary'!CZ51="Yes"),100-OFFSET('Sanitation Data'!$F$5,0,10*ROW('Sanitation Data'!F45)),NA())</f>
        <v>#N/A</v>
      </c>
      <c r="AL51" s="104" t="e">
        <f ca="1">+IF(AND(ISNUMBER(OFFSET('Sanitation Data'!$F$7,0,10*ROW('Sanitation Data'!F45))),'Data Summary'!DA51="Yes"),OFFSET('Sanitation Data'!$F$7,0,10*ROW('Sanitation Data'!F45)),NA())</f>
        <v>#N/A</v>
      </c>
      <c r="AM51" s="104" t="e">
        <f ca="1">+IF(AND(ISNUMBER(OFFSET('Sanitation Data'!$F$11,0,10*ROW('Sanitation Data'!F45))),'Data Summary'!DB51="Yes"),OFFSET('Sanitation Data'!$F$11,0,10*ROW('Sanitation Data'!F45)),NA())</f>
        <v>#N/A</v>
      </c>
      <c r="AN51" s="104" t="e">
        <f ca="1">+IF(AND(ISNUMBER(OFFSET('Sanitation Data'!$F$12,0,10*ROW('Sanitation Data'!F45))),'Data Summary'!DC51="Yes"),OFFSET('Sanitation Data'!$F$12,0,10*ROW('Sanitation Data'!F45)),NA())</f>
        <v>#N/A</v>
      </c>
      <c r="AO51" s="104" t="e">
        <f ca="1">+IF(AND(ISNUMBER(OFFSET('Sanitation Data'!$F$13,0,10*ROW('Sanitation Data'!F45))),'Data Summary'!DD51="Yes"),OFFSET('Sanitation Data'!$F$13,0,10*ROW('Sanitation Data'!F45)),NA())</f>
        <v>#N/A</v>
      </c>
      <c r="AP51" s="104" t="e">
        <f ca="1">+IF(AND(ISNUMBER(OFFSET('Sanitation Data'!$G$5,0,10*ROW('Sanitation Data'!G45))),'Data Summary'!DE51="Yes"),100-OFFSET('Sanitation Data'!$G$5,0,10*ROW('Sanitation Data'!G45)),NA())</f>
        <v>#N/A</v>
      </c>
      <c r="AQ51" s="104" t="e">
        <f ca="1">+IF(AND(ISNUMBER(OFFSET('Sanitation Data'!$G$7,0,10*ROW('Sanitation Data'!G45))),'Data Summary'!DF51="Yes"),OFFSET('Sanitation Data'!$G$7,0,10*ROW('Sanitation Data'!G45)),NA())</f>
        <v>#N/A</v>
      </c>
      <c r="AR51" s="104" t="e">
        <f ca="1">+IF(AND(ISNUMBER(OFFSET('Sanitation Data'!$G$11,0,10*ROW('Sanitation Data'!G45))),'Data Summary'!DG51="Yes"),OFFSET('Sanitation Data'!$G$11,0,10*ROW('Sanitation Data'!G45)),NA())</f>
        <v>#N/A</v>
      </c>
      <c r="AS51" s="104" t="e">
        <f ca="1">+IF(AND(ISNUMBER(OFFSET('Sanitation Data'!$G$12,0,10*ROW('Sanitation Data'!G45))),'Data Summary'!DH51="Yes"),OFFSET('Sanitation Data'!$G$12,0,10*ROW('Sanitation Data'!G45)),NA())</f>
        <v>#N/A</v>
      </c>
      <c r="AT51" s="104" t="e">
        <f ca="1">+IF(AND(ISNUMBER(OFFSET('Sanitation Data'!$G$13,0,10*ROW('Sanitation Data'!G45))),'Data Summary'!DI51="Yes"),OFFSET('Sanitation Data'!$G$13,0,10*ROW('Sanitation Data'!G45)),NA())</f>
        <v>#N/A</v>
      </c>
      <c r="AU51" s="104" t="e">
        <f ca="1">+IF(AND(ISNUMBER(OFFSET('Sanitation Data'!$H$5,0,10*ROW('Sanitation Data'!H45))),'Data Summary'!DJ51="Yes"),100-OFFSET('Sanitation Data'!$H$5,0,10*ROW('Sanitation Data'!H45)),NA())</f>
        <v>#N/A</v>
      </c>
      <c r="AV51" s="104" t="e">
        <f ca="1">+IF(AND(ISNUMBER(OFFSET('Sanitation Data'!$H$7,0,10*ROW('Sanitation Data'!H45))),'Data Summary'!DK51="Yes"),OFFSET('Sanitation Data'!$H$7,0,10*ROW('Sanitation Data'!H45)),NA())</f>
        <v>#N/A</v>
      </c>
      <c r="AW51" s="104" t="e">
        <f ca="1">+IF(AND(ISNUMBER(OFFSET('Sanitation Data'!$H$11,0,10*ROW('Sanitation Data'!H45))),'Data Summary'!DL51="Yes"),OFFSET('Sanitation Data'!$H$11,0,10*ROW('Sanitation Data'!H45)),NA())</f>
        <v>#N/A</v>
      </c>
      <c r="AX51" s="104" t="e">
        <f ca="1">+IF(AND(ISNUMBER(OFFSET('Sanitation Data'!$H$12,0,10*ROW('Sanitation Data'!H45))),'Data Summary'!DM51="Yes"),OFFSET('Sanitation Data'!$H$12,0,10*ROW('Sanitation Data'!H45)),NA())</f>
        <v>#N/A</v>
      </c>
      <c r="AY51" s="104" t="e">
        <f ca="1">+IF(AND(ISNUMBER(OFFSET('Sanitation Data'!$H$13,0,10*ROW('Sanitation Data'!H45))),'Data Summary'!DN51="Yes"),OFFSET('Sanitation Data'!$H$13,0,10*ROW('Sanitation Data'!H45)),NA())</f>
        <v>#N/A</v>
      </c>
      <c r="AZ51" s="109" t="e">
        <f ca="1">+IF(AND(ISNUMBER(OFFSET('Hygiene Data'!$C$6,0,10*ROW('Hygiene Data'!C45))),'Data Summary'!DO51="Yes"),OFFSET('Hygiene Data'!$C$6,0,10*ROW('Hygiene Data'!C45)),NA())</f>
        <v>#N/A</v>
      </c>
      <c r="BA51" s="109" t="e">
        <f ca="1">+IF(AND(ISNUMBER(OFFSET('Hygiene Data'!$C$8,0,10*ROW('Hygiene Data'!C45))),'Data Summary'!DP51="Yes"),OFFSET('Hygiene Data'!$C$8,0,10*ROW('Hygiene Data'!C45)),NA())</f>
        <v>#N/A</v>
      </c>
      <c r="BB51" s="109" t="e">
        <f ca="1">+IF(AND(ISNUMBER(OFFSET('Hygiene Data'!$C$10,0,10*ROW('Hygiene Data'!C45))),'Data Summary'!DQ51="Yes"),OFFSET('Hygiene Data'!$C$10,0,10*ROW('Hygiene Data'!C45)),NA())</f>
        <v>#N/A</v>
      </c>
      <c r="BC51" s="109" t="e">
        <f ca="1">+IF(AND(ISNUMBER(OFFSET('Hygiene Data'!$D$6,0,10*ROW('Hygiene Data'!D45))),'Data Summary'!DR51="Yes"),OFFSET('Hygiene Data'!$D$6,0,10*ROW('Hygiene Data'!D45)),NA())</f>
        <v>#N/A</v>
      </c>
      <c r="BD51" s="109" t="e">
        <f ca="1">+IF(AND(ISNUMBER(OFFSET('Hygiene Data'!$D$8,0,10*ROW('Hygiene Data'!D45))),'Data Summary'!DS51="Yes"),OFFSET('Hygiene Data'!$D$8,0,10*ROW('Hygiene Data'!D45)),NA())</f>
        <v>#N/A</v>
      </c>
      <c r="BE51" s="109" t="e">
        <f ca="1">+IF(AND(ISNUMBER(OFFSET('Hygiene Data'!$D$10,0,10*ROW('Hygiene Data'!D45))),'Data Summary'!DT51="Yes"),OFFSET('Hygiene Data'!$D$10,0,10*ROW('Hygiene Data'!D45)),NA())</f>
        <v>#N/A</v>
      </c>
      <c r="BF51" s="109" t="e">
        <f ca="1">+IF(AND(ISNUMBER(OFFSET('Hygiene Data'!$E$6,0,10*ROW('Hygiene Data'!E45))),'Data Summary'!DU51="Yes"),OFFSET('Hygiene Data'!$E$6,0,10*ROW('Hygiene Data'!E45)),NA())</f>
        <v>#N/A</v>
      </c>
      <c r="BG51" s="109" t="e">
        <f ca="1">+IF(AND(ISNUMBER(OFFSET('Hygiene Data'!$E$8,0,10*ROW('Hygiene Data'!E45))),'Data Summary'!DV51="Yes"),OFFSET('Hygiene Data'!$E$8,0,10*ROW('Hygiene Data'!E45)),NA())</f>
        <v>#N/A</v>
      </c>
      <c r="BH51" s="109" t="e">
        <f ca="1">+IF(AND(ISNUMBER(OFFSET('Hygiene Data'!$E$10,0,10*ROW('Hygiene Data'!E45))),'Data Summary'!DW51="Yes"),OFFSET('Hygiene Data'!$E$10,0,10*ROW('Hygiene Data'!E45)),NA())</f>
        <v>#N/A</v>
      </c>
      <c r="BI51" s="109" t="e">
        <f ca="1">+IF(AND(ISNUMBER(OFFSET('Hygiene Data'!$F$6,0,10*ROW('Hygiene Data'!F45))),'Data Summary'!DX51="Yes"),OFFSET('Hygiene Data'!$F$6,0,10*ROW('Hygiene Data'!F45)),NA())</f>
        <v>#N/A</v>
      </c>
      <c r="BJ51" s="109" t="e">
        <f ca="1">+IF(AND(ISNUMBER(OFFSET('Hygiene Data'!$F$8,0,10*ROW('Hygiene Data'!F45))),'Data Summary'!DY51="Yes"),OFFSET('Hygiene Data'!$F$8,0,10*ROW('Hygiene Data'!F45)),NA())</f>
        <v>#N/A</v>
      </c>
      <c r="BK51" s="109" t="e">
        <f ca="1">+IF(AND(ISNUMBER(OFFSET('Hygiene Data'!$F$10,0,10*ROW('Hygiene Data'!F45))),'Data Summary'!DZ51="Yes"),OFFSET('Hygiene Data'!$F$10,0,10*ROW('Hygiene Data'!F45)),NA())</f>
        <v>#N/A</v>
      </c>
      <c r="BL51" s="109" t="e">
        <f ca="1">+IF(AND(ISNUMBER(OFFSET('Hygiene Data'!$G$6,0,10*ROW('Hygiene Data'!G45))),'Data Summary'!EA51="Yes"),OFFSET('Hygiene Data'!$G$6,0,10*ROW('Hygiene Data'!G45)),NA())</f>
        <v>#N/A</v>
      </c>
      <c r="BM51" s="109" t="e">
        <f ca="1">+IF(AND(ISNUMBER(OFFSET('Hygiene Data'!$G$8,0,10*ROW('Hygiene Data'!G45))),'Data Summary'!EB51="Yes"),OFFSET('Hygiene Data'!$G$8,0,10*ROW('Hygiene Data'!G45)),NA())</f>
        <v>#N/A</v>
      </c>
      <c r="BN51" s="109" t="e">
        <f ca="1">+IF(AND(ISNUMBER(OFFSET('Hygiene Data'!$G$10,0,10*ROW('Hygiene Data'!G45))),'Data Summary'!EC51="Yes"),OFFSET('Hygiene Data'!$G$10,0,10*ROW('Hygiene Data'!G45)),NA())</f>
        <v>#N/A</v>
      </c>
      <c r="BO51" s="109" t="e">
        <f ca="1">+IF(AND(ISNUMBER(OFFSET('Hygiene Data'!$H$6,0,10*ROW('Hygiene Data'!H45))),'Data Summary'!ED51="Yes"),OFFSET('Hygiene Data'!$H$6,0,10*ROW('Hygiene Data'!H45)),NA())</f>
        <v>#N/A</v>
      </c>
      <c r="BP51" s="109" t="e">
        <f ca="1">+IF(AND(ISNUMBER(OFFSET('Hygiene Data'!$H$8,0,10*ROW('Hygiene Data'!H45))),'Data Summary'!EE51="Yes"),OFFSET('Hygiene Data'!$H$8,0,10*ROW('Hygiene Data'!H45)),NA())</f>
        <v>#N/A</v>
      </c>
      <c r="BQ51" s="109" t="e">
        <f ca="1">+IF(AND(ISNUMBER(OFFSET('Hygiene Data'!$H$10,0,10*ROW('Hygiene Data'!H45))),'Data Summary'!EF51="Yes"),OFFSET('Hygiene Data'!$H$10,0,10*ROW('Hygiene Data'!H45)),NA())</f>
        <v>#N/A</v>
      </c>
    </row>
    <row r="52" spans="1:69" x14ac:dyDescent="0.25">
      <c r="A52" s="57" t="e">
        <f ca="1">+IF(OFFSET('Water Data'!$B$1,0,10*ROW('Water Data'!B46))="",NA(),OFFSET('Water Data'!$B$1,0,10*ROW('Water Data'!B46)))</f>
        <v>#N/A</v>
      </c>
      <c r="B52" s="57" t="e">
        <f ca="1">+IF(OFFSET('Water Data'!$A$3,0,10*ROW('Water Data'!A49))="",NA(),OFFSET('Water Data'!$A$3,0,10*ROW('Water Data'!A49)))</f>
        <v>#N/A</v>
      </c>
      <c r="C52" s="57" t="e">
        <f ca="1">+IF(OFFSET('Water Data'!$C$3,0,10*ROW('Water Data'!C49))="",NA(),OFFSET('Water Data'!$C$3,0,10*ROW('Water Data'!C49)))</f>
        <v>#N/A</v>
      </c>
      <c r="D52" s="58" t="e">
        <f ca="1">+IF(AND(ISNUMBER(OFFSET('Water Data'!$C$5,0,10*ROW('Water Data'!C46))),'Data Summary'!BS52="Yes"),100-OFFSET('Water Data'!$C$5,0,10*ROW('Water Data'!C46)),NA())</f>
        <v>#N/A</v>
      </c>
      <c r="E52" s="58" t="e">
        <f ca="1">+IF(AND(ISNUMBER(OFFSET('Water Data'!$C$7,0,10*ROW('Water Data'!C46))),'Data Summary'!BT52="Yes"),OFFSET('Water Data'!$C$7,0,10*ROW('Water Data'!C46)),NA())</f>
        <v>#N/A</v>
      </c>
      <c r="F52" s="58" t="e">
        <f ca="1">+IF(AND(ISNUMBER(OFFSET('Water Data'!$C$10,0,10*ROW('Water Data'!C46))),'Data Summary'!BU52="Yes"),OFFSET('Water Data'!$C$10,0,10*ROW('Water Data'!C46)),NA())</f>
        <v>#N/A</v>
      </c>
      <c r="G52" s="58" t="e">
        <f ca="1">+IF(AND(ISNUMBER(OFFSET('Water Data'!$D$5,0,10*ROW('Water Data'!D46))),'Data Summary'!BV52="Yes"),100-OFFSET('Water Data'!$D$5,0,10*ROW('Water Data'!D46)),NA())</f>
        <v>#N/A</v>
      </c>
      <c r="H52" s="58" t="e">
        <f ca="1">+IF(AND(ISNUMBER(OFFSET('Water Data'!$D$7,0,10*ROW('Water Data'!D46))),'Data Summary'!BW52="Yes"),OFFSET('Water Data'!$D$7,0,10*ROW('Water Data'!D46)),NA())</f>
        <v>#N/A</v>
      </c>
      <c r="I52" s="58" t="e">
        <f ca="1">+IF(AND(ISNUMBER(OFFSET('Water Data'!$D$10,0,10*ROW('Water Data'!D46))),'Data Summary'!BX52="Yes"),OFFSET('Water Data'!$D$10,0,10*ROW('Water Data'!D46)),NA())</f>
        <v>#N/A</v>
      </c>
      <c r="J52" s="58" t="e">
        <f ca="1">+IF(AND(ISNUMBER(OFFSET('Water Data'!$E$5,0,10*ROW('Water Data'!E46))),'Data Summary'!BY52="Yes"),100-OFFSET('Water Data'!$E$5,0,10*ROW('Water Data'!E46)),NA())</f>
        <v>#N/A</v>
      </c>
      <c r="K52" s="58" t="e">
        <f ca="1">+IF(AND(ISNUMBER(OFFSET('Water Data'!$E$7,0,10*ROW('Water Data'!E46))),'Data Summary'!BZ52="Yes"),OFFSET('Water Data'!$E$7,0,10*ROW('Water Data'!E46)),NA())</f>
        <v>#N/A</v>
      </c>
      <c r="L52" s="58" t="e">
        <f ca="1">+IF(AND(ISNUMBER(OFFSET('Water Data'!$E$10,0,10*ROW('Water Data'!E46))),'Data Summary'!CA52="Yes"),OFFSET('Water Data'!$E$10,0,10*ROW('Water Data'!E46)),NA())</f>
        <v>#N/A</v>
      </c>
      <c r="M52" s="58" t="e">
        <f ca="1">+IF(AND(ISNUMBER(OFFSET('Water Data'!$F$5,0,10*ROW('Water Data'!F46))),'Data Summary'!CB52="Yes"),100-OFFSET('Water Data'!$F$5,0,10*ROW('Water Data'!F46)),NA())</f>
        <v>#N/A</v>
      </c>
      <c r="N52" s="58" t="e">
        <f ca="1">+IF(AND(ISNUMBER(OFFSET('Water Data'!$F$7,0,10*ROW('Water Data'!F46))),'Data Summary'!CC52="Yes"),OFFSET('Water Data'!$F$7,0,10*ROW('Water Data'!F46)),NA())</f>
        <v>#N/A</v>
      </c>
      <c r="O52" s="58" t="e">
        <f ca="1">+IF(AND(ISNUMBER(OFFSET('Water Data'!$F$10,0,10*ROW('Water Data'!F46))),'Data Summary'!CD52="Yes"),OFFSET('Water Data'!$F$10,0,10*ROW('Water Data'!F46)),NA())</f>
        <v>#N/A</v>
      </c>
      <c r="P52" s="58" t="e">
        <f ca="1">+IF(AND(ISNUMBER(OFFSET('Water Data'!$G$5,0,10*ROW('Water Data'!G46))),'Data Summary'!CE52="Yes"),100-OFFSET('Water Data'!$G$5,0,10*ROW('Water Data'!G46)),NA())</f>
        <v>#N/A</v>
      </c>
      <c r="Q52" s="58" t="e">
        <f ca="1">+IF(AND(ISNUMBER(OFFSET('Water Data'!$G$7,0,10*ROW('Water Data'!G46))),'Data Summary'!CF52="Yes"),OFFSET('Water Data'!$G$7,0,10*ROW('Water Data'!G46)),NA())</f>
        <v>#N/A</v>
      </c>
      <c r="R52" s="58" t="e">
        <f ca="1">+IF(AND(ISNUMBER(OFFSET('Water Data'!$G$10,0,10*ROW('Water Data'!G46))),'Data Summary'!CG52="Yes"),OFFSET('Water Data'!$G$10,0,10*ROW('Water Data'!G46)),NA())</f>
        <v>#N/A</v>
      </c>
      <c r="S52" s="58" t="e">
        <f ca="1">+IF(AND(ISNUMBER(OFFSET('Water Data'!$H$5,0,10*ROW('Water Data'!H46))),'Data Summary'!CH52="Yes"),100-OFFSET('Water Data'!$H$5,0,10*ROW('Water Data'!H46)),NA())</f>
        <v>#N/A</v>
      </c>
      <c r="T52" s="58" t="e">
        <f ca="1">+IF(AND(ISNUMBER(OFFSET('Water Data'!$H$7,0,10*ROW('Water Data'!H46))),'Data Summary'!CI52="Yes"),OFFSET('Water Data'!$H$7,0,10*ROW('Water Data'!H46)),NA())</f>
        <v>#N/A</v>
      </c>
      <c r="U52" s="58" t="e">
        <f ca="1">+IF(AND(ISNUMBER(OFFSET('Water Data'!$H$10,0,10*ROW('Water Data'!H46))),'Data Summary'!CJ52="Yes"),OFFSET('Water Data'!$H$10,0,10*ROW('Water Data'!H46)),NA())</f>
        <v>#N/A</v>
      </c>
      <c r="V52" s="104" t="e">
        <f ca="1">+IF(AND(ISNUMBER(OFFSET('Sanitation Data'!$C$5,0,10*ROW('Sanitation Data'!C46))),'Data Summary'!CK52="Yes"),100-OFFSET('Sanitation Data'!$C$5,0,10*ROW('Sanitation Data'!C46)),NA())</f>
        <v>#N/A</v>
      </c>
      <c r="W52" s="104" t="e">
        <f ca="1">+IF(AND(ISNUMBER(OFFSET('Sanitation Data'!$C$7,0,10*ROW('Sanitation Data'!C46))),'Data Summary'!CL52="Yes"),OFFSET('Sanitation Data'!$C$7,0,10*ROW('Sanitation Data'!C46)),NA())</f>
        <v>#N/A</v>
      </c>
      <c r="X52" s="104" t="e">
        <f ca="1">+IF(AND(ISNUMBER(OFFSET('Sanitation Data'!$C$11,0,10*ROW('Sanitation Data'!C46))),'Data Summary'!CM52="Yes"),OFFSET('Sanitation Data'!$C$11,0,10*ROW('Sanitation Data'!C46)),NA())</f>
        <v>#N/A</v>
      </c>
      <c r="Y52" s="104" t="e">
        <f ca="1">+IF(AND(ISNUMBER(OFFSET('Sanitation Data'!$C$12,0,10*ROW('Sanitation Data'!C46))),'Data Summary'!CN52="Yes"),OFFSET('Sanitation Data'!$C$12,0,10*ROW('Sanitation Data'!C46)),NA())</f>
        <v>#N/A</v>
      </c>
      <c r="Z52" s="104" t="e">
        <f ca="1">+IF(AND(ISNUMBER(OFFSET('Sanitation Data'!$C$13,0,10*ROW('Sanitation Data'!C46))),'Data Summary'!CO52="Yes"),OFFSET('Sanitation Data'!$C$13,0,10*ROW('Sanitation Data'!C46)),NA())</f>
        <v>#N/A</v>
      </c>
      <c r="AA52" s="104" t="e">
        <f ca="1">+IF(AND(ISNUMBER(OFFSET('Sanitation Data'!$D$5,0,10*ROW('Sanitation Data'!D46))),'Data Summary'!CP52="Yes"),100-OFFSET('Sanitation Data'!$D$5,0,10*ROW('Sanitation Data'!D46)),NA())</f>
        <v>#N/A</v>
      </c>
      <c r="AB52" s="104" t="e">
        <f ca="1">+IF(AND(ISNUMBER(OFFSET('Sanitation Data'!$D$7,0,10*ROW('Sanitation Data'!D46))),'Data Summary'!CQ52="Yes"),OFFSET('Sanitation Data'!$D$7,0,10*ROW('Sanitation Data'!D46)),NA())</f>
        <v>#N/A</v>
      </c>
      <c r="AC52" s="104" t="e">
        <f ca="1">+IF(AND(ISNUMBER(OFFSET('Sanitation Data'!$D$11,0,10*ROW('Sanitation Data'!D46))),'Data Summary'!CR52="Yes"),OFFSET('Sanitation Data'!$D$11,0,10*ROW('Sanitation Data'!D46)),NA())</f>
        <v>#N/A</v>
      </c>
      <c r="AD52" s="104" t="e">
        <f ca="1">+IF(AND(ISNUMBER(OFFSET('Sanitation Data'!$D$12,0,10*ROW('Sanitation Data'!D46))),'Data Summary'!CS52="Yes"),OFFSET('Sanitation Data'!$D$12,0,10*ROW('Sanitation Data'!D46)),NA())</f>
        <v>#N/A</v>
      </c>
      <c r="AE52" s="104" t="e">
        <f ca="1">+IF(AND(ISNUMBER(OFFSET('Sanitation Data'!$D$13,0,10*ROW('Sanitation Data'!D46))),'Data Summary'!CT52="Yes"),OFFSET('Sanitation Data'!$D$13,0,10*ROW('Sanitation Data'!D46)),NA())</f>
        <v>#N/A</v>
      </c>
      <c r="AF52" s="104" t="e">
        <f ca="1">+IF(AND(ISNUMBER(OFFSET('Sanitation Data'!$E$5,0,10*ROW('Sanitation Data'!E46))),'Data Summary'!CU52="Yes"),100-OFFSET('Sanitation Data'!$E$5,0,10*ROW('Sanitation Data'!E46)),NA())</f>
        <v>#N/A</v>
      </c>
      <c r="AG52" s="104" t="e">
        <f ca="1">+IF(AND(ISNUMBER(OFFSET('Sanitation Data'!$E$7,0,10*ROW('Sanitation Data'!E46))),'Data Summary'!CV52="Yes"),OFFSET('Sanitation Data'!$E$7,0,10*ROW('Sanitation Data'!E46)),NA())</f>
        <v>#N/A</v>
      </c>
      <c r="AH52" s="104" t="e">
        <f ca="1">+IF(AND(ISNUMBER(OFFSET('Sanitation Data'!$E$11,0,10*ROW('Sanitation Data'!E46))),'Data Summary'!CW52="Yes"),OFFSET('Sanitation Data'!$E$11,0,10*ROW('Sanitation Data'!E46)),NA())</f>
        <v>#N/A</v>
      </c>
      <c r="AI52" s="104" t="e">
        <f ca="1">+IF(AND(ISNUMBER(OFFSET('Sanitation Data'!$E$12,0,10*ROW('Sanitation Data'!E46))),'Data Summary'!CX52="Yes"),OFFSET('Sanitation Data'!$E$12,0,10*ROW('Sanitation Data'!E46)),NA())</f>
        <v>#N/A</v>
      </c>
      <c r="AJ52" s="104" t="e">
        <f ca="1">+IF(AND(ISNUMBER(OFFSET('Sanitation Data'!$E$13,0,10*ROW('Sanitation Data'!E46))),'Data Summary'!CY52="Yes"),OFFSET('Sanitation Data'!$E$13,0,10*ROW('Sanitation Data'!E46)),NA())</f>
        <v>#N/A</v>
      </c>
      <c r="AK52" s="104" t="e">
        <f ca="1">+IF(AND(ISNUMBER(OFFSET('Sanitation Data'!$F$5,0,10*ROW('Sanitation Data'!F46))),'Data Summary'!CZ52="Yes"),100-OFFSET('Sanitation Data'!$F$5,0,10*ROW('Sanitation Data'!F46)),NA())</f>
        <v>#N/A</v>
      </c>
      <c r="AL52" s="104" t="e">
        <f ca="1">+IF(AND(ISNUMBER(OFFSET('Sanitation Data'!$F$7,0,10*ROW('Sanitation Data'!F46))),'Data Summary'!DA52="Yes"),OFFSET('Sanitation Data'!$F$7,0,10*ROW('Sanitation Data'!F46)),NA())</f>
        <v>#N/A</v>
      </c>
      <c r="AM52" s="104" t="e">
        <f ca="1">+IF(AND(ISNUMBER(OFFSET('Sanitation Data'!$F$11,0,10*ROW('Sanitation Data'!F46))),'Data Summary'!DB52="Yes"),OFFSET('Sanitation Data'!$F$11,0,10*ROW('Sanitation Data'!F46)),NA())</f>
        <v>#N/A</v>
      </c>
      <c r="AN52" s="104" t="e">
        <f ca="1">+IF(AND(ISNUMBER(OFFSET('Sanitation Data'!$F$12,0,10*ROW('Sanitation Data'!F46))),'Data Summary'!DC52="Yes"),OFFSET('Sanitation Data'!$F$12,0,10*ROW('Sanitation Data'!F46)),NA())</f>
        <v>#N/A</v>
      </c>
      <c r="AO52" s="104" t="e">
        <f ca="1">+IF(AND(ISNUMBER(OFFSET('Sanitation Data'!$F$13,0,10*ROW('Sanitation Data'!F46))),'Data Summary'!DD52="Yes"),OFFSET('Sanitation Data'!$F$13,0,10*ROW('Sanitation Data'!F46)),NA())</f>
        <v>#N/A</v>
      </c>
      <c r="AP52" s="104" t="e">
        <f ca="1">+IF(AND(ISNUMBER(OFFSET('Sanitation Data'!$G$5,0,10*ROW('Sanitation Data'!G46))),'Data Summary'!DE52="Yes"),100-OFFSET('Sanitation Data'!$G$5,0,10*ROW('Sanitation Data'!G46)),NA())</f>
        <v>#N/A</v>
      </c>
      <c r="AQ52" s="104" t="e">
        <f ca="1">+IF(AND(ISNUMBER(OFFSET('Sanitation Data'!$G$7,0,10*ROW('Sanitation Data'!G46))),'Data Summary'!DF52="Yes"),OFFSET('Sanitation Data'!$G$7,0,10*ROW('Sanitation Data'!G46)),NA())</f>
        <v>#N/A</v>
      </c>
      <c r="AR52" s="104" t="e">
        <f ca="1">+IF(AND(ISNUMBER(OFFSET('Sanitation Data'!$G$11,0,10*ROW('Sanitation Data'!G46))),'Data Summary'!DG52="Yes"),OFFSET('Sanitation Data'!$G$11,0,10*ROW('Sanitation Data'!G46)),NA())</f>
        <v>#N/A</v>
      </c>
      <c r="AS52" s="104" t="e">
        <f ca="1">+IF(AND(ISNUMBER(OFFSET('Sanitation Data'!$G$12,0,10*ROW('Sanitation Data'!G46))),'Data Summary'!DH52="Yes"),OFFSET('Sanitation Data'!$G$12,0,10*ROW('Sanitation Data'!G46)),NA())</f>
        <v>#N/A</v>
      </c>
      <c r="AT52" s="104" t="e">
        <f ca="1">+IF(AND(ISNUMBER(OFFSET('Sanitation Data'!$G$13,0,10*ROW('Sanitation Data'!G46))),'Data Summary'!DI52="Yes"),OFFSET('Sanitation Data'!$G$13,0,10*ROW('Sanitation Data'!G46)),NA())</f>
        <v>#N/A</v>
      </c>
      <c r="AU52" s="104" t="e">
        <f ca="1">+IF(AND(ISNUMBER(OFFSET('Sanitation Data'!$H$5,0,10*ROW('Sanitation Data'!H46))),'Data Summary'!DJ52="Yes"),100-OFFSET('Sanitation Data'!$H$5,0,10*ROW('Sanitation Data'!H46)),NA())</f>
        <v>#N/A</v>
      </c>
      <c r="AV52" s="104" t="e">
        <f ca="1">+IF(AND(ISNUMBER(OFFSET('Sanitation Data'!$H$7,0,10*ROW('Sanitation Data'!H46))),'Data Summary'!DK52="Yes"),OFFSET('Sanitation Data'!$H$7,0,10*ROW('Sanitation Data'!H46)),NA())</f>
        <v>#N/A</v>
      </c>
      <c r="AW52" s="104" t="e">
        <f ca="1">+IF(AND(ISNUMBER(OFFSET('Sanitation Data'!$H$11,0,10*ROW('Sanitation Data'!H46))),'Data Summary'!DL52="Yes"),OFFSET('Sanitation Data'!$H$11,0,10*ROW('Sanitation Data'!H46)),NA())</f>
        <v>#N/A</v>
      </c>
      <c r="AX52" s="104" t="e">
        <f ca="1">+IF(AND(ISNUMBER(OFFSET('Sanitation Data'!$H$12,0,10*ROW('Sanitation Data'!H46))),'Data Summary'!DM52="Yes"),OFFSET('Sanitation Data'!$H$12,0,10*ROW('Sanitation Data'!H46)),NA())</f>
        <v>#N/A</v>
      </c>
      <c r="AY52" s="104" t="e">
        <f ca="1">+IF(AND(ISNUMBER(OFFSET('Sanitation Data'!$H$13,0,10*ROW('Sanitation Data'!H46))),'Data Summary'!DN52="Yes"),OFFSET('Sanitation Data'!$H$13,0,10*ROW('Sanitation Data'!H46)),NA())</f>
        <v>#N/A</v>
      </c>
      <c r="AZ52" s="109" t="e">
        <f ca="1">+IF(AND(ISNUMBER(OFFSET('Hygiene Data'!$C$6,0,10*ROW('Hygiene Data'!C46))),'Data Summary'!DO52="Yes"),OFFSET('Hygiene Data'!$C$6,0,10*ROW('Hygiene Data'!C46)),NA())</f>
        <v>#N/A</v>
      </c>
      <c r="BA52" s="109" t="e">
        <f ca="1">+IF(AND(ISNUMBER(OFFSET('Hygiene Data'!$C$8,0,10*ROW('Hygiene Data'!C46))),'Data Summary'!DP52="Yes"),OFFSET('Hygiene Data'!$C$8,0,10*ROW('Hygiene Data'!C46)),NA())</f>
        <v>#N/A</v>
      </c>
      <c r="BB52" s="109" t="e">
        <f ca="1">+IF(AND(ISNUMBER(OFFSET('Hygiene Data'!$C$10,0,10*ROW('Hygiene Data'!C46))),'Data Summary'!DQ52="Yes"),OFFSET('Hygiene Data'!$C$10,0,10*ROW('Hygiene Data'!C46)),NA())</f>
        <v>#N/A</v>
      </c>
      <c r="BC52" s="109" t="e">
        <f ca="1">+IF(AND(ISNUMBER(OFFSET('Hygiene Data'!$D$6,0,10*ROW('Hygiene Data'!D46))),'Data Summary'!DR52="Yes"),OFFSET('Hygiene Data'!$D$6,0,10*ROW('Hygiene Data'!D46)),NA())</f>
        <v>#N/A</v>
      </c>
      <c r="BD52" s="109" t="e">
        <f ca="1">+IF(AND(ISNUMBER(OFFSET('Hygiene Data'!$D$8,0,10*ROW('Hygiene Data'!D46))),'Data Summary'!DS52="Yes"),OFFSET('Hygiene Data'!$D$8,0,10*ROW('Hygiene Data'!D46)),NA())</f>
        <v>#N/A</v>
      </c>
      <c r="BE52" s="109" t="e">
        <f ca="1">+IF(AND(ISNUMBER(OFFSET('Hygiene Data'!$D$10,0,10*ROW('Hygiene Data'!D46))),'Data Summary'!DT52="Yes"),OFFSET('Hygiene Data'!$D$10,0,10*ROW('Hygiene Data'!D46)),NA())</f>
        <v>#N/A</v>
      </c>
      <c r="BF52" s="109" t="e">
        <f ca="1">+IF(AND(ISNUMBER(OFFSET('Hygiene Data'!$E$6,0,10*ROW('Hygiene Data'!E46))),'Data Summary'!DU52="Yes"),OFFSET('Hygiene Data'!$E$6,0,10*ROW('Hygiene Data'!E46)),NA())</f>
        <v>#N/A</v>
      </c>
      <c r="BG52" s="109" t="e">
        <f ca="1">+IF(AND(ISNUMBER(OFFSET('Hygiene Data'!$E$8,0,10*ROW('Hygiene Data'!E46))),'Data Summary'!DV52="Yes"),OFFSET('Hygiene Data'!$E$8,0,10*ROW('Hygiene Data'!E46)),NA())</f>
        <v>#N/A</v>
      </c>
      <c r="BH52" s="109" t="e">
        <f ca="1">+IF(AND(ISNUMBER(OFFSET('Hygiene Data'!$E$10,0,10*ROW('Hygiene Data'!E46))),'Data Summary'!DW52="Yes"),OFFSET('Hygiene Data'!$E$10,0,10*ROW('Hygiene Data'!E46)),NA())</f>
        <v>#N/A</v>
      </c>
      <c r="BI52" s="109" t="e">
        <f ca="1">+IF(AND(ISNUMBER(OFFSET('Hygiene Data'!$F$6,0,10*ROW('Hygiene Data'!F46))),'Data Summary'!DX52="Yes"),OFFSET('Hygiene Data'!$F$6,0,10*ROW('Hygiene Data'!F46)),NA())</f>
        <v>#N/A</v>
      </c>
      <c r="BJ52" s="109" t="e">
        <f ca="1">+IF(AND(ISNUMBER(OFFSET('Hygiene Data'!$F$8,0,10*ROW('Hygiene Data'!F46))),'Data Summary'!DY52="Yes"),OFFSET('Hygiene Data'!$F$8,0,10*ROW('Hygiene Data'!F46)),NA())</f>
        <v>#N/A</v>
      </c>
      <c r="BK52" s="109" t="e">
        <f ca="1">+IF(AND(ISNUMBER(OFFSET('Hygiene Data'!$F$10,0,10*ROW('Hygiene Data'!F46))),'Data Summary'!DZ52="Yes"),OFFSET('Hygiene Data'!$F$10,0,10*ROW('Hygiene Data'!F46)),NA())</f>
        <v>#N/A</v>
      </c>
      <c r="BL52" s="109" t="e">
        <f ca="1">+IF(AND(ISNUMBER(OFFSET('Hygiene Data'!$G$6,0,10*ROW('Hygiene Data'!G46))),'Data Summary'!EA52="Yes"),OFFSET('Hygiene Data'!$G$6,0,10*ROW('Hygiene Data'!G46)),NA())</f>
        <v>#N/A</v>
      </c>
      <c r="BM52" s="109" t="e">
        <f ca="1">+IF(AND(ISNUMBER(OFFSET('Hygiene Data'!$G$8,0,10*ROW('Hygiene Data'!G46))),'Data Summary'!EB52="Yes"),OFFSET('Hygiene Data'!$G$8,0,10*ROW('Hygiene Data'!G46)),NA())</f>
        <v>#N/A</v>
      </c>
      <c r="BN52" s="109" t="e">
        <f ca="1">+IF(AND(ISNUMBER(OFFSET('Hygiene Data'!$G$10,0,10*ROW('Hygiene Data'!G46))),'Data Summary'!EC52="Yes"),OFFSET('Hygiene Data'!$G$10,0,10*ROW('Hygiene Data'!G46)),NA())</f>
        <v>#N/A</v>
      </c>
      <c r="BO52" s="109" t="e">
        <f ca="1">+IF(AND(ISNUMBER(OFFSET('Hygiene Data'!$H$6,0,10*ROW('Hygiene Data'!H46))),'Data Summary'!ED52="Yes"),OFFSET('Hygiene Data'!$H$6,0,10*ROW('Hygiene Data'!H46)),NA())</f>
        <v>#N/A</v>
      </c>
      <c r="BP52" s="109" t="e">
        <f ca="1">+IF(AND(ISNUMBER(OFFSET('Hygiene Data'!$H$8,0,10*ROW('Hygiene Data'!H46))),'Data Summary'!EE52="Yes"),OFFSET('Hygiene Data'!$H$8,0,10*ROW('Hygiene Data'!H46)),NA())</f>
        <v>#N/A</v>
      </c>
      <c r="BQ52" s="109" t="e">
        <f ca="1">+IF(AND(ISNUMBER(OFFSET('Hygiene Data'!$H$10,0,10*ROW('Hygiene Data'!H46))),'Data Summary'!EF52="Yes"),OFFSET('Hygiene Data'!$H$10,0,10*ROW('Hygiene Data'!H46)),NA())</f>
        <v>#N/A</v>
      </c>
    </row>
    <row r="53" spans="1:69" x14ac:dyDescent="0.25">
      <c r="A53" s="57" t="e">
        <f ca="1">+IF(OFFSET('Water Data'!$B$1,0,10*ROW('Water Data'!B47))="",NA(),OFFSET('Water Data'!$B$1,0,10*ROW('Water Data'!B47)))</f>
        <v>#N/A</v>
      </c>
      <c r="B53" s="57" t="e">
        <f ca="1">+IF(OFFSET('Water Data'!$A$3,0,10*ROW('Water Data'!A50))="",NA(),OFFSET('Water Data'!$A$3,0,10*ROW('Water Data'!A50)))</f>
        <v>#N/A</v>
      </c>
      <c r="C53" s="57" t="e">
        <f ca="1">+IF(OFFSET('Water Data'!$C$3,0,10*ROW('Water Data'!C50))="",NA(),OFFSET('Water Data'!$C$3,0,10*ROW('Water Data'!C50)))</f>
        <v>#N/A</v>
      </c>
      <c r="D53" s="58" t="e">
        <f ca="1">+IF(AND(ISNUMBER(OFFSET('Water Data'!$C$5,0,10*ROW('Water Data'!C47))),'Data Summary'!BS53="Yes"),100-OFFSET('Water Data'!$C$5,0,10*ROW('Water Data'!C47)),NA())</f>
        <v>#N/A</v>
      </c>
      <c r="E53" s="58" t="e">
        <f ca="1">+IF(AND(ISNUMBER(OFFSET('Water Data'!$C$7,0,10*ROW('Water Data'!C47))),'Data Summary'!BT53="Yes"),OFFSET('Water Data'!$C$7,0,10*ROW('Water Data'!C47)),NA())</f>
        <v>#N/A</v>
      </c>
      <c r="F53" s="58" t="e">
        <f ca="1">+IF(AND(ISNUMBER(OFFSET('Water Data'!$C$10,0,10*ROW('Water Data'!C47))),'Data Summary'!BU53="Yes"),OFFSET('Water Data'!$C$10,0,10*ROW('Water Data'!C47)),NA())</f>
        <v>#N/A</v>
      </c>
      <c r="G53" s="58" t="e">
        <f ca="1">+IF(AND(ISNUMBER(OFFSET('Water Data'!$D$5,0,10*ROW('Water Data'!D47))),'Data Summary'!BV53="Yes"),100-OFFSET('Water Data'!$D$5,0,10*ROW('Water Data'!D47)),NA())</f>
        <v>#N/A</v>
      </c>
      <c r="H53" s="58" t="e">
        <f ca="1">+IF(AND(ISNUMBER(OFFSET('Water Data'!$D$7,0,10*ROW('Water Data'!D47))),'Data Summary'!BW53="Yes"),OFFSET('Water Data'!$D$7,0,10*ROW('Water Data'!D47)),NA())</f>
        <v>#N/A</v>
      </c>
      <c r="I53" s="58" t="e">
        <f ca="1">+IF(AND(ISNUMBER(OFFSET('Water Data'!$D$10,0,10*ROW('Water Data'!D47))),'Data Summary'!BX53="Yes"),OFFSET('Water Data'!$D$10,0,10*ROW('Water Data'!D47)),NA())</f>
        <v>#N/A</v>
      </c>
      <c r="J53" s="58" t="e">
        <f ca="1">+IF(AND(ISNUMBER(OFFSET('Water Data'!$E$5,0,10*ROW('Water Data'!E47))),'Data Summary'!BY53="Yes"),100-OFFSET('Water Data'!$E$5,0,10*ROW('Water Data'!E47)),NA())</f>
        <v>#N/A</v>
      </c>
      <c r="K53" s="58" t="e">
        <f ca="1">+IF(AND(ISNUMBER(OFFSET('Water Data'!$E$7,0,10*ROW('Water Data'!E47))),'Data Summary'!BZ53="Yes"),OFFSET('Water Data'!$E$7,0,10*ROW('Water Data'!E47)),NA())</f>
        <v>#N/A</v>
      </c>
      <c r="L53" s="58" t="e">
        <f ca="1">+IF(AND(ISNUMBER(OFFSET('Water Data'!$E$10,0,10*ROW('Water Data'!E47))),'Data Summary'!CA53="Yes"),OFFSET('Water Data'!$E$10,0,10*ROW('Water Data'!E47)),NA())</f>
        <v>#N/A</v>
      </c>
      <c r="M53" s="58" t="e">
        <f ca="1">+IF(AND(ISNUMBER(OFFSET('Water Data'!$F$5,0,10*ROW('Water Data'!F47))),'Data Summary'!CB53="Yes"),100-OFFSET('Water Data'!$F$5,0,10*ROW('Water Data'!F47)),NA())</f>
        <v>#N/A</v>
      </c>
      <c r="N53" s="58" t="e">
        <f ca="1">+IF(AND(ISNUMBER(OFFSET('Water Data'!$F$7,0,10*ROW('Water Data'!F47))),'Data Summary'!CC53="Yes"),OFFSET('Water Data'!$F$7,0,10*ROW('Water Data'!F47)),NA())</f>
        <v>#N/A</v>
      </c>
      <c r="O53" s="58" t="e">
        <f ca="1">+IF(AND(ISNUMBER(OFFSET('Water Data'!$F$10,0,10*ROW('Water Data'!F47))),'Data Summary'!CD53="Yes"),OFFSET('Water Data'!$F$10,0,10*ROW('Water Data'!F47)),NA())</f>
        <v>#N/A</v>
      </c>
      <c r="P53" s="58" t="e">
        <f ca="1">+IF(AND(ISNUMBER(OFFSET('Water Data'!$G$5,0,10*ROW('Water Data'!G47))),'Data Summary'!CE53="Yes"),100-OFFSET('Water Data'!$G$5,0,10*ROW('Water Data'!G47)),NA())</f>
        <v>#N/A</v>
      </c>
      <c r="Q53" s="58" t="e">
        <f ca="1">+IF(AND(ISNUMBER(OFFSET('Water Data'!$G$7,0,10*ROW('Water Data'!G47))),'Data Summary'!CF53="Yes"),OFFSET('Water Data'!$G$7,0,10*ROW('Water Data'!G47)),NA())</f>
        <v>#N/A</v>
      </c>
      <c r="R53" s="58" t="e">
        <f ca="1">+IF(AND(ISNUMBER(OFFSET('Water Data'!$G$10,0,10*ROW('Water Data'!G47))),'Data Summary'!CG53="Yes"),OFFSET('Water Data'!$G$10,0,10*ROW('Water Data'!G47)),NA())</f>
        <v>#N/A</v>
      </c>
      <c r="S53" s="58" t="e">
        <f ca="1">+IF(AND(ISNUMBER(OFFSET('Water Data'!$H$5,0,10*ROW('Water Data'!H47))),'Data Summary'!CH53="Yes"),100-OFFSET('Water Data'!$H$5,0,10*ROW('Water Data'!H47)),NA())</f>
        <v>#N/A</v>
      </c>
      <c r="T53" s="58" t="e">
        <f ca="1">+IF(AND(ISNUMBER(OFFSET('Water Data'!$H$7,0,10*ROW('Water Data'!H47))),'Data Summary'!CI53="Yes"),OFFSET('Water Data'!$H$7,0,10*ROW('Water Data'!H47)),NA())</f>
        <v>#N/A</v>
      </c>
      <c r="U53" s="58" t="e">
        <f ca="1">+IF(AND(ISNUMBER(OFFSET('Water Data'!$H$10,0,10*ROW('Water Data'!H47))),'Data Summary'!CJ53="Yes"),OFFSET('Water Data'!$H$10,0,10*ROW('Water Data'!H47)),NA())</f>
        <v>#N/A</v>
      </c>
      <c r="V53" s="104" t="e">
        <f ca="1">+IF(AND(ISNUMBER(OFFSET('Sanitation Data'!$C$5,0,10*ROW('Sanitation Data'!C47))),'Data Summary'!CK53="Yes"),100-OFFSET('Sanitation Data'!$C$5,0,10*ROW('Sanitation Data'!C47)),NA())</f>
        <v>#N/A</v>
      </c>
      <c r="W53" s="104" t="e">
        <f ca="1">+IF(AND(ISNUMBER(OFFSET('Sanitation Data'!$C$7,0,10*ROW('Sanitation Data'!C47))),'Data Summary'!CL53="Yes"),OFFSET('Sanitation Data'!$C$7,0,10*ROW('Sanitation Data'!C47)),NA())</f>
        <v>#N/A</v>
      </c>
      <c r="X53" s="104" t="e">
        <f ca="1">+IF(AND(ISNUMBER(OFFSET('Sanitation Data'!$C$11,0,10*ROW('Sanitation Data'!C47))),'Data Summary'!CM53="Yes"),OFFSET('Sanitation Data'!$C$11,0,10*ROW('Sanitation Data'!C47)),NA())</f>
        <v>#N/A</v>
      </c>
      <c r="Y53" s="104" t="e">
        <f ca="1">+IF(AND(ISNUMBER(OFFSET('Sanitation Data'!$C$12,0,10*ROW('Sanitation Data'!C47))),'Data Summary'!CN53="Yes"),OFFSET('Sanitation Data'!$C$12,0,10*ROW('Sanitation Data'!C47)),NA())</f>
        <v>#N/A</v>
      </c>
      <c r="Z53" s="104" t="e">
        <f ca="1">+IF(AND(ISNUMBER(OFFSET('Sanitation Data'!$C$13,0,10*ROW('Sanitation Data'!C47))),'Data Summary'!CO53="Yes"),OFFSET('Sanitation Data'!$C$13,0,10*ROW('Sanitation Data'!C47)),NA())</f>
        <v>#N/A</v>
      </c>
      <c r="AA53" s="104" t="e">
        <f ca="1">+IF(AND(ISNUMBER(OFFSET('Sanitation Data'!$D$5,0,10*ROW('Sanitation Data'!D47))),'Data Summary'!CP53="Yes"),100-OFFSET('Sanitation Data'!$D$5,0,10*ROW('Sanitation Data'!D47)),NA())</f>
        <v>#N/A</v>
      </c>
      <c r="AB53" s="104" t="e">
        <f ca="1">+IF(AND(ISNUMBER(OFFSET('Sanitation Data'!$D$7,0,10*ROW('Sanitation Data'!D47))),'Data Summary'!CQ53="Yes"),OFFSET('Sanitation Data'!$D$7,0,10*ROW('Sanitation Data'!D47)),NA())</f>
        <v>#N/A</v>
      </c>
      <c r="AC53" s="104" t="e">
        <f ca="1">+IF(AND(ISNUMBER(OFFSET('Sanitation Data'!$D$11,0,10*ROW('Sanitation Data'!D47))),'Data Summary'!CR53="Yes"),OFFSET('Sanitation Data'!$D$11,0,10*ROW('Sanitation Data'!D47)),NA())</f>
        <v>#N/A</v>
      </c>
      <c r="AD53" s="104" t="e">
        <f ca="1">+IF(AND(ISNUMBER(OFFSET('Sanitation Data'!$D$12,0,10*ROW('Sanitation Data'!D47))),'Data Summary'!CS53="Yes"),OFFSET('Sanitation Data'!$D$12,0,10*ROW('Sanitation Data'!D47)),NA())</f>
        <v>#N/A</v>
      </c>
      <c r="AE53" s="104" t="e">
        <f ca="1">+IF(AND(ISNUMBER(OFFSET('Sanitation Data'!$D$13,0,10*ROW('Sanitation Data'!D47))),'Data Summary'!CT53="Yes"),OFFSET('Sanitation Data'!$D$13,0,10*ROW('Sanitation Data'!D47)),NA())</f>
        <v>#N/A</v>
      </c>
      <c r="AF53" s="104" t="e">
        <f ca="1">+IF(AND(ISNUMBER(OFFSET('Sanitation Data'!$E$5,0,10*ROW('Sanitation Data'!E47))),'Data Summary'!CU53="Yes"),100-OFFSET('Sanitation Data'!$E$5,0,10*ROW('Sanitation Data'!E47)),NA())</f>
        <v>#N/A</v>
      </c>
      <c r="AG53" s="104" t="e">
        <f ca="1">+IF(AND(ISNUMBER(OFFSET('Sanitation Data'!$E$7,0,10*ROW('Sanitation Data'!E47))),'Data Summary'!CV53="Yes"),OFFSET('Sanitation Data'!$E$7,0,10*ROW('Sanitation Data'!E47)),NA())</f>
        <v>#N/A</v>
      </c>
      <c r="AH53" s="104" t="e">
        <f ca="1">+IF(AND(ISNUMBER(OFFSET('Sanitation Data'!$E$11,0,10*ROW('Sanitation Data'!E47))),'Data Summary'!CW53="Yes"),OFFSET('Sanitation Data'!$E$11,0,10*ROW('Sanitation Data'!E47)),NA())</f>
        <v>#N/A</v>
      </c>
      <c r="AI53" s="104" t="e">
        <f ca="1">+IF(AND(ISNUMBER(OFFSET('Sanitation Data'!$E$12,0,10*ROW('Sanitation Data'!E47))),'Data Summary'!CX53="Yes"),OFFSET('Sanitation Data'!$E$12,0,10*ROW('Sanitation Data'!E47)),NA())</f>
        <v>#N/A</v>
      </c>
      <c r="AJ53" s="104" t="e">
        <f ca="1">+IF(AND(ISNUMBER(OFFSET('Sanitation Data'!$E$13,0,10*ROW('Sanitation Data'!E47))),'Data Summary'!CY53="Yes"),OFFSET('Sanitation Data'!$E$13,0,10*ROW('Sanitation Data'!E47)),NA())</f>
        <v>#N/A</v>
      </c>
      <c r="AK53" s="104" t="e">
        <f ca="1">+IF(AND(ISNUMBER(OFFSET('Sanitation Data'!$F$5,0,10*ROW('Sanitation Data'!F47))),'Data Summary'!CZ53="Yes"),100-OFFSET('Sanitation Data'!$F$5,0,10*ROW('Sanitation Data'!F47)),NA())</f>
        <v>#N/A</v>
      </c>
      <c r="AL53" s="104" t="e">
        <f ca="1">+IF(AND(ISNUMBER(OFFSET('Sanitation Data'!$F$7,0,10*ROW('Sanitation Data'!F47))),'Data Summary'!DA53="Yes"),OFFSET('Sanitation Data'!$F$7,0,10*ROW('Sanitation Data'!F47)),NA())</f>
        <v>#N/A</v>
      </c>
      <c r="AM53" s="104" t="e">
        <f ca="1">+IF(AND(ISNUMBER(OFFSET('Sanitation Data'!$F$11,0,10*ROW('Sanitation Data'!F47))),'Data Summary'!DB53="Yes"),OFFSET('Sanitation Data'!$F$11,0,10*ROW('Sanitation Data'!F47)),NA())</f>
        <v>#N/A</v>
      </c>
      <c r="AN53" s="104" t="e">
        <f ca="1">+IF(AND(ISNUMBER(OFFSET('Sanitation Data'!$F$12,0,10*ROW('Sanitation Data'!F47))),'Data Summary'!DC53="Yes"),OFFSET('Sanitation Data'!$F$12,0,10*ROW('Sanitation Data'!F47)),NA())</f>
        <v>#N/A</v>
      </c>
      <c r="AO53" s="104" t="e">
        <f ca="1">+IF(AND(ISNUMBER(OFFSET('Sanitation Data'!$F$13,0,10*ROW('Sanitation Data'!F47))),'Data Summary'!DD53="Yes"),OFFSET('Sanitation Data'!$F$13,0,10*ROW('Sanitation Data'!F47)),NA())</f>
        <v>#N/A</v>
      </c>
      <c r="AP53" s="104" t="e">
        <f ca="1">+IF(AND(ISNUMBER(OFFSET('Sanitation Data'!$G$5,0,10*ROW('Sanitation Data'!G47))),'Data Summary'!DE53="Yes"),100-OFFSET('Sanitation Data'!$G$5,0,10*ROW('Sanitation Data'!G47)),NA())</f>
        <v>#N/A</v>
      </c>
      <c r="AQ53" s="104" t="e">
        <f ca="1">+IF(AND(ISNUMBER(OFFSET('Sanitation Data'!$G$7,0,10*ROW('Sanitation Data'!G47))),'Data Summary'!DF53="Yes"),OFFSET('Sanitation Data'!$G$7,0,10*ROW('Sanitation Data'!G47)),NA())</f>
        <v>#N/A</v>
      </c>
      <c r="AR53" s="104" t="e">
        <f ca="1">+IF(AND(ISNUMBER(OFFSET('Sanitation Data'!$G$11,0,10*ROW('Sanitation Data'!G47))),'Data Summary'!DG53="Yes"),OFFSET('Sanitation Data'!$G$11,0,10*ROW('Sanitation Data'!G47)),NA())</f>
        <v>#N/A</v>
      </c>
      <c r="AS53" s="104" t="e">
        <f ca="1">+IF(AND(ISNUMBER(OFFSET('Sanitation Data'!$G$12,0,10*ROW('Sanitation Data'!G47))),'Data Summary'!DH53="Yes"),OFFSET('Sanitation Data'!$G$12,0,10*ROW('Sanitation Data'!G47)),NA())</f>
        <v>#N/A</v>
      </c>
      <c r="AT53" s="104" t="e">
        <f ca="1">+IF(AND(ISNUMBER(OFFSET('Sanitation Data'!$G$13,0,10*ROW('Sanitation Data'!G47))),'Data Summary'!DI53="Yes"),OFFSET('Sanitation Data'!$G$13,0,10*ROW('Sanitation Data'!G47)),NA())</f>
        <v>#N/A</v>
      </c>
      <c r="AU53" s="104" t="e">
        <f ca="1">+IF(AND(ISNUMBER(OFFSET('Sanitation Data'!$H$5,0,10*ROW('Sanitation Data'!H47))),'Data Summary'!DJ53="Yes"),100-OFFSET('Sanitation Data'!$H$5,0,10*ROW('Sanitation Data'!H47)),NA())</f>
        <v>#N/A</v>
      </c>
      <c r="AV53" s="104" t="e">
        <f ca="1">+IF(AND(ISNUMBER(OFFSET('Sanitation Data'!$H$7,0,10*ROW('Sanitation Data'!H47))),'Data Summary'!DK53="Yes"),OFFSET('Sanitation Data'!$H$7,0,10*ROW('Sanitation Data'!H47)),NA())</f>
        <v>#N/A</v>
      </c>
      <c r="AW53" s="104" t="e">
        <f ca="1">+IF(AND(ISNUMBER(OFFSET('Sanitation Data'!$H$11,0,10*ROW('Sanitation Data'!H47))),'Data Summary'!DL53="Yes"),OFFSET('Sanitation Data'!$H$11,0,10*ROW('Sanitation Data'!H47)),NA())</f>
        <v>#N/A</v>
      </c>
      <c r="AX53" s="104" t="e">
        <f ca="1">+IF(AND(ISNUMBER(OFFSET('Sanitation Data'!$H$12,0,10*ROW('Sanitation Data'!H47))),'Data Summary'!DM53="Yes"),OFFSET('Sanitation Data'!$H$12,0,10*ROW('Sanitation Data'!H47)),NA())</f>
        <v>#N/A</v>
      </c>
      <c r="AY53" s="104" t="e">
        <f ca="1">+IF(AND(ISNUMBER(OFFSET('Sanitation Data'!$H$13,0,10*ROW('Sanitation Data'!H47))),'Data Summary'!DN53="Yes"),OFFSET('Sanitation Data'!$H$13,0,10*ROW('Sanitation Data'!H47)),NA())</f>
        <v>#N/A</v>
      </c>
      <c r="AZ53" s="109" t="e">
        <f ca="1">+IF(AND(ISNUMBER(OFFSET('Hygiene Data'!$C$6,0,10*ROW('Hygiene Data'!C47))),'Data Summary'!DO53="Yes"),OFFSET('Hygiene Data'!$C$6,0,10*ROW('Hygiene Data'!C47)),NA())</f>
        <v>#N/A</v>
      </c>
      <c r="BA53" s="109" t="e">
        <f ca="1">+IF(AND(ISNUMBER(OFFSET('Hygiene Data'!$C$8,0,10*ROW('Hygiene Data'!C47))),'Data Summary'!DP53="Yes"),OFFSET('Hygiene Data'!$C$8,0,10*ROW('Hygiene Data'!C47)),NA())</f>
        <v>#N/A</v>
      </c>
      <c r="BB53" s="109" t="e">
        <f ca="1">+IF(AND(ISNUMBER(OFFSET('Hygiene Data'!$C$10,0,10*ROW('Hygiene Data'!C47))),'Data Summary'!DQ53="Yes"),OFFSET('Hygiene Data'!$C$10,0,10*ROW('Hygiene Data'!C47)),NA())</f>
        <v>#N/A</v>
      </c>
      <c r="BC53" s="109" t="e">
        <f ca="1">+IF(AND(ISNUMBER(OFFSET('Hygiene Data'!$D$6,0,10*ROW('Hygiene Data'!D47))),'Data Summary'!DR53="Yes"),OFFSET('Hygiene Data'!$D$6,0,10*ROW('Hygiene Data'!D47)),NA())</f>
        <v>#N/A</v>
      </c>
      <c r="BD53" s="109" t="e">
        <f ca="1">+IF(AND(ISNUMBER(OFFSET('Hygiene Data'!$D$8,0,10*ROW('Hygiene Data'!D47))),'Data Summary'!DS53="Yes"),OFFSET('Hygiene Data'!$D$8,0,10*ROW('Hygiene Data'!D47)),NA())</f>
        <v>#N/A</v>
      </c>
      <c r="BE53" s="109" t="e">
        <f ca="1">+IF(AND(ISNUMBER(OFFSET('Hygiene Data'!$D$10,0,10*ROW('Hygiene Data'!D47))),'Data Summary'!DT53="Yes"),OFFSET('Hygiene Data'!$D$10,0,10*ROW('Hygiene Data'!D47)),NA())</f>
        <v>#N/A</v>
      </c>
      <c r="BF53" s="109" t="e">
        <f ca="1">+IF(AND(ISNUMBER(OFFSET('Hygiene Data'!$E$6,0,10*ROW('Hygiene Data'!E47))),'Data Summary'!DU53="Yes"),OFFSET('Hygiene Data'!$E$6,0,10*ROW('Hygiene Data'!E47)),NA())</f>
        <v>#N/A</v>
      </c>
      <c r="BG53" s="109" t="e">
        <f ca="1">+IF(AND(ISNUMBER(OFFSET('Hygiene Data'!$E$8,0,10*ROW('Hygiene Data'!E47))),'Data Summary'!DV53="Yes"),OFFSET('Hygiene Data'!$E$8,0,10*ROW('Hygiene Data'!E47)),NA())</f>
        <v>#N/A</v>
      </c>
      <c r="BH53" s="109" t="e">
        <f ca="1">+IF(AND(ISNUMBER(OFFSET('Hygiene Data'!$E$10,0,10*ROW('Hygiene Data'!E47))),'Data Summary'!DW53="Yes"),OFFSET('Hygiene Data'!$E$10,0,10*ROW('Hygiene Data'!E47)),NA())</f>
        <v>#N/A</v>
      </c>
      <c r="BI53" s="109" t="e">
        <f ca="1">+IF(AND(ISNUMBER(OFFSET('Hygiene Data'!$F$6,0,10*ROW('Hygiene Data'!F47))),'Data Summary'!DX53="Yes"),OFFSET('Hygiene Data'!$F$6,0,10*ROW('Hygiene Data'!F47)),NA())</f>
        <v>#N/A</v>
      </c>
      <c r="BJ53" s="109" t="e">
        <f ca="1">+IF(AND(ISNUMBER(OFFSET('Hygiene Data'!$F$8,0,10*ROW('Hygiene Data'!F47))),'Data Summary'!DY53="Yes"),OFFSET('Hygiene Data'!$F$8,0,10*ROW('Hygiene Data'!F47)),NA())</f>
        <v>#N/A</v>
      </c>
      <c r="BK53" s="109" t="e">
        <f ca="1">+IF(AND(ISNUMBER(OFFSET('Hygiene Data'!$F$10,0,10*ROW('Hygiene Data'!F47))),'Data Summary'!DZ53="Yes"),OFFSET('Hygiene Data'!$F$10,0,10*ROW('Hygiene Data'!F47)),NA())</f>
        <v>#N/A</v>
      </c>
      <c r="BL53" s="109" t="e">
        <f ca="1">+IF(AND(ISNUMBER(OFFSET('Hygiene Data'!$G$6,0,10*ROW('Hygiene Data'!G47))),'Data Summary'!EA53="Yes"),OFFSET('Hygiene Data'!$G$6,0,10*ROW('Hygiene Data'!G47)),NA())</f>
        <v>#N/A</v>
      </c>
      <c r="BM53" s="109" t="e">
        <f ca="1">+IF(AND(ISNUMBER(OFFSET('Hygiene Data'!$G$8,0,10*ROW('Hygiene Data'!G47))),'Data Summary'!EB53="Yes"),OFFSET('Hygiene Data'!$G$8,0,10*ROW('Hygiene Data'!G47)),NA())</f>
        <v>#N/A</v>
      </c>
      <c r="BN53" s="109" t="e">
        <f ca="1">+IF(AND(ISNUMBER(OFFSET('Hygiene Data'!$G$10,0,10*ROW('Hygiene Data'!G47))),'Data Summary'!EC53="Yes"),OFFSET('Hygiene Data'!$G$10,0,10*ROW('Hygiene Data'!G47)),NA())</f>
        <v>#N/A</v>
      </c>
      <c r="BO53" s="109" t="e">
        <f ca="1">+IF(AND(ISNUMBER(OFFSET('Hygiene Data'!$H$6,0,10*ROW('Hygiene Data'!H47))),'Data Summary'!ED53="Yes"),OFFSET('Hygiene Data'!$H$6,0,10*ROW('Hygiene Data'!H47)),NA())</f>
        <v>#N/A</v>
      </c>
      <c r="BP53" s="109" t="e">
        <f ca="1">+IF(AND(ISNUMBER(OFFSET('Hygiene Data'!$H$8,0,10*ROW('Hygiene Data'!H47))),'Data Summary'!EE53="Yes"),OFFSET('Hygiene Data'!$H$8,0,10*ROW('Hygiene Data'!H47)),NA())</f>
        <v>#N/A</v>
      </c>
      <c r="BQ53" s="109" t="e">
        <f ca="1">+IF(AND(ISNUMBER(OFFSET('Hygiene Data'!$H$10,0,10*ROW('Hygiene Data'!H47))),'Data Summary'!EF53="Yes"),OFFSET('Hygiene Data'!$H$10,0,10*ROW('Hygiene Data'!H47)),NA())</f>
        <v>#N/A</v>
      </c>
    </row>
    <row r="54" spans="1:69" x14ac:dyDescent="0.25">
      <c r="A54" s="57" t="e">
        <f ca="1">+IF(OFFSET('Water Data'!$B$1,0,10*ROW('Water Data'!B48))="",NA(),OFFSET('Water Data'!$B$1,0,10*ROW('Water Data'!B48)))</f>
        <v>#N/A</v>
      </c>
      <c r="B54" s="57" t="e">
        <f ca="1">+IF(OFFSET('Water Data'!$A$3,0,10*ROW('Water Data'!A51))="",NA(),OFFSET('Water Data'!$A$3,0,10*ROW('Water Data'!A51)))</f>
        <v>#N/A</v>
      </c>
      <c r="C54" s="57" t="e">
        <f ca="1">+IF(OFFSET('Water Data'!$C$3,0,10*ROW('Water Data'!C51))="",NA(),OFFSET('Water Data'!$C$3,0,10*ROW('Water Data'!C51)))</f>
        <v>#N/A</v>
      </c>
      <c r="D54" s="58" t="e">
        <f ca="1">+IF(AND(ISNUMBER(OFFSET('Water Data'!$C$5,0,10*ROW('Water Data'!C48))),'Data Summary'!BS54="Yes"),100-OFFSET('Water Data'!$C$5,0,10*ROW('Water Data'!C48)),NA())</f>
        <v>#N/A</v>
      </c>
      <c r="E54" s="58" t="e">
        <f ca="1">+IF(AND(ISNUMBER(OFFSET('Water Data'!$C$7,0,10*ROW('Water Data'!C48))),'Data Summary'!BT54="Yes"),OFFSET('Water Data'!$C$7,0,10*ROW('Water Data'!C48)),NA())</f>
        <v>#N/A</v>
      </c>
      <c r="F54" s="58" t="e">
        <f ca="1">+IF(AND(ISNUMBER(OFFSET('Water Data'!$C$10,0,10*ROW('Water Data'!C48))),'Data Summary'!BU54="Yes"),OFFSET('Water Data'!$C$10,0,10*ROW('Water Data'!C48)),NA())</f>
        <v>#N/A</v>
      </c>
      <c r="G54" s="58" t="e">
        <f ca="1">+IF(AND(ISNUMBER(OFFSET('Water Data'!$D$5,0,10*ROW('Water Data'!D48))),'Data Summary'!BV54="Yes"),100-OFFSET('Water Data'!$D$5,0,10*ROW('Water Data'!D48)),NA())</f>
        <v>#N/A</v>
      </c>
      <c r="H54" s="58" t="e">
        <f ca="1">+IF(AND(ISNUMBER(OFFSET('Water Data'!$D$7,0,10*ROW('Water Data'!D48))),'Data Summary'!BW54="Yes"),OFFSET('Water Data'!$D$7,0,10*ROW('Water Data'!D48)),NA())</f>
        <v>#N/A</v>
      </c>
      <c r="I54" s="58" t="e">
        <f ca="1">+IF(AND(ISNUMBER(OFFSET('Water Data'!$D$10,0,10*ROW('Water Data'!D48))),'Data Summary'!BX54="Yes"),OFFSET('Water Data'!$D$10,0,10*ROW('Water Data'!D48)),NA())</f>
        <v>#N/A</v>
      </c>
      <c r="J54" s="58" t="e">
        <f ca="1">+IF(AND(ISNUMBER(OFFSET('Water Data'!$E$5,0,10*ROW('Water Data'!E48))),'Data Summary'!BY54="Yes"),100-OFFSET('Water Data'!$E$5,0,10*ROW('Water Data'!E48)),NA())</f>
        <v>#N/A</v>
      </c>
      <c r="K54" s="58" t="e">
        <f ca="1">+IF(AND(ISNUMBER(OFFSET('Water Data'!$E$7,0,10*ROW('Water Data'!E48))),'Data Summary'!BZ54="Yes"),OFFSET('Water Data'!$E$7,0,10*ROW('Water Data'!E48)),NA())</f>
        <v>#N/A</v>
      </c>
      <c r="L54" s="58" t="e">
        <f ca="1">+IF(AND(ISNUMBER(OFFSET('Water Data'!$E$10,0,10*ROW('Water Data'!E48))),'Data Summary'!CA54="Yes"),OFFSET('Water Data'!$E$10,0,10*ROW('Water Data'!E48)),NA())</f>
        <v>#N/A</v>
      </c>
      <c r="M54" s="58" t="e">
        <f ca="1">+IF(AND(ISNUMBER(OFFSET('Water Data'!$F$5,0,10*ROW('Water Data'!F48))),'Data Summary'!CB54="Yes"),100-OFFSET('Water Data'!$F$5,0,10*ROW('Water Data'!F48)),NA())</f>
        <v>#N/A</v>
      </c>
      <c r="N54" s="58" t="e">
        <f ca="1">+IF(AND(ISNUMBER(OFFSET('Water Data'!$F$7,0,10*ROW('Water Data'!F48))),'Data Summary'!CC54="Yes"),OFFSET('Water Data'!$F$7,0,10*ROW('Water Data'!F48)),NA())</f>
        <v>#N/A</v>
      </c>
      <c r="O54" s="58" t="e">
        <f ca="1">+IF(AND(ISNUMBER(OFFSET('Water Data'!$F$10,0,10*ROW('Water Data'!F48))),'Data Summary'!CD54="Yes"),OFFSET('Water Data'!$F$10,0,10*ROW('Water Data'!F48)),NA())</f>
        <v>#N/A</v>
      </c>
      <c r="P54" s="58" t="e">
        <f ca="1">+IF(AND(ISNUMBER(OFFSET('Water Data'!$G$5,0,10*ROW('Water Data'!G48))),'Data Summary'!CE54="Yes"),100-OFFSET('Water Data'!$G$5,0,10*ROW('Water Data'!G48)),NA())</f>
        <v>#N/A</v>
      </c>
      <c r="Q54" s="58" t="e">
        <f ca="1">+IF(AND(ISNUMBER(OFFSET('Water Data'!$G$7,0,10*ROW('Water Data'!G48))),'Data Summary'!CF54="Yes"),OFFSET('Water Data'!$G$7,0,10*ROW('Water Data'!G48)),NA())</f>
        <v>#N/A</v>
      </c>
      <c r="R54" s="58" t="e">
        <f ca="1">+IF(AND(ISNUMBER(OFFSET('Water Data'!$G$10,0,10*ROW('Water Data'!G48))),'Data Summary'!CG54="Yes"),OFFSET('Water Data'!$G$10,0,10*ROW('Water Data'!G48)),NA())</f>
        <v>#N/A</v>
      </c>
      <c r="S54" s="58" t="e">
        <f ca="1">+IF(AND(ISNUMBER(OFFSET('Water Data'!$H$5,0,10*ROW('Water Data'!H48))),'Data Summary'!CH54="Yes"),100-OFFSET('Water Data'!$H$5,0,10*ROW('Water Data'!H48)),NA())</f>
        <v>#N/A</v>
      </c>
      <c r="T54" s="58" t="e">
        <f ca="1">+IF(AND(ISNUMBER(OFFSET('Water Data'!$H$7,0,10*ROW('Water Data'!H48))),'Data Summary'!CI54="Yes"),OFFSET('Water Data'!$H$7,0,10*ROW('Water Data'!H48)),NA())</f>
        <v>#N/A</v>
      </c>
      <c r="U54" s="58" t="e">
        <f ca="1">+IF(AND(ISNUMBER(OFFSET('Water Data'!$H$10,0,10*ROW('Water Data'!H48))),'Data Summary'!CJ54="Yes"),OFFSET('Water Data'!$H$10,0,10*ROW('Water Data'!H48)),NA())</f>
        <v>#N/A</v>
      </c>
      <c r="V54" s="104" t="e">
        <f ca="1">+IF(AND(ISNUMBER(OFFSET('Sanitation Data'!$C$5,0,10*ROW('Sanitation Data'!C48))),'Data Summary'!CK54="Yes"),100-OFFSET('Sanitation Data'!$C$5,0,10*ROW('Sanitation Data'!C48)),NA())</f>
        <v>#N/A</v>
      </c>
      <c r="W54" s="104" t="e">
        <f ca="1">+IF(AND(ISNUMBER(OFFSET('Sanitation Data'!$C$7,0,10*ROW('Sanitation Data'!C48))),'Data Summary'!CL54="Yes"),OFFSET('Sanitation Data'!$C$7,0,10*ROW('Sanitation Data'!C48)),NA())</f>
        <v>#N/A</v>
      </c>
      <c r="X54" s="104" t="e">
        <f ca="1">+IF(AND(ISNUMBER(OFFSET('Sanitation Data'!$C$11,0,10*ROW('Sanitation Data'!C48))),'Data Summary'!CM54="Yes"),OFFSET('Sanitation Data'!$C$11,0,10*ROW('Sanitation Data'!C48)),NA())</f>
        <v>#N/A</v>
      </c>
      <c r="Y54" s="104" t="e">
        <f ca="1">+IF(AND(ISNUMBER(OFFSET('Sanitation Data'!$C$12,0,10*ROW('Sanitation Data'!C48))),'Data Summary'!CN54="Yes"),OFFSET('Sanitation Data'!$C$12,0,10*ROW('Sanitation Data'!C48)),NA())</f>
        <v>#N/A</v>
      </c>
      <c r="Z54" s="104" t="e">
        <f ca="1">+IF(AND(ISNUMBER(OFFSET('Sanitation Data'!$C$13,0,10*ROW('Sanitation Data'!C48))),'Data Summary'!CO54="Yes"),OFFSET('Sanitation Data'!$C$13,0,10*ROW('Sanitation Data'!C48)),NA())</f>
        <v>#N/A</v>
      </c>
      <c r="AA54" s="104" t="e">
        <f ca="1">+IF(AND(ISNUMBER(OFFSET('Sanitation Data'!$D$5,0,10*ROW('Sanitation Data'!D48))),'Data Summary'!CP54="Yes"),100-OFFSET('Sanitation Data'!$D$5,0,10*ROW('Sanitation Data'!D48)),NA())</f>
        <v>#N/A</v>
      </c>
      <c r="AB54" s="104" t="e">
        <f ca="1">+IF(AND(ISNUMBER(OFFSET('Sanitation Data'!$D$7,0,10*ROW('Sanitation Data'!D48))),'Data Summary'!CQ54="Yes"),OFFSET('Sanitation Data'!$D$7,0,10*ROW('Sanitation Data'!D48)),NA())</f>
        <v>#N/A</v>
      </c>
      <c r="AC54" s="104" t="e">
        <f ca="1">+IF(AND(ISNUMBER(OFFSET('Sanitation Data'!$D$11,0,10*ROW('Sanitation Data'!D48))),'Data Summary'!CR54="Yes"),OFFSET('Sanitation Data'!$D$11,0,10*ROW('Sanitation Data'!D48)),NA())</f>
        <v>#N/A</v>
      </c>
      <c r="AD54" s="104" t="e">
        <f ca="1">+IF(AND(ISNUMBER(OFFSET('Sanitation Data'!$D$12,0,10*ROW('Sanitation Data'!D48))),'Data Summary'!CS54="Yes"),OFFSET('Sanitation Data'!$D$12,0,10*ROW('Sanitation Data'!D48)),NA())</f>
        <v>#N/A</v>
      </c>
      <c r="AE54" s="104" t="e">
        <f ca="1">+IF(AND(ISNUMBER(OFFSET('Sanitation Data'!$D$13,0,10*ROW('Sanitation Data'!D48))),'Data Summary'!CT54="Yes"),OFFSET('Sanitation Data'!$D$13,0,10*ROW('Sanitation Data'!D48)),NA())</f>
        <v>#N/A</v>
      </c>
      <c r="AF54" s="104" t="e">
        <f ca="1">+IF(AND(ISNUMBER(OFFSET('Sanitation Data'!$E$5,0,10*ROW('Sanitation Data'!E48))),'Data Summary'!CU54="Yes"),100-OFFSET('Sanitation Data'!$E$5,0,10*ROW('Sanitation Data'!E48)),NA())</f>
        <v>#N/A</v>
      </c>
      <c r="AG54" s="104" t="e">
        <f ca="1">+IF(AND(ISNUMBER(OFFSET('Sanitation Data'!$E$7,0,10*ROW('Sanitation Data'!E48))),'Data Summary'!CV54="Yes"),OFFSET('Sanitation Data'!$E$7,0,10*ROW('Sanitation Data'!E48)),NA())</f>
        <v>#N/A</v>
      </c>
      <c r="AH54" s="104" t="e">
        <f ca="1">+IF(AND(ISNUMBER(OFFSET('Sanitation Data'!$E$11,0,10*ROW('Sanitation Data'!E48))),'Data Summary'!CW54="Yes"),OFFSET('Sanitation Data'!$E$11,0,10*ROW('Sanitation Data'!E48)),NA())</f>
        <v>#N/A</v>
      </c>
      <c r="AI54" s="104" t="e">
        <f ca="1">+IF(AND(ISNUMBER(OFFSET('Sanitation Data'!$E$12,0,10*ROW('Sanitation Data'!E48))),'Data Summary'!CX54="Yes"),OFFSET('Sanitation Data'!$E$12,0,10*ROW('Sanitation Data'!E48)),NA())</f>
        <v>#N/A</v>
      </c>
      <c r="AJ54" s="104" t="e">
        <f ca="1">+IF(AND(ISNUMBER(OFFSET('Sanitation Data'!$E$13,0,10*ROW('Sanitation Data'!E48))),'Data Summary'!CY54="Yes"),OFFSET('Sanitation Data'!$E$13,0,10*ROW('Sanitation Data'!E48)),NA())</f>
        <v>#N/A</v>
      </c>
      <c r="AK54" s="104" t="e">
        <f ca="1">+IF(AND(ISNUMBER(OFFSET('Sanitation Data'!$F$5,0,10*ROW('Sanitation Data'!F48))),'Data Summary'!CZ54="Yes"),100-OFFSET('Sanitation Data'!$F$5,0,10*ROW('Sanitation Data'!F48)),NA())</f>
        <v>#N/A</v>
      </c>
      <c r="AL54" s="104" t="e">
        <f ca="1">+IF(AND(ISNUMBER(OFFSET('Sanitation Data'!$F$7,0,10*ROW('Sanitation Data'!F48))),'Data Summary'!DA54="Yes"),OFFSET('Sanitation Data'!$F$7,0,10*ROW('Sanitation Data'!F48)),NA())</f>
        <v>#N/A</v>
      </c>
      <c r="AM54" s="104" t="e">
        <f ca="1">+IF(AND(ISNUMBER(OFFSET('Sanitation Data'!$F$11,0,10*ROW('Sanitation Data'!F48))),'Data Summary'!DB54="Yes"),OFFSET('Sanitation Data'!$F$11,0,10*ROW('Sanitation Data'!F48)),NA())</f>
        <v>#N/A</v>
      </c>
      <c r="AN54" s="104" t="e">
        <f ca="1">+IF(AND(ISNUMBER(OFFSET('Sanitation Data'!$F$12,0,10*ROW('Sanitation Data'!F48))),'Data Summary'!DC54="Yes"),OFFSET('Sanitation Data'!$F$12,0,10*ROW('Sanitation Data'!F48)),NA())</f>
        <v>#N/A</v>
      </c>
      <c r="AO54" s="104" t="e">
        <f ca="1">+IF(AND(ISNUMBER(OFFSET('Sanitation Data'!$F$13,0,10*ROW('Sanitation Data'!F48))),'Data Summary'!DD54="Yes"),OFFSET('Sanitation Data'!$F$13,0,10*ROW('Sanitation Data'!F48)),NA())</f>
        <v>#N/A</v>
      </c>
      <c r="AP54" s="104" t="e">
        <f ca="1">+IF(AND(ISNUMBER(OFFSET('Sanitation Data'!$G$5,0,10*ROW('Sanitation Data'!G48))),'Data Summary'!DE54="Yes"),100-OFFSET('Sanitation Data'!$G$5,0,10*ROW('Sanitation Data'!G48)),NA())</f>
        <v>#N/A</v>
      </c>
      <c r="AQ54" s="104" t="e">
        <f ca="1">+IF(AND(ISNUMBER(OFFSET('Sanitation Data'!$G$7,0,10*ROW('Sanitation Data'!G48))),'Data Summary'!DF54="Yes"),OFFSET('Sanitation Data'!$G$7,0,10*ROW('Sanitation Data'!G48)),NA())</f>
        <v>#N/A</v>
      </c>
      <c r="AR54" s="104" t="e">
        <f ca="1">+IF(AND(ISNUMBER(OFFSET('Sanitation Data'!$G$11,0,10*ROW('Sanitation Data'!G48))),'Data Summary'!DG54="Yes"),OFFSET('Sanitation Data'!$G$11,0,10*ROW('Sanitation Data'!G48)),NA())</f>
        <v>#N/A</v>
      </c>
      <c r="AS54" s="104" t="e">
        <f ca="1">+IF(AND(ISNUMBER(OFFSET('Sanitation Data'!$G$12,0,10*ROW('Sanitation Data'!G48))),'Data Summary'!DH54="Yes"),OFFSET('Sanitation Data'!$G$12,0,10*ROW('Sanitation Data'!G48)),NA())</f>
        <v>#N/A</v>
      </c>
      <c r="AT54" s="104" t="e">
        <f ca="1">+IF(AND(ISNUMBER(OFFSET('Sanitation Data'!$G$13,0,10*ROW('Sanitation Data'!G48))),'Data Summary'!DI54="Yes"),OFFSET('Sanitation Data'!$G$13,0,10*ROW('Sanitation Data'!G48)),NA())</f>
        <v>#N/A</v>
      </c>
      <c r="AU54" s="104" t="e">
        <f ca="1">+IF(AND(ISNUMBER(OFFSET('Sanitation Data'!$H$5,0,10*ROW('Sanitation Data'!H48))),'Data Summary'!DJ54="Yes"),100-OFFSET('Sanitation Data'!$H$5,0,10*ROW('Sanitation Data'!H48)),NA())</f>
        <v>#N/A</v>
      </c>
      <c r="AV54" s="104" t="e">
        <f ca="1">+IF(AND(ISNUMBER(OFFSET('Sanitation Data'!$H$7,0,10*ROW('Sanitation Data'!H48))),'Data Summary'!DK54="Yes"),OFFSET('Sanitation Data'!$H$7,0,10*ROW('Sanitation Data'!H48)),NA())</f>
        <v>#N/A</v>
      </c>
      <c r="AW54" s="104" t="e">
        <f ca="1">+IF(AND(ISNUMBER(OFFSET('Sanitation Data'!$H$11,0,10*ROW('Sanitation Data'!H48))),'Data Summary'!DL54="Yes"),OFFSET('Sanitation Data'!$H$11,0,10*ROW('Sanitation Data'!H48)),NA())</f>
        <v>#N/A</v>
      </c>
      <c r="AX54" s="104" t="e">
        <f ca="1">+IF(AND(ISNUMBER(OFFSET('Sanitation Data'!$H$12,0,10*ROW('Sanitation Data'!H48))),'Data Summary'!DM54="Yes"),OFFSET('Sanitation Data'!$H$12,0,10*ROW('Sanitation Data'!H48)),NA())</f>
        <v>#N/A</v>
      </c>
      <c r="AY54" s="104" t="e">
        <f ca="1">+IF(AND(ISNUMBER(OFFSET('Sanitation Data'!$H$13,0,10*ROW('Sanitation Data'!H48))),'Data Summary'!DN54="Yes"),OFFSET('Sanitation Data'!$H$13,0,10*ROW('Sanitation Data'!H48)),NA())</f>
        <v>#N/A</v>
      </c>
      <c r="AZ54" s="109" t="e">
        <f ca="1">+IF(AND(ISNUMBER(OFFSET('Hygiene Data'!$C$6,0,10*ROW('Hygiene Data'!C48))),'Data Summary'!DO54="Yes"),OFFSET('Hygiene Data'!$C$6,0,10*ROW('Hygiene Data'!C48)),NA())</f>
        <v>#N/A</v>
      </c>
      <c r="BA54" s="109" t="e">
        <f ca="1">+IF(AND(ISNUMBER(OFFSET('Hygiene Data'!$C$8,0,10*ROW('Hygiene Data'!C48))),'Data Summary'!DP54="Yes"),OFFSET('Hygiene Data'!$C$8,0,10*ROW('Hygiene Data'!C48)),NA())</f>
        <v>#N/A</v>
      </c>
      <c r="BB54" s="109" t="e">
        <f ca="1">+IF(AND(ISNUMBER(OFFSET('Hygiene Data'!$C$10,0,10*ROW('Hygiene Data'!C48))),'Data Summary'!DQ54="Yes"),OFFSET('Hygiene Data'!$C$10,0,10*ROW('Hygiene Data'!C48)),NA())</f>
        <v>#N/A</v>
      </c>
      <c r="BC54" s="109" t="e">
        <f ca="1">+IF(AND(ISNUMBER(OFFSET('Hygiene Data'!$D$6,0,10*ROW('Hygiene Data'!D48))),'Data Summary'!DR54="Yes"),OFFSET('Hygiene Data'!$D$6,0,10*ROW('Hygiene Data'!D48)),NA())</f>
        <v>#N/A</v>
      </c>
      <c r="BD54" s="109" t="e">
        <f ca="1">+IF(AND(ISNUMBER(OFFSET('Hygiene Data'!$D$8,0,10*ROW('Hygiene Data'!D48))),'Data Summary'!DS54="Yes"),OFFSET('Hygiene Data'!$D$8,0,10*ROW('Hygiene Data'!D48)),NA())</f>
        <v>#N/A</v>
      </c>
      <c r="BE54" s="109" t="e">
        <f ca="1">+IF(AND(ISNUMBER(OFFSET('Hygiene Data'!$D$10,0,10*ROW('Hygiene Data'!D48))),'Data Summary'!DT54="Yes"),OFFSET('Hygiene Data'!$D$10,0,10*ROW('Hygiene Data'!D48)),NA())</f>
        <v>#N/A</v>
      </c>
      <c r="BF54" s="109" t="e">
        <f ca="1">+IF(AND(ISNUMBER(OFFSET('Hygiene Data'!$E$6,0,10*ROW('Hygiene Data'!E48))),'Data Summary'!DU54="Yes"),OFFSET('Hygiene Data'!$E$6,0,10*ROW('Hygiene Data'!E48)),NA())</f>
        <v>#N/A</v>
      </c>
      <c r="BG54" s="109" t="e">
        <f ca="1">+IF(AND(ISNUMBER(OFFSET('Hygiene Data'!$E$8,0,10*ROW('Hygiene Data'!E48))),'Data Summary'!DV54="Yes"),OFFSET('Hygiene Data'!$E$8,0,10*ROW('Hygiene Data'!E48)),NA())</f>
        <v>#N/A</v>
      </c>
      <c r="BH54" s="109" t="e">
        <f ca="1">+IF(AND(ISNUMBER(OFFSET('Hygiene Data'!$E$10,0,10*ROW('Hygiene Data'!E48))),'Data Summary'!DW54="Yes"),OFFSET('Hygiene Data'!$E$10,0,10*ROW('Hygiene Data'!E48)),NA())</f>
        <v>#N/A</v>
      </c>
      <c r="BI54" s="109" t="e">
        <f ca="1">+IF(AND(ISNUMBER(OFFSET('Hygiene Data'!$F$6,0,10*ROW('Hygiene Data'!F48))),'Data Summary'!DX54="Yes"),OFFSET('Hygiene Data'!$F$6,0,10*ROW('Hygiene Data'!F48)),NA())</f>
        <v>#N/A</v>
      </c>
      <c r="BJ54" s="109" t="e">
        <f ca="1">+IF(AND(ISNUMBER(OFFSET('Hygiene Data'!$F$8,0,10*ROW('Hygiene Data'!F48))),'Data Summary'!DY54="Yes"),OFFSET('Hygiene Data'!$F$8,0,10*ROW('Hygiene Data'!F48)),NA())</f>
        <v>#N/A</v>
      </c>
      <c r="BK54" s="109" t="e">
        <f ca="1">+IF(AND(ISNUMBER(OFFSET('Hygiene Data'!$F$10,0,10*ROW('Hygiene Data'!F48))),'Data Summary'!DZ54="Yes"),OFFSET('Hygiene Data'!$F$10,0,10*ROW('Hygiene Data'!F48)),NA())</f>
        <v>#N/A</v>
      </c>
      <c r="BL54" s="109" t="e">
        <f ca="1">+IF(AND(ISNUMBER(OFFSET('Hygiene Data'!$G$6,0,10*ROW('Hygiene Data'!G48))),'Data Summary'!EA54="Yes"),OFFSET('Hygiene Data'!$G$6,0,10*ROW('Hygiene Data'!G48)),NA())</f>
        <v>#N/A</v>
      </c>
      <c r="BM54" s="109" t="e">
        <f ca="1">+IF(AND(ISNUMBER(OFFSET('Hygiene Data'!$G$8,0,10*ROW('Hygiene Data'!G48))),'Data Summary'!EB54="Yes"),OFFSET('Hygiene Data'!$G$8,0,10*ROW('Hygiene Data'!G48)),NA())</f>
        <v>#N/A</v>
      </c>
      <c r="BN54" s="109" t="e">
        <f ca="1">+IF(AND(ISNUMBER(OFFSET('Hygiene Data'!$G$10,0,10*ROW('Hygiene Data'!G48))),'Data Summary'!EC54="Yes"),OFFSET('Hygiene Data'!$G$10,0,10*ROW('Hygiene Data'!G48)),NA())</f>
        <v>#N/A</v>
      </c>
      <c r="BO54" s="109" t="e">
        <f ca="1">+IF(AND(ISNUMBER(OFFSET('Hygiene Data'!$H$6,0,10*ROW('Hygiene Data'!H48))),'Data Summary'!ED54="Yes"),OFFSET('Hygiene Data'!$H$6,0,10*ROW('Hygiene Data'!H48)),NA())</f>
        <v>#N/A</v>
      </c>
      <c r="BP54" s="109" t="e">
        <f ca="1">+IF(AND(ISNUMBER(OFFSET('Hygiene Data'!$H$8,0,10*ROW('Hygiene Data'!H48))),'Data Summary'!EE54="Yes"),OFFSET('Hygiene Data'!$H$8,0,10*ROW('Hygiene Data'!H48)),NA())</f>
        <v>#N/A</v>
      </c>
      <c r="BQ54" s="109" t="e">
        <f ca="1">+IF(AND(ISNUMBER(OFFSET('Hygiene Data'!$H$10,0,10*ROW('Hygiene Data'!H48))),'Data Summary'!EF54="Yes"),OFFSET('Hygiene Data'!$H$10,0,10*ROW('Hygiene Data'!H48)),NA())</f>
        <v>#N/A</v>
      </c>
    </row>
    <row r="55" spans="1:69" x14ac:dyDescent="0.25">
      <c r="A55" s="57" t="e">
        <f ca="1">+IF(OFFSET('Water Data'!$B$1,0,10*ROW('Water Data'!B49))="",NA(),OFFSET('Water Data'!$B$1,0,10*ROW('Water Data'!B49)))</f>
        <v>#N/A</v>
      </c>
      <c r="B55" s="57" t="e">
        <f ca="1">+IF(OFFSET('Water Data'!$A$3,0,10*ROW('Water Data'!A52))="",NA(),OFFSET('Water Data'!$A$3,0,10*ROW('Water Data'!A52)))</f>
        <v>#N/A</v>
      </c>
      <c r="C55" s="57" t="e">
        <f ca="1">+IF(OFFSET('Water Data'!$C$3,0,10*ROW('Water Data'!C52))="",NA(),OFFSET('Water Data'!$C$3,0,10*ROW('Water Data'!C52)))</f>
        <v>#N/A</v>
      </c>
      <c r="D55" s="58" t="e">
        <f ca="1">+IF(AND(ISNUMBER(OFFSET('Water Data'!$C$5,0,10*ROW('Water Data'!C49))),'Data Summary'!BS55="Yes"),100-OFFSET('Water Data'!$C$5,0,10*ROW('Water Data'!C49)),NA())</f>
        <v>#N/A</v>
      </c>
      <c r="E55" s="58" t="e">
        <f ca="1">+IF(AND(ISNUMBER(OFFSET('Water Data'!$C$7,0,10*ROW('Water Data'!C49))),'Data Summary'!BT55="Yes"),OFFSET('Water Data'!$C$7,0,10*ROW('Water Data'!C49)),NA())</f>
        <v>#N/A</v>
      </c>
      <c r="F55" s="58" t="e">
        <f ca="1">+IF(AND(ISNUMBER(OFFSET('Water Data'!$C$10,0,10*ROW('Water Data'!C49))),'Data Summary'!BU55="Yes"),OFFSET('Water Data'!$C$10,0,10*ROW('Water Data'!C49)),NA())</f>
        <v>#N/A</v>
      </c>
      <c r="G55" s="58" t="e">
        <f ca="1">+IF(AND(ISNUMBER(OFFSET('Water Data'!$D$5,0,10*ROW('Water Data'!D49))),'Data Summary'!BV55="Yes"),100-OFFSET('Water Data'!$D$5,0,10*ROW('Water Data'!D49)),NA())</f>
        <v>#N/A</v>
      </c>
      <c r="H55" s="58" t="e">
        <f ca="1">+IF(AND(ISNUMBER(OFFSET('Water Data'!$D$7,0,10*ROW('Water Data'!D49))),'Data Summary'!BW55="Yes"),OFFSET('Water Data'!$D$7,0,10*ROW('Water Data'!D49)),NA())</f>
        <v>#N/A</v>
      </c>
      <c r="I55" s="58" t="e">
        <f ca="1">+IF(AND(ISNUMBER(OFFSET('Water Data'!$D$10,0,10*ROW('Water Data'!D49))),'Data Summary'!BX55="Yes"),OFFSET('Water Data'!$D$10,0,10*ROW('Water Data'!D49)),NA())</f>
        <v>#N/A</v>
      </c>
      <c r="J55" s="58" t="e">
        <f ca="1">+IF(AND(ISNUMBER(OFFSET('Water Data'!$E$5,0,10*ROW('Water Data'!E49))),'Data Summary'!BY55="Yes"),100-OFFSET('Water Data'!$E$5,0,10*ROW('Water Data'!E49)),NA())</f>
        <v>#N/A</v>
      </c>
      <c r="K55" s="58" t="e">
        <f ca="1">+IF(AND(ISNUMBER(OFFSET('Water Data'!$E$7,0,10*ROW('Water Data'!E49))),'Data Summary'!BZ55="Yes"),OFFSET('Water Data'!$E$7,0,10*ROW('Water Data'!E49)),NA())</f>
        <v>#N/A</v>
      </c>
      <c r="L55" s="58" t="e">
        <f ca="1">+IF(AND(ISNUMBER(OFFSET('Water Data'!$E$10,0,10*ROW('Water Data'!E49))),'Data Summary'!CA55="Yes"),OFFSET('Water Data'!$E$10,0,10*ROW('Water Data'!E49)),NA())</f>
        <v>#N/A</v>
      </c>
      <c r="M55" s="58" t="e">
        <f ca="1">+IF(AND(ISNUMBER(OFFSET('Water Data'!$F$5,0,10*ROW('Water Data'!F49))),'Data Summary'!CB55="Yes"),100-OFFSET('Water Data'!$F$5,0,10*ROW('Water Data'!F49)),NA())</f>
        <v>#N/A</v>
      </c>
      <c r="N55" s="58" t="e">
        <f ca="1">+IF(AND(ISNUMBER(OFFSET('Water Data'!$F$7,0,10*ROW('Water Data'!F49))),'Data Summary'!CC55="Yes"),OFFSET('Water Data'!$F$7,0,10*ROW('Water Data'!F49)),NA())</f>
        <v>#N/A</v>
      </c>
      <c r="O55" s="58" t="e">
        <f ca="1">+IF(AND(ISNUMBER(OFFSET('Water Data'!$F$10,0,10*ROW('Water Data'!F49))),'Data Summary'!CD55="Yes"),OFFSET('Water Data'!$F$10,0,10*ROW('Water Data'!F49)),NA())</f>
        <v>#N/A</v>
      </c>
      <c r="P55" s="58" t="e">
        <f ca="1">+IF(AND(ISNUMBER(OFFSET('Water Data'!$G$5,0,10*ROW('Water Data'!G49))),'Data Summary'!CE55="Yes"),100-OFFSET('Water Data'!$G$5,0,10*ROW('Water Data'!G49)),NA())</f>
        <v>#N/A</v>
      </c>
      <c r="Q55" s="58" t="e">
        <f ca="1">+IF(AND(ISNUMBER(OFFSET('Water Data'!$G$7,0,10*ROW('Water Data'!G49))),'Data Summary'!CF55="Yes"),OFFSET('Water Data'!$G$7,0,10*ROW('Water Data'!G49)),NA())</f>
        <v>#N/A</v>
      </c>
      <c r="R55" s="58" t="e">
        <f ca="1">+IF(AND(ISNUMBER(OFFSET('Water Data'!$G$10,0,10*ROW('Water Data'!G49))),'Data Summary'!CG55="Yes"),OFFSET('Water Data'!$G$10,0,10*ROW('Water Data'!G49)),NA())</f>
        <v>#N/A</v>
      </c>
      <c r="S55" s="58" t="e">
        <f ca="1">+IF(AND(ISNUMBER(OFFSET('Water Data'!$H$5,0,10*ROW('Water Data'!H49))),'Data Summary'!CH55="Yes"),100-OFFSET('Water Data'!$H$5,0,10*ROW('Water Data'!H49)),NA())</f>
        <v>#N/A</v>
      </c>
      <c r="T55" s="58" t="e">
        <f ca="1">+IF(AND(ISNUMBER(OFFSET('Water Data'!$H$7,0,10*ROW('Water Data'!H49))),'Data Summary'!CI55="Yes"),OFFSET('Water Data'!$H$7,0,10*ROW('Water Data'!H49)),NA())</f>
        <v>#N/A</v>
      </c>
      <c r="U55" s="58" t="e">
        <f ca="1">+IF(AND(ISNUMBER(OFFSET('Water Data'!$H$10,0,10*ROW('Water Data'!H49))),'Data Summary'!CJ55="Yes"),OFFSET('Water Data'!$H$10,0,10*ROW('Water Data'!H49)),NA())</f>
        <v>#N/A</v>
      </c>
      <c r="V55" s="104" t="e">
        <f ca="1">+IF(AND(ISNUMBER(OFFSET('Sanitation Data'!$C$5,0,10*ROW('Sanitation Data'!C49))),'Data Summary'!CK55="Yes"),100-OFFSET('Sanitation Data'!$C$5,0,10*ROW('Sanitation Data'!C49)),NA())</f>
        <v>#N/A</v>
      </c>
      <c r="W55" s="104" t="e">
        <f ca="1">+IF(AND(ISNUMBER(OFFSET('Sanitation Data'!$C$7,0,10*ROW('Sanitation Data'!C49))),'Data Summary'!CL55="Yes"),OFFSET('Sanitation Data'!$C$7,0,10*ROW('Sanitation Data'!C49)),NA())</f>
        <v>#N/A</v>
      </c>
      <c r="X55" s="104" t="e">
        <f ca="1">+IF(AND(ISNUMBER(OFFSET('Sanitation Data'!$C$11,0,10*ROW('Sanitation Data'!C49))),'Data Summary'!CM55="Yes"),OFFSET('Sanitation Data'!$C$11,0,10*ROW('Sanitation Data'!C49)),NA())</f>
        <v>#N/A</v>
      </c>
      <c r="Y55" s="104" t="e">
        <f ca="1">+IF(AND(ISNUMBER(OFFSET('Sanitation Data'!$C$12,0,10*ROW('Sanitation Data'!C49))),'Data Summary'!CN55="Yes"),OFFSET('Sanitation Data'!$C$12,0,10*ROW('Sanitation Data'!C49)),NA())</f>
        <v>#N/A</v>
      </c>
      <c r="Z55" s="104" t="e">
        <f ca="1">+IF(AND(ISNUMBER(OFFSET('Sanitation Data'!$C$13,0,10*ROW('Sanitation Data'!C49))),'Data Summary'!CO55="Yes"),OFFSET('Sanitation Data'!$C$13,0,10*ROW('Sanitation Data'!C49)),NA())</f>
        <v>#N/A</v>
      </c>
      <c r="AA55" s="104" t="e">
        <f ca="1">+IF(AND(ISNUMBER(OFFSET('Sanitation Data'!$D$5,0,10*ROW('Sanitation Data'!D49))),'Data Summary'!CP55="Yes"),100-OFFSET('Sanitation Data'!$D$5,0,10*ROW('Sanitation Data'!D49)),NA())</f>
        <v>#N/A</v>
      </c>
      <c r="AB55" s="104" t="e">
        <f ca="1">+IF(AND(ISNUMBER(OFFSET('Sanitation Data'!$D$7,0,10*ROW('Sanitation Data'!D49))),'Data Summary'!CQ55="Yes"),OFFSET('Sanitation Data'!$D$7,0,10*ROW('Sanitation Data'!D49)),NA())</f>
        <v>#N/A</v>
      </c>
      <c r="AC55" s="104" t="e">
        <f ca="1">+IF(AND(ISNUMBER(OFFSET('Sanitation Data'!$D$11,0,10*ROW('Sanitation Data'!D49))),'Data Summary'!CR55="Yes"),OFFSET('Sanitation Data'!$D$11,0,10*ROW('Sanitation Data'!D49)),NA())</f>
        <v>#N/A</v>
      </c>
      <c r="AD55" s="104" t="e">
        <f ca="1">+IF(AND(ISNUMBER(OFFSET('Sanitation Data'!$D$12,0,10*ROW('Sanitation Data'!D49))),'Data Summary'!CS55="Yes"),OFFSET('Sanitation Data'!$D$12,0,10*ROW('Sanitation Data'!D49)),NA())</f>
        <v>#N/A</v>
      </c>
      <c r="AE55" s="104" t="e">
        <f ca="1">+IF(AND(ISNUMBER(OFFSET('Sanitation Data'!$D$13,0,10*ROW('Sanitation Data'!D49))),'Data Summary'!CT55="Yes"),OFFSET('Sanitation Data'!$D$13,0,10*ROW('Sanitation Data'!D49)),NA())</f>
        <v>#N/A</v>
      </c>
      <c r="AF55" s="104" t="e">
        <f ca="1">+IF(AND(ISNUMBER(OFFSET('Sanitation Data'!$E$5,0,10*ROW('Sanitation Data'!E49))),'Data Summary'!CU55="Yes"),100-OFFSET('Sanitation Data'!$E$5,0,10*ROW('Sanitation Data'!E49)),NA())</f>
        <v>#N/A</v>
      </c>
      <c r="AG55" s="104" t="e">
        <f ca="1">+IF(AND(ISNUMBER(OFFSET('Sanitation Data'!$E$7,0,10*ROW('Sanitation Data'!E49))),'Data Summary'!CV55="Yes"),OFFSET('Sanitation Data'!$E$7,0,10*ROW('Sanitation Data'!E49)),NA())</f>
        <v>#N/A</v>
      </c>
      <c r="AH55" s="104" t="e">
        <f ca="1">+IF(AND(ISNUMBER(OFFSET('Sanitation Data'!$E$11,0,10*ROW('Sanitation Data'!E49))),'Data Summary'!CW55="Yes"),OFFSET('Sanitation Data'!$E$11,0,10*ROW('Sanitation Data'!E49)),NA())</f>
        <v>#N/A</v>
      </c>
      <c r="AI55" s="104" t="e">
        <f ca="1">+IF(AND(ISNUMBER(OFFSET('Sanitation Data'!$E$12,0,10*ROW('Sanitation Data'!E49))),'Data Summary'!CX55="Yes"),OFFSET('Sanitation Data'!$E$12,0,10*ROW('Sanitation Data'!E49)),NA())</f>
        <v>#N/A</v>
      </c>
      <c r="AJ55" s="104" t="e">
        <f ca="1">+IF(AND(ISNUMBER(OFFSET('Sanitation Data'!$E$13,0,10*ROW('Sanitation Data'!E49))),'Data Summary'!CY55="Yes"),OFFSET('Sanitation Data'!$E$13,0,10*ROW('Sanitation Data'!E49)),NA())</f>
        <v>#N/A</v>
      </c>
      <c r="AK55" s="104" t="e">
        <f ca="1">+IF(AND(ISNUMBER(OFFSET('Sanitation Data'!$F$5,0,10*ROW('Sanitation Data'!F49))),'Data Summary'!CZ55="Yes"),100-OFFSET('Sanitation Data'!$F$5,0,10*ROW('Sanitation Data'!F49)),NA())</f>
        <v>#N/A</v>
      </c>
      <c r="AL55" s="104" t="e">
        <f ca="1">+IF(AND(ISNUMBER(OFFSET('Sanitation Data'!$F$7,0,10*ROW('Sanitation Data'!F49))),'Data Summary'!DA55="Yes"),OFFSET('Sanitation Data'!$F$7,0,10*ROW('Sanitation Data'!F49)),NA())</f>
        <v>#N/A</v>
      </c>
      <c r="AM55" s="104" t="e">
        <f ca="1">+IF(AND(ISNUMBER(OFFSET('Sanitation Data'!$F$11,0,10*ROW('Sanitation Data'!F49))),'Data Summary'!DB55="Yes"),OFFSET('Sanitation Data'!$F$11,0,10*ROW('Sanitation Data'!F49)),NA())</f>
        <v>#N/A</v>
      </c>
      <c r="AN55" s="104" t="e">
        <f ca="1">+IF(AND(ISNUMBER(OFFSET('Sanitation Data'!$F$12,0,10*ROW('Sanitation Data'!F49))),'Data Summary'!DC55="Yes"),OFFSET('Sanitation Data'!$F$12,0,10*ROW('Sanitation Data'!F49)),NA())</f>
        <v>#N/A</v>
      </c>
      <c r="AO55" s="104" t="e">
        <f ca="1">+IF(AND(ISNUMBER(OFFSET('Sanitation Data'!$F$13,0,10*ROW('Sanitation Data'!F49))),'Data Summary'!DD55="Yes"),OFFSET('Sanitation Data'!$F$13,0,10*ROW('Sanitation Data'!F49)),NA())</f>
        <v>#N/A</v>
      </c>
      <c r="AP55" s="104" t="e">
        <f ca="1">+IF(AND(ISNUMBER(OFFSET('Sanitation Data'!$G$5,0,10*ROW('Sanitation Data'!G49))),'Data Summary'!DE55="Yes"),100-OFFSET('Sanitation Data'!$G$5,0,10*ROW('Sanitation Data'!G49)),NA())</f>
        <v>#N/A</v>
      </c>
      <c r="AQ55" s="104" t="e">
        <f ca="1">+IF(AND(ISNUMBER(OFFSET('Sanitation Data'!$G$7,0,10*ROW('Sanitation Data'!G49))),'Data Summary'!DF55="Yes"),OFFSET('Sanitation Data'!$G$7,0,10*ROW('Sanitation Data'!G49)),NA())</f>
        <v>#N/A</v>
      </c>
      <c r="AR55" s="104" t="e">
        <f ca="1">+IF(AND(ISNUMBER(OFFSET('Sanitation Data'!$G$11,0,10*ROW('Sanitation Data'!G49))),'Data Summary'!DG55="Yes"),OFFSET('Sanitation Data'!$G$11,0,10*ROW('Sanitation Data'!G49)),NA())</f>
        <v>#N/A</v>
      </c>
      <c r="AS55" s="104" t="e">
        <f ca="1">+IF(AND(ISNUMBER(OFFSET('Sanitation Data'!$G$12,0,10*ROW('Sanitation Data'!G49))),'Data Summary'!DH55="Yes"),OFFSET('Sanitation Data'!$G$12,0,10*ROW('Sanitation Data'!G49)),NA())</f>
        <v>#N/A</v>
      </c>
      <c r="AT55" s="104" t="e">
        <f ca="1">+IF(AND(ISNUMBER(OFFSET('Sanitation Data'!$G$13,0,10*ROW('Sanitation Data'!G49))),'Data Summary'!DI55="Yes"),OFFSET('Sanitation Data'!$G$13,0,10*ROW('Sanitation Data'!G49)),NA())</f>
        <v>#N/A</v>
      </c>
      <c r="AU55" s="104" t="e">
        <f ca="1">+IF(AND(ISNUMBER(OFFSET('Sanitation Data'!$H$5,0,10*ROW('Sanitation Data'!H49))),'Data Summary'!DJ55="Yes"),100-OFFSET('Sanitation Data'!$H$5,0,10*ROW('Sanitation Data'!H49)),NA())</f>
        <v>#N/A</v>
      </c>
      <c r="AV55" s="104" t="e">
        <f ca="1">+IF(AND(ISNUMBER(OFFSET('Sanitation Data'!$H$7,0,10*ROW('Sanitation Data'!H49))),'Data Summary'!DK55="Yes"),OFFSET('Sanitation Data'!$H$7,0,10*ROW('Sanitation Data'!H49)),NA())</f>
        <v>#N/A</v>
      </c>
      <c r="AW55" s="104" t="e">
        <f ca="1">+IF(AND(ISNUMBER(OFFSET('Sanitation Data'!$H$11,0,10*ROW('Sanitation Data'!H49))),'Data Summary'!DL55="Yes"),OFFSET('Sanitation Data'!$H$11,0,10*ROW('Sanitation Data'!H49)),NA())</f>
        <v>#N/A</v>
      </c>
      <c r="AX55" s="104" t="e">
        <f ca="1">+IF(AND(ISNUMBER(OFFSET('Sanitation Data'!$H$12,0,10*ROW('Sanitation Data'!H49))),'Data Summary'!DM55="Yes"),OFFSET('Sanitation Data'!$H$12,0,10*ROW('Sanitation Data'!H49)),NA())</f>
        <v>#N/A</v>
      </c>
      <c r="AY55" s="104" t="e">
        <f ca="1">+IF(AND(ISNUMBER(OFFSET('Sanitation Data'!$H$13,0,10*ROW('Sanitation Data'!H49))),'Data Summary'!DN55="Yes"),OFFSET('Sanitation Data'!$H$13,0,10*ROW('Sanitation Data'!H49)),NA())</f>
        <v>#N/A</v>
      </c>
      <c r="AZ55" s="109" t="e">
        <f ca="1">+IF(AND(ISNUMBER(OFFSET('Hygiene Data'!$C$6,0,10*ROW('Hygiene Data'!C49))),'Data Summary'!DO55="Yes"),OFFSET('Hygiene Data'!$C$6,0,10*ROW('Hygiene Data'!C49)),NA())</f>
        <v>#N/A</v>
      </c>
      <c r="BA55" s="109" t="e">
        <f ca="1">+IF(AND(ISNUMBER(OFFSET('Hygiene Data'!$C$8,0,10*ROW('Hygiene Data'!C49))),'Data Summary'!DP55="Yes"),OFFSET('Hygiene Data'!$C$8,0,10*ROW('Hygiene Data'!C49)),NA())</f>
        <v>#N/A</v>
      </c>
      <c r="BB55" s="109" t="e">
        <f ca="1">+IF(AND(ISNUMBER(OFFSET('Hygiene Data'!$C$10,0,10*ROW('Hygiene Data'!C49))),'Data Summary'!DQ55="Yes"),OFFSET('Hygiene Data'!$C$10,0,10*ROW('Hygiene Data'!C49)),NA())</f>
        <v>#N/A</v>
      </c>
      <c r="BC55" s="109" t="e">
        <f ca="1">+IF(AND(ISNUMBER(OFFSET('Hygiene Data'!$D$6,0,10*ROW('Hygiene Data'!D49))),'Data Summary'!DR55="Yes"),OFFSET('Hygiene Data'!$D$6,0,10*ROW('Hygiene Data'!D49)),NA())</f>
        <v>#N/A</v>
      </c>
      <c r="BD55" s="109" t="e">
        <f ca="1">+IF(AND(ISNUMBER(OFFSET('Hygiene Data'!$D$8,0,10*ROW('Hygiene Data'!D49))),'Data Summary'!DS55="Yes"),OFFSET('Hygiene Data'!$D$8,0,10*ROW('Hygiene Data'!D49)),NA())</f>
        <v>#N/A</v>
      </c>
      <c r="BE55" s="109" t="e">
        <f ca="1">+IF(AND(ISNUMBER(OFFSET('Hygiene Data'!$D$10,0,10*ROW('Hygiene Data'!D49))),'Data Summary'!DT55="Yes"),OFFSET('Hygiene Data'!$D$10,0,10*ROW('Hygiene Data'!D49)),NA())</f>
        <v>#N/A</v>
      </c>
      <c r="BF55" s="109" t="e">
        <f ca="1">+IF(AND(ISNUMBER(OFFSET('Hygiene Data'!$E$6,0,10*ROW('Hygiene Data'!E49))),'Data Summary'!DU55="Yes"),OFFSET('Hygiene Data'!$E$6,0,10*ROW('Hygiene Data'!E49)),NA())</f>
        <v>#N/A</v>
      </c>
      <c r="BG55" s="109" t="e">
        <f ca="1">+IF(AND(ISNUMBER(OFFSET('Hygiene Data'!$E$8,0,10*ROW('Hygiene Data'!E49))),'Data Summary'!DV55="Yes"),OFFSET('Hygiene Data'!$E$8,0,10*ROW('Hygiene Data'!E49)),NA())</f>
        <v>#N/A</v>
      </c>
      <c r="BH55" s="109" t="e">
        <f ca="1">+IF(AND(ISNUMBER(OFFSET('Hygiene Data'!$E$10,0,10*ROW('Hygiene Data'!E49))),'Data Summary'!DW55="Yes"),OFFSET('Hygiene Data'!$E$10,0,10*ROW('Hygiene Data'!E49)),NA())</f>
        <v>#N/A</v>
      </c>
      <c r="BI55" s="109" t="e">
        <f ca="1">+IF(AND(ISNUMBER(OFFSET('Hygiene Data'!$F$6,0,10*ROW('Hygiene Data'!F49))),'Data Summary'!DX55="Yes"),OFFSET('Hygiene Data'!$F$6,0,10*ROW('Hygiene Data'!F49)),NA())</f>
        <v>#N/A</v>
      </c>
      <c r="BJ55" s="109" t="e">
        <f ca="1">+IF(AND(ISNUMBER(OFFSET('Hygiene Data'!$F$8,0,10*ROW('Hygiene Data'!F49))),'Data Summary'!DY55="Yes"),OFFSET('Hygiene Data'!$F$8,0,10*ROW('Hygiene Data'!F49)),NA())</f>
        <v>#N/A</v>
      </c>
      <c r="BK55" s="109" t="e">
        <f ca="1">+IF(AND(ISNUMBER(OFFSET('Hygiene Data'!$F$10,0,10*ROW('Hygiene Data'!F49))),'Data Summary'!DZ55="Yes"),OFFSET('Hygiene Data'!$F$10,0,10*ROW('Hygiene Data'!F49)),NA())</f>
        <v>#N/A</v>
      </c>
      <c r="BL55" s="109" t="e">
        <f ca="1">+IF(AND(ISNUMBER(OFFSET('Hygiene Data'!$G$6,0,10*ROW('Hygiene Data'!G49))),'Data Summary'!EA55="Yes"),OFFSET('Hygiene Data'!$G$6,0,10*ROW('Hygiene Data'!G49)),NA())</f>
        <v>#N/A</v>
      </c>
      <c r="BM55" s="109" t="e">
        <f ca="1">+IF(AND(ISNUMBER(OFFSET('Hygiene Data'!$G$8,0,10*ROW('Hygiene Data'!G49))),'Data Summary'!EB55="Yes"),OFFSET('Hygiene Data'!$G$8,0,10*ROW('Hygiene Data'!G49)),NA())</f>
        <v>#N/A</v>
      </c>
      <c r="BN55" s="109" t="e">
        <f ca="1">+IF(AND(ISNUMBER(OFFSET('Hygiene Data'!$G$10,0,10*ROW('Hygiene Data'!G49))),'Data Summary'!EC55="Yes"),OFFSET('Hygiene Data'!$G$10,0,10*ROW('Hygiene Data'!G49)),NA())</f>
        <v>#N/A</v>
      </c>
      <c r="BO55" s="109" t="e">
        <f ca="1">+IF(AND(ISNUMBER(OFFSET('Hygiene Data'!$H$6,0,10*ROW('Hygiene Data'!H49))),'Data Summary'!ED55="Yes"),OFFSET('Hygiene Data'!$H$6,0,10*ROW('Hygiene Data'!H49)),NA())</f>
        <v>#N/A</v>
      </c>
      <c r="BP55" s="109" t="e">
        <f ca="1">+IF(AND(ISNUMBER(OFFSET('Hygiene Data'!$H$8,0,10*ROW('Hygiene Data'!H49))),'Data Summary'!EE55="Yes"),OFFSET('Hygiene Data'!$H$8,0,10*ROW('Hygiene Data'!H49)),NA())</f>
        <v>#N/A</v>
      </c>
      <c r="BQ55" s="109" t="e">
        <f ca="1">+IF(AND(ISNUMBER(OFFSET('Hygiene Data'!$H$10,0,10*ROW('Hygiene Data'!H49))),'Data Summary'!EF55="Yes"),OFFSET('Hygiene Data'!$H$10,0,10*ROW('Hygiene Data'!H49)),NA())</f>
        <v>#N/A</v>
      </c>
    </row>
    <row r="56" spans="1:69" x14ac:dyDescent="0.25">
      <c r="A56" s="57" t="e">
        <f ca="1">+IF(OFFSET('Water Data'!$B$1,0,10*ROW('Water Data'!B50))="",NA(),OFFSET('Water Data'!$B$1,0,10*ROW('Water Data'!B50)))</f>
        <v>#N/A</v>
      </c>
      <c r="B56" s="57" t="e">
        <f ca="1">+IF(OFFSET('Water Data'!$A$3,0,10*ROW('Water Data'!A53))="",NA(),OFFSET('Water Data'!$A$3,0,10*ROW('Water Data'!A53)))</f>
        <v>#N/A</v>
      </c>
      <c r="C56" s="57" t="e">
        <f ca="1">+IF(OFFSET('Water Data'!$C$3,0,10*ROW('Water Data'!C53))="",NA(),OFFSET('Water Data'!$C$3,0,10*ROW('Water Data'!C53)))</f>
        <v>#N/A</v>
      </c>
      <c r="D56" s="58" t="e">
        <f ca="1">+IF(AND(ISNUMBER(OFFSET('Water Data'!$C$5,0,10*ROW('Water Data'!C50))),'Data Summary'!BS56="Yes"),100-OFFSET('Water Data'!$C$5,0,10*ROW('Water Data'!C50)),NA())</f>
        <v>#N/A</v>
      </c>
      <c r="E56" s="58" t="e">
        <f ca="1">+IF(AND(ISNUMBER(OFFSET('Water Data'!$C$7,0,10*ROW('Water Data'!C50))),'Data Summary'!BT56="Yes"),OFFSET('Water Data'!$C$7,0,10*ROW('Water Data'!C50)),NA())</f>
        <v>#N/A</v>
      </c>
      <c r="F56" s="58" t="e">
        <f ca="1">+IF(AND(ISNUMBER(OFFSET('Water Data'!$C$10,0,10*ROW('Water Data'!C50))),'Data Summary'!BU56="Yes"),OFFSET('Water Data'!$C$10,0,10*ROW('Water Data'!C50)),NA())</f>
        <v>#N/A</v>
      </c>
      <c r="G56" s="58" t="e">
        <f ca="1">+IF(AND(ISNUMBER(OFFSET('Water Data'!$D$5,0,10*ROW('Water Data'!D50))),'Data Summary'!BV56="Yes"),100-OFFSET('Water Data'!$D$5,0,10*ROW('Water Data'!D50)),NA())</f>
        <v>#N/A</v>
      </c>
      <c r="H56" s="58" t="e">
        <f ca="1">+IF(AND(ISNUMBER(OFFSET('Water Data'!$D$7,0,10*ROW('Water Data'!D50))),'Data Summary'!BW56="Yes"),OFFSET('Water Data'!$D$7,0,10*ROW('Water Data'!D50)),NA())</f>
        <v>#N/A</v>
      </c>
      <c r="I56" s="58" t="e">
        <f ca="1">+IF(AND(ISNUMBER(OFFSET('Water Data'!$D$10,0,10*ROW('Water Data'!D50))),'Data Summary'!BX56="Yes"),OFFSET('Water Data'!$D$10,0,10*ROW('Water Data'!D50)),NA())</f>
        <v>#N/A</v>
      </c>
      <c r="J56" s="58" t="e">
        <f ca="1">+IF(AND(ISNUMBER(OFFSET('Water Data'!$E$5,0,10*ROW('Water Data'!E50))),'Data Summary'!BY56="Yes"),100-OFFSET('Water Data'!$E$5,0,10*ROW('Water Data'!E50)),NA())</f>
        <v>#N/A</v>
      </c>
      <c r="K56" s="58" t="e">
        <f ca="1">+IF(AND(ISNUMBER(OFFSET('Water Data'!$E$7,0,10*ROW('Water Data'!E50))),'Data Summary'!BZ56="Yes"),OFFSET('Water Data'!$E$7,0,10*ROW('Water Data'!E50)),NA())</f>
        <v>#N/A</v>
      </c>
      <c r="L56" s="58" t="e">
        <f ca="1">+IF(AND(ISNUMBER(OFFSET('Water Data'!$E$10,0,10*ROW('Water Data'!E50))),'Data Summary'!CA56="Yes"),OFFSET('Water Data'!$E$10,0,10*ROW('Water Data'!E50)),NA())</f>
        <v>#N/A</v>
      </c>
      <c r="M56" s="58" t="e">
        <f ca="1">+IF(AND(ISNUMBER(OFFSET('Water Data'!$F$5,0,10*ROW('Water Data'!F50))),'Data Summary'!CB56="Yes"),100-OFFSET('Water Data'!$F$5,0,10*ROW('Water Data'!F50)),NA())</f>
        <v>#N/A</v>
      </c>
      <c r="N56" s="58" t="e">
        <f ca="1">+IF(AND(ISNUMBER(OFFSET('Water Data'!$F$7,0,10*ROW('Water Data'!F50))),'Data Summary'!CC56="Yes"),OFFSET('Water Data'!$F$7,0,10*ROW('Water Data'!F50)),NA())</f>
        <v>#N/A</v>
      </c>
      <c r="O56" s="58" t="e">
        <f ca="1">+IF(AND(ISNUMBER(OFFSET('Water Data'!$F$10,0,10*ROW('Water Data'!F50))),'Data Summary'!CD56="Yes"),OFFSET('Water Data'!$F$10,0,10*ROW('Water Data'!F50)),NA())</f>
        <v>#N/A</v>
      </c>
      <c r="P56" s="58" t="e">
        <f ca="1">+IF(AND(ISNUMBER(OFFSET('Water Data'!$G$5,0,10*ROW('Water Data'!G50))),'Data Summary'!CE56="Yes"),100-OFFSET('Water Data'!$G$5,0,10*ROW('Water Data'!G50)),NA())</f>
        <v>#N/A</v>
      </c>
      <c r="Q56" s="58" t="e">
        <f ca="1">+IF(AND(ISNUMBER(OFFSET('Water Data'!$G$7,0,10*ROW('Water Data'!G50))),'Data Summary'!CF56="Yes"),OFFSET('Water Data'!$G$7,0,10*ROW('Water Data'!G50)),NA())</f>
        <v>#N/A</v>
      </c>
      <c r="R56" s="58" t="e">
        <f ca="1">+IF(AND(ISNUMBER(OFFSET('Water Data'!$G$10,0,10*ROW('Water Data'!G50))),'Data Summary'!CG56="Yes"),OFFSET('Water Data'!$G$10,0,10*ROW('Water Data'!G50)),NA())</f>
        <v>#N/A</v>
      </c>
      <c r="S56" s="58" t="e">
        <f ca="1">+IF(AND(ISNUMBER(OFFSET('Water Data'!$H$5,0,10*ROW('Water Data'!H50))),'Data Summary'!CH56="Yes"),100-OFFSET('Water Data'!$H$5,0,10*ROW('Water Data'!H50)),NA())</f>
        <v>#N/A</v>
      </c>
      <c r="T56" s="58" t="e">
        <f ca="1">+IF(AND(ISNUMBER(OFFSET('Water Data'!$H$7,0,10*ROW('Water Data'!H50))),'Data Summary'!CI56="Yes"),OFFSET('Water Data'!$H$7,0,10*ROW('Water Data'!H50)),NA())</f>
        <v>#N/A</v>
      </c>
      <c r="U56" s="58" t="e">
        <f ca="1">+IF(AND(ISNUMBER(OFFSET('Water Data'!$H$10,0,10*ROW('Water Data'!H50))),'Data Summary'!CJ56="Yes"),OFFSET('Water Data'!$H$10,0,10*ROW('Water Data'!H50)),NA())</f>
        <v>#N/A</v>
      </c>
      <c r="V56" s="104" t="e">
        <f ca="1">+IF(AND(ISNUMBER(OFFSET('Sanitation Data'!$C$5,0,10*ROW('Sanitation Data'!C50))),'Data Summary'!CK56="Yes"),100-OFFSET('Sanitation Data'!$C$5,0,10*ROW('Sanitation Data'!C50)),NA())</f>
        <v>#N/A</v>
      </c>
      <c r="W56" s="104" t="e">
        <f ca="1">+IF(AND(ISNUMBER(OFFSET('Sanitation Data'!$C$7,0,10*ROW('Sanitation Data'!C50))),'Data Summary'!CL56="Yes"),OFFSET('Sanitation Data'!$C$7,0,10*ROW('Sanitation Data'!C50)),NA())</f>
        <v>#N/A</v>
      </c>
      <c r="X56" s="104" t="e">
        <f ca="1">+IF(AND(ISNUMBER(OFFSET('Sanitation Data'!$C$11,0,10*ROW('Sanitation Data'!C50))),'Data Summary'!CM56="Yes"),OFFSET('Sanitation Data'!$C$11,0,10*ROW('Sanitation Data'!C50)),NA())</f>
        <v>#N/A</v>
      </c>
      <c r="Y56" s="104" t="e">
        <f ca="1">+IF(AND(ISNUMBER(OFFSET('Sanitation Data'!$C$12,0,10*ROW('Sanitation Data'!C50))),'Data Summary'!CN56="Yes"),OFFSET('Sanitation Data'!$C$12,0,10*ROW('Sanitation Data'!C50)),NA())</f>
        <v>#N/A</v>
      </c>
      <c r="Z56" s="104" t="e">
        <f ca="1">+IF(AND(ISNUMBER(OFFSET('Sanitation Data'!$C$13,0,10*ROW('Sanitation Data'!C50))),'Data Summary'!CO56="Yes"),OFFSET('Sanitation Data'!$C$13,0,10*ROW('Sanitation Data'!C50)),NA())</f>
        <v>#N/A</v>
      </c>
      <c r="AA56" s="104" t="e">
        <f ca="1">+IF(AND(ISNUMBER(OFFSET('Sanitation Data'!$D$5,0,10*ROW('Sanitation Data'!D50))),'Data Summary'!CP56="Yes"),100-OFFSET('Sanitation Data'!$D$5,0,10*ROW('Sanitation Data'!D50)),NA())</f>
        <v>#N/A</v>
      </c>
      <c r="AB56" s="104" t="e">
        <f ca="1">+IF(AND(ISNUMBER(OFFSET('Sanitation Data'!$D$7,0,10*ROW('Sanitation Data'!D50))),'Data Summary'!CQ56="Yes"),OFFSET('Sanitation Data'!$D$7,0,10*ROW('Sanitation Data'!D50)),NA())</f>
        <v>#N/A</v>
      </c>
      <c r="AC56" s="104" t="e">
        <f ca="1">+IF(AND(ISNUMBER(OFFSET('Sanitation Data'!$D$11,0,10*ROW('Sanitation Data'!D50))),'Data Summary'!CR56="Yes"),OFFSET('Sanitation Data'!$D$11,0,10*ROW('Sanitation Data'!D50)),NA())</f>
        <v>#N/A</v>
      </c>
      <c r="AD56" s="104" t="e">
        <f ca="1">+IF(AND(ISNUMBER(OFFSET('Sanitation Data'!$D$12,0,10*ROW('Sanitation Data'!D50))),'Data Summary'!CS56="Yes"),OFFSET('Sanitation Data'!$D$12,0,10*ROW('Sanitation Data'!D50)),NA())</f>
        <v>#N/A</v>
      </c>
      <c r="AE56" s="104" t="e">
        <f ca="1">+IF(AND(ISNUMBER(OFFSET('Sanitation Data'!$D$13,0,10*ROW('Sanitation Data'!D50))),'Data Summary'!CT56="Yes"),OFFSET('Sanitation Data'!$D$13,0,10*ROW('Sanitation Data'!D50)),NA())</f>
        <v>#N/A</v>
      </c>
      <c r="AF56" s="104" t="e">
        <f ca="1">+IF(AND(ISNUMBER(OFFSET('Sanitation Data'!$E$5,0,10*ROW('Sanitation Data'!E50))),'Data Summary'!CU56="Yes"),100-OFFSET('Sanitation Data'!$E$5,0,10*ROW('Sanitation Data'!E50)),NA())</f>
        <v>#N/A</v>
      </c>
      <c r="AG56" s="104" t="e">
        <f ca="1">+IF(AND(ISNUMBER(OFFSET('Sanitation Data'!$E$7,0,10*ROW('Sanitation Data'!E50))),'Data Summary'!CV56="Yes"),OFFSET('Sanitation Data'!$E$7,0,10*ROW('Sanitation Data'!E50)),NA())</f>
        <v>#N/A</v>
      </c>
      <c r="AH56" s="104" t="e">
        <f ca="1">+IF(AND(ISNUMBER(OFFSET('Sanitation Data'!$E$11,0,10*ROW('Sanitation Data'!E50))),'Data Summary'!CW56="Yes"),OFFSET('Sanitation Data'!$E$11,0,10*ROW('Sanitation Data'!E50)),NA())</f>
        <v>#N/A</v>
      </c>
      <c r="AI56" s="104" t="e">
        <f ca="1">+IF(AND(ISNUMBER(OFFSET('Sanitation Data'!$E$12,0,10*ROW('Sanitation Data'!E50))),'Data Summary'!CX56="Yes"),OFFSET('Sanitation Data'!$E$12,0,10*ROW('Sanitation Data'!E50)),NA())</f>
        <v>#N/A</v>
      </c>
      <c r="AJ56" s="104" t="e">
        <f ca="1">+IF(AND(ISNUMBER(OFFSET('Sanitation Data'!$E$13,0,10*ROW('Sanitation Data'!E50))),'Data Summary'!CY56="Yes"),OFFSET('Sanitation Data'!$E$13,0,10*ROW('Sanitation Data'!E50)),NA())</f>
        <v>#N/A</v>
      </c>
      <c r="AK56" s="104" t="e">
        <f ca="1">+IF(AND(ISNUMBER(OFFSET('Sanitation Data'!$F$5,0,10*ROW('Sanitation Data'!F50))),'Data Summary'!CZ56="Yes"),100-OFFSET('Sanitation Data'!$F$5,0,10*ROW('Sanitation Data'!F50)),NA())</f>
        <v>#N/A</v>
      </c>
      <c r="AL56" s="104" t="e">
        <f ca="1">+IF(AND(ISNUMBER(OFFSET('Sanitation Data'!$F$7,0,10*ROW('Sanitation Data'!F50))),'Data Summary'!DA56="Yes"),OFFSET('Sanitation Data'!$F$7,0,10*ROW('Sanitation Data'!F50)),NA())</f>
        <v>#N/A</v>
      </c>
      <c r="AM56" s="104" t="e">
        <f ca="1">+IF(AND(ISNUMBER(OFFSET('Sanitation Data'!$F$11,0,10*ROW('Sanitation Data'!F50))),'Data Summary'!DB56="Yes"),OFFSET('Sanitation Data'!$F$11,0,10*ROW('Sanitation Data'!F50)),NA())</f>
        <v>#N/A</v>
      </c>
      <c r="AN56" s="104" t="e">
        <f ca="1">+IF(AND(ISNUMBER(OFFSET('Sanitation Data'!$F$12,0,10*ROW('Sanitation Data'!F50))),'Data Summary'!DC56="Yes"),OFFSET('Sanitation Data'!$F$12,0,10*ROW('Sanitation Data'!F50)),NA())</f>
        <v>#N/A</v>
      </c>
      <c r="AO56" s="104" t="e">
        <f ca="1">+IF(AND(ISNUMBER(OFFSET('Sanitation Data'!$F$13,0,10*ROW('Sanitation Data'!F50))),'Data Summary'!DD56="Yes"),OFFSET('Sanitation Data'!$F$13,0,10*ROW('Sanitation Data'!F50)),NA())</f>
        <v>#N/A</v>
      </c>
      <c r="AP56" s="104" t="e">
        <f ca="1">+IF(AND(ISNUMBER(OFFSET('Sanitation Data'!$G$5,0,10*ROW('Sanitation Data'!G50))),'Data Summary'!DE56="Yes"),100-OFFSET('Sanitation Data'!$G$5,0,10*ROW('Sanitation Data'!G50)),NA())</f>
        <v>#N/A</v>
      </c>
      <c r="AQ56" s="104" t="e">
        <f ca="1">+IF(AND(ISNUMBER(OFFSET('Sanitation Data'!$G$7,0,10*ROW('Sanitation Data'!G50))),'Data Summary'!DF56="Yes"),OFFSET('Sanitation Data'!$G$7,0,10*ROW('Sanitation Data'!G50)),NA())</f>
        <v>#N/A</v>
      </c>
      <c r="AR56" s="104" t="e">
        <f ca="1">+IF(AND(ISNUMBER(OFFSET('Sanitation Data'!$G$11,0,10*ROW('Sanitation Data'!G50))),'Data Summary'!DG56="Yes"),OFFSET('Sanitation Data'!$G$11,0,10*ROW('Sanitation Data'!G50)),NA())</f>
        <v>#N/A</v>
      </c>
      <c r="AS56" s="104" t="e">
        <f ca="1">+IF(AND(ISNUMBER(OFFSET('Sanitation Data'!$G$12,0,10*ROW('Sanitation Data'!G50))),'Data Summary'!DH56="Yes"),OFFSET('Sanitation Data'!$G$12,0,10*ROW('Sanitation Data'!G50)),NA())</f>
        <v>#N/A</v>
      </c>
      <c r="AT56" s="104" t="e">
        <f ca="1">+IF(AND(ISNUMBER(OFFSET('Sanitation Data'!$G$13,0,10*ROW('Sanitation Data'!G50))),'Data Summary'!DI56="Yes"),OFFSET('Sanitation Data'!$G$13,0,10*ROW('Sanitation Data'!G50)),NA())</f>
        <v>#N/A</v>
      </c>
      <c r="AU56" s="104" t="e">
        <f ca="1">+IF(AND(ISNUMBER(OFFSET('Sanitation Data'!$H$5,0,10*ROW('Sanitation Data'!H50))),'Data Summary'!DJ56="Yes"),100-OFFSET('Sanitation Data'!$H$5,0,10*ROW('Sanitation Data'!H50)),NA())</f>
        <v>#N/A</v>
      </c>
      <c r="AV56" s="104" t="e">
        <f ca="1">+IF(AND(ISNUMBER(OFFSET('Sanitation Data'!$H$7,0,10*ROW('Sanitation Data'!H50))),'Data Summary'!DK56="Yes"),OFFSET('Sanitation Data'!$H$7,0,10*ROW('Sanitation Data'!H50)),NA())</f>
        <v>#N/A</v>
      </c>
      <c r="AW56" s="104" t="e">
        <f ca="1">+IF(AND(ISNUMBER(OFFSET('Sanitation Data'!$H$11,0,10*ROW('Sanitation Data'!H50))),'Data Summary'!DL56="Yes"),OFFSET('Sanitation Data'!$H$11,0,10*ROW('Sanitation Data'!H50)),NA())</f>
        <v>#N/A</v>
      </c>
      <c r="AX56" s="104" t="e">
        <f ca="1">+IF(AND(ISNUMBER(OFFSET('Sanitation Data'!$H$12,0,10*ROW('Sanitation Data'!H50))),'Data Summary'!DM56="Yes"),OFFSET('Sanitation Data'!$H$12,0,10*ROW('Sanitation Data'!H50)),NA())</f>
        <v>#N/A</v>
      </c>
      <c r="AY56" s="104" t="e">
        <f ca="1">+IF(AND(ISNUMBER(OFFSET('Sanitation Data'!$H$13,0,10*ROW('Sanitation Data'!H50))),'Data Summary'!DN56="Yes"),OFFSET('Sanitation Data'!$H$13,0,10*ROW('Sanitation Data'!H50)),NA())</f>
        <v>#N/A</v>
      </c>
      <c r="AZ56" s="109" t="e">
        <f ca="1">+IF(AND(ISNUMBER(OFFSET('Hygiene Data'!$C$6,0,10*ROW('Hygiene Data'!C50))),'Data Summary'!DO56="Yes"),OFFSET('Hygiene Data'!$C$6,0,10*ROW('Hygiene Data'!C50)),NA())</f>
        <v>#N/A</v>
      </c>
      <c r="BA56" s="109" t="e">
        <f ca="1">+IF(AND(ISNUMBER(OFFSET('Hygiene Data'!$C$8,0,10*ROW('Hygiene Data'!C50))),'Data Summary'!DP56="Yes"),OFFSET('Hygiene Data'!$C$8,0,10*ROW('Hygiene Data'!C50)),NA())</f>
        <v>#N/A</v>
      </c>
      <c r="BB56" s="109" t="e">
        <f ca="1">+IF(AND(ISNUMBER(OFFSET('Hygiene Data'!$C$10,0,10*ROW('Hygiene Data'!C50))),'Data Summary'!DQ56="Yes"),OFFSET('Hygiene Data'!$C$10,0,10*ROW('Hygiene Data'!C50)),NA())</f>
        <v>#N/A</v>
      </c>
      <c r="BC56" s="109" t="e">
        <f ca="1">+IF(AND(ISNUMBER(OFFSET('Hygiene Data'!$D$6,0,10*ROW('Hygiene Data'!D50))),'Data Summary'!DR56="Yes"),OFFSET('Hygiene Data'!$D$6,0,10*ROW('Hygiene Data'!D50)),NA())</f>
        <v>#N/A</v>
      </c>
      <c r="BD56" s="109" t="e">
        <f ca="1">+IF(AND(ISNUMBER(OFFSET('Hygiene Data'!$D$8,0,10*ROW('Hygiene Data'!D50))),'Data Summary'!DS56="Yes"),OFFSET('Hygiene Data'!$D$8,0,10*ROW('Hygiene Data'!D50)),NA())</f>
        <v>#N/A</v>
      </c>
      <c r="BE56" s="109" t="e">
        <f ca="1">+IF(AND(ISNUMBER(OFFSET('Hygiene Data'!$D$10,0,10*ROW('Hygiene Data'!D50))),'Data Summary'!DT56="Yes"),OFFSET('Hygiene Data'!$D$10,0,10*ROW('Hygiene Data'!D50)),NA())</f>
        <v>#N/A</v>
      </c>
      <c r="BF56" s="109" t="e">
        <f ca="1">+IF(AND(ISNUMBER(OFFSET('Hygiene Data'!$E$6,0,10*ROW('Hygiene Data'!E50))),'Data Summary'!DU56="Yes"),OFFSET('Hygiene Data'!$E$6,0,10*ROW('Hygiene Data'!E50)),NA())</f>
        <v>#N/A</v>
      </c>
      <c r="BG56" s="109" t="e">
        <f ca="1">+IF(AND(ISNUMBER(OFFSET('Hygiene Data'!$E$8,0,10*ROW('Hygiene Data'!E50))),'Data Summary'!DV56="Yes"),OFFSET('Hygiene Data'!$E$8,0,10*ROW('Hygiene Data'!E50)),NA())</f>
        <v>#N/A</v>
      </c>
      <c r="BH56" s="109" t="e">
        <f ca="1">+IF(AND(ISNUMBER(OFFSET('Hygiene Data'!$E$10,0,10*ROW('Hygiene Data'!E50))),'Data Summary'!DW56="Yes"),OFFSET('Hygiene Data'!$E$10,0,10*ROW('Hygiene Data'!E50)),NA())</f>
        <v>#N/A</v>
      </c>
      <c r="BI56" s="109" t="e">
        <f ca="1">+IF(AND(ISNUMBER(OFFSET('Hygiene Data'!$F$6,0,10*ROW('Hygiene Data'!F50))),'Data Summary'!DX56="Yes"),OFFSET('Hygiene Data'!$F$6,0,10*ROW('Hygiene Data'!F50)),NA())</f>
        <v>#N/A</v>
      </c>
      <c r="BJ56" s="109" t="e">
        <f ca="1">+IF(AND(ISNUMBER(OFFSET('Hygiene Data'!$F$8,0,10*ROW('Hygiene Data'!F50))),'Data Summary'!DY56="Yes"),OFFSET('Hygiene Data'!$F$8,0,10*ROW('Hygiene Data'!F50)),NA())</f>
        <v>#N/A</v>
      </c>
      <c r="BK56" s="109" t="e">
        <f ca="1">+IF(AND(ISNUMBER(OFFSET('Hygiene Data'!$F$10,0,10*ROW('Hygiene Data'!F50))),'Data Summary'!DZ56="Yes"),OFFSET('Hygiene Data'!$F$10,0,10*ROW('Hygiene Data'!F50)),NA())</f>
        <v>#N/A</v>
      </c>
      <c r="BL56" s="109" t="e">
        <f ca="1">+IF(AND(ISNUMBER(OFFSET('Hygiene Data'!$G$6,0,10*ROW('Hygiene Data'!G50))),'Data Summary'!EA56="Yes"),OFFSET('Hygiene Data'!$G$6,0,10*ROW('Hygiene Data'!G50)),NA())</f>
        <v>#N/A</v>
      </c>
      <c r="BM56" s="109" t="e">
        <f ca="1">+IF(AND(ISNUMBER(OFFSET('Hygiene Data'!$G$8,0,10*ROW('Hygiene Data'!G50))),'Data Summary'!EB56="Yes"),OFFSET('Hygiene Data'!$G$8,0,10*ROW('Hygiene Data'!G50)),NA())</f>
        <v>#N/A</v>
      </c>
      <c r="BN56" s="109" t="e">
        <f ca="1">+IF(AND(ISNUMBER(OFFSET('Hygiene Data'!$G$10,0,10*ROW('Hygiene Data'!G50))),'Data Summary'!EC56="Yes"),OFFSET('Hygiene Data'!$G$10,0,10*ROW('Hygiene Data'!G50)),NA())</f>
        <v>#N/A</v>
      </c>
      <c r="BO56" s="109" t="e">
        <f ca="1">+IF(AND(ISNUMBER(OFFSET('Hygiene Data'!$H$6,0,10*ROW('Hygiene Data'!H50))),'Data Summary'!ED56="Yes"),OFFSET('Hygiene Data'!$H$6,0,10*ROW('Hygiene Data'!H50)),NA())</f>
        <v>#N/A</v>
      </c>
      <c r="BP56" s="109" t="e">
        <f ca="1">+IF(AND(ISNUMBER(OFFSET('Hygiene Data'!$H$8,0,10*ROW('Hygiene Data'!H50))),'Data Summary'!EE56="Yes"),OFFSET('Hygiene Data'!$H$8,0,10*ROW('Hygiene Data'!H50)),NA())</f>
        <v>#N/A</v>
      </c>
      <c r="BQ56" s="109" t="e">
        <f ca="1">+IF(AND(ISNUMBER(OFFSET('Hygiene Data'!$H$10,0,10*ROW('Hygiene Data'!H50))),'Data Summary'!EF56="Yes"),OFFSET('Hygiene Data'!$H$10,0,10*ROW('Hygiene Data'!H50)),NA())</f>
        <v>#N/A</v>
      </c>
    </row>
    <row r="57" spans="1:69" x14ac:dyDescent="0.25">
      <c r="A57" s="57" t="e">
        <f ca="1">+IF(OFFSET('Water Data'!$B$1,0,10*ROW('Water Data'!B51))="",NA(),OFFSET('Water Data'!$B$1,0,10*ROW('Water Data'!B51)))</f>
        <v>#N/A</v>
      </c>
      <c r="B57" s="57" t="e">
        <f ca="1">+IF(OFFSET('Water Data'!$A$3,0,10*ROW('Water Data'!A54))="",NA(),OFFSET('Water Data'!$A$3,0,10*ROW('Water Data'!A54)))</f>
        <v>#N/A</v>
      </c>
      <c r="C57" s="57" t="e">
        <f ca="1">+IF(OFFSET('Water Data'!$C$3,0,10*ROW('Water Data'!C54))="",NA(),OFFSET('Water Data'!$C$3,0,10*ROW('Water Data'!C54)))</f>
        <v>#N/A</v>
      </c>
      <c r="D57" s="58" t="e">
        <f ca="1">+IF(AND(ISNUMBER(OFFSET('Water Data'!$C$5,0,10*ROW('Water Data'!C51))),'Data Summary'!BS57="Yes"),100-OFFSET('Water Data'!$C$5,0,10*ROW('Water Data'!C51)),NA())</f>
        <v>#N/A</v>
      </c>
      <c r="E57" s="58" t="e">
        <f ca="1">+IF(AND(ISNUMBER(OFFSET('Water Data'!$C$7,0,10*ROW('Water Data'!C51))),'Data Summary'!BT57="Yes"),OFFSET('Water Data'!$C$7,0,10*ROW('Water Data'!C51)),NA())</f>
        <v>#N/A</v>
      </c>
      <c r="F57" s="58" t="e">
        <f ca="1">+IF(AND(ISNUMBER(OFFSET('Water Data'!$C$10,0,10*ROW('Water Data'!C51))),'Data Summary'!BU57="Yes"),OFFSET('Water Data'!$C$10,0,10*ROW('Water Data'!C51)),NA())</f>
        <v>#N/A</v>
      </c>
      <c r="G57" s="58" t="e">
        <f ca="1">+IF(AND(ISNUMBER(OFFSET('Water Data'!$D$5,0,10*ROW('Water Data'!D51))),'Data Summary'!BV57="Yes"),100-OFFSET('Water Data'!$D$5,0,10*ROW('Water Data'!D51)),NA())</f>
        <v>#N/A</v>
      </c>
      <c r="H57" s="58" t="e">
        <f ca="1">+IF(AND(ISNUMBER(OFFSET('Water Data'!$D$7,0,10*ROW('Water Data'!D51))),'Data Summary'!BW57="Yes"),OFFSET('Water Data'!$D$7,0,10*ROW('Water Data'!D51)),NA())</f>
        <v>#N/A</v>
      </c>
      <c r="I57" s="58" t="e">
        <f ca="1">+IF(AND(ISNUMBER(OFFSET('Water Data'!$D$10,0,10*ROW('Water Data'!D51))),'Data Summary'!BX57="Yes"),OFFSET('Water Data'!$D$10,0,10*ROW('Water Data'!D51)),NA())</f>
        <v>#N/A</v>
      </c>
      <c r="J57" s="58" t="e">
        <f ca="1">+IF(AND(ISNUMBER(OFFSET('Water Data'!$E$5,0,10*ROW('Water Data'!E51))),'Data Summary'!BY57="Yes"),100-OFFSET('Water Data'!$E$5,0,10*ROW('Water Data'!E51)),NA())</f>
        <v>#N/A</v>
      </c>
      <c r="K57" s="58" t="e">
        <f ca="1">+IF(AND(ISNUMBER(OFFSET('Water Data'!$E$7,0,10*ROW('Water Data'!E51))),'Data Summary'!BZ57="Yes"),OFFSET('Water Data'!$E$7,0,10*ROW('Water Data'!E51)),NA())</f>
        <v>#N/A</v>
      </c>
      <c r="L57" s="58" t="e">
        <f ca="1">+IF(AND(ISNUMBER(OFFSET('Water Data'!$E$10,0,10*ROW('Water Data'!E51))),'Data Summary'!CA57="Yes"),OFFSET('Water Data'!$E$10,0,10*ROW('Water Data'!E51)),NA())</f>
        <v>#N/A</v>
      </c>
      <c r="M57" s="58" t="e">
        <f ca="1">+IF(AND(ISNUMBER(OFFSET('Water Data'!$F$5,0,10*ROW('Water Data'!F51))),'Data Summary'!CB57="Yes"),100-OFFSET('Water Data'!$F$5,0,10*ROW('Water Data'!F51)),NA())</f>
        <v>#N/A</v>
      </c>
      <c r="N57" s="58" t="e">
        <f ca="1">+IF(AND(ISNUMBER(OFFSET('Water Data'!$F$7,0,10*ROW('Water Data'!F51))),'Data Summary'!CC57="Yes"),OFFSET('Water Data'!$F$7,0,10*ROW('Water Data'!F51)),NA())</f>
        <v>#N/A</v>
      </c>
      <c r="O57" s="58" t="e">
        <f ca="1">+IF(AND(ISNUMBER(OFFSET('Water Data'!$F$10,0,10*ROW('Water Data'!F51))),'Data Summary'!CD57="Yes"),OFFSET('Water Data'!$F$10,0,10*ROW('Water Data'!F51)),NA())</f>
        <v>#N/A</v>
      </c>
      <c r="P57" s="58" t="e">
        <f ca="1">+IF(AND(ISNUMBER(OFFSET('Water Data'!$G$5,0,10*ROW('Water Data'!G51))),'Data Summary'!CE57="Yes"),100-OFFSET('Water Data'!$G$5,0,10*ROW('Water Data'!G51)),NA())</f>
        <v>#N/A</v>
      </c>
      <c r="Q57" s="58" t="e">
        <f ca="1">+IF(AND(ISNUMBER(OFFSET('Water Data'!$G$7,0,10*ROW('Water Data'!G51))),'Data Summary'!CF57="Yes"),OFFSET('Water Data'!$G$7,0,10*ROW('Water Data'!G51)),NA())</f>
        <v>#N/A</v>
      </c>
      <c r="R57" s="58" t="e">
        <f ca="1">+IF(AND(ISNUMBER(OFFSET('Water Data'!$G$10,0,10*ROW('Water Data'!G51))),'Data Summary'!CG57="Yes"),OFFSET('Water Data'!$G$10,0,10*ROW('Water Data'!G51)),NA())</f>
        <v>#N/A</v>
      </c>
      <c r="S57" s="58" t="e">
        <f ca="1">+IF(AND(ISNUMBER(OFFSET('Water Data'!$H$5,0,10*ROW('Water Data'!H51))),'Data Summary'!CH57="Yes"),100-OFFSET('Water Data'!$H$5,0,10*ROW('Water Data'!H51)),NA())</f>
        <v>#N/A</v>
      </c>
      <c r="T57" s="58" t="e">
        <f ca="1">+IF(AND(ISNUMBER(OFFSET('Water Data'!$H$7,0,10*ROW('Water Data'!H51))),'Data Summary'!CI57="Yes"),OFFSET('Water Data'!$H$7,0,10*ROW('Water Data'!H51)),NA())</f>
        <v>#N/A</v>
      </c>
      <c r="U57" s="58" t="e">
        <f ca="1">+IF(AND(ISNUMBER(OFFSET('Water Data'!$H$10,0,10*ROW('Water Data'!H51))),'Data Summary'!CJ57="Yes"),OFFSET('Water Data'!$H$10,0,10*ROW('Water Data'!H51)),NA())</f>
        <v>#N/A</v>
      </c>
      <c r="V57" s="104" t="e">
        <f ca="1">+IF(AND(ISNUMBER(OFFSET('Sanitation Data'!$C$5,0,10*ROW('Sanitation Data'!C51))),'Data Summary'!CK57="Yes"),100-OFFSET('Sanitation Data'!$C$5,0,10*ROW('Sanitation Data'!C51)),NA())</f>
        <v>#N/A</v>
      </c>
      <c r="W57" s="104" t="e">
        <f ca="1">+IF(AND(ISNUMBER(OFFSET('Sanitation Data'!$C$7,0,10*ROW('Sanitation Data'!C51))),'Data Summary'!CL57="Yes"),OFFSET('Sanitation Data'!$C$7,0,10*ROW('Sanitation Data'!C51)),NA())</f>
        <v>#N/A</v>
      </c>
      <c r="X57" s="104" t="e">
        <f ca="1">+IF(AND(ISNUMBER(OFFSET('Sanitation Data'!$C$11,0,10*ROW('Sanitation Data'!C51))),'Data Summary'!CM57="Yes"),OFFSET('Sanitation Data'!$C$11,0,10*ROW('Sanitation Data'!C51)),NA())</f>
        <v>#N/A</v>
      </c>
      <c r="Y57" s="104" t="e">
        <f ca="1">+IF(AND(ISNUMBER(OFFSET('Sanitation Data'!$C$12,0,10*ROW('Sanitation Data'!C51))),'Data Summary'!CN57="Yes"),OFFSET('Sanitation Data'!$C$12,0,10*ROW('Sanitation Data'!C51)),NA())</f>
        <v>#N/A</v>
      </c>
      <c r="Z57" s="104" t="e">
        <f ca="1">+IF(AND(ISNUMBER(OFFSET('Sanitation Data'!$C$13,0,10*ROW('Sanitation Data'!C51))),'Data Summary'!CO57="Yes"),OFFSET('Sanitation Data'!$C$13,0,10*ROW('Sanitation Data'!C51)),NA())</f>
        <v>#N/A</v>
      </c>
      <c r="AA57" s="104" t="e">
        <f ca="1">+IF(AND(ISNUMBER(OFFSET('Sanitation Data'!$D$5,0,10*ROW('Sanitation Data'!D51))),'Data Summary'!CP57="Yes"),100-OFFSET('Sanitation Data'!$D$5,0,10*ROW('Sanitation Data'!D51)),NA())</f>
        <v>#N/A</v>
      </c>
      <c r="AB57" s="104" t="e">
        <f ca="1">+IF(AND(ISNUMBER(OFFSET('Sanitation Data'!$D$7,0,10*ROW('Sanitation Data'!D51))),'Data Summary'!CQ57="Yes"),OFFSET('Sanitation Data'!$D$7,0,10*ROW('Sanitation Data'!D51)),NA())</f>
        <v>#N/A</v>
      </c>
      <c r="AC57" s="104" t="e">
        <f ca="1">+IF(AND(ISNUMBER(OFFSET('Sanitation Data'!$D$11,0,10*ROW('Sanitation Data'!D51))),'Data Summary'!CR57="Yes"),OFFSET('Sanitation Data'!$D$11,0,10*ROW('Sanitation Data'!D51)),NA())</f>
        <v>#N/A</v>
      </c>
      <c r="AD57" s="104" t="e">
        <f ca="1">+IF(AND(ISNUMBER(OFFSET('Sanitation Data'!$D$12,0,10*ROW('Sanitation Data'!D51))),'Data Summary'!CS57="Yes"),OFFSET('Sanitation Data'!$D$12,0,10*ROW('Sanitation Data'!D51)),NA())</f>
        <v>#N/A</v>
      </c>
      <c r="AE57" s="104" t="e">
        <f ca="1">+IF(AND(ISNUMBER(OFFSET('Sanitation Data'!$D$13,0,10*ROW('Sanitation Data'!D51))),'Data Summary'!CT57="Yes"),OFFSET('Sanitation Data'!$D$13,0,10*ROW('Sanitation Data'!D51)),NA())</f>
        <v>#N/A</v>
      </c>
      <c r="AF57" s="104" t="e">
        <f ca="1">+IF(AND(ISNUMBER(OFFSET('Sanitation Data'!$E$5,0,10*ROW('Sanitation Data'!E51))),'Data Summary'!CU57="Yes"),100-OFFSET('Sanitation Data'!$E$5,0,10*ROW('Sanitation Data'!E51)),NA())</f>
        <v>#N/A</v>
      </c>
      <c r="AG57" s="104" t="e">
        <f ca="1">+IF(AND(ISNUMBER(OFFSET('Sanitation Data'!$E$7,0,10*ROW('Sanitation Data'!E51))),'Data Summary'!CV57="Yes"),OFFSET('Sanitation Data'!$E$7,0,10*ROW('Sanitation Data'!E51)),NA())</f>
        <v>#N/A</v>
      </c>
      <c r="AH57" s="104" t="e">
        <f ca="1">+IF(AND(ISNUMBER(OFFSET('Sanitation Data'!$E$11,0,10*ROW('Sanitation Data'!E51))),'Data Summary'!CW57="Yes"),OFFSET('Sanitation Data'!$E$11,0,10*ROW('Sanitation Data'!E51)),NA())</f>
        <v>#N/A</v>
      </c>
      <c r="AI57" s="104" t="e">
        <f ca="1">+IF(AND(ISNUMBER(OFFSET('Sanitation Data'!$E$12,0,10*ROW('Sanitation Data'!E51))),'Data Summary'!CX57="Yes"),OFFSET('Sanitation Data'!$E$12,0,10*ROW('Sanitation Data'!E51)),NA())</f>
        <v>#N/A</v>
      </c>
      <c r="AJ57" s="104" t="e">
        <f ca="1">+IF(AND(ISNUMBER(OFFSET('Sanitation Data'!$E$13,0,10*ROW('Sanitation Data'!E51))),'Data Summary'!CY57="Yes"),OFFSET('Sanitation Data'!$E$13,0,10*ROW('Sanitation Data'!E51)),NA())</f>
        <v>#N/A</v>
      </c>
      <c r="AK57" s="104" t="e">
        <f ca="1">+IF(AND(ISNUMBER(OFFSET('Sanitation Data'!$F$5,0,10*ROW('Sanitation Data'!F51))),'Data Summary'!CZ57="Yes"),100-OFFSET('Sanitation Data'!$F$5,0,10*ROW('Sanitation Data'!F51)),NA())</f>
        <v>#N/A</v>
      </c>
      <c r="AL57" s="104" t="e">
        <f ca="1">+IF(AND(ISNUMBER(OFFSET('Sanitation Data'!$F$7,0,10*ROW('Sanitation Data'!F51))),'Data Summary'!DA57="Yes"),OFFSET('Sanitation Data'!$F$7,0,10*ROW('Sanitation Data'!F51)),NA())</f>
        <v>#N/A</v>
      </c>
      <c r="AM57" s="104" t="e">
        <f ca="1">+IF(AND(ISNUMBER(OFFSET('Sanitation Data'!$F$11,0,10*ROW('Sanitation Data'!F51))),'Data Summary'!DB57="Yes"),OFFSET('Sanitation Data'!$F$11,0,10*ROW('Sanitation Data'!F51)),NA())</f>
        <v>#N/A</v>
      </c>
      <c r="AN57" s="104" t="e">
        <f ca="1">+IF(AND(ISNUMBER(OFFSET('Sanitation Data'!$F$12,0,10*ROW('Sanitation Data'!F51))),'Data Summary'!DC57="Yes"),OFFSET('Sanitation Data'!$F$12,0,10*ROW('Sanitation Data'!F51)),NA())</f>
        <v>#N/A</v>
      </c>
      <c r="AO57" s="104" t="e">
        <f ca="1">+IF(AND(ISNUMBER(OFFSET('Sanitation Data'!$F$13,0,10*ROW('Sanitation Data'!F51))),'Data Summary'!DD57="Yes"),OFFSET('Sanitation Data'!$F$13,0,10*ROW('Sanitation Data'!F51)),NA())</f>
        <v>#N/A</v>
      </c>
      <c r="AP57" s="104" t="e">
        <f ca="1">+IF(AND(ISNUMBER(OFFSET('Sanitation Data'!$G$5,0,10*ROW('Sanitation Data'!G51))),'Data Summary'!DE57="Yes"),100-OFFSET('Sanitation Data'!$G$5,0,10*ROW('Sanitation Data'!G51)),NA())</f>
        <v>#N/A</v>
      </c>
      <c r="AQ57" s="104" t="e">
        <f ca="1">+IF(AND(ISNUMBER(OFFSET('Sanitation Data'!$G$7,0,10*ROW('Sanitation Data'!G51))),'Data Summary'!DF57="Yes"),OFFSET('Sanitation Data'!$G$7,0,10*ROW('Sanitation Data'!G51)),NA())</f>
        <v>#N/A</v>
      </c>
      <c r="AR57" s="104" t="e">
        <f ca="1">+IF(AND(ISNUMBER(OFFSET('Sanitation Data'!$G$11,0,10*ROW('Sanitation Data'!G51))),'Data Summary'!DG57="Yes"),OFFSET('Sanitation Data'!$G$11,0,10*ROW('Sanitation Data'!G51)),NA())</f>
        <v>#N/A</v>
      </c>
      <c r="AS57" s="104" t="e">
        <f ca="1">+IF(AND(ISNUMBER(OFFSET('Sanitation Data'!$G$12,0,10*ROW('Sanitation Data'!G51))),'Data Summary'!DH57="Yes"),OFFSET('Sanitation Data'!$G$12,0,10*ROW('Sanitation Data'!G51)),NA())</f>
        <v>#N/A</v>
      </c>
      <c r="AT57" s="104" t="e">
        <f ca="1">+IF(AND(ISNUMBER(OFFSET('Sanitation Data'!$G$13,0,10*ROW('Sanitation Data'!G51))),'Data Summary'!DI57="Yes"),OFFSET('Sanitation Data'!$G$13,0,10*ROW('Sanitation Data'!G51)),NA())</f>
        <v>#N/A</v>
      </c>
      <c r="AU57" s="104" t="e">
        <f ca="1">+IF(AND(ISNUMBER(OFFSET('Sanitation Data'!$H$5,0,10*ROW('Sanitation Data'!H51))),'Data Summary'!DJ57="Yes"),100-OFFSET('Sanitation Data'!$H$5,0,10*ROW('Sanitation Data'!H51)),NA())</f>
        <v>#N/A</v>
      </c>
      <c r="AV57" s="104" t="e">
        <f ca="1">+IF(AND(ISNUMBER(OFFSET('Sanitation Data'!$H$7,0,10*ROW('Sanitation Data'!H51))),'Data Summary'!DK57="Yes"),OFFSET('Sanitation Data'!$H$7,0,10*ROW('Sanitation Data'!H51)),NA())</f>
        <v>#N/A</v>
      </c>
      <c r="AW57" s="104" t="e">
        <f ca="1">+IF(AND(ISNUMBER(OFFSET('Sanitation Data'!$H$11,0,10*ROW('Sanitation Data'!H51))),'Data Summary'!DL57="Yes"),OFFSET('Sanitation Data'!$H$11,0,10*ROW('Sanitation Data'!H51)),NA())</f>
        <v>#N/A</v>
      </c>
      <c r="AX57" s="104" t="e">
        <f ca="1">+IF(AND(ISNUMBER(OFFSET('Sanitation Data'!$H$12,0,10*ROW('Sanitation Data'!H51))),'Data Summary'!DM57="Yes"),OFFSET('Sanitation Data'!$H$12,0,10*ROW('Sanitation Data'!H51)),NA())</f>
        <v>#N/A</v>
      </c>
      <c r="AY57" s="104" t="e">
        <f ca="1">+IF(AND(ISNUMBER(OFFSET('Sanitation Data'!$H$13,0,10*ROW('Sanitation Data'!H51))),'Data Summary'!DN57="Yes"),OFFSET('Sanitation Data'!$H$13,0,10*ROW('Sanitation Data'!H51)),NA())</f>
        <v>#N/A</v>
      </c>
      <c r="AZ57" s="109" t="e">
        <f ca="1">+IF(AND(ISNUMBER(OFFSET('Hygiene Data'!$C$6,0,10*ROW('Hygiene Data'!C51))),'Data Summary'!DO57="Yes"),OFFSET('Hygiene Data'!$C$6,0,10*ROW('Hygiene Data'!C51)),NA())</f>
        <v>#N/A</v>
      </c>
      <c r="BA57" s="109" t="e">
        <f ca="1">+IF(AND(ISNUMBER(OFFSET('Hygiene Data'!$C$8,0,10*ROW('Hygiene Data'!C51))),'Data Summary'!DP57="Yes"),OFFSET('Hygiene Data'!$C$8,0,10*ROW('Hygiene Data'!C51)),NA())</f>
        <v>#N/A</v>
      </c>
      <c r="BB57" s="109" t="e">
        <f ca="1">+IF(AND(ISNUMBER(OFFSET('Hygiene Data'!$C$10,0,10*ROW('Hygiene Data'!C51))),'Data Summary'!DQ57="Yes"),OFFSET('Hygiene Data'!$C$10,0,10*ROW('Hygiene Data'!C51)),NA())</f>
        <v>#N/A</v>
      </c>
      <c r="BC57" s="109" t="e">
        <f ca="1">+IF(AND(ISNUMBER(OFFSET('Hygiene Data'!$D$6,0,10*ROW('Hygiene Data'!D51))),'Data Summary'!DR57="Yes"),OFFSET('Hygiene Data'!$D$6,0,10*ROW('Hygiene Data'!D51)),NA())</f>
        <v>#N/A</v>
      </c>
      <c r="BD57" s="109" t="e">
        <f ca="1">+IF(AND(ISNUMBER(OFFSET('Hygiene Data'!$D$8,0,10*ROW('Hygiene Data'!D51))),'Data Summary'!DS57="Yes"),OFFSET('Hygiene Data'!$D$8,0,10*ROW('Hygiene Data'!D51)),NA())</f>
        <v>#N/A</v>
      </c>
      <c r="BE57" s="109" t="e">
        <f ca="1">+IF(AND(ISNUMBER(OFFSET('Hygiene Data'!$D$10,0,10*ROW('Hygiene Data'!D51))),'Data Summary'!DT57="Yes"),OFFSET('Hygiene Data'!$D$10,0,10*ROW('Hygiene Data'!D51)),NA())</f>
        <v>#N/A</v>
      </c>
      <c r="BF57" s="109" t="e">
        <f ca="1">+IF(AND(ISNUMBER(OFFSET('Hygiene Data'!$E$6,0,10*ROW('Hygiene Data'!E51))),'Data Summary'!DU57="Yes"),OFFSET('Hygiene Data'!$E$6,0,10*ROW('Hygiene Data'!E51)),NA())</f>
        <v>#N/A</v>
      </c>
      <c r="BG57" s="109" t="e">
        <f ca="1">+IF(AND(ISNUMBER(OFFSET('Hygiene Data'!$E$8,0,10*ROW('Hygiene Data'!E51))),'Data Summary'!DV57="Yes"),OFFSET('Hygiene Data'!$E$8,0,10*ROW('Hygiene Data'!E51)),NA())</f>
        <v>#N/A</v>
      </c>
      <c r="BH57" s="109" t="e">
        <f ca="1">+IF(AND(ISNUMBER(OFFSET('Hygiene Data'!$E$10,0,10*ROW('Hygiene Data'!E51))),'Data Summary'!DW57="Yes"),OFFSET('Hygiene Data'!$E$10,0,10*ROW('Hygiene Data'!E51)),NA())</f>
        <v>#N/A</v>
      </c>
      <c r="BI57" s="109" t="e">
        <f ca="1">+IF(AND(ISNUMBER(OFFSET('Hygiene Data'!$F$6,0,10*ROW('Hygiene Data'!F51))),'Data Summary'!DX57="Yes"),OFFSET('Hygiene Data'!$F$6,0,10*ROW('Hygiene Data'!F51)),NA())</f>
        <v>#N/A</v>
      </c>
      <c r="BJ57" s="109" t="e">
        <f ca="1">+IF(AND(ISNUMBER(OFFSET('Hygiene Data'!$F$8,0,10*ROW('Hygiene Data'!F51))),'Data Summary'!DY57="Yes"),OFFSET('Hygiene Data'!$F$8,0,10*ROW('Hygiene Data'!F51)),NA())</f>
        <v>#N/A</v>
      </c>
      <c r="BK57" s="109" t="e">
        <f ca="1">+IF(AND(ISNUMBER(OFFSET('Hygiene Data'!$F$10,0,10*ROW('Hygiene Data'!F51))),'Data Summary'!DZ57="Yes"),OFFSET('Hygiene Data'!$F$10,0,10*ROW('Hygiene Data'!F51)),NA())</f>
        <v>#N/A</v>
      </c>
      <c r="BL57" s="109" t="e">
        <f ca="1">+IF(AND(ISNUMBER(OFFSET('Hygiene Data'!$G$6,0,10*ROW('Hygiene Data'!G51))),'Data Summary'!EA57="Yes"),OFFSET('Hygiene Data'!$G$6,0,10*ROW('Hygiene Data'!G51)),NA())</f>
        <v>#N/A</v>
      </c>
      <c r="BM57" s="109" t="e">
        <f ca="1">+IF(AND(ISNUMBER(OFFSET('Hygiene Data'!$G$8,0,10*ROW('Hygiene Data'!G51))),'Data Summary'!EB57="Yes"),OFFSET('Hygiene Data'!$G$8,0,10*ROW('Hygiene Data'!G51)),NA())</f>
        <v>#N/A</v>
      </c>
      <c r="BN57" s="109" t="e">
        <f ca="1">+IF(AND(ISNUMBER(OFFSET('Hygiene Data'!$G$10,0,10*ROW('Hygiene Data'!G51))),'Data Summary'!EC57="Yes"),OFFSET('Hygiene Data'!$G$10,0,10*ROW('Hygiene Data'!G51)),NA())</f>
        <v>#N/A</v>
      </c>
      <c r="BO57" s="109" t="e">
        <f ca="1">+IF(AND(ISNUMBER(OFFSET('Hygiene Data'!$H$6,0,10*ROW('Hygiene Data'!H51))),'Data Summary'!ED57="Yes"),OFFSET('Hygiene Data'!$H$6,0,10*ROW('Hygiene Data'!H51)),NA())</f>
        <v>#N/A</v>
      </c>
      <c r="BP57" s="109" t="e">
        <f ca="1">+IF(AND(ISNUMBER(OFFSET('Hygiene Data'!$H$8,0,10*ROW('Hygiene Data'!H51))),'Data Summary'!EE57="Yes"),OFFSET('Hygiene Data'!$H$8,0,10*ROW('Hygiene Data'!H51)),NA())</f>
        <v>#N/A</v>
      </c>
      <c r="BQ57" s="109" t="e">
        <f ca="1">+IF(AND(ISNUMBER(OFFSET('Hygiene Data'!$H$10,0,10*ROW('Hygiene Data'!H51))),'Data Summary'!EF57="Yes"),OFFSET('Hygiene Data'!$H$10,0,10*ROW('Hygiene Data'!H51)),NA())</f>
        <v>#N/A</v>
      </c>
    </row>
    <row r="58" spans="1:69" x14ac:dyDescent="0.25">
      <c r="A58" s="57" t="e">
        <f ca="1">+IF(OFFSET('Water Data'!$B$1,0,10*ROW('Water Data'!B52))="",NA(),OFFSET('Water Data'!$B$1,0,10*ROW('Water Data'!B52)))</f>
        <v>#N/A</v>
      </c>
      <c r="B58" s="57" t="e">
        <f ca="1">+IF(OFFSET('Water Data'!$A$3,0,10*ROW('Water Data'!A55))="",NA(),OFFSET('Water Data'!$A$3,0,10*ROW('Water Data'!A55)))</f>
        <v>#N/A</v>
      </c>
      <c r="C58" s="57" t="e">
        <f ca="1">+IF(OFFSET('Water Data'!$C$3,0,10*ROW('Water Data'!C55))="",NA(),OFFSET('Water Data'!$C$3,0,10*ROW('Water Data'!C55)))</f>
        <v>#N/A</v>
      </c>
      <c r="D58" s="58" t="e">
        <f ca="1">+IF(AND(ISNUMBER(OFFSET('Water Data'!$C$5,0,10*ROW('Water Data'!C52))),'Data Summary'!BS58="Yes"),100-OFFSET('Water Data'!$C$5,0,10*ROW('Water Data'!C52)),NA())</f>
        <v>#N/A</v>
      </c>
      <c r="E58" s="58" t="e">
        <f ca="1">+IF(AND(ISNUMBER(OFFSET('Water Data'!$C$7,0,10*ROW('Water Data'!C52))),'Data Summary'!BT58="Yes"),OFFSET('Water Data'!$C$7,0,10*ROW('Water Data'!C52)),NA())</f>
        <v>#N/A</v>
      </c>
      <c r="F58" s="58" t="e">
        <f ca="1">+IF(AND(ISNUMBER(OFFSET('Water Data'!$C$10,0,10*ROW('Water Data'!C52))),'Data Summary'!BU58="Yes"),OFFSET('Water Data'!$C$10,0,10*ROW('Water Data'!C52)),NA())</f>
        <v>#N/A</v>
      </c>
      <c r="G58" s="58" t="e">
        <f ca="1">+IF(AND(ISNUMBER(OFFSET('Water Data'!$D$5,0,10*ROW('Water Data'!D52))),'Data Summary'!BV58="Yes"),100-OFFSET('Water Data'!$D$5,0,10*ROW('Water Data'!D52)),NA())</f>
        <v>#N/A</v>
      </c>
      <c r="H58" s="58" t="e">
        <f ca="1">+IF(AND(ISNUMBER(OFFSET('Water Data'!$D$7,0,10*ROW('Water Data'!D52))),'Data Summary'!BW58="Yes"),OFFSET('Water Data'!$D$7,0,10*ROW('Water Data'!D52)),NA())</f>
        <v>#N/A</v>
      </c>
      <c r="I58" s="58" t="e">
        <f ca="1">+IF(AND(ISNUMBER(OFFSET('Water Data'!$D$10,0,10*ROW('Water Data'!D52))),'Data Summary'!BX58="Yes"),OFFSET('Water Data'!$D$10,0,10*ROW('Water Data'!D52)),NA())</f>
        <v>#N/A</v>
      </c>
      <c r="J58" s="58" t="e">
        <f ca="1">+IF(AND(ISNUMBER(OFFSET('Water Data'!$E$5,0,10*ROW('Water Data'!E52))),'Data Summary'!BY58="Yes"),100-OFFSET('Water Data'!$E$5,0,10*ROW('Water Data'!E52)),NA())</f>
        <v>#N/A</v>
      </c>
      <c r="K58" s="58" t="e">
        <f ca="1">+IF(AND(ISNUMBER(OFFSET('Water Data'!$E$7,0,10*ROW('Water Data'!E52))),'Data Summary'!BZ58="Yes"),OFFSET('Water Data'!$E$7,0,10*ROW('Water Data'!E52)),NA())</f>
        <v>#N/A</v>
      </c>
      <c r="L58" s="58" t="e">
        <f ca="1">+IF(AND(ISNUMBER(OFFSET('Water Data'!$E$10,0,10*ROW('Water Data'!E52))),'Data Summary'!CA58="Yes"),OFFSET('Water Data'!$E$10,0,10*ROW('Water Data'!E52)),NA())</f>
        <v>#N/A</v>
      </c>
      <c r="M58" s="58" t="e">
        <f ca="1">+IF(AND(ISNUMBER(OFFSET('Water Data'!$F$5,0,10*ROW('Water Data'!F52))),'Data Summary'!CB58="Yes"),100-OFFSET('Water Data'!$F$5,0,10*ROW('Water Data'!F52)),NA())</f>
        <v>#N/A</v>
      </c>
      <c r="N58" s="58" t="e">
        <f ca="1">+IF(AND(ISNUMBER(OFFSET('Water Data'!$F$7,0,10*ROW('Water Data'!F52))),'Data Summary'!CC58="Yes"),OFFSET('Water Data'!$F$7,0,10*ROW('Water Data'!F52)),NA())</f>
        <v>#N/A</v>
      </c>
      <c r="O58" s="58" t="e">
        <f ca="1">+IF(AND(ISNUMBER(OFFSET('Water Data'!$F$10,0,10*ROW('Water Data'!F52))),'Data Summary'!CD58="Yes"),OFFSET('Water Data'!$F$10,0,10*ROW('Water Data'!F52)),NA())</f>
        <v>#N/A</v>
      </c>
      <c r="P58" s="58" t="e">
        <f ca="1">+IF(AND(ISNUMBER(OFFSET('Water Data'!$G$5,0,10*ROW('Water Data'!G52))),'Data Summary'!CE58="Yes"),100-OFFSET('Water Data'!$G$5,0,10*ROW('Water Data'!G52)),NA())</f>
        <v>#N/A</v>
      </c>
      <c r="Q58" s="58" t="e">
        <f ca="1">+IF(AND(ISNUMBER(OFFSET('Water Data'!$G$7,0,10*ROW('Water Data'!G52))),'Data Summary'!CF58="Yes"),OFFSET('Water Data'!$G$7,0,10*ROW('Water Data'!G52)),NA())</f>
        <v>#N/A</v>
      </c>
      <c r="R58" s="58" t="e">
        <f ca="1">+IF(AND(ISNUMBER(OFFSET('Water Data'!$G$10,0,10*ROW('Water Data'!G52))),'Data Summary'!CG58="Yes"),OFFSET('Water Data'!$G$10,0,10*ROW('Water Data'!G52)),NA())</f>
        <v>#N/A</v>
      </c>
      <c r="S58" s="58" t="e">
        <f ca="1">+IF(AND(ISNUMBER(OFFSET('Water Data'!$H$5,0,10*ROW('Water Data'!H52))),'Data Summary'!CH58="Yes"),100-OFFSET('Water Data'!$H$5,0,10*ROW('Water Data'!H52)),NA())</f>
        <v>#N/A</v>
      </c>
      <c r="T58" s="58" t="e">
        <f ca="1">+IF(AND(ISNUMBER(OFFSET('Water Data'!$H$7,0,10*ROW('Water Data'!H52))),'Data Summary'!CI58="Yes"),OFFSET('Water Data'!$H$7,0,10*ROW('Water Data'!H52)),NA())</f>
        <v>#N/A</v>
      </c>
      <c r="U58" s="58" t="e">
        <f ca="1">+IF(AND(ISNUMBER(OFFSET('Water Data'!$H$10,0,10*ROW('Water Data'!H52))),'Data Summary'!CJ58="Yes"),OFFSET('Water Data'!$H$10,0,10*ROW('Water Data'!H52)),NA())</f>
        <v>#N/A</v>
      </c>
      <c r="V58" s="104" t="e">
        <f ca="1">+IF(AND(ISNUMBER(OFFSET('Sanitation Data'!$C$5,0,10*ROW('Sanitation Data'!C52))),'Data Summary'!CK58="Yes"),100-OFFSET('Sanitation Data'!$C$5,0,10*ROW('Sanitation Data'!C52)),NA())</f>
        <v>#N/A</v>
      </c>
      <c r="W58" s="104" t="e">
        <f ca="1">+IF(AND(ISNUMBER(OFFSET('Sanitation Data'!$C$7,0,10*ROW('Sanitation Data'!C52))),'Data Summary'!CL58="Yes"),OFFSET('Sanitation Data'!$C$7,0,10*ROW('Sanitation Data'!C52)),NA())</f>
        <v>#N/A</v>
      </c>
      <c r="X58" s="104" t="e">
        <f ca="1">+IF(AND(ISNUMBER(OFFSET('Sanitation Data'!$C$11,0,10*ROW('Sanitation Data'!C52))),'Data Summary'!CM58="Yes"),OFFSET('Sanitation Data'!$C$11,0,10*ROW('Sanitation Data'!C52)),NA())</f>
        <v>#N/A</v>
      </c>
      <c r="Y58" s="104" t="e">
        <f ca="1">+IF(AND(ISNUMBER(OFFSET('Sanitation Data'!$C$12,0,10*ROW('Sanitation Data'!C52))),'Data Summary'!CN58="Yes"),OFFSET('Sanitation Data'!$C$12,0,10*ROW('Sanitation Data'!C52)),NA())</f>
        <v>#N/A</v>
      </c>
      <c r="Z58" s="104" t="e">
        <f ca="1">+IF(AND(ISNUMBER(OFFSET('Sanitation Data'!$C$13,0,10*ROW('Sanitation Data'!C52))),'Data Summary'!CO58="Yes"),OFFSET('Sanitation Data'!$C$13,0,10*ROW('Sanitation Data'!C52)),NA())</f>
        <v>#N/A</v>
      </c>
      <c r="AA58" s="104" t="e">
        <f ca="1">+IF(AND(ISNUMBER(OFFSET('Sanitation Data'!$D$5,0,10*ROW('Sanitation Data'!D52))),'Data Summary'!CP58="Yes"),100-OFFSET('Sanitation Data'!$D$5,0,10*ROW('Sanitation Data'!D52)),NA())</f>
        <v>#N/A</v>
      </c>
      <c r="AB58" s="104" t="e">
        <f ca="1">+IF(AND(ISNUMBER(OFFSET('Sanitation Data'!$D$7,0,10*ROW('Sanitation Data'!D52))),'Data Summary'!CQ58="Yes"),OFFSET('Sanitation Data'!$D$7,0,10*ROW('Sanitation Data'!D52)),NA())</f>
        <v>#N/A</v>
      </c>
      <c r="AC58" s="104" t="e">
        <f ca="1">+IF(AND(ISNUMBER(OFFSET('Sanitation Data'!$D$11,0,10*ROW('Sanitation Data'!D52))),'Data Summary'!CR58="Yes"),OFFSET('Sanitation Data'!$D$11,0,10*ROW('Sanitation Data'!D52)),NA())</f>
        <v>#N/A</v>
      </c>
      <c r="AD58" s="104" t="e">
        <f ca="1">+IF(AND(ISNUMBER(OFFSET('Sanitation Data'!$D$12,0,10*ROW('Sanitation Data'!D52))),'Data Summary'!CS58="Yes"),OFFSET('Sanitation Data'!$D$12,0,10*ROW('Sanitation Data'!D52)),NA())</f>
        <v>#N/A</v>
      </c>
      <c r="AE58" s="104" t="e">
        <f ca="1">+IF(AND(ISNUMBER(OFFSET('Sanitation Data'!$D$13,0,10*ROW('Sanitation Data'!D52))),'Data Summary'!CT58="Yes"),OFFSET('Sanitation Data'!$D$13,0,10*ROW('Sanitation Data'!D52)),NA())</f>
        <v>#N/A</v>
      </c>
      <c r="AF58" s="104" t="e">
        <f ca="1">+IF(AND(ISNUMBER(OFFSET('Sanitation Data'!$E$5,0,10*ROW('Sanitation Data'!E52))),'Data Summary'!CU58="Yes"),100-OFFSET('Sanitation Data'!$E$5,0,10*ROW('Sanitation Data'!E52)),NA())</f>
        <v>#N/A</v>
      </c>
      <c r="AG58" s="104" t="e">
        <f ca="1">+IF(AND(ISNUMBER(OFFSET('Sanitation Data'!$E$7,0,10*ROW('Sanitation Data'!E52))),'Data Summary'!CV58="Yes"),OFFSET('Sanitation Data'!$E$7,0,10*ROW('Sanitation Data'!E52)),NA())</f>
        <v>#N/A</v>
      </c>
      <c r="AH58" s="104" t="e">
        <f ca="1">+IF(AND(ISNUMBER(OFFSET('Sanitation Data'!$E$11,0,10*ROW('Sanitation Data'!E52))),'Data Summary'!CW58="Yes"),OFFSET('Sanitation Data'!$E$11,0,10*ROW('Sanitation Data'!E52)),NA())</f>
        <v>#N/A</v>
      </c>
      <c r="AI58" s="104" t="e">
        <f ca="1">+IF(AND(ISNUMBER(OFFSET('Sanitation Data'!$E$12,0,10*ROW('Sanitation Data'!E52))),'Data Summary'!CX58="Yes"),OFFSET('Sanitation Data'!$E$12,0,10*ROW('Sanitation Data'!E52)),NA())</f>
        <v>#N/A</v>
      </c>
      <c r="AJ58" s="104" t="e">
        <f ca="1">+IF(AND(ISNUMBER(OFFSET('Sanitation Data'!$E$13,0,10*ROW('Sanitation Data'!E52))),'Data Summary'!CY58="Yes"),OFFSET('Sanitation Data'!$E$13,0,10*ROW('Sanitation Data'!E52)),NA())</f>
        <v>#N/A</v>
      </c>
      <c r="AK58" s="104" t="e">
        <f ca="1">+IF(AND(ISNUMBER(OFFSET('Sanitation Data'!$F$5,0,10*ROW('Sanitation Data'!F52))),'Data Summary'!CZ58="Yes"),100-OFFSET('Sanitation Data'!$F$5,0,10*ROW('Sanitation Data'!F52)),NA())</f>
        <v>#N/A</v>
      </c>
      <c r="AL58" s="104" t="e">
        <f ca="1">+IF(AND(ISNUMBER(OFFSET('Sanitation Data'!$F$7,0,10*ROW('Sanitation Data'!F52))),'Data Summary'!DA58="Yes"),OFFSET('Sanitation Data'!$F$7,0,10*ROW('Sanitation Data'!F52)),NA())</f>
        <v>#N/A</v>
      </c>
      <c r="AM58" s="104" t="e">
        <f ca="1">+IF(AND(ISNUMBER(OFFSET('Sanitation Data'!$F$11,0,10*ROW('Sanitation Data'!F52))),'Data Summary'!DB58="Yes"),OFFSET('Sanitation Data'!$F$11,0,10*ROW('Sanitation Data'!F52)),NA())</f>
        <v>#N/A</v>
      </c>
      <c r="AN58" s="104" t="e">
        <f ca="1">+IF(AND(ISNUMBER(OFFSET('Sanitation Data'!$F$12,0,10*ROW('Sanitation Data'!F52))),'Data Summary'!DC58="Yes"),OFFSET('Sanitation Data'!$F$12,0,10*ROW('Sanitation Data'!F52)),NA())</f>
        <v>#N/A</v>
      </c>
      <c r="AO58" s="104" t="e">
        <f ca="1">+IF(AND(ISNUMBER(OFFSET('Sanitation Data'!$F$13,0,10*ROW('Sanitation Data'!F52))),'Data Summary'!DD58="Yes"),OFFSET('Sanitation Data'!$F$13,0,10*ROW('Sanitation Data'!F52)),NA())</f>
        <v>#N/A</v>
      </c>
      <c r="AP58" s="104" t="e">
        <f ca="1">+IF(AND(ISNUMBER(OFFSET('Sanitation Data'!$G$5,0,10*ROW('Sanitation Data'!G52))),'Data Summary'!DE58="Yes"),100-OFFSET('Sanitation Data'!$G$5,0,10*ROW('Sanitation Data'!G52)),NA())</f>
        <v>#N/A</v>
      </c>
      <c r="AQ58" s="104" t="e">
        <f ca="1">+IF(AND(ISNUMBER(OFFSET('Sanitation Data'!$G$7,0,10*ROW('Sanitation Data'!G52))),'Data Summary'!DF58="Yes"),OFFSET('Sanitation Data'!$G$7,0,10*ROW('Sanitation Data'!G52)),NA())</f>
        <v>#N/A</v>
      </c>
      <c r="AR58" s="104" t="e">
        <f ca="1">+IF(AND(ISNUMBER(OFFSET('Sanitation Data'!$G$11,0,10*ROW('Sanitation Data'!G52))),'Data Summary'!DG58="Yes"),OFFSET('Sanitation Data'!$G$11,0,10*ROW('Sanitation Data'!G52)),NA())</f>
        <v>#N/A</v>
      </c>
      <c r="AS58" s="104" t="e">
        <f ca="1">+IF(AND(ISNUMBER(OFFSET('Sanitation Data'!$G$12,0,10*ROW('Sanitation Data'!G52))),'Data Summary'!DH58="Yes"),OFFSET('Sanitation Data'!$G$12,0,10*ROW('Sanitation Data'!G52)),NA())</f>
        <v>#N/A</v>
      </c>
      <c r="AT58" s="104" t="e">
        <f ca="1">+IF(AND(ISNUMBER(OFFSET('Sanitation Data'!$G$13,0,10*ROW('Sanitation Data'!G52))),'Data Summary'!DI58="Yes"),OFFSET('Sanitation Data'!$G$13,0,10*ROW('Sanitation Data'!G52)),NA())</f>
        <v>#N/A</v>
      </c>
      <c r="AU58" s="104" t="e">
        <f ca="1">+IF(AND(ISNUMBER(OFFSET('Sanitation Data'!$H$5,0,10*ROW('Sanitation Data'!H52))),'Data Summary'!DJ58="Yes"),100-OFFSET('Sanitation Data'!$H$5,0,10*ROW('Sanitation Data'!H52)),NA())</f>
        <v>#N/A</v>
      </c>
      <c r="AV58" s="104" t="e">
        <f ca="1">+IF(AND(ISNUMBER(OFFSET('Sanitation Data'!$H$7,0,10*ROW('Sanitation Data'!H52))),'Data Summary'!DK58="Yes"),OFFSET('Sanitation Data'!$H$7,0,10*ROW('Sanitation Data'!H52)),NA())</f>
        <v>#N/A</v>
      </c>
      <c r="AW58" s="104" t="e">
        <f ca="1">+IF(AND(ISNUMBER(OFFSET('Sanitation Data'!$H$11,0,10*ROW('Sanitation Data'!H52))),'Data Summary'!DL58="Yes"),OFFSET('Sanitation Data'!$H$11,0,10*ROW('Sanitation Data'!H52)),NA())</f>
        <v>#N/A</v>
      </c>
      <c r="AX58" s="104" t="e">
        <f ca="1">+IF(AND(ISNUMBER(OFFSET('Sanitation Data'!$H$12,0,10*ROW('Sanitation Data'!H52))),'Data Summary'!DM58="Yes"),OFFSET('Sanitation Data'!$H$12,0,10*ROW('Sanitation Data'!H52)),NA())</f>
        <v>#N/A</v>
      </c>
      <c r="AY58" s="104" t="e">
        <f ca="1">+IF(AND(ISNUMBER(OFFSET('Sanitation Data'!$H$13,0,10*ROW('Sanitation Data'!H52))),'Data Summary'!DN58="Yes"),OFFSET('Sanitation Data'!$H$13,0,10*ROW('Sanitation Data'!H52)),NA())</f>
        <v>#N/A</v>
      </c>
      <c r="AZ58" s="109" t="e">
        <f ca="1">+IF(AND(ISNUMBER(OFFSET('Hygiene Data'!$C$6,0,10*ROW('Hygiene Data'!C52))),'Data Summary'!DO58="Yes"),OFFSET('Hygiene Data'!$C$6,0,10*ROW('Hygiene Data'!C52)),NA())</f>
        <v>#N/A</v>
      </c>
      <c r="BA58" s="109" t="e">
        <f ca="1">+IF(AND(ISNUMBER(OFFSET('Hygiene Data'!$C$8,0,10*ROW('Hygiene Data'!C52))),'Data Summary'!DP58="Yes"),OFFSET('Hygiene Data'!$C$8,0,10*ROW('Hygiene Data'!C52)),NA())</f>
        <v>#N/A</v>
      </c>
      <c r="BB58" s="109" t="e">
        <f ca="1">+IF(AND(ISNUMBER(OFFSET('Hygiene Data'!$C$10,0,10*ROW('Hygiene Data'!C52))),'Data Summary'!DQ58="Yes"),OFFSET('Hygiene Data'!$C$10,0,10*ROW('Hygiene Data'!C52)),NA())</f>
        <v>#N/A</v>
      </c>
      <c r="BC58" s="109" t="e">
        <f ca="1">+IF(AND(ISNUMBER(OFFSET('Hygiene Data'!$D$6,0,10*ROW('Hygiene Data'!D52))),'Data Summary'!DR58="Yes"),OFFSET('Hygiene Data'!$D$6,0,10*ROW('Hygiene Data'!D52)),NA())</f>
        <v>#N/A</v>
      </c>
      <c r="BD58" s="109" t="e">
        <f ca="1">+IF(AND(ISNUMBER(OFFSET('Hygiene Data'!$D$8,0,10*ROW('Hygiene Data'!D52))),'Data Summary'!DS58="Yes"),OFFSET('Hygiene Data'!$D$8,0,10*ROW('Hygiene Data'!D52)),NA())</f>
        <v>#N/A</v>
      </c>
      <c r="BE58" s="109" t="e">
        <f ca="1">+IF(AND(ISNUMBER(OFFSET('Hygiene Data'!$D$10,0,10*ROW('Hygiene Data'!D52))),'Data Summary'!DT58="Yes"),OFFSET('Hygiene Data'!$D$10,0,10*ROW('Hygiene Data'!D52)),NA())</f>
        <v>#N/A</v>
      </c>
      <c r="BF58" s="109" t="e">
        <f ca="1">+IF(AND(ISNUMBER(OFFSET('Hygiene Data'!$E$6,0,10*ROW('Hygiene Data'!E52))),'Data Summary'!DU58="Yes"),OFFSET('Hygiene Data'!$E$6,0,10*ROW('Hygiene Data'!E52)),NA())</f>
        <v>#N/A</v>
      </c>
      <c r="BG58" s="109" t="e">
        <f ca="1">+IF(AND(ISNUMBER(OFFSET('Hygiene Data'!$E$8,0,10*ROW('Hygiene Data'!E52))),'Data Summary'!DV58="Yes"),OFFSET('Hygiene Data'!$E$8,0,10*ROW('Hygiene Data'!E52)),NA())</f>
        <v>#N/A</v>
      </c>
      <c r="BH58" s="109" t="e">
        <f ca="1">+IF(AND(ISNUMBER(OFFSET('Hygiene Data'!$E$10,0,10*ROW('Hygiene Data'!E52))),'Data Summary'!DW58="Yes"),OFFSET('Hygiene Data'!$E$10,0,10*ROW('Hygiene Data'!E52)),NA())</f>
        <v>#N/A</v>
      </c>
      <c r="BI58" s="109" t="e">
        <f ca="1">+IF(AND(ISNUMBER(OFFSET('Hygiene Data'!$F$6,0,10*ROW('Hygiene Data'!F52))),'Data Summary'!DX58="Yes"),OFFSET('Hygiene Data'!$F$6,0,10*ROW('Hygiene Data'!F52)),NA())</f>
        <v>#N/A</v>
      </c>
      <c r="BJ58" s="109" t="e">
        <f ca="1">+IF(AND(ISNUMBER(OFFSET('Hygiene Data'!$F$8,0,10*ROW('Hygiene Data'!F52))),'Data Summary'!DY58="Yes"),OFFSET('Hygiene Data'!$F$8,0,10*ROW('Hygiene Data'!F52)),NA())</f>
        <v>#N/A</v>
      </c>
      <c r="BK58" s="109" t="e">
        <f ca="1">+IF(AND(ISNUMBER(OFFSET('Hygiene Data'!$F$10,0,10*ROW('Hygiene Data'!F52))),'Data Summary'!DZ58="Yes"),OFFSET('Hygiene Data'!$F$10,0,10*ROW('Hygiene Data'!F52)),NA())</f>
        <v>#N/A</v>
      </c>
      <c r="BL58" s="109" t="e">
        <f ca="1">+IF(AND(ISNUMBER(OFFSET('Hygiene Data'!$G$6,0,10*ROW('Hygiene Data'!G52))),'Data Summary'!EA58="Yes"),OFFSET('Hygiene Data'!$G$6,0,10*ROW('Hygiene Data'!G52)),NA())</f>
        <v>#N/A</v>
      </c>
      <c r="BM58" s="109" t="e">
        <f ca="1">+IF(AND(ISNUMBER(OFFSET('Hygiene Data'!$G$8,0,10*ROW('Hygiene Data'!G52))),'Data Summary'!EB58="Yes"),OFFSET('Hygiene Data'!$G$8,0,10*ROW('Hygiene Data'!G52)),NA())</f>
        <v>#N/A</v>
      </c>
      <c r="BN58" s="109" t="e">
        <f ca="1">+IF(AND(ISNUMBER(OFFSET('Hygiene Data'!$G$10,0,10*ROW('Hygiene Data'!G52))),'Data Summary'!EC58="Yes"),OFFSET('Hygiene Data'!$G$10,0,10*ROW('Hygiene Data'!G52)),NA())</f>
        <v>#N/A</v>
      </c>
      <c r="BO58" s="109" t="e">
        <f ca="1">+IF(AND(ISNUMBER(OFFSET('Hygiene Data'!$H$6,0,10*ROW('Hygiene Data'!H52))),'Data Summary'!ED58="Yes"),OFFSET('Hygiene Data'!$H$6,0,10*ROW('Hygiene Data'!H52)),NA())</f>
        <v>#N/A</v>
      </c>
      <c r="BP58" s="109" t="e">
        <f ca="1">+IF(AND(ISNUMBER(OFFSET('Hygiene Data'!$H$8,0,10*ROW('Hygiene Data'!H52))),'Data Summary'!EE58="Yes"),OFFSET('Hygiene Data'!$H$8,0,10*ROW('Hygiene Data'!H52)),NA())</f>
        <v>#N/A</v>
      </c>
      <c r="BQ58" s="109" t="e">
        <f ca="1">+IF(AND(ISNUMBER(OFFSET('Hygiene Data'!$H$10,0,10*ROW('Hygiene Data'!H52))),'Data Summary'!EF58="Yes"),OFFSET('Hygiene Data'!$H$10,0,10*ROW('Hygiene Data'!H52)),NA())</f>
        <v>#N/A</v>
      </c>
    </row>
    <row r="59" spans="1:69" x14ac:dyDescent="0.25">
      <c r="A59" s="57" t="e">
        <f ca="1">+IF(OFFSET('Water Data'!$B$1,0,10*ROW('Water Data'!B53))="",NA(),OFFSET('Water Data'!$B$1,0,10*ROW('Water Data'!B53)))</f>
        <v>#N/A</v>
      </c>
      <c r="B59" s="57" t="e">
        <f ca="1">+IF(OFFSET('Water Data'!$A$3,0,10*ROW('Water Data'!A56))="",NA(),OFFSET('Water Data'!$A$3,0,10*ROW('Water Data'!A56)))</f>
        <v>#N/A</v>
      </c>
      <c r="C59" s="57" t="e">
        <f ca="1">+IF(OFFSET('Water Data'!$C$3,0,10*ROW('Water Data'!C56))="",NA(),OFFSET('Water Data'!$C$3,0,10*ROW('Water Data'!C56)))</f>
        <v>#N/A</v>
      </c>
      <c r="D59" s="58" t="e">
        <f ca="1">+IF(AND(ISNUMBER(OFFSET('Water Data'!$C$5,0,10*ROW('Water Data'!C53))),'Data Summary'!BS59="Yes"),100-OFFSET('Water Data'!$C$5,0,10*ROW('Water Data'!C53)),NA())</f>
        <v>#N/A</v>
      </c>
      <c r="E59" s="58" t="e">
        <f ca="1">+IF(AND(ISNUMBER(OFFSET('Water Data'!$C$7,0,10*ROW('Water Data'!C53))),'Data Summary'!BT59="Yes"),OFFSET('Water Data'!$C$7,0,10*ROW('Water Data'!C53)),NA())</f>
        <v>#N/A</v>
      </c>
      <c r="F59" s="58" t="e">
        <f ca="1">+IF(AND(ISNUMBER(OFFSET('Water Data'!$C$10,0,10*ROW('Water Data'!C53))),'Data Summary'!BU59="Yes"),OFFSET('Water Data'!$C$10,0,10*ROW('Water Data'!C53)),NA())</f>
        <v>#N/A</v>
      </c>
      <c r="G59" s="58" t="e">
        <f ca="1">+IF(AND(ISNUMBER(OFFSET('Water Data'!$D$5,0,10*ROW('Water Data'!D53))),'Data Summary'!BV59="Yes"),100-OFFSET('Water Data'!$D$5,0,10*ROW('Water Data'!D53)),NA())</f>
        <v>#N/A</v>
      </c>
      <c r="H59" s="58" t="e">
        <f ca="1">+IF(AND(ISNUMBER(OFFSET('Water Data'!$D$7,0,10*ROW('Water Data'!D53))),'Data Summary'!BW59="Yes"),OFFSET('Water Data'!$D$7,0,10*ROW('Water Data'!D53)),NA())</f>
        <v>#N/A</v>
      </c>
      <c r="I59" s="58" t="e">
        <f ca="1">+IF(AND(ISNUMBER(OFFSET('Water Data'!$D$10,0,10*ROW('Water Data'!D53))),'Data Summary'!BX59="Yes"),OFFSET('Water Data'!$D$10,0,10*ROW('Water Data'!D53)),NA())</f>
        <v>#N/A</v>
      </c>
      <c r="J59" s="58" t="e">
        <f ca="1">+IF(AND(ISNUMBER(OFFSET('Water Data'!$E$5,0,10*ROW('Water Data'!E53))),'Data Summary'!BY59="Yes"),100-OFFSET('Water Data'!$E$5,0,10*ROW('Water Data'!E53)),NA())</f>
        <v>#N/A</v>
      </c>
      <c r="K59" s="58" t="e">
        <f ca="1">+IF(AND(ISNUMBER(OFFSET('Water Data'!$E$7,0,10*ROW('Water Data'!E53))),'Data Summary'!BZ59="Yes"),OFFSET('Water Data'!$E$7,0,10*ROW('Water Data'!E53)),NA())</f>
        <v>#N/A</v>
      </c>
      <c r="L59" s="58" t="e">
        <f ca="1">+IF(AND(ISNUMBER(OFFSET('Water Data'!$E$10,0,10*ROW('Water Data'!E53))),'Data Summary'!CA59="Yes"),OFFSET('Water Data'!$E$10,0,10*ROW('Water Data'!E53)),NA())</f>
        <v>#N/A</v>
      </c>
      <c r="M59" s="58" t="e">
        <f ca="1">+IF(AND(ISNUMBER(OFFSET('Water Data'!$F$5,0,10*ROW('Water Data'!F53))),'Data Summary'!CB59="Yes"),100-OFFSET('Water Data'!$F$5,0,10*ROW('Water Data'!F53)),NA())</f>
        <v>#N/A</v>
      </c>
      <c r="N59" s="58" t="e">
        <f ca="1">+IF(AND(ISNUMBER(OFFSET('Water Data'!$F$7,0,10*ROW('Water Data'!F53))),'Data Summary'!CC59="Yes"),OFFSET('Water Data'!$F$7,0,10*ROW('Water Data'!F53)),NA())</f>
        <v>#N/A</v>
      </c>
      <c r="O59" s="58" t="e">
        <f ca="1">+IF(AND(ISNUMBER(OFFSET('Water Data'!$F$10,0,10*ROW('Water Data'!F53))),'Data Summary'!CD59="Yes"),OFFSET('Water Data'!$F$10,0,10*ROW('Water Data'!F53)),NA())</f>
        <v>#N/A</v>
      </c>
      <c r="P59" s="58" t="e">
        <f ca="1">+IF(AND(ISNUMBER(OFFSET('Water Data'!$G$5,0,10*ROW('Water Data'!G53))),'Data Summary'!CE59="Yes"),100-OFFSET('Water Data'!$G$5,0,10*ROW('Water Data'!G53)),NA())</f>
        <v>#N/A</v>
      </c>
      <c r="Q59" s="58" t="e">
        <f ca="1">+IF(AND(ISNUMBER(OFFSET('Water Data'!$G$7,0,10*ROW('Water Data'!G53))),'Data Summary'!CF59="Yes"),OFFSET('Water Data'!$G$7,0,10*ROW('Water Data'!G53)),NA())</f>
        <v>#N/A</v>
      </c>
      <c r="R59" s="58" t="e">
        <f ca="1">+IF(AND(ISNUMBER(OFFSET('Water Data'!$G$10,0,10*ROW('Water Data'!G53))),'Data Summary'!CG59="Yes"),OFFSET('Water Data'!$G$10,0,10*ROW('Water Data'!G53)),NA())</f>
        <v>#N/A</v>
      </c>
      <c r="S59" s="58" t="e">
        <f ca="1">+IF(AND(ISNUMBER(OFFSET('Water Data'!$H$5,0,10*ROW('Water Data'!H53))),'Data Summary'!CH59="Yes"),100-OFFSET('Water Data'!$H$5,0,10*ROW('Water Data'!H53)),NA())</f>
        <v>#N/A</v>
      </c>
      <c r="T59" s="58" t="e">
        <f ca="1">+IF(AND(ISNUMBER(OFFSET('Water Data'!$H$7,0,10*ROW('Water Data'!H53))),'Data Summary'!CI59="Yes"),OFFSET('Water Data'!$H$7,0,10*ROW('Water Data'!H53)),NA())</f>
        <v>#N/A</v>
      </c>
      <c r="U59" s="58" t="e">
        <f ca="1">+IF(AND(ISNUMBER(OFFSET('Water Data'!$H$10,0,10*ROW('Water Data'!H53))),'Data Summary'!CJ59="Yes"),OFFSET('Water Data'!$H$10,0,10*ROW('Water Data'!H53)),NA())</f>
        <v>#N/A</v>
      </c>
      <c r="V59" s="104" t="e">
        <f ca="1">+IF(AND(ISNUMBER(OFFSET('Sanitation Data'!$C$5,0,10*ROW('Sanitation Data'!C53))),'Data Summary'!CK59="Yes"),100-OFFSET('Sanitation Data'!$C$5,0,10*ROW('Sanitation Data'!C53)),NA())</f>
        <v>#N/A</v>
      </c>
      <c r="W59" s="104" t="e">
        <f ca="1">+IF(AND(ISNUMBER(OFFSET('Sanitation Data'!$C$7,0,10*ROW('Sanitation Data'!C53))),'Data Summary'!CL59="Yes"),OFFSET('Sanitation Data'!$C$7,0,10*ROW('Sanitation Data'!C53)),NA())</f>
        <v>#N/A</v>
      </c>
      <c r="X59" s="104" t="e">
        <f ca="1">+IF(AND(ISNUMBER(OFFSET('Sanitation Data'!$C$11,0,10*ROW('Sanitation Data'!C53))),'Data Summary'!CM59="Yes"),OFFSET('Sanitation Data'!$C$11,0,10*ROW('Sanitation Data'!C53)),NA())</f>
        <v>#N/A</v>
      </c>
      <c r="Y59" s="104" t="e">
        <f ca="1">+IF(AND(ISNUMBER(OFFSET('Sanitation Data'!$C$12,0,10*ROW('Sanitation Data'!C53))),'Data Summary'!CN59="Yes"),OFFSET('Sanitation Data'!$C$12,0,10*ROW('Sanitation Data'!C53)),NA())</f>
        <v>#N/A</v>
      </c>
      <c r="Z59" s="104" t="e">
        <f ca="1">+IF(AND(ISNUMBER(OFFSET('Sanitation Data'!$C$13,0,10*ROW('Sanitation Data'!C53))),'Data Summary'!CO59="Yes"),OFFSET('Sanitation Data'!$C$13,0,10*ROW('Sanitation Data'!C53)),NA())</f>
        <v>#N/A</v>
      </c>
      <c r="AA59" s="104" t="e">
        <f ca="1">+IF(AND(ISNUMBER(OFFSET('Sanitation Data'!$D$5,0,10*ROW('Sanitation Data'!D53))),'Data Summary'!CP59="Yes"),100-OFFSET('Sanitation Data'!$D$5,0,10*ROW('Sanitation Data'!D53)),NA())</f>
        <v>#N/A</v>
      </c>
      <c r="AB59" s="104" t="e">
        <f ca="1">+IF(AND(ISNUMBER(OFFSET('Sanitation Data'!$D$7,0,10*ROW('Sanitation Data'!D53))),'Data Summary'!CQ59="Yes"),OFFSET('Sanitation Data'!$D$7,0,10*ROW('Sanitation Data'!D53)),NA())</f>
        <v>#N/A</v>
      </c>
      <c r="AC59" s="104" t="e">
        <f ca="1">+IF(AND(ISNUMBER(OFFSET('Sanitation Data'!$D$11,0,10*ROW('Sanitation Data'!D53))),'Data Summary'!CR59="Yes"),OFFSET('Sanitation Data'!$D$11,0,10*ROW('Sanitation Data'!D53)),NA())</f>
        <v>#N/A</v>
      </c>
      <c r="AD59" s="104" t="e">
        <f ca="1">+IF(AND(ISNUMBER(OFFSET('Sanitation Data'!$D$12,0,10*ROW('Sanitation Data'!D53))),'Data Summary'!CS59="Yes"),OFFSET('Sanitation Data'!$D$12,0,10*ROW('Sanitation Data'!D53)),NA())</f>
        <v>#N/A</v>
      </c>
      <c r="AE59" s="104" t="e">
        <f ca="1">+IF(AND(ISNUMBER(OFFSET('Sanitation Data'!$D$13,0,10*ROW('Sanitation Data'!D53))),'Data Summary'!CT59="Yes"),OFFSET('Sanitation Data'!$D$13,0,10*ROW('Sanitation Data'!D53)),NA())</f>
        <v>#N/A</v>
      </c>
      <c r="AF59" s="104" t="e">
        <f ca="1">+IF(AND(ISNUMBER(OFFSET('Sanitation Data'!$E$5,0,10*ROW('Sanitation Data'!E53))),'Data Summary'!CU59="Yes"),100-OFFSET('Sanitation Data'!$E$5,0,10*ROW('Sanitation Data'!E53)),NA())</f>
        <v>#N/A</v>
      </c>
      <c r="AG59" s="104" t="e">
        <f ca="1">+IF(AND(ISNUMBER(OFFSET('Sanitation Data'!$E$7,0,10*ROW('Sanitation Data'!E53))),'Data Summary'!CV59="Yes"),OFFSET('Sanitation Data'!$E$7,0,10*ROW('Sanitation Data'!E53)),NA())</f>
        <v>#N/A</v>
      </c>
      <c r="AH59" s="104" t="e">
        <f ca="1">+IF(AND(ISNUMBER(OFFSET('Sanitation Data'!$E$11,0,10*ROW('Sanitation Data'!E53))),'Data Summary'!CW59="Yes"),OFFSET('Sanitation Data'!$E$11,0,10*ROW('Sanitation Data'!E53)),NA())</f>
        <v>#N/A</v>
      </c>
      <c r="AI59" s="104" t="e">
        <f ca="1">+IF(AND(ISNUMBER(OFFSET('Sanitation Data'!$E$12,0,10*ROW('Sanitation Data'!E53))),'Data Summary'!CX59="Yes"),OFFSET('Sanitation Data'!$E$12,0,10*ROW('Sanitation Data'!E53)),NA())</f>
        <v>#N/A</v>
      </c>
      <c r="AJ59" s="104" t="e">
        <f ca="1">+IF(AND(ISNUMBER(OFFSET('Sanitation Data'!$E$13,0,10*ROW('Sanitation Data'!E53))),'Data Summary'!CY59="Yes"),OFFSET('Sanitation Data'!$E$13,0,10*ROW('Sanitation Data'!E53)),NA())</f>
        <v>#N/A</v>
      </c>
      <c r="AK59" s="104" t="e">
        <f ca="1">+IF(AND(ISNUMBER(OFFSET('Sanitation Data'!$F$5,0,10*ROW('Sanitation Data'!F53))),'Data Summary'!CZ59="Yes"),100-OFFSET('Sanitation Data'!$F$5,0,10*ROW('Sanitation Data'!F53)),NA())</f>
        <v>#N/A</v>
      </c>
      <c r="AL59" s="104" t="e">
        <f ca="1">+IF(AND(ISNUMBER(OFFSET('Sanitation Data'!$F$7,0,10*ROW('Sanitation Data'!F53))),'Data Summary'!DA59="Yes"),OFFSET('Sanitation Data'!$F$7,0,10*ROW('Sanitation Data'!F53)),NA())</f>
        <v>#N/A</v>
      </c>
      <c r="AM59" s="104" t="e">
        <f ca="1">+IF(AND(ISNUMBER(OFFSET('Sanitation Data'!$F$11,0,10*ROW('Sanitation Data'!F53))),'Data Summary'!DB59="Yes"),OFFSET('Sanitation Data'!$F$11,0,10*ROW('Sanitation Data'!F53)),NA())</f>
        <v>#N/A</v>
      </c>
      <c r="AN59" s="104" t="e">
        <f ca="1">+IF(AND(ISNUMBER(OFFSET('Sanitation Data'!$F$12,0,10*ROW('Sanitation Data'!F53))),'Data Summary'!DC59="Yes"),OFFSET('Sanitation Data'!$F$12,0,10*ROW('Sanitation Data'!F53)),NA())</f>
        <v>#N/A</v>
      </c>
      <c r="AO59" s="104" t="e">
        <f ca="1">+IF(AND(ISNUMBER(OFFSET('Sanitation Data'!$F$13,0,10*ROW('Sanitation Data'!F53))),'Data Summary'!DD59="Yes"),OFFSET('Sanitation Data'!$F$13,0,10*ROW('Sanitation Data'!F53)),NA())</f>
        <v>#N/A</v>
      </c>
      <c r="AP59" s="104" t="e">
        <f ca="1">+IF(AND(ISNUMBER(OFFSET('Sanitation Data'!$G$5,0,10*ROW('Sanitation Data'!G53))),'Data Summary'!DE59="Yes"),100-OFFSET('Sanitation Data'!$G$5,0,10*ROW('Sanitation Data'!G53)),NA())</f>
        <v>#N/A</v>
      </c>
      <c r="AQ59" s="104" t="e">
        <f ca="1">+IF(AND(ISNUMBER(OFFSET('Sanitation Data'!$G$7,0,10*ROW('Sanitation Data'!G53))),'Data Summary'!DF59="Yes"),OFFSET('Sanitation Data'!$G$7,0,10*ROW('Sanitation Data'!G53)),NA())</f>
        <v>#N/A</v>
      </c>
      <c r="AR59" s="104" t="e">
        <f ca="1">+IF(AND(ISNUMBER(OFFSET('Sanitation Data'!$G$11,0,10*ROW('Sanitation Data'!G53))),'Data Summary'!DG59="Yes"),OFFSET('Sanitation Data'!$G$11,0,10*ROW('Sanitation Data'!G53)),NA())</f>
        <v>#N/A</v>
      </c>
      <c r="AS59" s="104" t="e">
        <f ca="1">+IF(AND(ISNUMBER(OFFSET('Sanitation Data'!$G$12,0,10*ROW('Sanitation Data'!G53))),'Data Summary'!DH59="Yes"),OFFSET('Sanitation Data'!$G$12,0,10*ROW('Sanitation Data'!G53)),NA())</f>
        <v>#N/A</v>
      </c>
      <c r="AT59" s="104" t="e">
        <f ca="1">+IF(AND(ISNUMBER(OFFSET('Sanitation Data'!$G$13,0,10*ROW('Sanitation Data'!G53))),'Data Summary'!DI59="Yes"),OFFSET('Sanitation Data'!$G$13,0,10*ROW('Sanitation Data'!G53)),NA())</f>
        <v>#N/A</v>
      </c>
      <c r="AU59" s="104" t="e">
        <f ca="1">+IF(AND(ISNUMBER(OFFSET('Sanitation Data'!$H$5,0,10*ROW('Sanitation Data'!H53))),'Data Summary'!DJ59="Yes"),100-OFFSET('Sanitation Data'!$H$5,0,10*ROW('Sanitation Data'!H53)),NA())</f>
        <v>#N/A</v>
      </c>
      <c r="AV59" s="104" t="e">
        <f ca="1">+IF(AND(ISNUMBER(OFFSET('Sanitation Data'!$H$7,0,10*ROW('Sanitation Data'!H53))),'Data Summary'!DK59="Yes"),OFFSET('Sanitation Data'!$H$7,0,10*ROW('Sanitation Data'!H53)),NA())</f>
        <v>#N/A</v>
      </c>
      <c r="AW59" s="104" t="e">
        <f ca="1">+IF(AND(ISNUMBER(OFFSET('Sanitation Data'!$H$11,0,10*ROW('Sanitation Data'!H53))),'Data Summary'!DL59="Yes"),OFFSET('Sanitation Data'!$H$11,0,10*ROW('Sanitation Data'!H53)),NA())</f>
        <v>#N/A</v>
      </c>
      <c r="AX59" s="104" t="e">
        <f ca="1">+IF(AND(ISNUMBER(OFFSET('Sanitation Data'!$H$12,0,10*ROW('Sanitation Data'!H53))),'Data Summary'!DM59="Yes"),OFFSET('Sanitation Data'!$H$12,0,10*ROW('Sanitation Data'!H53)),NA())</f>
        <v>#N/A</v>
      </c>
      <c r="AY59" s="104" t="e">
        <f ca="1">+IF(AND(ISNUMBER(OFFSET('Sanitation Data'!$H$13,0,10*ROW('Sanitation Data'!H53))),'Data Summary'!DN59="Yes"),OFFSET('Sanitation Data'!$H$13,0,10*ROW('Sanitation Data'!H53)),NA())</f>
        <v>#N/A</v>
      </c>
      <c r="AZ59" s="109" t="e">
        <f ca="1">+IF(AND(ISNUMBER(OFFSET('Hygiene Data'!$C$6,0,10*ROW('Hygiene Data'!C53))),'Data Summary'!DO59="Yes"),OFFSET('Hygiene Data'!$C$6,0,10*ROW('Hygiene Data'!C53)),NA())</f>
        <v>#N/A</v>
      </c>
      <c r="BA59" s="109" t="e">
        <f ca="1">+IF(AND(ISNUMBER(OFFSET('Hygiene Data'!$C$8,0,10*ROW('Hygiene Data'!C53))),'Data Summary'!DP59="Yes"),OFFSET('Hygiene Data'!$C$8,0,10*ROW('Hygiene Data'!C53)),NA())</f>
        <v>#N/A</v>
      </c>
      <c r="BB59" s="109" t="e">
        <f ca="1">+IF(AND(ISNUMBER(OFFSET('Hygiene Data'!$C$10,0,10*ROW('Hygiene Data'!C53))),'Data Summary'!DQ59="Yes"),OFFSET('Hygiene Data'!$C$10,0,10*ROW('Hygiene Data'!C53)),NA())</f>
        <v>#N/A</v>
      </c>
      <c r="BC59" s="109" t="e">
        <f ca="1">+IF(AND(ISNUMBER(OFFSET('Hygiene Data'!$D$6,0,10*ROW('Hygiene Data'!D53))),'Data Summary'!DR59="Yes"),OFFSET('Hygiene Data'!$D$6,0,10*ROW('Hygiene Data'!D53)),NA())</f>
        <v>#N/A</v>
      </c>
      <c r="BD59" s="109" t="e">
        <f ca="1">+IF(AND(ISNUMBER(OFFSET('Hygiene Data'!$D$8,0,10*ROW('Hygiene Data'!D53))),'Data Summary'!DS59="Yes"),OFFSET('Hygiene Data'!$D$8,0,10*ROW('Hygiene Data'!D53)),NA())</f>
        <v>#N/A</v>
      </c>
      <c r="BE59" s="109" t="e">
        <f ca="1">+IF(AND(ISNUMBER(OFFSET('Hygiene Data'!$D$10,0,10*ROW('Hygiene Data'!D53))),'Data Summary'!DT59="Yes"),OFFSET('Hygiene Data'!$D$10,0,10*ROW('Hygiene Data'!D53)),NA())</f>
        <v>#N/A</v>
      </c>
      <c r="BF59" s="109" t="e">
        <f ca="1">+IF(AND(ISNUMBER(OFFSET('Hygiene Data'!$E$6,0,10*ROW('Hygiene Data'!E53))),'Data Summary'!DU59="Yes"),OFFSET('Hygiene Data'!$E$6,0,10*ROW('Hygiene Data'!E53)),NA())</f>
        <v>#N/A</v>
      </c>
      <c r="BG59" s="109" t="e">
        <f ca="1">+IF(AND(ISNUMBER(OFFSET('Hygiene Data'!$E$8,0,10*ROW('Hygiene Data'!E53))),'Data Summary'!DV59="Yes"),OFFSET('Hygiene Data'!$E$8,0,10*ROW('Hygiene Data'!E53)),NA())</f>
        <v>#N/A</v>
      </c>
      <c r="BH59" s="109" t="e">
        <f ca="1">+IF(AND(ISNUMBER(OFFSET('Hygiene Data'!$E$10,0,10*ROW('Hygiene Data'!E53))),'Data Summary'!DW59="Yes"),OFFSET('Hygiene Data'!$E$10,0,10*ROW('Hygiene Data'!E53)),NA())</f>
        <v>#N/A</v>
      </c>
      <c r="BI59" s="109" t="e">
        <f ca="1">+IF(AND(ISNUMBER(OFFSET('Hygiene Data'!$F$6,0,10*ROW('Hygiene Data'!F53))),'Data Summary'!DX59="Yes"),OFFSET('Hygiene Data'!$F$6,0,10*ROW('Hygiene Data'!F53)),NA())</f>
        <v>#N/A</v>
      </c>
      <c r="BJ59" s="109" t="e">
        <f ca="1">+IF(AND(ISNUMBER(OFFSET('Hygiene Data'!$F$8,0,10*ROW('Hygiene Data'!F53))),'Data Summary'!DY59="Yes"),OFFSET('Hygiene Data'!$F$8,0,10*ROW('Hygiene Data'!F53)),NA())</f>
        <v>#N/A</v>
      </c>
      <c r="BK59" s="109" t="e">
        <f ca="1">+IF(AND(ISNUMBER(OFFSET('Hygiene Data'!$F$10,0,10*ROW('Hygiene Data'!F53))),'Data Summary'!DZ59="Yes"),OFFSET('Hygiene Data'!$F$10,0,10*ROW('Hygiene Data'!F53)),NA())</f>
        <v>#N/A</v>
      </c>
      <c r="BL59" s="109" t="e">
        <f ca="1">+IF(AND(ISNUMBER(OFFSET('Hygiene Data'!$G$6,0,10*ROW('Hygiene Data'!G53))),'Data Summary'!EA59="Yes"),OFFSET('Hygiene Data'!$G$6,0,10*ROW('Hygiene Data'!G53)),NA())</f>
        <v>#N/A</v>
      </c>
      <c r="BM59" s="109" t="e">
        <f ca="1">+IF(AND(ISNUMBER(OFFSET('Hygiene Data'!$G$8,0,10*ROW('Hygiene Data'!G53))),'Data Summary'!EB59="Yes"),OFFSET('Hygiene Data'!$G$8,0,10*ROW('Hygiene Data'!G53)),NA())</f>
        <v>#N/A</v>
      </c>
      <c r="BN59" s="109" t="e">
        <f ca="1">+IF(AND(ISNUMBER(OFFSET('Hygiene Data'!$G$10,0,10*ROW('Hygiene Data'!G53))),'Data Summary'!EC59="Yes"),OFFSET('Hygiene Data'!$G$10,0,10*ROW('Hygiene Data'!G53)),NA())</f>
        <v>#N/A</v>
      </c>
      <c r="BO59" s="109" t="e">
        <f ca="1">+IF(AND(ISNUMBER(OFFSET('Hygiene Data'!$H$6,0,10*ROW('Hygiene Data'!H53))),'Data Summary'!ED59="Yes"),OFFSET('Hygiene Data'!$H$6,0,10*ROW('Hygiene Data'!H53)),NA())</f>
        <v>#N/A</v>
      </c>
      <c r="BP59" s="109" t="e">
        <f ca="1">+IF(AND(ISNUMBER(OFFSET('Hygiene Data'!$H$8,0,10*ROW('Hygiene Data'!H53))),'Data Summary'!EE59="Yes"),OFFSET('Hygiene Data'!$H$8,0,10*ROW('Hygiene Data'!H53)),NA())</f>
        <v>#N/A</v>
      </c>
      <c r="BQ59" s="109" t="e">
        <f ca="1">+IF(AND(ISNUMBER(OFFSET('Hygiene Data'!$H$10,0,10*ROW('Hygiene Data'!H53))),'Data Summary'!EF59="Yes"),OFFSET('Hygiene Data'!$H$10,0,10*ROW('Hygiene Data'!H53)),NA())</f>
        <v>#N/A</v>
      </c>
    </row>
    <row r="60" spans="1:69" x14ac:dyDescent="0.25">
      <c r="A60" s="57" t="e">
        <f ca="1">+IF(OFFSET('Water Data'!$B$1,0,10*ROW('Water Data'!B54))="",NA(),OFFSET('Water Data'!$B$1,0,10*ROW('Water Data'!B54)))</f>
        <v>#N/A</v>
      </c>
      <c r="B60" s="57" t="e">
        <f ca="1">+IF(OFFSET('Water Data'!$A$3,0,10*ROW('Water Data'!A57))="",NA(),OFFSET('Water Data'!$A$3,0,10*ROW('Water Data'!A57)))</f>
        <v>#N/A</v>
      </c>
      <c r="C60" s="57" t="e">
        <f ca="1">+IF(OFFSET('Water Data'!$C$3,0,10*ROW('Water Data'!C57))="",NA(),OFFSET('Water Data'!$C$3,0,10*ROW('Water Data'!C57)))</f>
        <v>#N/A</v>
      </c>
      <c r="D60" s="58" t="e">
        <f ca="1">+IF(AND(ISNUMBER(OFFSET('Water Data'!$C$5,0,10*ROW('Water Data'!C54))),'Data Summary'!BS60="Yes"),100-OFFSET('Water Data'!$C$5,0,10*ROW('Water Data'!C54)),NA())</f>
        <v>#N/A</v>
      </c>
      <c r="E60" s="58" t="e">
        <f ca="1">+IF(AND(ISNUMBER(OFFSET('Water Data'!$C$7,0,10*ROW('Water Data'!C54))),'Data Summary'!BT60="Yes"),OFFSET('Water Data'!$C$7,0,10*ROW('Water Data'!C54)),NA())</f>
        <v>#N/A</v>
      </c>
      <c r="F60" s="58" t="e">
        <f ca="1">+IF(AND(ISNUMBER(OFFSET('Water Data'!$C$10,0,10*ROW('Water Data'!C54))),'Data Summary'!BU60="Yes"),OFFSET('Water Data'!$C$10,0,10*ROW('Water Data'!C54)),NA())</f>
        <v>#N/A</v>
      </c>
      <c r="G60" s="58" t="e">
        <f ca="1">+IF(AND(ISNUMBER(OFFSET('Water Data'!$D$5,0,10*ROW('Water Data'!D54))),'Data Summary'!BV60="Yes"),100-OFFSET('Water Data'!$D$5,0,10*ROW('Water Data'!D54)),NA())</f>
        <v>#N/A</v>
      </c>
      <c r="H60" s="58" t="e">
        <f ca="1">+IF(AND(ISNUMBER(OFFSET('Water Data'!$D$7,0,10*ROW('Water Data'!D54))),'Data Summary'!BW60="Yes"),OFFSET('Water Data'!$D$7,0,10*ROW('Water Data'!D54)),NA())</f>
        <v>#N/A</v>
      </c>
      <c r="I60" s="58" t="e">
        <f ca="1">+IF(AND(ISNUMBER(OFFSET('Water Data'!$D$10,0,10*ROW('Water Data'!D54))),'Data Summary'!BX60="Yes"),OFFSET('Water Data'!$D$10,0,10*ROW('Water Data'!D54)),NA())</f>
        <v>#N/A</v>
      </c>
      <c r="J60" s="58" t="e">
        <f ca="1">+IF(AND(ISNUMBER(OFFSET('Water Data'!$E$5,0,10*ROW('Water Data'!E54))),'Data Summary'!BY60="Yes"),100-OFFSET('Water Data'!$E$5,0,10*ROW('Water Data'!E54)),NA())</f>
        <v>#N/A</v>
      </c>
      <c r="K60" s="58" t="e">
        <f ca="1">+IF(AND(ISNUMBER(OFFSET('Water Data'!$E$7,0,10*ROW('Water Data'!E54))),'Data Summary'!BZ60="Yes"),OFFSET('Water Data'!$E$7,0,10*ROW('Water Data'!E54)),NA())</f>
        <v>#N/A</v>
      </c>
      <c r="L60" s="58" t="e">
        <f ca="1">+IF(AND(ISNUMBER(OFFSET('Water Data'!$E$10,0,10*ROW('Water Data'!E54))),'Data Summary'!CA60="Yes"),OFFSET('Water Data'!$E$10,0,10*ROW('Water Data'!E54)),NA())</f>
        <v>#N/A</v>
      </c>
      <c r="M60" s="58" t="e">
        <f ca="1">+IF(AND(ISNUMBER(OFFSET('Water Data'!$F$5,0,10*ROW('Water Data'!F54))),'Data Summary'!CB60="Yes"),100-OFFSET('Water Data'!$F$5,0,10*ROW('Water Data'!F54)),NA())</f>
        <v>#N/A</v>
      </c>
      <c r="N60" s="58" t="e">
        <f ca="1">+IF(AND(ISNUMBER(OFFSET('Water Data'!$F$7,0,10*ROW('Water Data'!F54))),'Data Summary'!CC60="Yes"),OFFSET('Water Data'!$F$7,0,10*ROW('Water Data'!F54)),NA())</f>
        <v>#N/A</v>
      </c>
      <c r="O60" s="58" t="e">
        <f ca="1">+IF(AND(ISNUMBER(OFFSET('Water Data'!$F$10,0,10*ROW('Water Data'!F54))),'Data Summary'!CD60="Yes"),OFFSET('Water Data'!$F$10,0,10*ROW('Water Data'!F54)),NA())</f>
        <v>#N/A</v>
      </c>
      <c r="P60" s="58" t="e">
        <f ca="1">+IF(AND(ISNUMBER(OFFSET('Water Data'!$G$5,0,10*ROW('Water Data'!G54))),'Data Summary'!CE60="Yes"),100-OFFSET('Water Data'!$G$5,0,10*ROW('Water Data'!G54)),NA())</f>
        <v>#N/A</v>
      </c>
      <c r="Q60" s="58" t="e">
        <f ca="1">+IF(AND(ISNUMBER(OFFSET('Water Data'!$G$7,0,10*ROW('Water Data'!G54))),'Data Summary'!CF60="Yes"),OFFSET('Water Data'!$G$7,0,10*ROW('Water Data'!G54)),NA())</f>
        <v>#N/A</v>
      </c>
      <c r="R60" s="58" t="e">
        <f ca="1">+IF(AND(ISNUMBER(OFFSET('Water Data'!$G$10,0,10*ROW('Water Data'!G54))),'Data Summary'!CG60="Yes"),OFFSET('Water Data'!$G$10,0,10*ROW('Water Data'!G54)),NA())</f>
        <v>#N/A</v>
      </c>
      <c r="S60" s="58" t="e">
        <f ca="1">+IF(AND(ISNUMBER(OFFSET('Water Data'!$H$5,0,10*ROW('Water Data'!H54))),'Data Summary'!CH60="Yes"),100-OFFSET('Water Data'!$H$5,0,10*ROW('Water Data'!H54)),NA())</f>
        <v>#N/A</v>
      </c>
      <c r="T60" s="58" t="e">
        <f ca="1">+IF(AND(ISNUMBER(OFFSET('Water Data'!$H$7,0,10*ROW('Water Data'!H54))),'Data Summary'!CI60="Yes"),OFFSET('Water Data'!$H$7,0,10*ROW('Water Data'!H54)),NA())</f>
        <v>#N/A</v>
      </c>
      <c r="U60" s="58" t="e">
        <f ca="1">+IF(AND(ISNUMBER(OFFSET('Water Data'!$H$10,0,10*ROW('Water Data'!H54))),'Data Summary'!CJ60="Yes"),OFFSET('Water Data'!$H$10,0,10*ROW('Water Data'!H54)),NA())</f>
        <v>#N/A</v>
      </c>
      <c r="V60" s="104" t="e">
        <f ca="1">+IF(AND(ISNUMBER(OFFSET('Sanitation Data'!$C$5,0,10*ROW('Sanitation Data'!C54))),'Data Summary'!CK60="Yes"),100-OFFSET('Sanitation Data'!$C$5,0,10*ROW('Sanitation Data'!C54)),NA())</f>
        <v>#N/A</v>
      </c>
      <c r="W60" s="104" t="e">
        <f ca="1">+IF(AND(ISNUMBER(OFFSET('Sanitation Data'!$C$7,0,10*ROW('Sanitation Data'!C54))),'Data Summary'!CL60="Yes"),OFFSET('Sanitation Data'!$C$7,0,10*ROW('Sanitation Data'!C54)),NA())</f>
        <v>#N/A</v>
      </c>
      <c r="X60" s="104" t="e">
        <f ca="1">+IF(AND(ISNUMBER(OFFSET('Sanitation Data'!$C$11,0,10*ROW('Sanitation Data'!C54))),'Data Summary'!CM60="Yes"),OFFSET('Sanitation Data'!$C$11,0,10*ROW('Sanitation Data'!C54)),NA())</f>
        <v>#N/A</v>
      </c>
      <c r="Y60" s="104" t="e">
        <f ca="1">+IF(AND(ISNUMBER(OFFSET('Sanitation Data'!$C$12,0,10*ROW('Sanitation Data'!C54))),'Data Summary'!CN60="Yes"),OFFSET('Sanitation Data'!$C$12,0,10*ROW('Sanitation Data'!C54)),NA())</f>
        <v>#N/A</v>
      </c>
      <c r="Z60" s="104" t="e">
        <f ca="1">+IF(AND(ISNUMBER(OFFSET('Sanitation Data'!$C$13,0,10*ROW('Sanitation Data'!C54))),'Data Summary'!CO60="Yes"),OFFSET('Sanitation Data'!$C$13,0,10*ROW('Sanitation Data'!C54)),NA())</f>
        <v>#N/A</v>
      </c>
      <c r="AA60" s="104" t="e">
        <f ca="1">+IF(AND(ISNUMBER(OFFSET('Sanitation Data'!$D$5,0,10*ROW('Sanitation Data'!D54))),'Data Summary'!CP60="Yes"),100-OFFSET('Sanitation Data'!$D$5,0,10*ROW('Sanitation Data'!D54)),NA())</f>
        <v>#N/A</v>
      </c>
      <c r="AB60" s="104" t="e">
        <f ca="1">+IF(AND(ISNUMBER(OFFSET('Sanitation Data'!$D$7,0,10*ROW('Sanitation Data'!D54))),'Data Summary'!CQ60="Yes"),OFFSET('Sanitation Data'!$D$7,0,10*ROW('Sanitation Data'!D54)),NA())</f>
        <v>#N/A</v>
      </c>
      <c r="AC60" s="104" t="e">
        <f ca="1">+IF(AND(ISNUMBER(OFFSET('Sanitation Data'!$D$11,0,10*ROW('Sanitation Data'!D54))),'Data Summary'!CR60="Yes"),OFFSET('Sanitation Data'!$D$11,0,10*ROW('Sanitation Data'!D54)),NA())</f>
        <v>#N/A</v>
      </c>
      <c r="AD60" s="104" t="e">
        <f ca="1">+IF(AND(ISNUMBER(OFFSET('Sanitation Data'!$D$12,0,10*ROW('Sanitation Data'!D54))),'Data Summary'!CS60="Yes"),OFFSET('Sanitation Data'!$D$12,0,10*ROW('Sanitation Data'!D54)),NA())</f>
        <v>#N/A</v>
      </c>
      <c r="AE60" s="104" t="e">
        <f ca="1">+IF(AND(ISNUMBER(OFFSET('Sanitation Data'!$D$13,0,10*ROW('Sanitation Data'!D54))),'Data Summary'!CT60="Yes"),OFFSET('Sanitation Data'!$D$13,0,10*ROW('Sanitation Data'!D54)),NA())</f>
        <v>#N/A</v>
      </c>
      <c r="AF60" s="104" t="e">
        <f ca="1">+IF(AND(ISNUMBER(OFFSET('Sanitation Data'!$E$5,0,10*ROW('Sanitation Data'!E54))),'Data Summary'!CU60="Yes"),100-OFFSET('Sanitation Data'!$E$5,0,10*ROW('Sanitation Data'!E54)),NA())</f>
        <v>#N/A</v>
      </c>
      <c r="AG60" s="104" t="e">
        <f ca="1">+IF(AND(ISNUMBER(OFFSET('Sanitation Data'!$E$7,0,10*ROW('Sanitation Data'!E54))),'Data Summary'!CV60="Yes"),OFFSET('Sanitation Data'!$E$7,0,10*ROW('Sanitation Data'!E54)),NA())</f>
        <v>#N/A</v>
      </c>
      <c r="AH60" s="104" t="e">
        <f ca="1">+IF(AND(ISNUMBER(OFFSET('Sanitation Data'!$E$11,0,10*ROW('Sanitation Data'!E54))),'Data Summary'!CW60="Yes"),OFFSET('Sanitation Data'!$E$11,0,10*ROW('Sanitation Data'!E54)),NA())</f>
        <v>#N/A</v>
      </c>
      <c r="AI60" s="104" t="e">
        <f ca="1">+IF(AND(ISNUMBER(OFFSET('Sanitation Data'!$E$12,0,10*ROW('Sanitation Data'!E54))),'Data Summary'!CX60="Yes"),OFFSET('Sanitation Data'!$E$12,0,10*ROW('Sanitation Data'!E54)),NA())</f>
        <v>#N/A</v>
      </c>
      <c r="AJ60" s="104" t="e">
        <f ca="1">+IF(AND(ISNUMBER(OFFSET('Sanitation Data'!$E$13,0,10*ROW('Sanitation Data'!E54))),'Data Summary'!CY60="Yes"),OFFSET('Sanitation Data'!$E$13,0,10*ROW('Sanitation Data'!E54)),NA())</f>
        <v>#N/A</v>
      </c>
      <c r="AK60" s="104" t="e">
        <f ca="1">+IF(AND(ISNUMBER(OFFSET('Sanitation Data'!$F$5,0,10*ROW('Sanitation Data'!F54))),'Data Summary'!CZ60="Yes"),100-OFFSET('Sanitation Data'!$F$5,0,10*ROW('Sanitation Data'!F54)),NA())</f>
        <v>#N/A</v>
      </c>
      <c r="AL60" s="104" t="e">
        <f ca="1">+IF(AND(ISNUMBER(OFFSET('Sanitation Data'!$F$7,0,10*ROW('Sanitation Data'!F54))),'Data Summary'!DA60="Yes"),OFFSET('Sanitation Data'!$F$7,0,10*ROW('Sanitation Data'!F54)),NA())</f>
        <v>#N/A</v>
      </c>
      <c r="AM60" s="104" t="e">
        <f ca="1">+IF(AND(ISNUMBER(OFFSET('Sanitation Data'!$F$11,0,10*ROW('Sanitation Data'!F54))),'Data Summary'!DB60="Yes"),OFFSET('Sanitation Data'!$F$11,0,10*ROW('Sanitation Data'!F54)),NA())</f>
        <v>#N/A</v>
      </c>
      <c r="AN60" s="104" t="e">
        <f ca="1">+IF(AND(ISNUMBER(OFFSET('Sanitation Data'!$F$12,0,10*ROW('Sanitation Data'!F54))),'Data Summary'!DC60="Yes"),OFFSET('Sanitation Data'!$F$12,0,10*ROW('Sanitation Data'!F54)),NA())</f>
        <v>#N/A</v>
      </c>
      <c r="AO60" s="104" t="e">
        <f ca="1">+IF(AND(ISNUMBER(OFFSET('Sanitation Data'!$F$13,0,10*ROW('Sanitation Data'!F54))),'Data Summary'!DD60="Yes"),OFFSET('Sanitation Data'!$F$13,0,10*ROW('Sanitation Data'!F54)),NA())</f>
        <v>#N/A</v>
      </c>
      <c r="AP60" s="104" t="e">
        <f ca="1">+IF(AND(ISNUMBER(OFFSET('Sanitation Data'!$G$5,0,10*ROW('Sanitation Data'!G54))),'Data Summary'!DE60="Yes"),100-OFFSET('Sanitation Data'!$G$5,0,10*ROW('Sanitation Data'!G54)),NA())</f>
        <v>#N/A</v>
      </c>
      <c r="AQ60" s="104" t="e">
        <f ca="1">+IF(AND(ISNUMBER(OFFSET('Sanitation Data'!$G$7,0,10*ROW('Sanitation Data'!G54))),'Data Summary'!DF60="Yes"),OFFSET('Sanitation Data'!$G$7,0,10*ROW('Sanitation Data'!G54)),NA())</f>
        <v>#N/A</v>
      </c>
      <c r="AR60" s="104" t="e">
        <f ca="1">+IF(AND(ISNUMBER(OFFSET('Sanitation Data'!$G$11,0,10*ROW('Sanitation Data'!G54))),'Data Summary'!DG60="Yes"),OFFSET('Sanitation Data'!$G$11,0,10*ROW('Sanitation Data'!G54)),NA())</f>
        <v>#N/A</v>
      </c>
      <c r="AS60" s="104" t="e">
        <f ca="1">+IF(AND(ISNUMBER(OFFSET('Sanitation Data'!$G$12,0,10*ROW('Sanitation Data'!G54))),'Data Summary'!DH60="Yes"),OFFSET('Sanitation Data'!$G$12,0,10*ROW('Sanitation Data'!G54)),NA())</f>
        <v>#N/A</v>
      </c>
      <c r="AT60" s="104" t="e">
        <f ca="1">+IF(AND(ISNUMBER(OFFSET('Sanitation Data'!$G$13,0,10*ROW('Sanitation Data'!G54))),'Data Summary'!DI60="Yes"),OFFSET('Sanitation Data'!$G$13,0,10*ROW('Sanitation Data'!G54)),NA())</f>
        <v>#N/A</v>
      </c>
      <c r="AU60" s="104" t="e">
        <f ca="1">+IF(AND(ISNUMBER(OFFSET('Sanitation Data'!$H$5,0,10*ROW('Sanitation Data'!H54))),'Data Summary'!DJ60="Yes"),100-OFFSET('Sanitation Data'!$H$5,0,10*ROW('Sanitation Data'!H54)),NA())</f>
        <v>#N/A</v>
      </c>
      <c r="AV60" s="104" t="e">
        <f ca="1">+IF(AND(ISNUMBER(OFFSET('Sanitation Data'!$H$7,0,10*ROW('Sanitation Data'!H54))),'Data Summary'!DK60="Yes"),OFFSET('Sanitation Data'!$H$7,0,10*ROW('Sanitation Data'!H54)),NA())</f>
        <v>#N/A</v>
      </c>
      <c r="AW60" s="104" t="e">
        <f ca="1">+IF(AND(ISNUMBER(OFFSET('Sanitation Data'!$H$11,0,10*ROW('Sanitation Data'!H54))),'Data Summary'!DL60="Yes"),OFFSET('Sanitation Data'!$H$11,0,10*ROW('Sanitation Data'!H54)),NA())</f>
        <v>#N/A</v>
      </c>
      <c r="AX60" s="104" t="e">
        <f ca="1">+IF(AND(ISNUMBER(OFFSET('Sanitation Data'!$H$12,0,10*ROW('Sanitation Data'!H54))),'Data Summary'!DM60="Yes"),OFFSET('Sanitation Data'!$H$12,0,10*ROW('Sanitation Data'!H54)),NA())</f>
        <v>#N/A</v>
      </c>
      <c r="AY60" s="104" t="e">
        <f ca="1">+IF(AND(ISNUMBER(OFFSET('Sanitation Data'!$H$13,0,10*ROW('Sanitation Data'!H54))),'Data Summary'!DN60="Yes"),OFFSET('Sanitation Data'!$H$13,0,10*ROW('Sanitation Data'!H54)),NA())</f>
        <v>#N/A</v>
      </c>
      <c r="AZ60" s="109" t="e">
        <f ca="1">+IF(AND(ISNUMBER(OFFSET('Hygiene Data'!$C$6,0,10*ROW('Hygiene Data'!C54))),'Data Summary'!DO60="Yes"),OFFSET('Hygiene Data'!$C$6,0,10*ROW('Hygiene Data'!C54)),NA())</f>
        <v>#N/A</v>
      </c>
      <c r="BA60" s="109" t="e">
        <f ca="1">+IF(AND(ISNUMBER(OFFSET('Hygiene Data'!$C$8,0,10*ROW('Hygiene Data'!C54))),'Data Summary'!DP60="Yes"),OFFSET('Hygiene Data'!$C$8,0,10*ROW('Hygiene Data'!C54)),NA())</f>
        <v>#N/A</v>
      </c>
      <c r="BB60" s="109" t="e">
        <f ca="1">+IF(AND(ISNUMBER(OFFSET('Hygiene Data'!$C$10,0,10*ROW('Hygiene Data'!C54))),'Data Summary'!DQ60="Yes"),OFFSET('Hygiene Data'!$C$10,0,10*ROW('Hygiene Data'!C54)),NA())</f>
        <v>#N/A</v>
      </c>
      <c r="BC60" s="109" t="e">
        <f ca="1">+IF(AND(ISNUMBER(OFFSET('Hygiene Data'!$D$6,0,10*ROW('Hygiene Data'!D54))),'Data Summary'!DR60="Yes"),OFFSET('Hygiene Data'!$D$6,0,10*ROW('Hygiene Data'!D54)),NA())</f>
        <v>#N/A</v>
      </c>
      <c r="BD60" s="109" t="e">
        <f ca="1">+IF(AND(ISNUMBER(OFFSET('Hygiene Data'!$D$8,0,10*ROW('Hygiene Data'!D54))),'Data Summary'!DS60="Yes"),OFFSET('Hygiene Data'!$D$8,0,10*ROW('Hygiene Data'!D54)),NA())</f>
        <v>#N/A</v>
      </c>
      <c r="BE60" s="109" t="e">
        <f ca="1">+IF(AND(ISNUMBER(OFFSET('Hygiene Data'!$D$10,0,10*ROW('Hygiene Data'!D54))),'Data Summary'!DT60="Yes"),OFFSET('Hygiene Data'!$D$10,0,10*ROW('Hygiene Data'!D54)),NA())</f>
        <v>#N/A</v>
      </c>
      <c r="BF60" s="109" t="e">
        <f ca="1">+IF(AND(ISNUMBER(OFFSET('Hygiene Data'!$E$6,0,10*ROW('Hygiene Data'!E54))),'Data Summary'!DU60="Yes"),OFFSET('Hygiene Data'!$E$6,0,10*ROW('Hygiene Data'!E54)),NA())</f>
        <v>#N/A</v>
      </c>
      <c r="BG60" s="109" t="e">
        <f ca="1">+IF(AND(ISNUMBER(OFFSET('Hygiene Data'!$E$8,0,10*ROW('Hygiene Data'!E54))),'Data Summary'!DV60="Yes"),OFFSET('Hygiene Data'!$E$8,0,10*ROW('Hygiene Data'!E54)),NA())</f>
        <v>#N/A</v>
      </c>
      <c r="BH60" s="109" t="e">
        <f ca="1">+IF(AND(ISNUMBER(OFFSET('Hygiene Data'!$E$10,0,10*ROW('Hygiene Data'!E54))),'Data Summary'!DW60="Yes"),OFFSET('Hygiene Data'!$E$10,0,10*ROW('Hygiene Data'!E54)),NA())</f>
        <v>#N/A</v>
      </c>
      <c r="BI60" s="109" t="e">
        <f ca="1">+IF(AND(ISNUMBER(OFFSET('Hygiene Data'!$F$6,0,10*ROW('Hygiene Data'!F54))),'Data Summary'!DX60="Yes"),OFFSET('Hygiene Data'!$F$6,0,10*ROW('Hygiene Data'!F54)),NA())</f>
        <v>#N/A</v>
      </c>
      <c r="BJ60" s="109" t="e">
        <f ca="1">+IF(AND(ISNUMBER(OFFSET('Hygiene Data'!$F$8,0,10*ROW('Hygiene Data'!F54))),'Data Summary'!DY60="Yes"),OFFSET('Hygiene Data'!$F$8,0,10*ROW('Hygiene Data'!F54)),NA())</f>
        <v>#N/A</v>
      </c>
      <c r="BK60" s="109" t="e">
        <f ca="1">+IF(AND(ISNUMBER(OFFSET('Hygiene Data'!$F$10,0,10*ROW('Hygiene Data'!F54))),'Data Summary'!DZ60="Yes"),OFFSET('Hygiene Data'!$F$10,0,10*ROW('Hygiene Data'!F54)),NA())</f>
        <v>#N/A</v>
      </c>
      <c r="BL60" s="109" t="e">
        <f ca="1">+IF(AND(ISNUMBER(OFFSET('Hygiene Data'!$G$6,0,10*ROW('Hygiene Data'!G54))),'Data Summary'!EA60="Yes"),OFFSET('Hygiene Data'!$G$6,0,10*ROW('Hygiene Data'!G54)),NA())</f>
        <v>#N/A</v>
      </c>
      <c r="BM60" s="109" t="e">
        <f ca="1">+IF(AND(ISNUMBER(OFFSET('Hygiene Data'!$G$8,0,10*ROW('Hygiene Data'!G54))),'Data Summary'!EB60="Yes"),OFFSET('Hygiene Data'!$G$8,0,10*ROW('Hygiene Data'!G54)),NA())</f>
        <v>#N/A</v>
      </c>
      <c r="BN60" s="109" t="e">
        <f ca="1">+IF(AND(ISNUMBER(OFFSET('Hygiene Data'!$G$10,0,10*ROW('Hygiene Data'!G54))),'Data Summary'!EC60="Yes"),OFFSET('Hygiene Data'!$G$10,0,10*ROW('Hygiene Data'!G54)),NA())</f>
        <v>#N/A</v>
      </c>
      <c r="BO60" s="109" t="e">
        <f ca="1">+IF(AND(ISNUMBER(OFFSET('Hygiene Data'!$H$6,0,10*ROW('Hygiene Data'!H54))),'Data Summary'!ED60="Yes"),OFFSET('Hygiene Data'!$H$6,0,10*ROW('Hygiene Data'!H54)),NA())</f>
        <v>#N/A</v>
      </c>
      <c r="BP60" s="109" t="e">
        <f ca="1">+IF(AND(ISNUMBER(OFFSET('Hygiene Data'!$H$8,0,10*ROW('Hygiene Data'!H54))),'Data Summary'!EE60="Yes"),OFFSET('Hygiene Data'!$H$8,0,10*ROW('Hygiene Data'!H54)),NA())</f>
        <v>#N/A</v>
      </c>
      <c r="BQ60" s="109" t="e">
        <f ca="1">+IF(AND(ISNUMBER(OFFSET('Hygiene Data'!$H$10,0,10*ROW('Hygiene Data'!H54))),'Data Summary'!EF60="Yes"),OFFSET('Hygiene Data'!$H$10,0,10*ROW('Hygiene Data'!H54)),NA())</f>
        <v>#N/A</v>
      </c>
    </row>
    <row r="61" spans="1:69" x14ac:dyDescent="0.25">
      <c r="A61" s="57" t="e">
        <f ca="1">+IF(OFFSET('Water Data'!$B$1,0,10*ROW('Water Data'!B55))="",NA(),OFFSET('Water Data'!$B$1,0,10*ROW('Water Data'!B55)))</f>
        <v>#N/A</v>
      </c>
      <c r="B61" s="57" t="e">
        <f ca="1">+IF(OFFSET('Water Data'!$A$3,0,10*ROW('Water Data'!A58))="",NA(),OFFSET('Water Data'!$A$3,0,10*ROW('Water Data'!A58)))</f>
        <v>#N/A</v>
      </c>
      <c r="C61" s="57" t="e">
        <f ca="1">+IF(OFFSET('Water Data'!$C$3,0,10*ROW('Water Data'!C58))="",NA(),OFFSET('Water Data'!$C$3,0,10*ROW('Water Data'!C58)))</f>
        <v>#N/A</v>
      </c>
      <c r="D61" s="58" t="e">
        <f ca="1">+IF(AND(ISNUMBER(OFFSET('Water Data'!$C$5,0,10*ROW('Water Data'!C55))),'Data Summary'!BS61="Yes"),100-OFFSET('Water Data'!$C$5,0,10*ROW('Water Data'!C55)),NA())</f>
        <v>#N/A</v>
      </c>
      <c r="E61" s="58" t="e">
        <f ca="1">+IF(AND(ISNUMBER(OFFSET('Water Data'!$C$7,0,10*ROW('Water Data'!C55))),'Data Summary'!BT61="Yes"),OFFSET('Water Data'!$C$7,0,10*ROW('Water Data'!C55)),NA())</f>
        <v>#N/A</v>
      </c>
      <c r="F61" s="58" t="e">
        <f ca="1">+IF(AND(ISNUMBER(OFFSET('Water Data'!$C$10,0,10*ROW('Water Data'!C55))),'Data Summary'!BU61="Yes"),OFFSET('Water Data'!$C$10,0,10*ROW('Water Data'!C55)),NA())</f>
        <v>#N/A</v>
      </c>
      <c r="G61" s="58" t="e">
        <f ca="1">+IF(AND(ISNUMBER(OFFSET('Water Data'!$D$5,0,10*ROW('Water Data'!D55))),'Data Summary'!BV61="Yes"),100-OFFSET('Water Data'!$D$5,0,10*ROW('Water Data'!D55)),NA())</f>
        <v>#N/A</v>
      </c>
      <c r="H61" s="58" t="e">
        <f ca="1">+IF(AND(ISNUMBER(OFFSET('Water Data'!$D$7,0,10*ROW('Water Data'!D55))),'Data Summary'!BW61="Yes"),OFFSET('Water Data'!$D$7,0,10*ROW('Water Data'!D55)),NA())</f>
        <v>#N/A</v>
      </c>
      <c r="I61" s="58" t="e">
        <f ca="1">+IF(AND(ISNUMBER(OFFSET('Water Data'!$D$10,0,10*ROW('Water Data'!D55))),'Data Summary'!BX61="Yes"),OFFSET('Water Data'!$D$10,0,10*ROW('Water Data'!D55)),NA())</f>
        <v>#N/A</v>
      </c>
      <c r="J61" s="58" t="e">
        <f ca="1">+IF(AND(ISNUMBER(OFFSET('Water Data'!$E$5,0,10*ROW('Water Data'!E55))),'Data Summary'!BY61="Yes"),100-OFFSET('Water Data'!$E$5,0,10*ROW('Water Data'!E55)),NA())</f>
        <v>#N/A</v>
      </c>
      <c r="K61" s="58" t="e">
        <f ca="1">+IF(AND(ISNUMBER(OFFSET('Water Data'!$E$7,0,10*ROW('Water Data'!E55))),'Data Summary'!BZ61="Yes"),OFFSET('Water Data'!$E$7,0,10*ROW('Water Data'!E55)),NA())</f>
        <v>#N/A</v>
      </c>
      <c r="L61" s="58" t="e">
        <f ca="1">+IF(AND(ISNUMBER(OFFSET('Water Data'!$E$10,0,10*ROW('Water Data'!E55))),'Data Summary'!CA61="Yes"),OFFSET('Water Data'!$E$10,0,10*ROW('Water Data'!E55)),NA())</f>
        <v>#N/A</v>
      </c>
      <c r="M61" s="58" t="e">
        <f ca="1">+IF(AND(ISNUMBER(OFFSET('Water Data'!$F$5,0,10*ROW('Water Data'!F55))),'Data Summary'!CB61="Yes"),100-OFFSET('Water Data'!$F$5,0,10*ROW('Water Data'!F55)),NA())</f>
        <v>#N/A</v>
      </c>
      <c r="N61" s="58" t="e">
        <f ca="1">+IF(AND(ISNUMBER(OFFSET('Water Data'!$F$7,0,10*ROW('Water Data'!F55))),'Data Summary'!CC61="Yes"),OFFSET('Water Data'!$F$7,0,10*ROW('Water Data'!F55)),NA())</f>
        <v>#N/A</v>
      </c>
      <c r="O61" s="58" t="e">
        <f ca="1">+IF(AND(ISNUMBER(OFFSET('Water Data'!$F$10,0,10*ROW('Water Data'!F55))),'Data Summary'!CD61="Yes"),OFFSET('Water Data'!$F$10,0,10*ROW('Water Data'!F55)),NA())</f>
        <v>#N/A</v>
      </c>
      <c r="P61" s="58" t="e">
        <f ca="1">+IF(AND(ISNUMBER(OFFSET('Water Data'!$G$5,0,10*ROW('Water Data'!G55))),'Data Summary'!CE61="Yes"),100-OFFSET('Water Data'!$G$5,0,10*ROW('Water Data'!G55)),NA())</f>
        <v>#N/A</v>
      </c>
      <c r="Q61" s="58" t="e">
        <f ca="1">+IF(AND(ISNUMBER(OFFSET('Water Data'!$G$7,0,10*ROW('Water Data'!G55))),'Data Summary'!CF61="Yes"),OFFSET('Water Data'!$G$7,0,10*ROW('Water Data'!G55)),NA())</f>
        <v>#N/A</v>
      </c>
      <c r="R61" s="58" t="e">
        <f ca="1">+IF(AND(ISNUMBER(OFFSET('Water Data'!$G$10,0,10*ROW('Water Data'!G55))),'Data Summary'!CG61="Yes"),OFFSET('Water Data'!$G$10,0,10*ROW('Water Data'!G55)),NA())</f>
        <v>#N/A</v>
      </c>
      <c r="S61" s="58" t="e">
        <f ca="1">+IF(AND(ISNUMBER(OFFSET('Water Data'!$H$5,0,10*ROW('Water Data'!H55))),'Data Summary'!CH61="Yes"),100-OFFSET('Water Data'!$H$5,0,10*ROW('Water Data'!H55)),NA())</f>
        <v>#N/A</v>
      </c>
      <c r="T61" s="58" t="e">
        <f ca="1">+IF(AND(ISNUMBER(OFFSET('Water Data'!$H$7,0,10*ROW('Water Data'!H55))),'Data Summary'!CI61="Yes"),OFFSET('Water Data'!$H$7,0,10*ROW('Water Data'!H55)),NA())</f>
        <v>#N/A</v>
      </c>
      <c r="U61" s="58" t="e">
        <f ca="1">+IF(AND(ISNUMBER(OFFSET('Water Data'!$H$10,0,10*ROW('Water Data'!H55))),'Data Summary'!CJ61="Yes"),OFFSET('Water Data'!$H$10,0,10*ROW('Water Data'!H55)),NA())</f>
        <v>#N/A</v>
      </c>
      <c r="V61" s="104" t="e">
        <f ca="1">+IF(AND(ISNUMBER(OFFSET('Sanitation Data'!$C$5,0,10*ROW('Sanitation Data'!C55))),'Data Summary'!CK61="Yes"),100-OFFSET('Sanitation Data'!$C$5,0,10*ROW('Sanitation Data'!C55)),NA())</f>
        <v>#N/A</v>
      </c>
      <c r="W61" s="104" t="e">
        <f ca="1">+IF(AND(ISNUMBER(OFFSET('Sanitation Data'!$C$7,0,10*ROW('Sanitation Data'!C55))),'Data Summary'!CL61="Yes"),OFFSET('Sanitation Data'!$C$7,0,10*ROW('Sanitation Data'!C55)),NA())</f>
        <v>#N/A</v>
      </c>
      <c r="X61" s="104" t="e">
        <f ca="1">+IF(AND(ISNUMBER(OFFSET('Sanitation Data'!$C$11,0,10*ROW('Sanitation Data'!C55))),'Data Summary'!CM61="Yes"),OFFSET('Sanitation Data'!$C$11,0,10*ROW('Sanitation Data'!C55)),NA())</f>
        <v>#N/A</v>
      </c>
      <c r="Y61" s="104" t="e">
        <f ca="1">+IF(AND(ISNUMBER(OFFSET('Sanitation Data'!$C$12,0,10*ROW('Sanitation Data'!C55))),'Data Summary'!CN61="Yes"),OFFSET('Sanitation Data'!$C$12,0,10*ROW('Sanitation Data'!C55)),NA())</f>
        <v>#N/A</v>
      </c>
      <c r="Z61" s="104" t="e">
        <f ca="1">+IF(AND(ISNUMBER(OFFSET('Sanitation Data'!$C$13,0,10*ROW('Sanitation Data'!C55))),'Data Summary'!CO61="Yes"),OFFSET('Sanitation Data'!$C$13,0,10*ROW('Sanitation Data'!C55)),NA())</f>
        <v>#N/A</v>
      </c>
      <c r="AA61" s="104" t="e">
        <f ca="1">+IF(AND(ISNUMBER(OFFSET('Sanitation Data'!$D$5,0,10*ROW('Sanitation Data'!D55))),'Data Summary'!CP61="Yes"),100-OFFSET('Sanitation Data'!$D$5,0,10*ROW('Sanitation Data'!D55)),NA())</f>
        <v>#N/A</v>
      </c>
      <c r="AB61" s="104" t="e">
        <f ca="1">+IF(AND(ISNUMBER(OFFSET('Sanitation Data'!$D$7,0,10*ROW('Sanitation Data'!D55))),'Data Summary'!CQ61="Yes"),OFFSET('Sanitation Data'!$D$7,0,10*ROW('Sanitation Data'!D55)),NA())</f>
        <v>#N/A</v>
      </c>
      <c r="AC61" s="104" t="e">
        <f ca="1">+IF(AND(ISNUMBER(OFFSET('Sanitation Data'!$D$11,0,10*ROW('Sanitation Data'!D55))),'Data Summary'!CR61="Yes"),OFFSET('Sanitation Data'!$D$11,0,10*ROW('Sanitation Data'!D55)),NA())</f>
        <v>#N/A</v>
      </c>
      <c r="AD61" s="104" t="e">
        <f ca="1">+IF(AND(ISNUMBER(OFFSET('Sanitation Data'!$D$12,0,10*ROW('Sanitation Data'!D55))),'Data Summary'!CS61="Yes"),OFFSET('Sanitation Data'!$D$12,0,10*ROW('Sanitation Data'!D55)),NA())</f>
        <v>#N/A</v>
      </c>
      <c r="AE61" s="104" t="e">
        <f ca="1">+IF(AND(ISNUMBER(OFFSET('Sanitation Data'!$D$13,0,10*ROW('Sanitation Data'!D55))),'Data Summary'!CT61="Yes"),OFFSET('Sanitation Data'!$D$13,0,10*ROW('Sanitation Data'!D55)),NA())</f>
        <v>#N/A</v>
      </c>
      <c r="AF61" s="104" t="e">
        <f ca="1">+IF(AND(ISNUMBER(OFFSET('Sanitation Data'!$E$5,0,10*ROW('Sanitation Data'!E55))),'Data Summary'!CU61="Yes"),100-OFFSET('Sanitation Data'!$E$5,0,10*ROW('Sanitation Data'!E55)),NA())</f>
        <v>#N/A</v>
      </c>
      <c r="AG61" s="104" t="e">
        <f ca="1">+IF(AND(ISNUMBER(OFFSET('Sanitation Data'!$E$7,0,10*ROW('Sanitation Data'!E55))),'Data Summary'!CV61="Yes"),OFFSET('Sanitation Data'!$E$7,0,10*ROW('Sanitation Data'!E55)),NA())</f>
        <v>#N/A</v>
      </c>
      <c r="AH61" s="104" t="e">
        <f ca="1">+IF(AND(ISNUMBER(OFFSET('Sanitation Data'!$E$11,0,10*ROW('Sanitation Data'!E55))),'Data Summary'!CW61="Yes"),OFFSET('Sanitation Data'!$E$11,0,10*ROW('Sanitation Data'!E55)),NA())</f>
        <v>#N/A</v>
      </c>
      <c r="AI61" s="104" t="e">
        <f ca="1">+IF(AND(ISNUMBER(OFFSET('Sanitation Data'!$E$12,0,10*ROW('Sanitation Data'!E55))),'Data Summary'!CX61="Yes"),OFFSET('Sanitation Data'!$E$12,0,10*ROW('Sanitation Data'!E55)),NA())</f>
        <v>#N/A</v>
      </c>
      <c r="AJ61" s="104" t="e">
        <f ca="1">+IF(AND(ISNUMBER(OFFSET('Sanitation Data'!$E$13,0,10*ROW('Sanitation Data'!E55))),'Data Summary'!CY61="Yes"),OFFSET('Sanitation Data'!$E$13,0,10*ROW('Sanitation Data'!E55)),NA())</f>
        <v>#N/A</v>
      </c>
      <c r="AK61" s="104" t="e">
        <f ca="1">+IF(AND(ISNUMBER(OFFSET('Sanitation Data'!$F$5,0,10*ROW('Sanitation Data'!F55))),'Data Summary'!CZ61="Yes"),100-OFFSET('Sanitation Data'!$F$5,0,10*ROW('Sanitation Data'!F55)),NA())</f>
        <v>#N/A</v>
      </c>
      <c r="AL61" s="104" t="e">
        <f ca="1">+IF(AND(ISNUMBER(OFFSET('Sanitation Data'!$F$7,0,10*ROW('Sanitation Data'!F55))),'Data Summary'!DA61="Yes"),OFFSET('Sanitation Data'!$F$7,0,10*ROW('Sanitation Data'!F55)),NA())</f>
        <v>#N/A</v>
      </c>
      <c r="AM61" s="104" t="e">
        <f ca="1">+IF(AND(ISNUMBER(OFFSET('Sanitation Data'!$F$11,0,10*ROW('Sanitation Data'!F55))),'Data Summary'!DB61="Yes"),OFFSET('Sanitation Data'!$F$11,0,10*ROW('Sanitation Data'!F55)),NA())</f>
        <v>#N/A</v>
      </c>
      <c r="AN61" s="104" t="e">
        <f ca="1">+IF(AND(ISNUMBER(OFFSET('Sanitation Data'!$F$12,0,10*ROW('Sanitation Data'!F55))),'Data Summary'!DC61="Yes"),OFFSET('Sanitation Data'!$F$12,0,10*ROW('Sanitation Data'!F55)),NA())</f>
        <v>#N/A</v>
      </c>
      <c r="AO61" s="104" t="e">
        <f ca="1">+IF(AND(ISNUMBER(OFFSET('Sanitation Data'!$F$13,0,10*ROW('Sanitation Data'!F55))),'Data Summary'!DD61="Yes"),OFFSET('Sanitation Data'!$F$13,0,10*ROW('Sanitation Data'!F55)),NA())</f>
        <v>#N/A</v>
      </c>
      <c r="AP61" s="104" t="e">
        <f ca="1">+IF(AND(ISNUMBER(OFFSET('Sanitation Data'!$G$5,0,10*ROW('Sanitation Data'!G55))),'Data Summary'!DE61="Yes"),100-OFFSET('Sanitation Data'!$G$5,0,10*ROW('Sanitation Data'!G55)),NA())</f>
        <v>#N/A</v>
      </c>
      <c r="AQ61" s="104" t="e">
        <f ca="1">+IF(AND(ISNUMBER(OFFSET('Sanitation Data'!$G$7,0,10*ROW('Sanitation Data'!G55))),'Data Summary'!DF61="Yes"),OFFSET('Sanitation Data'!$G$7,0,10*ROW('Sanitation Data'!G55)),NA())</f>
        <v>#N/A</v>
      </c>
      <c r="AR61" s="104" t="e">
        <f ca="1">+IF(AND(ISNUMBER(OFFSET('Sanitation Data'!$G$11,0,10*ROW('Sanitation Data'!G55))),'Data Summary'!DG61="Yes"),OFFSET('Sanitation Data'!$G$11,0,10*ROW('Sanitation Data'!G55)),NA())</f>
        <v>#N/A</v>
      </c>
      <c r="AS61" s="104" t="e">
        <f ca="1">+IF(AND(ISNUMBER(OFFSET('Sanitation Data'!$G$12,0,10*ROW('Sanitation Data'!G55))),'Data Summary'!DH61="Yes"),OFFSET('Sanitation Data'!$G$12,0,10*ROW('Sanitation Data'!G55)),NA())</f>
        <v>#N/A</v>
      </c>
      <c r="AT61" s="104" t="e">
        <f ca="1">+IF(AND(ISNUMBER(OFFSET('Sanitation Data'!$G$13,0,10*ROW('Sanitation Data'!G55))),'Data Summary'!DI61="Yes"),OFFSET('Sanitation Data'!$G$13,0,10*ROW('Sanitation Data'!G55)),NA())</f>
        <v>#N/A</v>
      </c>
      <c r="AU61" s="104" t="e">
        <f ca="1">+IF(AND(ISNUMBER(OFFSET('Sanitation Data'!$H$5,0,10*ROW('Sanitation Data'!H55))),'Data Summary'!DJ61="Yes"),100-OFFSET('Sanitation Data'!$H$5,0,10*ROW('Sanitation Data'!H55)),NA())</f>
        <v>#N/A</v>
      </c>
      <c r="AV61" s="104" t="e">
        <f ca="1">+IF(AND(ISNUMBER(OFFSET('Sanitation Data'!$H$7,0,10*ROW('Sanitation Data'!H55))),'Data Summary'!DK61="Yes"),OFFSET('Sanitation Data'!$H$7,0,10*ROW('Sanitation Data'!H55)),NA())</f>
        <v>#N/A</v>
      </c>
      <c r="AW61" s="104" t="e">
        <f ca="1">+IF(AND(ISNUMBER(OFFSET('Sanitation Data'!$H$11,0,10*ROW('Sanitation Data'!H55))),'Data Summary'!DL61="Yes"),OFFSET('Sanitation Data'!$H$11,0,10*ROW('Sanitation Data'!H55)),NA())</f>
        <v>#N/A</v>
      </c>
      <c r="AX61" s="104" t="e">
        <f ca="1">+IF(AND(ISNUMBER(OFFSET('Sanitation Data'!$H$12,0,10*ROW('Sanitation Data'!H55))),'Data Summary'!DM61="Yes"),OFFSET('Sanitation Data'!$H$12,0,10*ROW('Sanitation Data'!H55)),NA())</f>
        <v>#N/A</v>
      </c>
      <c r="AY61" s="104" t="e">
        <f ca="1">+IF(AND(ISNUMBER(OFFSET('Sanitation Data'!$H$13,0,10*ROW('Sanitation Data'!H55))),'Data Summary'!DN61="Yes"),OFFSET('Sanitation Data'!$H$13,0,10*ROW('Sanitation Data'!H55)),NA())</f>
        <v>#N/A</v>
      </c>
      <c r="AZ61" s="109" t="e">
        <f ca="1">+IF(AND(ISNUMBER(OFFSET('Hygiene Data'!$C$6,0,10*ROW('Hygiene Data'!C55))),'Data Summary'!DO61="Yes"),OFFSET('Hygiene Data'!$C$6,0,10*ROW('Hygiene Data'!C55)),NA())</f>
        <v>#N/A</v>
      </c>
      <c r="BA61" s="109" t="e">
        <f ca="1">+IF(AND(ISNUMBER(OFFSET('Hygiene Data'!$C$8,0,10*ROW('Hygiene Data'!C55))),'Data Summary'!DP61="Yes"),OFFSET('Hygiene Data'!$C$8,0,10*ROW('Hygiene Data'!C55)),NA())</f>
        <v>#N/A</v>
      </c>
      <c r="BB61" s="109" t="e">
        <f ca="1">+IF(AND(ISNUMBER(OFFSET('Hygiene Data'!$C$10,0,10*ROW('Hygiene Data'!C55))),'Data Summary'!DQ61="Yes"),OFFSET('Hygiene Data'!$C$10,0,10*ROW('Hygiene Data'!C55)),NA())</f>
        <v>#N/A</v>
      </c>
      <c r="BC61" s="109" t="e">
        <f ca="1">+IF(AND(ISNUMBER(OFFSET('Hygiene Data'!$D$6,0,10*ROW('Hygiene Data'!D55))),'Data Summary'!DR61="Yes"),OFFSET('Hygiene Data'!$D$6,0,10*ROW('Hygiene Data'!D55)),NA())</f>
        <v>#N/A</v>
      </c>
      <c r="BD61" s="109" t="e">
        <f ca="1">+IF(AND(ISNUMBER(OFFSET('Hygiene Data'!$D$8,0,10*ROW('Hygiene Data'!D55))),'Data Summary'!DS61="Yes"),OFFSET('Hygiene Data'!$D$8,0,10*ROW('Hygiene Data'!D55)),NA())</f>
        <v>#N/A</v>
      </c>
      <c r="BE61" s="109" t="e">
        <f ca="1">+IF(AND(ISNUMBER(OFFSET('Hygiene Data'!$D$10,0,10*ROW('Hygiene Data'!D55))),'Data Summary'!DT61="Yes"),OFFSET('Hygiene Data'!$D$10,0,10*ROW('Hygiene Data'!D55)),NA())</f>
        <v>#N/A</v>
      </c>
      <c r="BF61" s="109" t="e">
        <f ca="1">+IF(AND(ISNUMBER(OFFSET('Hygiene Data'!$E$6,0,10*ROW('Hygiene Data'!E55))),'Data Summary'!DU61="Yes"),OFFSET('Hygiene Data'!$E$6,0,10*ROW('Hygiene Data'!E55)),NA())</f>
        <v>#N/A</v>
      </c>
      <c r="BG61" s="109" t="e">
        <f ca="1">+IF(AND(ISNUMBER(OFFSET('Hygiene Data'!$E$8,0,10*ROW('Hygiene Data'!E55))),'Data Summary'!DV61="Yes"),OFFSET('Hygiene Data'!$E$8,0,10*ROW('Hygiene Data'!E55)),NA())</f>
        <v>#N/A</v>
      </c>
      <c r="BH61" s="109" t="e">
        <f ca="1">+IF(AND(ISNUMBER(OFFSET('Hygiene Data'!$E$10,0,10*ROW('Hygiene Data'!E55))),'Data Summary'!DW61="Yes"),OFFSET('Hygiene Data'!$E$10,0,10*ROW('Hygiene Data'!E55)),NA())</f>
        <v>#N/A</v>
      </c>
      <c r="BI61" s="109" t="e">
        <f ca="1">+IF(AND(ISNUMBER(OFFSET('Hygiene Data'!$F$6,0,10*ROW('Hygiene Data'!F55))),'Data Summary'!DX61="Yes"),OFFSET('Hygiene Data'!$F$6,0,10*ROW('Hygiene Data'!F55)),NA())</f>
        <v>#N/A</v>
      </c>
      <c r="BJ61" s="109" t="e">
        <f ca="1">+IF(AND(ISNUMBER(OFFSET('Hygiene Data'!$F$8,0,10*ROW('Hygiene Data'!F55))),'Data Summary'!DY61="Yes"),OFFSET('Hygiene Data'!$F$8,0,10*ROW('Hygiene Data'!F55)),NA())</f>
        <v>#N/A</v>
      </c>
      <c r="BK61" s="109" t="e">
        <f ca="1">+IF(AND(ISNUMBER(OFFSET('Hygiene Data'!$F$10,0,10*ROW('Hygiene Data'!F55))),'Data Summary'!DZ61="Yes"),OFFSET('Hygiene Data'!$F$10,0,10*ROW('Hygiene Data'!F55)),NA())</f>
        <v>#N/A</v>
      </c>
      <c r="BL61" s="109" t="e">
        <f ca="1">+IF(AND(ISNUMBER(OFFSET('Hygiene Data'!$G$6,0,10*ROW('Hygiene Data'!G55))),'Data Summary'!EA61="Yes"),OFFSET('Hygiene Data'!$G$6,0,10*ROW('Hygiene Data'!G55)),NA())</f>
        <v>#N/A</v>
      </c>
      <c r="BM61" s="109" t="e">
        <f ca="1">+IF(AND(ISNUMBER(OFFSET('Hygiene Data'!$G$8,0,10*ROW('Hygiene Data'!G55))),'Data Summary'!EB61="Yes"),OFFSET('Hygiene Data'!$G$8,0,10*ROW('Hygiene Data'!G55)),NA())</f>
        <v>#N/A</v>
      </c>
      <c r="BN61" s="109" t="e">
        <f ca="1">+IF(AND(ISNUMBER(OFFSET('Hygiene Data'!$G$10,0,10*ROW('Hygiene Data'!G55))),'Data Summary'!EC61="Yes"),OFFSET('Hygiene Data'!$G$10,0,10*ROW('Hygiene Data'!G55)),NA())</f>
        <v>#N/A</v>
      </c>
      <c r="BO61" s="109" t="e">
        <f ca="1">+IF(AND(ISNUMBER(OFFSET('Hygiene Data'!$H$6,0,10*ROW('Hygiene Data'!H55))),'Data Summary'!ED61="Yes"),OFFSET('Hygiene Data'!$H$6,0,10*ROW('Hygiene Data'!H55)),NA())</f>
        <v>#N/A</v>
      </c>
      <c r="BP61" s="109" t="e">
        <f ca="1">+IF(AND(ISNUMBER(OFFSET('Hygiene Data'!$H$8,0,10*ROW('Hygiene Data'!H55))),'Data Summary'!EE61="Yes"),OFFSET('Hygiene Data'!$H$8,0,10*ROW('Hygiene Data'!H55)),NA())</f>
        <v>#N/A</v>
      </c>
      <c r="BQ61" s="109" t="e">
        <f ca="1">+IF(AND(ISNUMBER(OFFSET('Hygiene Data'!$H$10,0,10*ROW('Hygiene Data'!H55))),'Data Summary'!EF61="Yes"),OFFSET('Hygiene Data'!$H$10,0,10*ROW('Hygiene Data'!H55)),NA())</f>
        <v>#N/A</v>
      </c>
    </row>
    <row r="62" spans="1:69" x14ac:dyDescent="0.25">
      <c r="A62" s="57" t="e">
        <f ca="1">+IF(OFFSET('Water Data'!$B$1,0,10*ROW('Water Data'!B56))="",NA(),OFFSET('Water Data'!$B$1,0,10*ROW('Water Data'!B56)))</f>
        <v>#N/A</v>
      </c>
      <c r="B62" s="57" t="e">
        <f ca="1">+IF(OFFSET('Water Data'!$A$3,0,10*ROW('Water Data'!A59))="",NA(),OFFSET('Water Data'!$A$3,0,10*ROW('Water Data'!A59)))</f>
        <v>#N/A</v>
      </c>
      <c r="C62" s="57" t="e">
        <f ca="1">+IF(OFFSET('Water Data'!$C$3,0,10*ROW('Water Data'!C59))="",NA(),OFFSET('Water Data'!$C$3,0,10*ROW('Water Data'!C59)))</f>
        <v>#N/A</v>
      </c>
      <c r="D62" s="58" t="e">
        <f ca="1">+IF(AND(ISNUMBER(OFFSET('Water Data'!$C$5,0,10*ROW('Water Data'!C56))),'Data Summary'!BS62="Yes"),100-OFFSET('Water Data'!$C$5,0,10*ROW('Water Data'!C56)),NA())</f>
        <v>#N/A</v>
      </c>
      <c r="E62" s="58" t="e">
        <f ca="1">+IF(AND(ISNUMBER(OFFSET('Water Data'!$C$7,0,10*ROW('Water Data'!C56))),'Data Summary'!BT62="Yes"),OFFSET('Water Data'!$C$7,0,10*ROW('Water Data'!C56)),NA())</f>
        <v>#N/A</v>
      </c>
      <c r="F62" s="58" t="e">
        <f ca="1">+IF(AND(ISNUMBER(OFFSET('Water Data'!$C$10,0,10*ROW('Water Data'!C56))),'Data Summary'!BU62="Yes"),OFFSET('Water Data'!$C$10,0,10*ROW('Water Data'!C56)),NA())</f>
        <v>#N/A</v>
      </c>
      <c r="G62" s="58" t="e">
        <f ca="1">+IF(AND(ISNUMBER(OFFSET('Water Data'!$D$5,0,10*ROW('Water Data'!D56))),'Data Summary'!BV62="Yes"),100-OFFSET('Water Data'!$D$5,0,10*ROW('Water Data'!D56)),NA())</f>
        <v>#N/A</v>
      </c>
      <c r="H62" s="58" t="e">
        <f ca="1">+IF(AND(ISNUMBER(OFFSET('Water Data'!$D$7,0,10*ROW('Water Data'!D56))),'Data Summary'!BW62="Yes"),OFFSET('Water Data'!$D$7,0,10*ROW('Water Data'!D56)),NA())</f>
        <v>#N/A</v>
      </c>
      <c r="I62" s="58" t="e">
        <f ca="1">+IF(AND(ISNUMBER(OFFSET('Water Data'!$D$10,0,10*ROW('Water Data'!D56))),'Data Summary'!BX62="Yes"),OFFSET('Water Data'!$D$10,0,10*ROW('Water Data'!D56)),NA())</f>
        <v>#N/A</v>
      </c>
      <c r="J62" s="58" t="e">
        <f ca="1">+IF(AND(ISNUMBER(OFFSET('Water Data'!$E$5,0,10*ROW('Water Data'!E56))),'Data Summary'!BY62="Yes"),100-OFFSET('Water Data'!$E$5,0,10*ROW('Water Data'!E56)),NA())</f>
        <v>#N/A</v>
      </c>
      <c r="K62" s="58" t="e">
        <f ca="1">+IF(AND(ISNUMBER(OFFSET('Water Data'!$E$7,0,10*ROW('Water Data'!E56))),'Data Summary'!BZ62="Yes"),OFFSET('Water Data'!$E$7,0,10*ROW('Water Data'!E56)),NA())</f>
        <v>#N/A</v>
      </c>
      <c r="L62" s="58" t="e">
        <f ca="1">+IF(AND(ISNUMBER(OFFSET('Water Data'!$E$10,0,10*ROW('Water Data'!E56))),'Data Summary'!CA62="Yes"),OFFSET('Water Data'!$E$10,0,10*ROW('Water Data'!E56)),NA())</f>
        <v>#N/A</v>
      </c>
      <c r="M62" s="58" t="e">
        <f ca="1">+IF(AND(ISNUMBER(OFFSET('Water Data'!$F$5,0,10*ROW('Water Data'!F56))),'Data Summary'!CB62="Yes"),100-OFFSET('Water Data'!$F$5,0,10*ROW('Water Data'!F56)),NA())</f>
        <v>#N/A</v>
      </c>
      <c r="N62" s="58" t="e">
        <f ca="1">+IF(AND(ISNUMBER(OFFSET('Water Data'!$F$7,0,10*ROW('Water Data'!F56))),'Data Summary'!CC62="Yes"),OFFSET('Water Data'!$F$7,0,10*ROW('Water Data'!F56)),NA())</f>
        <v>#N/A</v>
      </c>
      <c r="O62" s="58" t="e">
        <f ca="1">+IF(AND(ISNUMBER(OFFSET('Water Data'!$F$10,0,10*ROW('Water Data'!F56))),'Data Summary'!CD62="Yes"),OFFSET('Water Data'!$F$10,0,10*ROW('Water Data'!F56)),NA())</f>
        <v>#N/A</v>
      </c>
      <c r="P62" s="58" t="e">
        <f ca="1">+IF(AND(ISNUMBER(OFFSET('Water Data'!$G$5,0,10*ROW('Water Data'!G56))),'Data Summary'!CE62="Yes"),100-OFFSET('Water Data'!$G$5,0,10*ROW('Water Data'!G56)),NA())</f>
        <v>#N/A</v>
      </c>
      <c r="Q62" s="58" t="e">
        <f ca="1">+IF(AND(ISNUMBER(OFFSET('Water Data'!$G$7,0,10*ROW('Water Data'!G56))),'Data Summary'!CF62="Yes"),OFFSET('Water Data'!$G$7,0,10*ROW('Water Data'!G56)),NA())</f>
        <v>#N/A</v>
      </c>
      <c r="R62" s="58" t="e">
        <f ca="1">+IF(AND(ISNUMBER(OFFSET('Water Data'!$G$10,0,10*ROW('Water Data'!G56))),'Data Summary'!CG62="Yes"),OFFSET('Water Data'!$G$10,0,10*ROW('Water Data'!G56)),NA())</f>
        <v>#N/A</v>
      </c>
      <c r="S62" s="58" t="e">
        <f ca="1">+IF(AND(ISNUMBER(OFFSET('Water Data'!$H$5,0,10*ROW('Water Data'!H56))),'Data Summary'!CH62="Yes"),100-OFFSET('Water Data'!$H$5,0,10*ROW('Water Data'!H56)),NA())</f>
        <v>#N/A</v>
      </c>
      <c r="T62" s="58" t="e">
        <f ca="1">+IF(AND(ISNUMBER(OFFSET('Water Data'!$H$7,0,10*ROW('Water Data'!H56))),'Data Summary'!CI62="Yes"),OFFSET('Water Data'!$H$7,0,10*ROW('Water Data'!H56)),NA())</f>
        <v>#N/A</v>
      </c>
      <c r="U62" s="58" t="e">
        <f ca="1">+IF(AND(ISNUMBER(OFFSET('Water Data'!$H$10,0,10*ROW('Water Data'!H56))),'Data Summary'!CJ62="Yes"),OFFSET('Water Data'!$H$10,0,10*ROW('Water Data'!H56)),NA())</f>
        <v>#N/A</v>
      </c>
      <c r="V62" s="104" t="e">
        <f ca="1">+IF(AND(ISNUMBER(OFFSET('Sanitation Data'!$C$5,0,10*ROW('Sanitation Data'!C56))),'Data Summary'!CK62="Yes"),100-OFFSET('Sanitation Data'!$C$5,0,10*ROW('Sanitation Data'!C56)),NA())</f>
        <v>#N/A</v>
      </c>
      <c r="W62" s="104" t="e">
        <f ca="1">+IF(AND(ISNUMBER(OFFSET('Sanitation Data'!$C$7,0,10*ROW('Sanitation Data'!C56))),'Data Summary'!CL62="Yes"),OFFSET('Sanitation Data'!$C$7,0,10*ROW('Sanitation Data'!C56)),NA())</f>
        <v>#N/A</v>
      </c>
      <c r="X62" s="104" t="e">
        <f ca="1">+IF(AND(ISNUMBER(OFFSET('Sanitation Data'!$C$11,0,10*ROW('Sanitation Data'!C56))),'Data Summary'!CM62="Yes"),OFFSET('Sanitation Data'!$C$11,0,10*ROW('Sanitation Data'!C56)),NA())</f>
        <v>#N/A</v>
      </c>
      <c r="Y62" s="104" t="e">
        <f ca="1">+IF(AND(ISNUMBER(OFFSET('Sanitation Data'!$C$12,0,10*ROW('Sanitation Data'!C56))),'Data Summary'!CN62="Yes"),OFFSET('Sanitation Data'!$C$12,0,10*ROW('Sanitation Data'!C56)),NA())</f>
        <v>#N/A</v>
      </c>
      <c r="Z62" s="104" t="e">
        <f ca="1">+IF(AND(ISNUMBER(OFFSET('Sanitation Data'!$C$13,0,10*ROW('Sanitation Data'!C56))),'Data Summary'!CO62="Yes"),OFFSET('Sanitation Data'!$C$13,0,10*ROW('Sanitation Data'!C56)),NA())</f>
        <v>#N/A</v>
      </c>
      <c r="AA62" s="104" t="e">
        <f ca="1">+IF(AND(ISNUMBER(OFFSET('Sanitation Data'!$D$5,0,10*ROW('Sanitation Data'!D56))),'Data Summary'!CP62="Yes"),100-OFFSET('Sanitation Data'!$D$5,0,10*ROW('Sanitation Data'!D56)),NA())</f>
        <v>#N/A</v>
      </c>
      <c r="AB62" s="104" t="e">
        <f ca="1">+IF(AND(ISNUMBER(OFFSET('Sanitation Data'!$D$7,0,10*ROW('Sanitation Data'!D56))),'Data Summary'!CQ62="Yes"),OFFSET('Sanitation Data'!$D$7,0,10*ROW('Sanitation Data'!D56)),NA())</f>
        <v>#N/A</v>
      </c>
      <c r="AC62" s="104" t="e">
        <f ca="1">+IF(AND(ISNUMBER(OFFSET('Sanitation Data'!$D$11,0,10*ROW('Sanitation Data'!D56))),'Data Summary'!CR62="Yes"),OFFSET('Sanitation Data'!$D$11,0,10*ROW('Sanitation Data'!D56)),NA())</f>
        <v>#N/A</v>
      </c>
      <c r="AD62" s="104" t="e">
        <f ca="1">+IF(AND(ISNUMBER(OFFSET('Sanitation Data'!$D$12,0,10*ROW('Sanitation Data'!D56))),'Data Summary'!CS62="Yes"),OFFSET('Sanitation Data'!$D$12,0,10*ROW('Sanitation Data'!D56)),NA())</f>
        <v>#N/A</v>
      </c>
      <c r="AE62" s="104" t="e">
        <f ca="1">+IF(AND(ISNUMBER(OFFSET('Sanitation Data'!$D$13,0,10*ROW('Sanitation Data'!D56))),'Data Summary'!CT62="Yes"),OFFSET('Sanitation Data'!$D$13,0,10*ROW('Sanitation Data'!D56)),NA())</f>
        <v>#N/A</v>
      </c>
      <c r="AF62" s="104" t="e">
        <f ca="1">+IF(AND(ISNUMBER(OFFSET('Sanitation Data'!$E$5,0,10*ROW('Sanitation Data'!E56))),'Data Summary'!CU62="Yes"),100-OFFSET('Sanitation Data'!$E$5,0,10*ROW('Sanitation Data'!E56)),NA())</f>
        <v>#N/A</v>
      </c>
      <c r="AG62" s="104" t="e">
        <f ca="1">+IF(AND(ISNUMBER(OFFSET('Sanitation Data'!$E$7,0,10*ROW('Sanitation Data'!E56))),'Data Summary'!CV62="Yes"),OFFSET('Sanitation Data'!$E$7,0,10*ROW('Sanitation Data'!E56)),NA())</f>
        <v>#N/A</v>
      </c>
      <c r="AH62" s="104" t="e">
        <f ca="1">+IF(AND(ISNUMBER(OFFSET('Sanitation Data'!$E$11,0,10*ROW('Sanitation Data'!E56))),'Data Summary'!CW62="Yes"),OFFSET('Sanitation Data'!$E$11,0,10*ROW('Sanitation Data'!E56)),NA())</f>
        <v>#N/A</v>
      </c>
      <c r="AI62" s="104" t="e">
        <f ca="1">+IF(AND(ISNUMBER(OFFSET('Sanitation Data'!$E$12,0,10*ROW('Sanitation Data'!E56))),'Data Summary'!CX62="Yes"),OFFSET('Sanitation Data'!$E$12,0,10*ROW('Sanitation Data'!E56)),NA())</f>
        <v>#N/A</v>
      </c>
      <c r="AJ62" s="104" t="e">
        <f ca="1">+IF(AND(ISNUMBER(OFFSET('Sanitation Data'!$E$13,0,10*ROW('Sanitation Data'!E56))),'Data Summary'!CY62="Yes"),OFFSET('Sanitation Data'!$E$13,0,10*ROW('Sanitation Data'!E56)),NA())</f>
        <v>#N/A</v>
      </c>
      <c r="AK62" s="104" t="e">
        <f ca="1">+IF(AND(ISNUMBER(OFFSET('Sanitation Data'!$F$5,0,10*ROW('Sanitation Data'!F56))),'Data Summary'!CZ62="Yes"),100-OFFSET('Sanitation Data'!$F$5,0,10*ROW('Sanitation Data'!F56)),NA())</f>
        <v>#N/A</v>
      </c>
      <c r="AL62" s="104" t="e">
        <f ca="1">+IF(AND(ISNUMBER(OFFSET('Sanitation Data'!$F$7,0,10*ROW('Sanitation Data'!F56))),'Data Summary'!DA62="Yes"),OFFSET('Sanitation Data'!$F$7,0,10*ROW('Sanitation Data'!F56)),NA())</f>
        <v>#N/A</v>
      </c>
      <c r="AM62" s="104" t="e">
        <f ca="1">+IF(AND(ISNUMBER(OFFSET('Sanitation Data'!$F$11,0,10*ROW('Sanitation Data'!F56))),'Data Summary'!DB62="Yes"),OFFSET('Sanitation Data'!$F$11,0,10*ROW('Sanitation Data'!F56)),NA())</f>
        <v>#N/A</v>
      </c>
      <c r="AN62" s="104" t="e">
        <f ca="1">+IF(AND(ISNUMBER(OFFSET('Sanitation Data'!$F$12,0,10*ROW('Sanitation Data'!F56))),'Data Summary'!DC62="Yes"),OFFSET('Sanitation Data'!$F$12,0,10*ROW('Sanitation Data'!F56)),NA())</f>
        <v>#N/A</v>
      </c>
      <c r="AO62" s="104" t="e">
        <f ca="1">+IF(AND(ISNUMBER(OFFSET('Sanitation Data'!$F$13,0,10*ROW('Sanitation Data'!F56))),'Data Summary'!DD62="Yes"),OFFSET('Sanitation Data'!$F$13,0,10*ROW('Sanitation Data'!F56)),NA())</f>
        <v>#N/A</v>
      </c>
      <c r="AP62" s="104" t="e">
        <f ca="1">+IF(AND(ISNUMBER(OFFSET('Sanitation Data'!$G$5,0,10*ROW('Sanitation Data'!G56))),'Data Summary'!DE62="Yes"),100-OFFSET('Sanitation Data'!$G$5,0,10*ROW('Sanitation Data'!G56)),NA())</f>
        <v>#N/A</v>
      </c>
      <c r="AQ62" s="104" t="e">
        <f ca="1">+IF(AND(ISNUMBER(OFFSET('Sanitation Data'!$G$7,0,10*ROW('Sanitation Data'!G56))),'Data Summary'!DF62="Yes"),OFFSET('Sanitation Data'!$G$7,0,10*ROW('Sanitation Data'!G56)),NA())</f>
        <v>#N/A</v>
      </c>
      <c r="AR62" s="104" t="e">
        <f ca="1">+IF(AND(ISNUMBER(OFFSET('Sanitation Data'!$G$11,0,10*ROW('Sanitation Data'!G56))),'Data Summary'!DG62="Yes"),OFFSET('Sanitation Data'!$G$11,0,10*ROW('Sanitation Data'!G56)),NA())</f>
        <v>#N/A</v>
      </c>
      <c r="AS62" s="104" t="e">
        <f ca="1">+IF(AND(ISNUMBER(OFFSET('Sanitation Data'!$G$12,0,10*ROW('Sanitation Data'!G56))),'Data Summary'!DH62="Yes"),OFFSET('Sanitation Data'!$G$12,0,10*ROW('Sanitation Data'!G56)),NA())</f>
        <v>#N/A</v>
      </c>
      <c r="AT62" s="104" t="e">
        <f ca="1">+IF(AND(ISNUMBER(OFFSET('Sanitation Data'!$G$13,0,10*ROW('Sanitation Data'!G56))),'Data Summary'!DI62="Yes"),OFFSET('Sanitation Data'!$G$13,0,10*ROW('Sanitation Data'!G56)),NA())</f>
        <v>#N/A</v>
      </c>
      <c r="AU62" s="104" t="e">
        <f ca="1">+IF(AND(ISNUMBER(OFFSET('Sanitation Data'!$H$5,0,10*ROW('Sanitation Data'!H56))),'Data Summary'!DJ62="Yes"),100-OFFSET('Sanitation Data'!$H$5,0,10*ROW('Sanitation Data'!H56)),NA())</f>
        <v>#N/A</v>
      </c>
      <c r="AV62" s="104" t="e">
        <f ca="1">+IF(AND(ISNUMBER(OFFSET('Sanitation Data'!$H$7,0,10*ROW('Sanitation Data'!H56))),'Data Summary'!DK62="Yes"),OFFSET('Sanitation Data'!$H$7,0,10*ROW('Sanitation Data'!H56)),NA())</f>
        <v>#N/A</v>
      </c>
      <c r="AW62" s="104" t="e">
        <f ca="1">+IF(AND(ISNUMBER(OFFSET('Sanitation Data'!$H$11,0,10*ROW('Sanitation Data'!H56))),'Data Summary'!DL62="Yes"),OFFSET('Sanitation Data'!$H$11,0,10*ROW('Sanitation Data'!H56)),NA())</f>
        <v>#N/A</v>
      </c>
      <c r="AX62" s="104" t="e">
        <f ca="1">+IF(AND(ISNUMBER(OFFSET('Sanitation Data'!$H$12,0,10*ROW('Sanitation Data'!H56))),'Data Summary'!DM62="Yes"),OFFSET('Sanitation Data'!$H$12,0,10*ROW('Sanitation Data'!H56)),NA())</f>
        <v>#N/A</v>
      </c>
      <c r="AY62" s="104" t="e">
        <f ca="1">+IF(AND(ISNUMBER(OFFSET('Sanitation Data'!$H$13,0,10*ROW('Sanitation Data'!H56))),'Data Summary'!DN62="Yes"),OFFSET('Sanitation Data'!$H$13,0,10*ROW('Sanitation Data'!H56)),NA())</f>
        <v>#N/A</v>
      </c>
      <c r="AZ62" s="109" t="e">
        <f ca="1">+IF(AND(ISNUMBER(OFFSET('Hygiene Data'!$C$6,0,10*ROW('Hygiene Data'!C56))),'Data Summary'!DO62="Yes"),OFFSET('Hygiene Data'!$C$6,0,10*ROW('Hygiene Data'!C56)),NA())</f>
        <v>#N/A</v>
      </c>
      <c r="BA62" s="109" t="e">
        <f ca="1">+IF(AND(ISNUMBER(OFFSET('Hygiene Data'!$C$8,0,10*ROW('Hygiene Data'!C56))),'Data Summary'!DP62="Yes"),OFFSET('Hygiene Data'!$C$8,0,10*ROW('Hygiene Data'!C56)),NA())</f>
        <v>#N/A</v>
      </c>
      <c r="BB62" s="109" t="e">
        <f ca="1">+IF(AND(ISNUMBER(OFFSET('Hygiene Data'!$C$10,0,10*ROW('Hygiene Data'!C56))),'Data Summary'!DQ62="Yes"),OFFSET('Hygiene Data'!$C$10,0,10*ROW('Hygiene Data'!C56)),NA())</f>
        <v>#N/A</v>
      </c>
      <c r="BC62" s="109" t="e">
        <f ca="1">+IF(AND(ISNUMBER(OFFSET('Hygiene Data'!$D$6,0,10*ROW('Hygiene Data'!D56))),'Data Summary'!DR62="Yes"),OFFSET('Hygiene Data'!$D$6,0,10*ROW('Hygiene Data'!D56)),NA())</f>
        <v>#N/A</v>
      </c>
      <c r="BD62" s="109" t="e">
        <f ca="1">+IF(AND(ISNUMBER(OFFSET('Hygiene Data'!$D$8,0,10*ROW('Hygiene Data'!D56))),'Data Summary'!DS62="Yes"),OFFSET('Hygiene Data'!$D$8,0,10*ROW('Hygiene Data'!D56)),NA())</f>
        <v>#N/A</v>
      </c>
      <c r="BE62" s="109" t="e">
        <f ca="1">+IF(AND(ISNUMBER(OFFSET('Hygiene Data'!$D$10,0,10*ROW('Hygiene Data'!D56))),'Data Summary'!DT62="Yes"),OFFSET('Hygiene Data'!$D$10,0,10*ROW('Hygiene Data'!D56)),NA())</f>
        <v>#N/A</v>
      </c>
      <c r="BF62" s="109" t="e">
        <f ca="1">+IF(AND(ISNUMBER(OFFSET('Hygiene Data'!$E$6,0,10*ROW('Hygiene Data'!E56))),'Data Summary'!DU62="Yes"),OFFSET('Hygiene Data'!$E$6,0,10*ROW('Hygiene Data'!E56)),NA())</f>
        <v>#N/A</v>
      </c>
      <c r="BG62" s="109" t="e">
        <f ca="1">+IF(AND(ISNUMBER(OFFSET('Hygiene Data'!$E$8,0,10*ROW('Hygiene Data'!E56))),'Data Summary'!DV62="Yes"),OFFSET('Hygiene Data'!$E$8,0,10*ROW('Hygiene Data'!E56)),NA())</f>
        <v>#N/A</v>
      </c>
      <c r="BH62" s="109" t="e">
        <f ca="1">+IF(AND(ISNUMBER(OFFSET('Hygiene Data'!$E$10,0,10*ROW('Hygiene Data'!E56))),'Data Summary'!DW62="Yes"),OFFSET('Hygiene Data'!$E$10,0,10*ROW('Hygiene Data'!E56)),NA())</f>
        <v>#N/A</v>
      </c>
      <c r="BI62" s="109" t="e">
        <f ca="1">+IF(AND(ISNUMBER(OFFSET('Hygiene Data'!$F$6,0,10*ROW('Hygiene Data'!F56))),'Data Summary'!DX62="Yes"),OFFSET('Hygiene Data'!$F$6,0,10*ROW('Hygiene Data'!F56)),NA())</f>
        <v>#N/A</v>
      </c>
      <c r="BJ62" s="109" t="e">
        <f ca="1">+IF(AND(ISNUMBER(OFFSET('Hygiene Data'!$F$8,0,10*ROW('Hygiene Data'!F56))),'Data Summary'!DY62="Yes"),OFFSET('Hygiene Data'!$F$8,0,10*ROW('Hygiene Data'!F56)),NA())</f>
        <v>#N/A</v>
      </c>
      <c r="BK62" s="109" t="e">
        <f ca="1">+IF(AND(ISNUMBER(OFFSET('Hygiene Data'!$F$10,0,10*ROW('Hygiene Data'!F56))),'Data Summary'!DZ62="Yes"),OFFSET('Hygiene Data'!$F$10,0,10*ROW('Hygiene Data'!F56)),NA())</f>
        <v>#N/A</v>
      </c>
      <c r="BL62" s="109" t="e">
        <f ca="1">+IF(AND(ISNUMBER(OFFSET('Hygiene Data'!$G$6,0,10*ROW('Hygiene Data'!G56))),'Data Summary'!EA62="Yes"),OFFSET('Hygiene Data'!$G$6,0,10*ROW('Hygiene Data'!G56)),NA())</f>
        <v>#N/A</v>
      </c>
      <c r="BM62" s="109" t="e">
        <f ca="1">+IF(AND(ISNUMBER(OFFSET('Hygiene Data'!$G$8,0,10*ROW('Hygiene Data'!G56))),'Data Summary'!EB62="Yes"),OFFSET('Hygiene Data'!$G$8,0,10*ROW('Hygiene Data'!G56)),NA())</f>
        <v>#N/A</v>
      </c>
      <c r="BN62" s="109" t="e">
        <f ca="1">+IF(AND(ISNUMBER(OFFSET('Hygiene Data'!$G$10,0,10*ROW('Hygiene Data'!G56))),'Data Summary'!EC62="Yes"),OFFSET('Hygiene Data'!$G$10,0,10*ROW('Hygiene Data'!G56)),NA())</f>
        <v>#N/A</v>
      </c>
      <c r="BO62" s="109" t="e">
        <f ca="1">+IF(AND(ISNUMBER(OFFSET('Hygiene Data'!$H$6,0,10*ROW('Hygiene Data'!H56))),'Data Summary'!ED62="Yes"),OFFSET('Hygiene Data'!$H$6,0,10*ROW('Hygiene Data'!H56)),NA())</f>
        <v>#N/A</v>
      </c>
      <c r="BP62" s="109" t="e">
        <f ca="1">+IF(AND(ISNUMBER(OFFSET('Hygiene Data'!$H$8,0,10*ROW('Hygiene Data'!H56))),'Data Summary'!EE62="Yes"),OFFSET('Hygiene Data'!$H$8,0,10*ROW('Hygiene Data'!H56)),NA())</f>
        <v>#N/A</v>
      </c>
      <c r="BQ62" s="109" t="e">
        <f ca="1">+IF(AND(ISNUMBER(OFFSET('Hygiene Data'!$H$10,0,10*ROW('Hygiene Data'!H56))),'Data Summary'!EF62="Yes"),OFFSET('Hygiene Data'!$H$10,0,10*ROW('Hygiene Data'!H56)),NA())</f>
        <v>#N/A</v>
      </c>
    </row>
    <row r="63" spans="1:69" x14ac:dyDescent="0.25">
      <c r="A63" s="57" t="e">
        <f ca="1">+IF(OFFSET('Water Data'!$B$1,0,10*ROW('Water Data'!B57))="",NA(),OFFSET('Water Data'!$B$1,0,10*ROW('Water Data'!B57)))</f>
        <v>#N/A</v>
      </c>
      <c r="B63" s="57" t="e">
        <f ca="1">+IF(OFFSET('Water Data'!$A$3,0,10*ROW('Water Data'!A60))="",NA(),OFFSET('Water Data'!$A$3,0,10*ROW('Water Data'!A60)))</f>
        <v>#N/A</v>
      </c>
      <c r="C63" s="57" t="e">
        <f ca="1">+IF(OFFSET('Water Data'!$C$3,0,10*ROW('Water Data'!C60))="",NA(),OFFSET('Water Data'!$C$3,0,10*ROW('Water Data'!C60)))</f>
        <v>#N/A</v>
      </c>
      <c r="D63" s="58" t="e">
        <f ca="1">+IF(AND(ISNUMBER(OFFSET('Water Data'!$C$5,0,10*ROW('Water Data'!C57))),'Data Summary'!BS63="Yes"),100-OFFSET('Water Data'!$C$5,0,10*ROW('Water Data'!C57)),NA())</f>
        <v>#N/A</v>
      </c>
      <c r="E63" s="58" t="e">
        <f ca="1">+IF(AND(ISNUMBER(OFFSET('Water Data'!$C$7,0,10*ROW('Water Data'!C57))),'Data Summary'!BT63="Yes"),OFFSET('Water Data'!$C$7,0,10*ROW('Water Data'!C57)),NA())</f>
        <v>#N/A</v>
      </c>
      <c r="F63" s="58" t="e">
        <f ca="1">+IF(AND(ISNUMBER(OFFSET('Water Data'!$C$10,0,10*ROW('Water Data'!C57))),'Data Summary'!BU63="Yes"),OFFSET('Water Data'!$C$10,0,10*ROW('Water Data'!C57)),NA())</f>
        <v>#N/A</v>
      </c>
      <c r="G63" s="58" t="e">
        <f ca="1">+IF(AND(ISNUMBER(OFFSET('Water Data'!$D$5,0,10*ROW('Water Data'!D57))),'Data Summary'!BV63="Yes"),100-OFFSET('Water Data'!$D$5,0,10*ROW('Water Data'!D57)),NA())</f>
        <v>#N/A</v>
      </c>
      <c r="H63" s="58" t="e">
        <f ca="1">+IF(AND(ISNUMBER(OFFSET('Water Data'!$D$7,0,10*ROW('Water Data'!D57))),'Data Summary'!BW63="Yes"),OFFSET('Water Data'!$D$7,0,10*ROW('Water Data'!D57)),NA())</f>
        <v>#N/A</v>
      </c>
      <c r="I63" s="58" t="e">
        <f ca="1">+IF(AND(ISNUMBER(OFFSET('Water Data'!$D$10,0,10*ROW('Water Data'!D57))),'Data Summary'!BX63="Yes"),OFFSET('Water Data'!$D$10,0,10*ROW('Water Data'!D57)),NA())</f>
        <v>#N/A</v>
      </c>
      <c r="J63" s="58" t="e">
        <f ca="1">+IF(AND(ISNUMBER(OFFSET('Water Data'!$E$5,0,10*ROW('Water Data'!E57))),'Data Summary'!BY63="Yes"),100-OFFSET('Water Data'!$E$5,0,10*ROW('Water Data'!E57)),NA())</f>
        <v>#N/A</v>
      </c>
      <c r="K63" s="58" t="e">
        <f ca="1">+IF(AND(ISNUMBER(OFFSET('Water Data'!$E$7,0,10*ROW('Water Data'!E57))),'Data Summary'!BZ63="Yes"),OFFSET('Water Data'!$E$7,0,10*ROW('Water Data'!E57)),NA())</f>
        <v>#N/A</v>
      </c>
      <c r="L63" s="58" t="e">
        <f ca="1">+IF(AND(ISNUMBER(OFFSET('Water Data'!$E$10,0,10*ROW('Water Data'!E57))),'Data Summary'!CA63="Yes"),OFFSET('Water Data'!$E$10,0,10*ROW('Water Data'!E57)),NA())</f>
        <v>#N/A</v>
      </c>
      <c r="M63" s="58" t="e">
        <f ca="1">+IF(AND(ISNUMBER(OFFSET('Water Data'!$F$5,0,10*ROW('Water Data'!F57))),'Data Summary'!CB63="Yes"),100-OFFSET('Water Data'!$F$5,0,10*ROW('Water Data'!F57)),NA())</f>
        <v>#N/A</v>
      </c>
      <c r="N63" s="58" t="e">
        <f ca="1">+IF(AND(ISNUMBER(OFFSET('Water Data'!$F$7,0,10*ROW('Water Data'!F57))),'Data Summary'!CC63="Yes"),OFFSET('Water Data'!$F$7,0,10*ROW('Water Data'!F57)),NA())</f>
        <v>#N/A</v>
      </c>
      <c r="O63" s="58" t="e">
        <f ca="1">+IF(AND(ISNUMBER(OFFSET('Water Data'!$F$10,0,10*ROW('Water Data'!F57))),'Data Summary'!CD63="Yes"),OFFSET('Water Data'!$F$10,0,10*ROW('Water Data'!F57)),NA())</f>
        <v>#N/A</v>
      </c>
      <c r="P63" s="58" t="e">
        <f ca="1">+IF(AND(ISNUMBER(OFFSET('Water Data'!$G$5,0,10*ROW('Water Data'!G57))),'Data Summary'!CE63="Yes"),100-OFFSET('Water Data'!$G$5,0,10*ROW('Water Data'!G57)),NA())</f>
        <v>#N/A</v>
      </c>
      <c r="Q63" s="58" t="e">
        <f ca="1">+IF(AND(ISNUMBER(OFFSET('Water Data'!$G$7,0,10*ROW('Water Data'!G57))),'Data Summary'!CF63="Yes"),OFFSET('Water Data'!$G$7,0,10*ROW('Water Data'!G57)),NA())</f>
        <v>#N/A</v>
      </c>
      <c r="R63" s="58" t="e">
        <f ca="1">+IF(AND(ISNUMBER(OFFSET('Water Data'!$G$10,0,10*ROW('Water Data'!G57))),'Data Summary'!CG63="Yes"),OFFSET('Water Data'!$G$10,0,10*ROW('Water Data'!G57)),NA())</f>
        <v>#N/A</v>
      </c>
      <c r="S63" s="58" t="e">
        <f ca="1">+IF(AND(ISNUMBER(OFFSET('Water Data'!$H$5,0,10*ROW('Water Data'!H57))),'Data Summary'!CH63="Yes"),100-OFFSET('Water Data'!$H$5,0,10*ROW('Water Data'!H57)),NA())</f>
        <v>#N/A</v>
      </c>
      <c r="T63" s="58" t="e">
        <f ca="1">+IF(AND(ISNUMBER(OFFSET('Water Data'!$H$7,0,10*ROW('Water Data'!H57))),'Data Summary'!CI63="Yes"),OFFSET('Water Data'!$H$7,0,10*ROW('Water Data'!H57)),NA())</f>
        <v>#N/A</v>
      </c>
      <c r="U63" s="58" t="e">
        <f ca="1">+IF(AND(ISNUMBER(OFFSET('Water Data'!$H$10,0,10*ROW('Water Data'!H57))),'Data Summary'!CJ63="Yes"),OFFSET('Water Data'!$H$10,0,10*ROW('Water Data'!H57)),NA())</f>
        <v>#N/A</v>
      </c>
      <c r="V63" s="104" t="e">
        <f ca="1">+IF(AND(ISNUMBER(OFFSET('Sanitation Data'!$C$5,0,10*ROW('Sanitation Data'!C57))),'Data Summary'!CK63="Yes"),100-OFFSET('Sanitation Data'!$C$5,0,10*ROW('Sanitation Data'!C57)),NA())</f>
        <v>#N/A</v>
      </c>
      <c r="W63" s="104" t="e">
        <f ca="1">+IF(AND(ISNUMBER(OFFSET('Sanitation Data'!$C$7,0,10*ROW('Sanitation Data'!C57))),'Data Summary'!CL63="Yes"),OFFSET('Sanitation Data'!$C$7,0,10*ROW('Sanitation Data'!C57)),NA())</f>
        <v>#N/A</v>
      </c>
      <c r="X63" s="104" t="e">
        <f ca="1">+IF(AND(ISNUMBER(OFFSET('Sanitation Data'!$C$11,0,10*ROW('Sanitation Data'!C57))),'Data Summary'!CM63="Yes"),OFFSET('Sanitation Data'!$C$11,0,10*ROW('Sanitation Data'!C57)),NA())</f>
        <v>#N/A</v>
      </c>
      <c r="Y63" s="104" t="e">
        <f ca="1">+IF(AND(ISNUMBER(OFFSET('Sanitation Data'!$C$12,0,10*ROW('Sanitation Data'!C57))),'Data Summary'!CN63="Yes"),OFFSET('Sanitation Data'!$C$12,0,10*ROW('Sanitation Data'!C57)),NA())</f>
        <v>#N/A</v>
      </c>
      <c r="Z63" s="104" t="e">
        <f ca="1">+IF(AND(ISNUMBER(OFFSET('Sanitation Data'!$C$13,0,10*ROW('Sanitation Data'!C57))),'Data Summary'!CO63="Yes"),OFFSET('Sanitation Data'!$C$13,0,10*ROW('Sanitation Data'!C57)),NA())</f>
        <v>#N/A</v>
      </c>
      <c r="AA63" s="104" t="e">
        <f ca="1">+IF(AND(ISNUMBER(OFFSET('Sanitation Data'!$D$5,0,10*ROW('Sanitation Data'!D57))),'Data Summary'!CP63="Yes"),100-OFFSET('Sanitation Data'!$D$5,0,10*ROW('Sanitation Data'!D57)),NA())</f>
        <v>#N/A</v>
      </c>
      <c r="AB63" s="104" t="e">
        <f ca="1">+IF(AND(ISNUMBER(OFFSET('Sanitation Data'!$D$7,0,10*ROW('Sanitation Data'!D57))),'Data Summary'!CQ63="Yes"),OFFSET('Sanitation Data'!$D$7,0,10*ROW('Sanitation Data'!D57)),NA())</f>
        <v>#N/A</v>
      </c>
      <c r="AC63" s="104" t="e">
        <f ca="1">+IF(AND(ISNUMBER(OFFSET('Sanitation Data'!$D$11,0,10*ROW('Sanitation Data'!D57))),'Data Summary'!CR63="Yes"),OFFSET('Sanitation Data'!$D$11,0,10*ROW('Sanitation Data'!D57)),NA())</f>
        <v>#N/A</v>
      </c>
      <c r="AD63" s="104" t="e">
        <f ca="1">+IF(AND(ISNUMBER(OFFSET('Sanitation Data'!$D$12,0,10*ROW('Sanitation Data'!D57))),'Data Summary'!CS63="Yes"),OFFSET('Sanitation Data'!$D$12,0,10*ROW('Sanitation Data'!D57)),NA())</f>
        <v>#N/A</v>
      </c>
      <c r="AE63" s="104" t="e">
        <f ca="1">+IF(AND(ISNUMBER(OFFSET('Sanitation Data'!$D$13,0,10*ROW('Sanitation Data'!D57))),'Data Summary'!CT63="Yes"),OFFSET('Sanitation Data'!$D$13,0,10*ROW('Sanitation Data'!D57)),NA())</f>
        <v>#N/A</v>
      </c>
      <c r="AF63" s="104" t="e">
        <f ca="1">+IF(AND(ISNUMBER(OFFSET('Sanitation Data'!$E$5,0,10*ROW('Sanitation Data'!E57))),'Data Summary'!CU63="Yes"),100-OFFSET('Sanitation Data'!$E$5,0,10*ROW('Sanitation Data'!E57)),NA())</f>
        <v>#N/A</v>
      </c>
      <c r="AG63" s="104" t="e">
        <f ca="1">+IF(AND(ISNUMBER(OFFSET('Sanitation Data'!$E$7,0,10*ROW('Sanitation Data'!E57))),'Data Summary'!CV63="Yes"),OFFSET('Sanitation Data'!$E$7,0,10*ROW('Sanitation Data'!E57)),NA())</f>
        <v>#N/A</v>
      </c>
      <c r="AH63" s="104" t="e">
        <f ca="1">+IF(AND(ISNUMBER(OFFSET('Sanitation Data'!$E$11,0,10*ROW('Sanitation Data'!E57))),'Data Summary'!CW63="Yes"),OFFSET('Sanitation Data'!$E$11,0,10*ROW('Sanitation Data'!E57)),NA())</f>
        <v>#N/A</v>
      </c>
      <c r="AI63" s="104" t="e">
        <f ca="1">+IF(AND(ISNUMBER(OFFSET('Sanitation Data'!$E$12,0,10*ROW('Sanitation Data'!E57))),'Data Summary'!CX63="Yes"),OFFSET('Sanitation Data'!$E$12,0,10*ROW('Sanitation Data'!E57)),NA())</f>
        <v>#N/A</v>
      </c>
      <c r="AJ63" s="104" t="e">
        <f ca="1">+IF(AND(ISNUMBER(OFFSET('Sanitation Data'!$E$13,0,10*ROW('Sanitation Data'!E57))),'Data Summary'!CY63="Yes"),OFFSET('Sanitation Data'!$E$13,0,10*ROW('Sanitation Data'!E57)),NA())</f>
        <v>#N/A</v>
      </c>
      <c r="AK63" s="104" t="e">
        <f ca="1">+IF(AND(ISNUMBER(OFFSET('Sanitation Data'!$F$5,0,10*ROW('Sanitation Data'!F57))),'Data Summary'!CZ63="Yes"),100-OFFSET('Sanitation Data'!$F$5,0,10*ROW('Sanitation Data'!F57)),NA())</f>
        <v>#N/A</v>
      </c>
      <c r="AL63" s="104" t="e">
        <f ca="1">+IF(AND(ISNUMBER(OFFSET('Sanitation Data'!$F$7,0,10*ROW('Sanitation Data'!F57))),'Data Summary'!DA63="Yes"),OFFSET('Sanitation Data'!$F$7,0,10*ROW('Sanitation Data'!F57)),NA())</f>
        <v>#N/A</v>
      </c>
      <c r="AM63" s="104" t="e">
        <f ca="1">+IF(AND(ISNUMBER(OFFSET('Sanitation Data'!$F$11,0,10*ROW('Sanitation Data'!F57))),'Data Summary'!DB63="Yes"),OFFSET('Sanitation Data'!$F$11,0,10*ROW('Sanitation Data'!F57)),NA())</f>
        <v>#N/A</v>
      </c>
      <c r="AN63" s="104" t="e">
        <f ca="1">+IF(AND(ISNUMBER(OFFSET('Sanitation Data'!$F$12,0,10*ROW('Sanitation Data'!F57))),'Data Summary'!DC63="Yes"),OFFSET('Sanitation Data'!$F$12,0,10*ROW('Sanitation Data'!F57)),NA())</f>
        <v>#N/A</v>
      </c>
      <c r="AO63" s="104" t="e">
        <f ca="1">+IF(AND(ISNUMBER(OFFSET('Sanitation Data'!$F$13,0,10*ROW('Sanitation Data'!F57))),'Data Summary'!DD63="Yes"),OFFSET('Sanitation Data'!$F$13,0,10*ROW('Sanitation Data'!F57)),NA())</f>
        <v>#N/A</v>
      </c>
      <c r="AP63" s="104" t="e">
        <f ca="1">+IF(AND(ISNUMBER(OFFSET('Sanitation Data'!$G$5,0,10*ROW('Sanitation Data'!G57))),'Data Summary'!DE63="Yes"),100-OFFSET('Sanitation Data'!$G$5,0,10*ROW('Sanitation Data'!G57)),NA())</f>
        <v>#N/A</v>
      </c>
      <c r="AQ63" s="104" t="e">
        <f ca="1">+IF(AND(ISNUMBER(OFFSET('Sanitation Data'!$G$7,0,10*ROW('Sanitation Data'!G57))),'Data Summary'!DF63="Yes"),OFFSET('Sanitation Data'!$G$7,0,10*ROW('Sanitation Data'!G57)),NA())</f>
        <v>#N/A</v>
      </c>
      <c r="AR63" s="104" t="e">
        <f ca="1">+IF(AND(ISNUMBER(OFFSET('Sanitation Data'!$G$11,0,10*ROW('Sanitation Data'!G57))),'Data Summary'!DG63="Yes"),OFFSET('Sanitation Data'!$G$11,0,10*ROW('Sanitation Data'!G57)),NA())</f>
        <v>#N/A</v>
      </c>
      <c r="AS63" s="104" t="e">
        <f ca="1">+IF(AND(ISNUMBER(OFFSET('Sanitation Data'!$G$12,0,10*ROW('Sanitation Data'!G57))),'Data Summary'!DH63="Yes"),OFFSET('Sanitation Data'!$G$12,0,10*ROW('Sanitation Data'!G57)),NA())</f>
        <v>#N/A</v>
      </c>
      <c r="AT63" s="104" t="e">
        <f ca="1">+IF(AND(ISNUMBER(OFFSET('Sanitation Data'!$G$13,0,10*ROW('Sanitation Data'!G57))),'Data Summary'!DI63="Yes"),OFFSET('Sanitation Data'!$G$13,0,10*ROW('Sanitation Data'!G57)),NA())</f>
        <v>#N/A</v>
      </c>
      <c r="AU63" s="104" t="e">
        <f ca="1">+IF(AND(ISNUMBER(OFFSET('Sanitation Data'!$H$5,0,10*ROW('Sanitation Data'!H57))),'Data Summary'!DJ63="Yes"),100-OFFSET('Sanitation Data'!$H$5,0,10*ROW('Sanitation Data'!H57)),NA())</f>
        <v>#N/A</v>
      </c>
      <c r="AV63" s="104" t="e">
        <f ca="1">+IF(AND(ISNUMBER(OFFSET('Sanitation Data'!$H$7,0,10*ROW('Sanitation Data'!H57))),'Data Summary'!DK63="Yes"),OFFSET('Sanitation Data'!$H$7,0,10*ROW('Sanitation Data'!H57)),NA())</f>
        <v>#N/A</v>
      </c>
      <c r="AW63" s="104" t="e">
        <f ca="1">+IF(AND(ISNUMBER(OFFSET('Sanitation Data'!$H$11,0,10*ROW('Sanitation Data'!H57))),'Data Summary'!DL63="Yes"),OFFSET('Sanitation Data'!$H$11,0,10*ROW('Sanitation Data'!H57)),NA())</f>
        <v>#N/A</v>
      </c>
      <c r="AX63" s="104" t="e">
        <f ca="1">+IF(AND(ISNUMBER(OFFSET('Sanitation Data'!$H$12,0,10*ROW('Sanitation Data'!H57))),'Data Summary'!DM63="Yes"),OFFSET('Sanitation Data'!$H$12,0,10*ROW('Sanitation Data'!H57)),NA())</f>
        <v>#N/A</v>
      </c>
      <c r="AY63" s="104" t="e">
        <f ca="1">+IF(AND(ISNUMBER(OFFSET('Sanitation Data'!$H$13,0,10*ROW('Sanitation Data'!H57))),'Data Summary'!DN63="Yes"),OFFSET('Sanitation Data'!$H$13,0,10*ROW('Sanitation Data'!H57)),NA())</f>
        <v>#N/A</v>
      </c>
      <c r="AZ63" s="109" t="e">
        <f ca="1">+IF(AND(ISNUMBER(OFFSET('Hygiene Data'!$C$6,0,10*ROW('Hygiene Data'!C57))),'Data Summary'!DO63="Yes"),OFFSET('Hygiene Data'!$C$6,0,10*ROW('Hygiene Data'!C57)),NA())</f>
        <v>#N/A</v>
      </c>
      <c r="BA63" s="109" t="e">
        <f ca="1">+IF(AND(ISNUMBER(OFFSET('Hygiene Data'!$C$8,0,10*ROW('Hygiene Data'!C57))),'Data Summary'!DP63="Yes"),OFFSET('Hygiene Data'!$C$8,0,10*ROW('Hygiene Data'!C57)),NA())</f>
        <v>#N/A</v>
      </c>
      <c r="BB63" s="109" t="e">
        <f ca="1">+IF(AND(ISNUMBER(OFFSET('Hygiene Data'!$C$10,0,10*ROW('Hygiene Data'!C57))),'Data Summary'!DQ63="Yes"),OFFSET('Hygiene Data'!$C$10,0,10*ROW('Hygiene Data'!C57)),NA())</f>
        <v>#N/A</v>
      </c>
      <c r="BC63" s="109" t="e">
        <f ca="1">+IF(AND(ISNUMBER(OFFSET('Hygiene Data'!$D$6,0,10*ROW('Hygiene Data'!D57))),'Data Summary'!DR63="Yes"),OFFSET('Hygiene Data'!$D$6,0,10*ROW('Hygiene Data'!D57)),NA())</f>
        <v>#N/A</v>
      </c>
      <c r="BD63" s="109" t="e">
        <f ca="1">+IF(AND(ISNUMBER(OFFSET('Hygiene Data'!$D$8,0,10*ROW('Hygiene Data'!D57))),'Data Summary'!DS63="Yes"),OFFSET('Hygiene Data'!$D$8,0,10*ROW('Hygiene Data'!D57)),NA())</f>
        <v>#N/A</v>
      </c>
      <c r="BE63" s="109" t="e">
        <f ca="1">+IF(AND(ISNUMBER(OFFSET('Hygiene Data'!$D$10,0,10*ROW('Hygiene Data'!D57))),'Data Summary'!DT63="Yes"),OFFSET('Hygiene Data'!$D$10,0,10*ROW('Hygiene Data'!D57)),NA())</f>
        <v>#N/A</v>
      </c>
      <c r="BF63" s="109" t="e">
        <f ca="1">+IF(AND(ISNUMBER(OFFSET('Hygiene Data'!$E$6,0,10*ROW('Hygiene Data'!E57))),'Data Summary'!DU63="Yes"),OFFSET('Hygiene Data'!$E$6,0,10*ROW('Hygiene Data'!E57)),NA())</f>
        <v>#N/A</v>
      </c>
      <c r="BG63" s="109" t="e">
        <f ca="1">+IF(AND(ISNUMBER(OFFSET('Hygiene Data'!$E$8,0,10*ROW('Hygiene Data'!E57))),'Data Summary'!DV63="Yes"),OFFSET('Hygiene Data'!$E$8,0,10*ROW('Hygiene Data'!E57)),NA())</f>
        <v>#N/A</v>
      </c>
      <c r="BH63" s="109" t="e">
        <f ca="1">+IF(AND(ISNUMBER(OFFSET('Hygiene Data'!$E$10,0,10*ROW('Hygiene Data'!E57))),'Data Summary'!DW63="Yes"),OFFSET('Hygiene Data'!$E$10,0,10*ROW('Hygiene Data'!E57)),NA())</f>
        <v>#N/A</v>
      </c>
      <c r="BI63" s="109" t="e">
        <f ca="1">+IF(AND(ISNUMBER(OFFSET('Hygiene Data'!$F$6,0,10*ROW('Hygiene Data'!F57))),'Data Summary'!DX63="Yes"),OFFSET('Hygiene Data'!$F$6,0,10*ROW('Hygiene Data'!F57)),NA())</f>
        <v>#N/A</v>
      </c>
      <c r="BJ63" s="109" t="e">
        <f ca="1">+IF(AND(ISNUMBER(OFFSET('Hygiene Data'!$F$8,0,10*ROW('Hygiene Data'!F57))),'Data Summary'!DY63="Yes"),OFFSET('Hygiene Data'!$F$8,0,10*ROW('Hygiene Data'!F57)),NA())</f>
        <v>#N/A</v>
      </c>
      <c r="BK63" s="109" t="e">
        <f ca="1">+IF(AND(ISNUMBER(OFFSET('Hygiene Data'!$F$10,0,10*ROW('Hygiene Data'!F57))),'Data Summary'!DZ63="Yes"),OFFSET('Hygiene Data'!$F$10,0,10*ROW('Hygiene Data'!F57)),NA())</f>
        <v>#N/A</v>
      </c>
      <c r="BL63" s="109" t="e">
        <f ca="1">+IF(AND(ISNUMBER(OFFSET('Hygiene Data'!$G$6,0,10*ROW('Hygiene Data'!G57))),'Data Summary'!EA63="Yes"),OFFSET('Hygiene Data'!$G$6,0,10*ROW('Hygiene Data'!G57)),NA())</f>
        <v>#N/A</v>
      </c>
      <c r="BM63" s="109" t="e">
        <f ca="1">+IF(AND(ISNUMBER(OFFSET('Hygiene Data'!$G$8,0,10*ROW('Hygiene Data'!G57))),'Data Summary'!EB63="Yes"),OFFSET('Hygiene Data'!$G$8,0,10*ROW('Hygiene Data'!G57)),NA())</f>
        <v>#N/A</v>
      </c>
      <c r="BN63" s="109" t="e">
        <f ca="1">+IF(AND(ISNUMBER(OFFSET('Hygiene Data'!$G$10,0,10*ROW('Hygiene Data'!G57))),'Data Summary'!EC63="Yes"),OFFSET('Hygiene Data'!$G$10,0,10*ROW('Hygiene Data'!G57)),NA())</f>
        <v>#N/A</v>
      </c>
      <c r="BO63" s="109" t="e">
        <f ca="1">+IF(AND(ISNUMBER(OFFSET('Hygiene Data'!$H$6,0,10*ROW('Hygiene Data'!H57))),'Data Summary'!ED63="Yes"),OFFSET('Hygiene Data'!$H$6,0,10*ROW('Hygiene Data'!H57)),NA())</f>
        <v>#N/A</v>
      </c>
      <c r="BP63" s="109" t="e">
        <f ca="1">+IF(AND(ISNUMBER(OFFSET('Hygiene Data'!$H$8,0,10*ROW('Hygiene Data'!H57))),'Data Summary'!EE63="Yes"),OFFSET('Hygiene Data'!$H$8,0,10*ROW('Hygiene Data'!H57)),NA())</f>
        <v>#N/A</v>
      </c>
      <c r="BQ63" s="109" t="e">
        <f ca="1">+IF(AND(ISNUMBER(OFFSET('Hygiene Data'!$H$10,0,10*ROW('Hygiene Data'!H57))),'Data Summary'!EF63="Yes"),OFFSET('Hygiene Data'!$H$10,0,10*ROW('Hygiene Data'!H57)),NA())</f>
        <v>#N/A</v>
      </c>
    </row>
    <row r="64" spans="1:69" x14ac:dyDescent="0.25">
      <c r="A64" s="57" t="e">
        <f ca="1">+IF(OFFSET('Water Data'!$B$1,0,10*ROW('Water Data'!B58))="",NA(),OFFSET('Water Data'!$B$1,0,10*ROW('Water Data'!B58)))</f>
        <v>#N/A</v>
      </c>
      <c r="B64" s="57" t="e">
        <f ca="1">+IF(OFFSET('Water Data'!$A$3,0,10*ROW('Water Data'!A61))="",NA(),OFFSET('Water Data'!$A$3,0,10*ROW('Water Data'!A61)))</f>
        <v>#N/A</v>
      </c>
      <c r="C64" s="57" t="e">
        <f ca="1">+IF(OFFSET('Water Data'!$C$3,0,10*ROW('Water Data'!C61))="",NA(),OFFSET('Water Data'!$C$3,0,10*ROW('Water Data'!C61)))</f>
        <v>#N/A</v>
      </c>
      <c r="D64" s="58" t="e">
        <f ca="1">+IF(AND(ISNUMBER(OFFSET('Water Data'!$C$5,0,10*ROW('Water Data'!C58))),'Data Summary'!BS64="Yes"),100-OFFSET('Water Data'!$C$5,0,10*ROW('Water Data'!C58)),NA())</f>
        <v>#N/A</v>
      </c>
      <c r="E64" s="58" t="e">
        <f ca="1">+IF(AND(ISNUMBER(OFFSET('Water Data'!$C$7,0,10*ROW('Water Data'!C58))),'Data Summary'!BT64="Yes"),OFFSET('Water Data'!$C$7,0,10*ROW('Water Data'!C58)),NA())</f>
        <v>#N/A</v>
      </c>
      <c r="F64" s="58" t="e">
        <f ca="1">+IF(AND(ISNUMBER(OFFSET('Water Data'!$C$10,0,10*ROW('Water Data'!C58))),'Data Summary'!BU64="Yes"),OFFSET('Water Data'!$C$10,0,10*ROW('Water Data'!C58)),NA())</f>
        <v>#N/A</v>
      </c>
      <c r="G64" s="58" t="e">
        <f ca="1">+IF(AND(ISNUMBER(OFFSET('Water Data'!$D$5,0,10*ROW('Water Data'!D58))),'Data Summary'!BV64="Yes"),100-OFFSET('Water Data'!$D$5,0,10*ROW('Water Data'!D58)),NA())</f>
        <v>#N/A</v>
      </c>
      <c r="H64" s="58" t="e">
        <f ca="1">+IF(AND(ISNUMBER(OFFSET('Water Data'!$D$7,0,10*ROW('Water Data'!D58))),'Data Summary'!BW64="Yes"),OFFSET('Water Data'!$D$7,0,10*ROW('Water Data'!D58)),NA())</f>
        <v>#N/A</v>
      </c>
      <c r="I64" s="58" t="e">
        <f ca="1">+IF(AND(ISNUMBER(OFFSET('Water Data'!$D$10,0,10*ROW('Water Data'!D58))),'Data Summary'!BX64="Yes"),OFFSET('Water Data'!$D$10,0,10*ROW('Water Data'!D58)),NA())</f>
        <v>#N/A</v>
      </c>
      <c r="J64" s="58" t="e">
        <f ca="1">+IF(AND(ISNUMBER(OFFSET('Water Data'!$E$5,0,10*ROW('Water Data'!E58))),'Data Summary'!BY64="Yes"),100-OFFSET('Water Data'!$E$5,0,10*ROW('Water Data'!E58)),NA())</f>
        <v>#N/A</v>
      </c>
      <c r="K64" s="58" t="e">
        <f ca="1">+IF(AND(ISNUMBER(OFFSET('Water Data'!$E$7,0,10*ROW('Water Data'!E58))),'Data Summary'!BZ64="Yes"),OFFSET('Water Data'!$E$7,0,10*ROW('Water Data'!E58)),NA())</f>
        <v>#N/A</v>
      </c>
      <c r="L64" s="58" t="e">
        <f ca="1">+IF(AND(ISNUMBER(OFFSET('Water Data'!$E$10,0,10*ROW('Water Data'!E58))),'Data Summary'!CA64="Yes"),OFFSET('Water Data'!$E$10,0,10*ROW('Water Data'!E58)),NA())</f>
        <v>#N/A</v>
      </c>
      <c r="M64" s="58" t="e">
        <f ca="1">+IF(AND(ISNUMBER(OFFSET('Water Data'!$F$5,0,10*ROW('Water Data'!F58))),'Data Summary'!CB64="Yes"),100-OFFSET('Water Data'!$F$5,0,10*ROW('Water Data'!F58)),NA())</f>
        <v>#N/A</v>
      </c>
      <c r="N64" s="58" t="e">
        <f ca="1">+IF(AND(ISNUMBER(OFFSET('Water Data'!$F$7,0,10*ROW('Water Data'!F58))),'Data Summary'!CC64="Yes"),OFFSET('Water Data'!$F$7,0,10*ROW('Water Data'!F58)),NA())</f>
        <v>#N/A</v>
      </c>
      <c r="O64" s="58" t="e">
        <f ca="1">+IF(AND(ISNUMBER(OFFSET('Water Data'!$F$10,0,10*ROW('Water Data'!F58))),'Data Summary'!CD64="Yes"),OFFSET('Water Data'!$F$10,0,10*ROW('Water Data'!F58)),NA())</f>
        <v>#N/A</v>
      </c>
      <c r="P64" s="58" t="e">
        <f ca="1">+IF(AND(ISNUMBER(OFFSET('Water Data'!$G$5,0,10*ROW('Water Data'!G58))),'Data Summary'!CE64="Yes"),100-OFFSET('Water Data'!$G$5,0,10*ROW('Water Data'!G58)),NA())</f>
        <v>#N/A</v>
      </c>
      <c r="Q64" s="58" t="e">
        <f ca="1">+IF(AND(ISNUMBER(OFFSET('Water Data'!$G$7,0,10*ROW('Water Data'!G58))),'Data Summary'!CF64="Yes"),OFFSET('Water Data'!$G$7,0,10*ROW('Water Data'!G58)),NA())</f>
        <v>#N/A</v>
      </c>
      <c r="R64" s="58" t="e">
        <f ca="1">+IF(AND(ISNUMBER(OFFSET('Water Data'!$G$10,0,10*ROW('Water Data'!G58))),'Data Summary'!CG64="Yes"),OFFSET('Water Data'!$G$10,0,10*ROW('Water Data'!G58)),NA())</f>
        <v>#N/A</v>
      </c>
      <c r="S64" s="58" t="e">
        <f ca="1">+IF(AND(ISNUMBER(OFFSET('Water Data'!$H$5,0,10*ROW('Water Data'!H58))),'Data Summary'!CH64="Yes"),100-OFFSET('Water Data'!$H$5,0,10*ROW('Water Data'!H58)),NA())</f>
        <v>#N/A</v>
      </c>
      <c r="T64" s="58" t="e">
        <f ca="1">+IF(AND(ISNUMBER(OFFSET('Water Data'!$H$7,0,10*ROW('Water Data'!H58))),'Data Summary'!CI64="Yes"),OFFSET('Water Data'!$H$7,0,10*ROW('Water Data'!H58)),NA())</f>
        <v>#N/A</v>
      </c>
      <c r="U64" s="58" t="e">
        <f ca="1">+IF(AND(ISNUMBER(OFFSET('Water Data'!$H$10,0,10*ROW('Water Data'!H58))),'Data Summary'!CJ64="Yes"),OFFSET('Water Data'!$H$10,0,10*ROW('Water Data'!H58)),NA())</f>
        <v>#N/A</v>
      </c>
      <c r="V64" s="104" t="e">
        <f ca="1">+IF(AND(ISNUMBER(OFFSET('Sanitation Data'!$C$5,0,10*ROW('Sanitation Data'!C58))),'Data Summary'!CK64="Yes"),100-OFFSET('Sanitation Data'!$C$5,0,10*ROW('Sanitation Data'!C58)),NA())</f>
        <v>#N/A</v>
      </c>
      <c r="W64" s="104" t="e">
        <f ca="1">+IF(AND(ISNUMBER(OFFSET('Sanitation Data'!$C$7,0,10*ROW('Sanitation Data'!C58))),'Data Summary'!CL64="Yes"),OFFSET('Sanitation Data'!$C$7,0,10*ROW('Sanitation Data'!C58)),NA())</f>
        <v>#N/A</v>
      </c>
      <c r="X64" s="104" t="e">
        <f ca="1">+IF(AND(ISNUMBER(OFFSET('Sanitation Data'!$C$11,0,10*ROW('Sanitation Data'!C58))),'Data Summary'!CM64="Yes"),OFFSET('Sanitation Data'!$C$11,0,10*ROW('Sanitation Data'!C58)),NA())</f>
        <v>#N/A</v>
      </c>
      <c r="Y64" s="104" t="e">
        <f ca="1">+IF(AND(ISNUMBER(OFFSET('Sanitation Data'!$C$12,0,10*ROW('Sanitation Data'!C58))),'Data Summary'!CN64="Yes"),OFFSET('Sanitation Data'!$C$12,0,10*ROW('Sanitation Data'!C58)),NA())</f>
        <v>#N/A</v>
      </c>
      <c r="Z64" s="104" t="e">
        <f ca="1">+IF(AND(ISNUMBER(OFFSET('Sanitation Data'!$C$13,0,10*ROW('Sanitation Data'!C58))),'Data Summary'!CO64="Yes"),OFFSET('Sanitation Data'!$C$13,0,10*ROW('Sanitation Data'!C58)),NA())</f>
        <v>#N/A</v>
      </c>
      <c r="AA64" s="104" t="e">
        <f ca="1">+IF(AND(ISNUMBER(OFFSET('Sanitation Data'!$D$5,0,10*ROW('Sanitation Data'!D58))),'Data Summary'!CP64="Yes"),100-OFFSET('Sanitation Data'!$D$5,0,10*ROW('Sanitation Data'!D58)),NA())</f>
        <v>#N/A</v>
      </c>
      <c r="AB64" s="104" t="e">
        <f ca="1">+IF(AND(ISNUMBER(OFFSET('Sanitation Data'!$D$7,0,10*ROW('Sanitation Data'!D58))),'Data Summary'!CQ64="Yes"),OFFSET('Sanitation Data'!$D$7,0,10*ROW('Sanitation Data'!D58)),NA())</f>
        <v>#N/A</v>
      </c>
      <c r="AC64" s="104" t="e">
        <f ca="1">+IF(AND(ISNUMBER(OFFSET('Sanitation Data'!$D$11,0,10*ROW('Sanitation Data'!D58))),'Data Summary'!CR64="Yes"),OFFSET('Sanitation Data'!$D$11,0,10*ROW('Sanitation Data'!D58)),NA())</f>
        <v>#N/A</v>
      </c>
      <c r="AD64" s="104" t="e">
        <f ca="1">+IF(AND(ISNUMBER(OFFSET('Sanitation Data'!$D$12,0,10*ROW('Sanitation Data'!D58))),'Data Summary'!CS64="Yes"),OFFSET('Sanitation Data'!$D$12,0,10*ROW('Sanitation Data'!D58)),NA())</f>
        <v>#N/A</v>
      </c>
      <c r="AE64" s="104" t="e">
        <f ca="1">+IF(AND(ISNUMBER(OFFSET('Sanitation Data'!$D$13,0,10*ROW('Sanitation Data'!D58))),'Data Summary'!CT64="Yes"),OFFSET('Sanitation Data'!$D$13,0,10*ROW('Sanitation Data'!D58)),NA())</f>
        <v>#N/A</v>
      </c>
      <c r="AF64" s="104" t="e">
        <f ca="1">+IF(AND(ISNUMBER(OFFSET('Sanitation Data'!$E$5,0,10*ROW('Sanitation Data'!E58))),'Data Summary'!CU64="Yes"),100-OFFSET('Sanitation Data'!$E$5,0,10*ROW('Sanitation Data'!E58)),NA())</f>
        <v>#N/A</v>
      </c>
      <c r="AG64" s="104" t="e">
        <f ca="1">+IF(AND(ISNUMBER(OFFSET('Sanitation Data'!$E$7,0,10*ROW('Sanitation Data'!E58))),'Data Summary'!CV64="Yes"),OFFSET('Sanitation Data'!$E$7,0,10*ROW('Sanitation Data'!E58)),NA())</f>
        <v>#N/A</v>
      </c>
      <c r="AH64" s="104" t="e">
        <f ca="1">+IF(AND(ISNUMBER(OFFSET('Sanitation Data'!$E$11,0,10*ROW('Sanitation Data'!E58))),'Data Summary'!CW64="Yes"),OFFSET('Sanitation Data'!$E$11,0,10*ROW('Sanitation Data'!E58)),NA())</f>
        <v>#N/A</v>
      </c>
      <c r="AI64" s="104" t="e">
        <f ca="1">+IF(AND(ISNUMBER(OFFSET('Sanitation Data'!$E$12,0,10*ROW('Sanitation Data'!E58))),'Data Summary'!CX64="Yes"),OFFSET('Sanitation Data'!$E$12,0,10*ROW('Sanitation Data'!E58)),NA())</f>
        <v>#N/A</v>
      </c>
      <c r="AJ64" s="104" t="e">
        <f ca="1">+IF(AND(ISNUMBER(OFFSET('Sanitation Data'!$E$13,0,10*ROW('Sanitation Data'!E58))),'Data Summary'!CY64="Yes"),OFFSET('Sanitation Data'!$E$13,0,10*ROW('Sanitation Data'!E58)),NA())</f>
        <v>#N/A</v>
      </c>
      <c r="AK64" s="104" t="e">
        <f ca="1">+IF(AND(ISNUMBER(OFFSET('Sanitation Data'!$F$5,0,10*ROW('Sanitation Data'!F58))),'Data Summary'!CZ64="Yes"),100-OFFSET('Sanitation Data'!$F$5,0,10*ROW('Sanitation Data'!F58)),NA())</f>
        <v>#N/A</v>
      </c>
      <c r="AL64" s="104" t="e">
        <f ca="1">+IF(AND(ISNUMBER(OFFSET('Sanitation Data'!$F$7,0,10*ROW('Sanitation Data'!F58))),'Data Summary'!DA64="Yes"),OFFSET('Sanitation Data'!$F$7,0,10*ROW('Sanitation Data'!F58)),NA())</f>
        <v>#N/A</v>
      </c>
      <c r="AM64" s="104" t="e">
        <f ca="1">+IF(AND(ISNUMBER(OFFSET('Sanitation Data'!$F$11,0,10*ROW('Sanitation Data'!F58))),'Data Summary'!DB64="Yes"),OFFSET('Sanitation Data'!$F$11,0,10*ROW('Sanitation Data'!F58)),NA())</f>
        <v>#N/A</v>
      </c>
      <c r="AN64" s="104" t="e">
        <f ca="1">+IF(AND(ISNUMBER(OFFSET('Sanitation Data'!$F$12,0,10*ROW('Sanitation Data'!F58))),'Data Summary'!DC64="Yes"),OFFSET('Sanitation Data'!$F$12,0,10*ROW('Sanitation Data'!F58)),NA())</f>
        <v>#N/A</v>
      </c>
      <c r="AO64" s="104" t="e">
        <f ca="1">+IF(AND(ISNUMBER(OFFSET('Sanitation Data'!$F$13,0,10*ROW('Sanitation Data'!F58))),'Data Summary'!DD64="Yes"),OFFSET('Sanitation Data'!$F$13,0,10*ROW('Sanitation Data'!F58)),NA())</f>
        <v>#N/A</v>
      </c>
      <c r="AP64" s="104" t="e">
        <f ca="1">+IF(AND(ISNUMBER(OFFSET('Sanitation Data'!$G$5,0,10*ROW('Sanitation Data'!G58))),'Data Summary'!DE64="Yes"),100-OFFSET('Sanitation Data'!$G$5,0,10*ROW('Sanitation Data'!G58)),NA())</f>
        <v>#N/A</v>
      </c>
      <c r="AQ64" s="104" t="e">
        <f ca="1">+IF(AND(ISNUMBER(OFFSET('Sanitation Data'!$G$7,0,10*ROW('Sanitation Data'!G58))),'Data Summary'!DF64="Yes"),OFFSET('Sanitation Data'!$G$7,0,10*ROW('Sanitation Data'!G58)),NA())</f>
        <v>#N/A</v>
      </c>
      <c r="AR64" s="104" t="e">
        <f ca="1">+IF(AND(ISNUMBER(OFFSET('Sanitation Data'!$G$11,0,10*ROW('Sanitation Data'!G58))),'Data Summary'!DG64="Yes"),OFFSET('Sanitation Data'!$G$11,0,10*ROW('Sanitation Data'!G58)),NA())</f>
        <v>#N/A</v>
      </c>
      <c r="AS64" s="104" t="e">
        <f ca="1">+IF(AND(ISNUMBER(OFFSET('Sanitation Data'!$G$12,0,10*ROW('Sanitation Data'!G58))),'Data Summary'!DH64="Yes"),OFFSET('Sanitation Data'!$G$12,0,10*ROW('Sanitation Data'!G58)),NA())</f>
        <v>#N/A</v>
      </c>
      <c r="AT64" s="104" t="e">
        <f ca="1">+IF(AND(ISNUMBER(OFFSET('Sanitation Data'!$G$13,0,10*ROW('Sanitation Data'!G58))),'Data Summary'!DI64="Yes"),OFFSET('Sanitation Data'!$G$13,0,10*ROW('Sanitation Data'!G58)),NA())</f>
        <v>#N/A</v>
      </c>
      <c r="AU64" s="104" t="e">
        <f ca="1">+IF(AND(ISNUMBER(OFFSET('Sanitation Data'!$H$5,0,10*ROW('Sanitation Data'!H58))),'Data Summary'!DJ64="Yes"),100-OFFSET('Sanitation Data'!$H$5,0,10*ROW('Sanitation Data'!H58)),NA())</f>
        <v>#N/A</v>
      </c>
      <c r="AV64" s="104" t="e">
        <f ca="1">+IF(AND(ISNUMBER(OFFSET('Sanitation Data'!$H$7,0,10*ROW('Sanitation Data'!H58))),'Data Summary'!DK64="Yes"),OFFSET('Sanitation Data'!$H$7,0,10*ROW('Sanitation Data'!H58)),NA())</f>
        <v>#N/A</v>
      </c>
      <c r="AW64" s="104" t="e">
        <f ca="1">+IF(AND(ISNUMBER(OFFSET('Sanitation Data'!$H$11,0,10*ROW('Sanitation Data'!H58))),'Data Summary'!DL64="Yes"),OFFSET('Sanitation Data'!$H$11,0,10*ROW('Sanitation Data'!H58)),NA())</f>
        <v>#N/A</v>
      </c>
      <c r="AX64" s="104" t="e">
        <f ca="1">+IF(AND(ISNUMBER(OFFSET('Sanitation Data'!$H$12,0,10*ROW('Sanitation Data'!H58))),'Data Summary'!DM64="Yes"),OFFSET('Sanitation Data'!$H$12,0,10*ROW('Sanitation Data'!H58)),NA())</f>
        <v>#N/A</v>
      </c>
      <c r="AY64" s="104" t="e">
        <f ca="1">+IF(AND(ISNUMBER(OFFSET('Sanitation Data'!$H$13,0,10*ROW('Sanitation Data'!H58))),'Data Summary'!DN64="Yes"),OFFSET('Sanitation Data'!$H$13,0,10*ROW('Sanitation Data'!H58)),NA())</f>
        <v>#N/A</v>
      </c>
      <c r="AZ64" s="109" t="e">
        <f ca="1">+IF(AND(ISNUMBER(OFFSET('Hygiene Data'!$C$6,0,10*ROW('Hygiene Data'!C58))),'Data Summary'!DO64="Yes"),OFFSET('Hygiene Data'!$C$6,0,10*ROW('Hygiene Data'!C58)),NA())</f>
        <v>#N/A</v>
      </c>
      <c r="BA64" s="109" t="e">
        <f ca="1">+IF(AND(ISNUMBER(OFFSET('Hygiene Data'!$C$8,0,10*ROW('Hygiene Data'!C58))),'Data Summary'!DP64="Yes"),OFFSET('Hygiene Data'!$C$8,0,10*ROW('Hygiene Data'!C58)),NA())</f>
        <v>#N/A</v>
      </c>
      <c r="BB64" s="109" t="e">
        <f ca="1">+IF(AND(ISNUMBER(OFFSET('Hygiene Data'!$C$10,0,10*ROW('Hygiene Data'!C58))),'Data Summary'!DQ64="Yes"),OFFSET('Hygiene Data'!$C$10,0,10*ROW('Hygiene Data'!C58)),NA())</f>
        <v>#N/A</v>
      </c>
      <c r="BC64" s="109" t="e">
        <f ca="1">+IF(AND(ISNUMBER(OFFSET('Hygiene Data'!$D$6,0,10*ROW('Hygiene Data'!D58))),'Data Summary'!DR64="Yes"),OFFSET('Hygiene Data'!$D$6,0,10*ROW('Hygiene Data'!D58)),NA())</f>
        <v>#N/A</v>
      </c>
      <c r="BD64" s="109" t="e">
        <f ca="1">+IF(AND(ISNUMBER(OFFSET('Hygiene Data'!$D$8,0,10*ROW('Hygiene Data'!D58))),'Data Summary'!DS64="Yes"),OFFSET('Hygiene Data'!$D$8,0,10*ROW('Hygiene Data'!D58)),NA())</f>
        <v>#N/A</v>
      </c>
      <c r="BE64" s="109" t="e">
        <f ca="1">+IF(AND(ISNUMBER(OFFSET('Hygiene Data'!$D$10,0,10*ROW('Hygiene Data'!D58))),'Data Summary'!DT64="Yes"),OFFSET('Hygiene Data'!$D$10,0,10*ROW('Hygiene Data'!D58)),NA())</f>
        <v>#N/A</v>
      </c>
      <c r="BF64" s="109" t="e">
        <f ca="1">+IF(AND(ISNUMBER(OFFSET('Hygiene Data'!$E$6,0,10*ROW('Hygiene Data'!E58))),'Data Summary'!DU64="Yes"),OFFSET('Hygiene Data'!$E$6,0,10*ROW('Hygiene Data'!E58)),NA())</f>
        <v>#N/A</v>
      </c>
      <c r="BG64" s="109" t="e">
        <f ca="1">+IF(AND(ISNUMBER(OFFSET('Hygiene Data'!$E$8,0,10*ROW('Hygiene Data'!E58))),'Data Summary'!DV64="Yes"),OFFSET('Hygiene Data'!$E$8,0,10*ROW('Hygiene Data'!E58)),NA())</f>
        <v>#N/A</v>
      </c>
      <c r="BH64" s="109" t="e">
        <f ca="1">+IF(AND(ISNUMBER(OFFSET('Hygiene Data'!$E$10,0,10*ROW('Hygiene Data'!E58))),'Data Summary'!DW64="Yes"),OFFSET('Hygiene Data'!$E$10,0,10*ROW('Hygiene Data'!E58)),NA())</f>
        <v>#N/A</v>
      </c>
      <c r="BI64" s="109" t="e">
        <f ca="1">+IF(AND(ISNUMBER(OFFSET('Hygiene Data'!$F$6,0,10*ROW('Hygiene Data'!F58))),'Data Summary'!DX64="Yes"),OFFSET('Hygiene Data'!$F$6,0,10*ROW('Hygiene Data'!F58)),NA())</f>
        <v>#N/A</v>
      </c>
      <c r="BJ64" s="109" t="e">
        <f ca="1">+IF(AND(ISNUMBER(OFFSET('Hygiene Data'!$F$8,0,10*ROW('Hygiene Data'!F58))),'Data Summary'!DY64="Yes"),OFFSET('Hygiene Data'!$F$8,0,10*ROW('Hygiene Data'!F58)),NA())</f>
        <v>#N/A</v>
      </c>
      <c r="BK64" s="109" t="e">
        <f ca="1">+IF(AND(ISNUMBER(OFFSET('Hygiene Data'!$F$10,0,10*ROW('Hygiene Data'!F58))),'Data Summary'!DZ64="Yes"),OFFSET('Hygiene Data'!$F$10,0,10*ROW('Hygiene Data'!F58)),NA())</f>
        <v>#N/A</v>
      </c>
      <c r="BL64" s="109" t="e">
        <f ca="1">+IF(AND(ISNUMBER(OFFSET('Hygiene Data'!$G$6,0,10*ROW('Hygiene Data'!G58))),'Data Summary'!EA64="Yes"),OFFSET('Hygiene Data'!$G$6,0,10*ROW('Hygiene Data'!G58)),NA())</f>
        <v>#N/A</v>
      </c>
      <c r="BM64" s="109" t="e">
        <f ca="1">+IF(AND(ISNUMBER(OFFSET('Hygiene Data'!$G$8,0,10*ROW('Hygiene Data'!G58))),'Data Summary'!EB64="Yes"),OFFSET('Hygiene Data'!$G$8,0,10*ROW('Hygiene Data'!G58)),NA())</f>
        <v>#N/A</v>
      </c>
      <c r="BN64" s="109" t="e">
        <f ca="1">+IF(AND(ISNUMBER(OFFSET('Hygiene Data'!$G$10,0,10*ROW('Hygiene Data'!G58))),'Data Summary'!EC64="Yes"),OFFSET('Hygiene Data'!$G$10,0,10*ROW('Hygiene Data'!G58)),NA())</f>
        <v>#N/A</v>
      </c>
      <c r="BO64" s="109" t="e">
        <f ca="1">+IF(AND(ISNUMBER(OFFSET('Hygiene Data'!$H$6,0,10*ROW('Hygiene Data'!H58))),'Data Summary'!ED64="Yes"),OFFSET('Hygiene Data'!$H$6,0,10*ROW('Hygiene Data'!H58)),NA())</f>
        <v>#N/A</v>
      </c>
      <c r="BP64" s="109" t="e">
        <f ca="1">+IF(AND(ISNUMBER(OFFSET('Hygiene Data'!$H$8,0,10*ROW('Hygiene Data'!H58))),'Data Summary'!EE64="Yes"),OFFSET('Hygiene Data'!$H$8,0,10*ROW('Hygiene Data'!H58)),NA())</f>
        <v>#N/A</v>
      </c>
      <c r="BQ64" s="109" t="e">
        <f ca="1">+IF(AND(ISNUMBER(OFFSET('Hygiene Data'!$H$10,0,10*ROW('Hygiene Data'!H58))),'Data Summary'!EF64="Yes"),OFFSET('Hygiene Data'!$H$10,0,10*ROW('Hygiene Data'!H58)),NA())</f>
        <v>#N/A</v>
      </c>
    </row>
    <row r="65" spans="1:69" x14ac:dyDescent="0.25">
      <c r="A65" s="57" t="e">
        <f ca="1">+IF(OFFSET('Water Data'!$B$1,0,10*ROW('Water Data'!B59))="",NA(),OFFSET('Water Data'!$B$1,0,10*ROW('Water Data'!B59)))</f>
        <v>#N/A</v>
      </c>
      <c r="B65" s="57" t="e">
        <f ca="1">+IF(OFFSET('Water Data'!$A$3,0,10*ROW('Water Data'!A62))="",NA(),OFFSET('Water Data'!$A$3,0,10*ROW('Water Data'!A62)))</f>
        <v>#N/A</v>
      </c>
      <c r="C65" s="57" t="e">
        <f ca="1">+IF(OFFSET('Water Data'!$C$3,0,10*ROW('Water Data'!C62))="",NA(),OFFSET('Water Data'!$C$3,0,10*ROW('Water Data'!C62)))</f>
        <v>#N/A</v>
      </c>
      <c r="D65" s="58" t="e">
        <f ca="1">+IF(AND(ISNUMBER(OFFSET('Water Data'!$C$5,0,10*ROW('Water Data'!C59))),'Data Summary'!BS65="Yes"),100-OFFSET('Water Data'!$C$5,0,10*ROW('Water Data'!C59)),NA())</f>
        <v>#N/A</v>
      </c>
      <c r="E65" s="58" t="e">
        <f ca="1">+IF(AND(ISNUMBER(OFFSET('Water Data'!$C$7,0,10*ROW('Water Data'!C59))),'Data Summary'!BT65="Yes"),OFFSET('Water Data'!$C$7,0,10*ROW('Water Data'!C59)),NA())</f>
        <v>#N/A</v>
      </c>
      <c r="F65" s="58" t="e">
        <f ca="1">+IF(AND(ISNUMBER(OFFSET('Water Data'!$C$10,0,10*ROW('Water Data'!C59))),'Data Summary'!BU65="Yes"),OFFSET('Water Data'!$C$10,0,10*ROW('Water Data'!C59)),NA())</f>
        <v>#N/A</v>
      </c>
      <c r="G65" s="58" t="e">
        <f ca="1">+IF(AND(ISNUMBER(OFFSET('Water Data'!$D$5,0,10*ROW('Water Data'!D59))),'Data Summary'!BV65="Yes"),100-OFFSET('Water Data'!$D$5,0,10*ROW('Water Data'!D59)),NA())</f>
        <v>#N/A</v>
      </c>
      <c r="H65" s="58" t="e">
        <f ca="1">+IF(AND(ISNUMBER(OFFSET('Water Data'!$D$7,0,10*ROW('Water Data'!D59))),'Data Summary'!BW65="Yes"),OFFSET('Water Data'!$D$7,0,10*ROW('Water Data'!D59)),NA())</f>
        <v>#N/A</v>
      </c>
      <c r="I65" s="58" t="e">
        <f ca="1">+IF(AND(ISNUMBER(OFFSET('Water Data'!$D$10,0,10*ROW('Water Data'!D59))),'Data Summary'!BX65="Yes"),OFFSET('Water Data'!$D$10,0,10*ROW('Water Data'!D59)),NA())</f>
        <v>#N/A</v>
      </c>
      <c r="J65" s="58" t="e">
        <f ca="1">+IF(AND(ISNUMBER(OFFSET('Water Data'!$E$5,0,10*ROW('Water Data'!E59))),'Data Summary'!BY65="Yes"),100-OFFSET('Water Data'!$E$5,0,10*ROW('Water Data'!E59)),NA())</f>
        <v>#N/A</v>
      </c>
      <c r="K65" s="58" t="e">
        <f ca="1">+IF(AND(ISNUMBER(OFFSET('Water Data'!$E$7,0,10*ROW('Water Data'!E59))),'Data Summary'!BZ65="Yes"),OFFSET('Water Data'!$E$7,0,10*ROW('Water Data'!E59)),NA())</f>
        <v>#N/A</v>
      </c>
      <c r="L65" s="58" t="e">
        <f ca="1">+IF(AND(ISNUMBER(OFFSET('Water Data'!$E$10,0,10*ROW('Water Data'!E59))),'Data Summary'!CA65="Yes"),OFFSET('Water Data'!$E$10,0,10*ROW('Water Data'!E59)),NA())</f>
        <v>#N/A</v>
      </c>
      <c r="M65" s="58" t="e">
        <f ca="1">+IF(AND(ISNUMBER(OFFSET('Water Data'!$F$5,0,10*ROW('Water Data'!F59))),'Data Summary'!CB65="Yes"),100-OFFSET('Water Data'!$F$5,0,10*ROW('Water Data'!F59)),NA())</f>
        <v>#N/A</v>
      </c>
      <c r="N65" s="58" t="e">
        <f ca="1">+IF(AND(ISNUMBER(OFFSET('Water Data'!$F$7,0,10*ROW('Water Data'!F59))),'Data Summary'!CC65="Yes"),OFFSET('Water Data'!$F$7,0,10*ROW('Water Data'!F59)),NA())</f>
        <v>#N/A</v>
      </c>
      <c r="O65" s="58" t="e">
        <f ca="1">+IF(AND(ISNUMBER(OFFSET('Water Data'!$F$10,0,10*ROW('Water Data'!F59))),'Data Summary'!CD65="Yes"),OFFSET('Water Data'!$F$10,0,10*ROW('Water Data'!F59)),NA())</f>
        <v>#N/A</v>
      </c>
      <c r="P65" s="58" t="e">
        <f ca="1">+IF(AND(ISNUMBER(OFFSET('Water Data'!$G$5,0,10*ROW('Water Data'!G59))),'Data Summary'!CE65="Yes"),100-OFFSET('Water Data'!$G$5,0,10*ROW('Water Data'!G59)),NA())</f>
        <v>#N/A</v>
      </c>
      <c r="Q65" s="58" t="e">
        <f ca="1">+IF(AND(ISNUMBER(OFFSET('Water Data'!$G$7,0,10*ROW('Water Data'!G59))),'Data Summary'!CF65="Yes"),OFFSET('Water Data'!$G$7,0,10*ROW('Water Data'!G59)),NA())</f>
        <v>#N/A</v>
      </c>
      <c r="R65" s="58" t="e">
        <f ca="1">+IF(AND(ISNUMBER(OFFSET('Water Data'!$G$10,0,10*ROW('Water Data'!G59))),'Data Summary'!CG65="Yes"),OFFSET('Water Data'!$G$10,0,10*ROW('Water Data'!G59)),NA())</f>
        <v>#N/A</v>
      </c>
      <c r="S65" s="58" t="e">
        <f ca="1">+IF(AND(ISNUMBER(OFFSET('Water Data'!$H$5,0,10*ROW('Water Data'!H59))),'Data Summary'!CH65="Yes"),100-OFFSET('Water Data'!$H$5,0,10*ROW('Water Data'!H59)),NA())</f>
        <v>#N/A</v>
      </c>
      <c r="T65" s="58" t="e">
        <f ca="1">+IF(AND(ISNUMBER(OFFSET('Water Data'!$H$7,0,10*ROW('Water Data'!H59))),'Data Summary'!CI65="Yes"),OFFSET('Water Data'!$H$7,0,10*ROW('Water Data'!H59)),NA())</f>
        <v>#N/A</v>
      </c>
      <c r="U65" s="58" t="e">
        <f ca="1">+IF(AND(ISNUMBER(OFFSET('Water Data'!$H$10,0,10*ROW('Water Data'!H59))),'Data Summary'!CJ65="Yes"),OFFSET('Water Data'!$H$10,0,10*ROW('Water Data'!H59)),NA())</f>
        <v>#N/A</v>
      </c>
      <c r="V65" s="104" t="e">
        <f ca="1">+IF(AND(ISNUMBER(OFFSET('Sanitation Data'!$C$5,0,10*ROW('Sanitation Data'!C59))),'Data Summary'!CK65="Yes"),100-OFFSET('Sanitation Data'!$C$5,0,10*ROW('Sanitation Data'!C59)),NA())</f>
        <v>#N/A</v>
      </c>
      <c r="W65" s="104" t="e">
        <f ca="1">+IF(AND(ISNUMBER(OFFSET('Sanitation Data'!$C$7,0,10*ROW('Sanitation Data'!C59))),'Data Summary'!CL65="Yes"),OFFSET('Sanitation Data'!$C$7,0,10*ROW('Sanitation Data'!C59)),NA())</f>
        <v>#N/A</v>
      </c>
      <c r="X65" s="104" t="e">
        <f ca="1">+IF(AND(ISNUMBER(OFFSET('Sanitation Data'!$C$11,0,10*ROW('Sanitation Data'!C59))),'Data Summary'!CM65="Yes"),OFFSET('Sanitation Data'!$C$11,0,10*ROW('Sanitation Data'!C59)),NA())</f>
        <v>#N/A</v>
      </c>
      <c r="Y65" s="104" t="e">
        <f ca="1">+IF(AND(ISNUMBER(OFFSET('Sanitation Data'!$C$12,0,10*ROW('Sanitation Data'!C59))),'Data Summary'!CN65="Yes"),OFFSET('Sanitation Data'!$C$12,0,10*ROW('Sanitation Data'!C59)),NA())</f>
        <v>#N/A</v>
      </c>
      <c r="Z65" s="104" t="e">
        <f ca="1">+IF(AND(ISNUMBER(OFFSET('Sanitation Data'!$C$13,0,10*ROW('Sanitation Data'!C59))),'Data Summary'!CO65="Yes"),OFFSET('Sanitation Data'!$C$13,0,10*ROW('Sanitation Data'!C59)),NA())</f>
        <v>#N/A</v>
      </c>
      <c r="AA65" s="104" t="e">
        <f ca="1">+IF(AND(ISNUMBER(OFFSET('Sanitation Data'!$D$5,0,10*ROW('Sanitation Data'!D59))),'Data Summary'!CP65="Yes"),100-OFFSET('Sanitation Data'!$D$5,0,10*ROW('Sanitation Data'!D59)),NA())</f>
        <v>#N/A</v>
      </c>
      <c r="AB65" s="104" t="e">
        <f ca="1">+IF(AND(ISNUMBER(OFFSET('Sanitation Data'!$D$7,0,10*ROW('Sanitation Data'!D59))),'Data Summary'!CQ65="Yes"),OFFSET('Sanitation Data'!$D$7,0,10*ROW('Sanitation Data'!D59)),NA())</f>
        <v>#N/A</v>
      </c>
      <c r="AC65" s="104" t="e">
        <f ca="1">+IF(AND(ISNUMBER(OFFSET('Sanitation Data'!$D$11,0,10*ROW('Sanitation Data'!D59))),'Data Summary'!CR65="Yes"),OFFSET('Sanitation Data'!$D$11,0,10*ROW('Sanitation Data'!D59)),NA())</f>
        <v>#N/A</v>
      </c>
      <c r="AD65" s="104" t="e">
        <f ca="1">+IF(AND(ISNUMBER(OFFSET('Sanitation Data'!$D$12,0,10*ROW('Sanitation Data'!D59))),'Data Summary'!CS65="Yes"),OFFSET('Sanitation Data'!$D$12,0,10*ROW('Sanitation Data'!D59)),NA())</f>
        <v>#N/A</v>
      </c>
      <c r="AE65" s="104" t="e">
        <f ca="1">+IF(AND(ISNUMBER(OFFSET('Sanitation Data'!$D$13,0,10*ROW('Sanitation Data'!D59))),'Data Summary'!CT65="Yes"),OFFSET('Sanitation Data'!$D$13,0,10*ROW('Sanitation Data'!D59)),NA())</f>
        <v>#N/A</v>
      </c>
      <c r="AF65" s="104" t="e">
        <f ca="1">+IF(AND(ISNUMBER(OFFSET('Sanitation Data'!$E$5,0,10*ROW('Sanitation Data'!E59))),'Data Summary'!CU65="Yes"),100-OFFSET('Sanitation Data'!$E$5,0,10*ROW('Sanitation Data'!E59)),NA())</f>
        <v>#N/A</v>
      </c>
      <c r="AG65" s="104" t="e">
        <f ca="1">+IF(AND(ISNUMBER(OFFSET('Sanitation Data'!$E$7,0,10*ROW('Sanitation Data'!E59))),'Data Summary'!CV65="Yes"),OFFSET('Sanitation Data'!$E$7,0,10*ROW('Sanitation Data'!E59)),NA())</f>
        <v>#N/A</v>
      </c>
      <c r="AH65" s="104" t="e">
        <f ca="1">+IF(AND(ISNUMBER(OFFSET('Sanitation Data'!$E$11,0,10*ROW('Sanitation Data'!E59))),'Data Summary'!CW65="Yes"),OFFSET('Sanitation Data'!$E$11,0,10*ROW('Sanitation Data'!E59)),NA())</f>
        <v>#N/A</v>
      </c>
      <c r="AI65" s="104" t="e">
        <f ca="1">+IF(AND(ISNUMBER(OFFSET('Sanitation Data'!$E$12,0,10*ROW('Sanitation Data'!E59))),'Data Summary'!CX65="Yes"),OFFSET('Sanitation Data'!$E$12,0,10*ROW('Sanitation Data'!E59)),NA())</f>
        <v>#N/A</v>
      </c>
      <c r="AJ65" s="104" t="e">
        <f ca="1">+IF(AND(ISNUMBER(OFFSET('Sanitation Data'!$E$13,0,10*ROW('Sanitation Data'!E59))),'Data Summary'!CY65="Yes"),OFFSET('Sanitation Data'!$E$13,0,10*ROW('Sanitation Data'!E59)),NA())</f>
        <v>#N/A</v>
      </c>
      <c r="AK65" s="104" t="e">
        <f ca="1">+IF(AND(ISNUMBER(OFFSET('Sanitation Data'!$F$5,0,10*ROW('Sanitation Data'!F59))),'Data Summary'!CZ65="Yes"),100-OFFSET('Sanitation Data'!$F$5,0,10*ROW('Sanitation Data'!F59)),NA())</f>
        <v>#N/A</v>
      </c>
      <c r="AL65" s="104" t="e">
        <f ca="1">+IF(AND(ISNUMBER(OFFSET('Sanitation Data'!$F$7,0,10*ROW('Sanitation Data'!F59))),'Data Summary'!DA65="Yes"),OFFSET('Sanitation Data'!$F$7,0,10*ROW('Sanitation Data'!F59)),NA())</f>
        <v>#N/A</v>
      </c>
      <c r="AM65" s="104" t="e">
        <f ca="1">+IF(AND(ISNUMBER(OFFSET('Sanitation Data'!$F$11,0,10*ROW('Sanitation Data'!F59))),'Data Summary'!DB65="Yes"),OFFSET('Sanitation Data'!$F$11,0,10*ROW('Sanitation Data'!F59)),NA())</f>
        <v>#N/A</v>
      </c>
      <c r="AN65" s="104" t="e">
        <f ca="1">+IF(AND(ISNUMBER(OFFSET('Sanitation Data'!$F$12,0,10*ROW('Sanitation Data'!F59))),'Data Summary'!DC65="Yes"),OFFSET('Sanitation Data'!$F$12,0,10*ROW('Sanitation Data'!F59)),NA())</f>
        <v>#N/A</v>
      </c>
      <c r="AO65" s="104" t="e">
        <f ca="1">+IF(AND(ISNUMBER(OFFSET('Sanitation Data'!$F$13,0,10*ROW('Sanitation Data'!F59))),'Data Summary'!DD65="Yes"),OFFSET('Sanitation Data'!$F$13,0,10*ROW('Sanitation Data'!F59)),NA())</f>
        <v>#N/A</v>
      </c>
      <c r="AP65" s="104" t="e">
        <f ca="1">+IF(AND(ISNUMBER(OFFSET('Sanitation Data'!$G$5,0,10*ROW('Sanitation Data'!G59))),'Data Summary'!DE65="Yes"),100-OFFSET('Sanitation Data'!$G$5,0,10*ROW('Sanitation Data'!G59)),NA())</f>
        <v>#N/A</v>
      </c>
      <c r="AQ65" s="104" t="e">
        <f ca="1">+IF(AND(ISNUMBER(OFFSET('Sanitation Data'!$G$7,0,10*ROW('Sanitation Data'!G59))),'Data Summary'!DF65="Yes"),OFFSET('Sanitation Data'!$G$7,0,10*ROW('Sanitation Data'!G59)),NA())</f>
        <v>#N/A</v>
      </c>
      <c r="AR65" s="104" t="e">
        <f ca="1">+IF(AND(ISNUMBER(OFFSET('Sanitation Data'!$G$11,0,10*ROW('Sanitation Data'!G59))),'Data Summary'!DG65="Yes"),OFFSET('Sanitation Data'!$G$11,0,10*ROW('Sanitation Data'!G59)),NA())</f>
        <v>#N/A</v>
      </c>
      <c r="AS65" s="104" t="e">
        <f ca="1">+IF(AND(ISNUMBER(OFFSET('Sanitation Data'!$G$12,0,10*ROW('Sanitation Data'!G59))),'Data Summary'!DH65="Yes"),OFFSET('Sanitation Data'!$G$12,0,10*ROW('Sanitation Data'!G59)),NA())</f>
        <v>#N/A</v>
      </c>
      <c r="AT65" s="104" t="e">
        <f ca="1">+IF(AND(ISNUMBER(OFFSET('Sanitation Data'!$G$13,0,10*ROW('Sanitation Data'!G59))),'Data Summary'!DI65="Yes"),OFFSET('Sanitation Data'!$G$13,0,10*ROW('Sanitation Data'!G59)),NA())</f>
        <v>#N/A</v>
      </c>
      <c r="AU65" s="104" t="e">
        <f ca="1">+IF(AND(ISNUMBER(OFFSET('Sanitation Data'!$H$5,0,10*ROW('Sanitation Data'!H59))),'Data Summary'!DJ65="Yes"),100-OFFSET('Sanitation Data'!$H$5,0,10*ROW('Sanitation Data'!H59)),NA())</f>
        <v>#N/A</v>
      </c>
      <c r="AV65" s="104" t="e">
        <f ca="1">+IF(AND(ISNUMBER(OFFSET('Sanitation Data'!$H$7,0,10*ROW('Sanitation Data'!H59))),'Data Summary'!DK65="Yes"),OFFSET('Sanitation Data'!$H$7,0,10*ROW('Sanitation Data'!H59)),NA())</f>
        <v>#N/A</v>
      </c>
      <c r="AW65" s="104" t="e">
        <f ca="1">+IF(AND(ISNUMBER(OFFSET('Sanitation Data'!$H$11,0,10*ROW('Sanitation Data'!H59))),'Data Summary'!DL65="Yes"),OFFSET('Sanitation Data'!$H$11,0,10*ROW('Sanitation Data'!H59)),NA())</f>
        <v>#N/A</v>
      </c>
      <c r="AX65" s="104" t="e">
        <f ca="1">+IF(AND(ISNUMBER(OFFSET('Sanitation Data'!$H$12,0,10*ROW('Sanitation Data'!H59))),'Data Summary'!DM65="Yes"),OFFSET('Sanitation Data'!$H$12,0,10*ROW('Sanitation Data'!H59)),NA())</f>
        <v>#N/A</v>
      </c>
      <c r="AY65" s="104" t="e">
        <f ca="1">+IF(AND(ISNUMBER(OFFSET('Sanitation Data'!$H$13,0,10*ROW('Sanitation Data'!H59))),'Data Summary'!DN65="Yes"),OFFSET('Sanitation Data'!$H$13,0,10*ROW('Sanitation Data'!H59)),NA())</f>
        <v>#N/A</v>
      </c>
      <c r="AZ65" s="109" t="e">
        <f ca="1">+IF(AND(ISNUMBER(OFFSET('Hygiene Data'!$C$6,0,10*ROW('Hygiene Data'!C59))),'Data Summary'!DO65="Yes"),OFFSET('Hygiene Data'!$C$6,0,10*ROW('Hygiene Data'!C59)),NA())</f>
        <v>#N/A</v>
      </c>
      <c r="BA65" s="109" t="e">
        <f ca="1">+IF(AND(ISNUMBER(OFFSET('Hygiene Data'!$C$8,0,10*ROW('Hygiene Data'!C59))),'Data Summary'!DP65="Yes"),OFFSET('Hygiene Data'!$C$8,0,10*ROW('Hygiene Data'!C59)),NA())</f>
        <v>#N/A</v>
      </c>
      <c r="BB65" s="109" t="e">
        <f ca="1">+IF(AND(ISNUMBER(OFFSET('Hygiene Data'!$C$10,0,10*ROW('Hygiene Data'!C59))),'Data Summary'!DQ65="Yes"),OFFSET('Hygiene Data'!$C$10,0,10*ROW('Hygiene Data'!C59)),NA())</f>
        <v>#N/A</v>
      </c>
      <c r="BC65" s="109" t="e">
        <f ca="1">+IF(AND(ISNUMBER(OFFSET('Hygiene Data'!$D$6,0,10*ROW('Hygiene Data'!D59))),'Data Summary'!DR65="Yes"),OFFSET('Hygiene Data'!$D$6,0,10*ROW('Hygiene Data'!D59)),NA())</f>
        <v>#N/A</v>
      </c>
      <c r="BD65" s="109" t="e">
        <f ca="1">+IF(AND(ISNUMBER(OFFSET('Hygiene Data'!$D$8,0,10*ROW('Hygiene Data'!D59))),'Data Summary'!DS65="Yes"),OFFSET('Hygiene Data'!$D$8,0,10*ROW('Hygiene Data'!D59)),NA())</f>
        <v>#N/A</v>
      </c>
      <c r="BE65" s="109" t="e">
        <f ca="1">+IF(AND(ISNUMBER(OFFSET('Hygiene Data'!$D$10,0,10*ROW('Hygiene Data'!D59))),'Data Summary'!DT65="Yes"),OFFSET('Hygiene Data'!$D$10,0,10*ROW('Hygiene Data'!D59)),NA())</f>
        <v>#N/A</v>
      </c>
      <c r="BF65" s="109" t="e">
        <f ca="1">+IF(AND(ISNUMBER(OFFSET('Hygiene Data'!$E$6,0,10*ROW('Hygiene Data'!E59))),'Data Summary'!DU65="Yes"),OFFSET('Hygiene Data'!$E$6,0,10*ROW('Hygiene Data'!E59)),NA())</f>
        <v>#N/A</v>
      </c>
      <c r="BG65" s="109" t="e">
        <f ca="1">+IF(AND(ISNUMBER(OFFSET('Hygiene Data'!$E$8,0,10*ROW('Hygiene Data'!E59))),'Data Summary'!DV65="Yes"),OFFSET('Hygiene Data'!$E$8,0,10*ROW('Hygiene Data'!E59)),NA())</f>
        <v>#N/A</v>
      </c>
      <c r="BH65" s="109" t="e">
        <f ca="1">+IF(AND(ISNUMBER(OFFSET('Hygiene Data'!$E$10,0,10*ROW('Hygiene Data'!E59))),'Data Summary'!DW65="Yes"),OFFSET('Hygiene Data'!$E$10,0,10*ROW('Hygiene Data'!E59)),NA())</f>
        <v>#N/A</v>
      </c>
      <c r="BI65" s="109" t="e">
        <f ca="1">+IF(AND(ISNUMBER(OFFSET('Hygiene Data'!$F$6,0,10*ROW('Hygiene Data'!F59))),'Data Summary'!DX65="Yes"),OFFSET('Hygiene Data'!$F$6,0,10*ROW('Hygiene Data'!F59)),NA())</f>
        <v>#N/A</v>
      </c>
      <c r="BJ65" s="109" t="e">
        <f ca="1">+IF(AND(ISNUMBER(OFFSET('Hygiene Data'!$F$8,0,10*ROW('Hygiene Data'!F59))),'Data Summary'!DY65="Yes"),OFFSET('Hygiene Data'!$F$8,0,10*ROW('Hygiene Data'!F59)),NA())</f>
        <v>#N/A</v>
      </c>
      <c r="BK65" s="109" t="e">
        <f ca="1">+IF(AND(ISNUMBER(OFFSET('Hygiene Data'!$F$10,0,10*ROW('Hygiene Data'!F59))),'Data Summary'!DZ65="Yes"),OFFSET('Hygiene Data'!$F$10,0,10*ROW('Hygiene Data'!F59)),NA())</f>
        <v>#N/A</v>
      </c>
      <c r="BL65" s="109" t="e">
        <f ca="1">+IF(AND(ISNUMBER(OFFSET('Hygiene Data'!$G$6,0,10*ROW('Hygiene Data'!G59))),'Data Summary'!EA65="Yes"),OFFSET('Hygiene Data'!$G$6,0,10*ROW('Hygiene Data'!G59)),NA())</f>
        <v>#N/A</v>
      </c>
      <c r="BM65" s="109" t="e">
        <f ca="1">+IF(AND(ISNUMBER(OFFSET('Hygiene Data'!$G$8,0,10*ROW('Hygiene Data'!G59))),'Data Summary'!EB65="Yes"),OFFSET('Hygiene Data'!$G$8,0,10*ROW('Hygiene Data'!G59)),NA())</f>
        <v>#N/A</v>
      </c>
      <c r="BN65" s="109" t="e">
        <f ca="1">+IF(AND(ISNUMBER(OFFSET('Hygiene Data'!$G$10,0,10*ROW('Hygiene Data'!G59))),'Data Summary'!EC65="Yes"),OFFSET('Hygiene Data'!$G$10,0,10*ROW('Hygiene Data'!G59)),NA())</f>
        <v>#N/A</v>
      </c>
      <c r="BO65" s="109" t="e">
        <f ca="1">+IF(AND(ISNUMBER(OFFSET('Hygiene Data'!$H$6,0,10*ROW('Hygiene Data'!H59))),'Data Summary'!ED65="Yes"),OFFSET('Hygiene Data'!$H$6,0,10*ROW('Hygiene Data'!H59)),NA())</f>
        <v>#N/A</v>
      </c>
      <c r="BP65" s="109" t="e">
        <f ca="1">+IF(AND(ISNUMBER(OFFSET('Hygiene Data'!$H$8,0,10*ROW('Hygiene Data'!H59))),'Data Summary'!EE65="Yes"),OFFSET('Hygiene Data'!$H$8,0,10*ROW('Hygiene Data'!H59)),NA())</f>
        <v>#N/A</v>
      </c>
      <c r="BQ65" s="109" t="e">
        <f ca="1">+IF(AND(ISNUMBER(OFFSET('Hygiene Data'!$H$10,0,10*ROW('Hygiene Data'!H59))),'Data Summary'!EF65="Yes"),OFFSET('Hygiene Data'!$H$10,0,10*ROW('Hygiene Data'!H59)),NA())</f>
        <v>#N/A</v>
      </c>
    </row>
    <row r="66" spans="1:69" x14ac:dyDescent="0.25">
      <c r="A66" s="57" t="e">
        <f ca="1">+IF(OFFSET('Water Data'!$B$1,0,10*ROW('Water Data'!B60))="",NA(),OFFSET('Water Data'!$B$1,0,10*ROW('Water Data'!B60)))</f>
        <v>#N/A</v>
      </c>
      <c r="B66" s="57" t="e">
        <f ca="1">+IF(OFFSET('Water Data'!$A$3,0,10*ROW('Water Data'!A63))="",NA(),OFFSET('Water Data'!$A$3,0,10*ROW('Water Data'!A63)))</f>
        <v>#N/A</v>
      </c>
      <c r="C66" s="57" t="e">
        <f ca="1">+IF(OFFSET('Water Data'!$C$3,0,10*ROW('Water Data'!C63))="",NA(),OFFSET('Water Data'!$C$3,0,10*ROW('Water Data'!C63)))</f>
        <v>#N/A</v>
      </c>
      <c r="D66" s="58" t="e">
        <f ca="1">+IF(AND(ISNUMBER(OFFSET('Water Data'!$C$5,0,10*ROW('Water Data'!C60))),'Data Summary'!BS66="Yes"),100-OFFSET('Water Data'!$C$5,0,10*ROW('Water Data'!C60)),NA())</f>
        <v>#N/A</v>
      </c>
      <c r="E66" s="58" t="e">
        <f ca="1">+IF(AND(ISNUMBER(OFFSET('Water Data'!$C$7,0,10*ROW('Water Data'!C60))),'Data Summary'!BT66="Yes"),OFFSET('Water Data'!$C$7,0,10*ROW('Water Data'!C60)),NA())</f>
        <v>#N/A</v>
      </c>
      <c r="F66" s="58" t="e">
        <f ca="1">+IF(AND(ISNUMBER(OFFSET('Water Data'!$C$10,0,10*ROW('Water Data'!C60))),'Data Summary'!BU66="Yes"),OFFSET('Water Data'!$C$10,0,10*ROW('Water Data'!C60)),NA())</f>
        <v>#N/A</v>
      </c>
      <c r="G66" s="58" t="e">
        <f ca="1">+IF(AND(ISNUMBER(OFFSET('Water Data'!$D$5,0,10*ROW('Water Data'!D60))),'Data Summary'!BV66="Yes"),100-OFFSET('Water Data'!$D$5,0,10*ROW('Water Data'!D60)),NA())</f>
        <v>#N/A</v>
      </c>
      <c r="H66" s="58" t="e">
        <f ca="1">+IF(AND(ISNUMBER(OFFSET('Water Data'!$D$7,0,10*ROW('Water Data'!D60))),'Data Summary'!BW66="Yes"),OFFSET('Water Data'!$D$7,0,10*ROW('Water Data'!D60)),NA())</f>
        <v>#N/A</v>
      </c>
      <c r="I66" s="58" t="e">
        <f ca="1">+IF(AND(ISNUMBER(OFFSET('Water Data'!$D$10,0,10*ROW('Water Data'!D60))),'Data Summary'!BX66="Yes"),OFFSET('Water Data'!$D$10,0,10*ROW('Water Data'!D60)),NA())</f>
        <v>#N/A</v>
      </c>
      <c r="J66" s="58" t="e">
        <f ca="1">+IF(AND(ISNUMBER(OFFSET('Water Data'!$E$5,0,10*ROW('Water Data'!E60))),'Data Summary'!BY66="Yes"),100-OFFSET('Water Data'!$E$5,0,10*ROW('Water Data'!E60)),NA())</f>
        <v>#N/A</v>
      </c>
      <c r="K66" s="58" t="e">
        <f ca="1">+IF(AND(ISNUMBER(OFFSET('Water Data'!$E$7,0,10*ROW('Water Data'!E60))),'Data Summary'!BZ66="Yes"),OFFSET('Water Data'!$E$7,0,10*ROW('Water Data'!E60)),NA())</f>
        <v>#N/A</v>
      </c>
      <c r="L66" s="58" t="e">
        <f ca="1">+IF(AND(ISNUMBER(OFFSET('Water Data'!$E$10,0,10*ROW('Water Data'!E60))),'Data Summary'!CA66="Yes"),OFFSET('Water Data'!$E$10,0,10*ROW('Water Data'!E60)),NA())</f>
        <v>#N/A</v>
      </c>
      <c r="M66" s="58" t="e">
        <f ca="1">+IF(AND(ISNUMBER(OFFSET('Water Data'!$F$5,0,10*ROW('Water Data'!F60))),'Data Summary'!CB66="Yes"),100-OFFSET('Water Data'!$F$5,0,10*ROW('Water Data'!F60)),NA())</f>
        <v>#N/A</v>
      </c>
      <c r="N66" s="58" t="e">
        <f ca="1">+IF(AND(ISNUMBER(OFFSET('Water Data'!$F$7,0,10*ROW('Water Data'!F60))),'Data Summary'!CC66="Yes"),OFFSET('Water Data'!$F$7,0,10*ROW('Water Data'!F60)),NA())</f>
        <v>#N/A</v>
      </c>
      <c r="O66" s="58" t="e">
        <f ca="1">+IF(AND(ISNUMBER(OFFSET('Water Data'!$F$10,0,10*ROW('Water Data'!F60))),'Data Summary'!CD66="Yes"),OFFSET('Water Data'!$F$10,0,10*ROW('Water Data'!F60)),NA())</f>
        <v>#N/A</v>
      </c>
      <c r="P66" s="58" t="e">
        <f ca="1">+IF(AND(ISNUMBER(OFFSET('Water Data'!$G$5,0,10*ROW('Water Data'!G60))),'Data Summary'!CE66="Yes"),100-OFFSET('Water Data'!$G$5,0,10*ROW('Water Data'!G60)),NA())</f>
        <v>#N/A</v>
      </c>
      <c r="Q66" s="58" t="e">
        <f ca="1">+IF(AND(ISNUMBER(OFFSET('Water Data'!$G$7,0,10*ROW('Water Data'!G60))),'Data Summary'!CF66="Yes"),OFFSET('Water Data'!$G$7,0,10*ROW('Water Data'!G60)),NA())</f>
        <v>#N/A</v>
      </c>
      <c r="R66" s="58" t="e">
        <f ca="1">+IF(AND(ISNUMBER(OFFSET('Water Data'!$G$10,0,10*ROW('Water Data'!G60))),'Data Summary'!CG66="Yes"),OFFSET('Water Data'!$G$10,0,10*ROW('Water Data'!G60)),NA())</f>
        <v>#N/A</v>
      </c>
      <c r="S66" s="58" t="e">
        <f ca="1">+IF(AND(ISNUMBER(OFFSET('Water Data'!$H$5,0,10*ROW('Water Data'!H60))),'Data Summary'!CH66="Yes"),100-OFFSET('Water Data'!$H$5,0,10*ROW('Water Data'!H60)),NA())</f>
        <v>#N/A</v>
      </c>
      <c r="T66" s="58" t="e">
        <f ca="1">+IF(AND(ISNUMBER(OFFSET('Water Data'!$H$7,0,10*ROW('Water Data'!H60))),'Data Summary'!CI66="Yes"),OFFSET('Water Data'!$H$7,0,10*ROW('Water Data'!H60)),NA())</f>
        <v>#N/A</v>
      </c>
      <c r="U66" s="58" t="e">
        <f ca="1">+IF(AND(ISNUMBER(OFFSET('Water Data'!$H$10,0,10*ROW('Water Data'!H60))),'Data Summary'!CJ66="Yes"),OFFSET('Water Data'!$H$10,0,10*ROW('Water Data'!H60)),NA())</f>
        <v>#N/A</v>
      </c>
      <c r="V66" s="104" t="e">
        <f ca="1">+IF(AND(ISNUMBER(OFFSET('Sanitation Data'!$C$5,0,10*ROW('Sanitation Data'!C60))),'Data Summary'!CK66="Yes"),100-OFFSET('Sanitation Data'!$C$5,0,10*ROW('Sanitation Data'!C60)),NA())</f>
        <v>#N/A</v>
      </c>
      <c r="W66" s="104" t="e">
        <f ca="1">+IF(AND(ISNUMBER(OFFSET('Sanitation Data'!$C$7,0,10*ROW('Sanitation Data'!C60))),'Data Summary'!CL66="Yes"),OFFSET('Sanitation Data'!$C$7,0,10*ROW('Sanitation Data'!C60)),NA())</f>
        <v>#N/A</v>
      </c>
      <c r="X66" s="104" t="e">
        <f ca="1">+IF(AND(ISNUMBER(OFFSET('Sanitation Data'!$C$11,0,10*ROW('Sanitation Data'!C60))),'Data Summary'!CM66="Yes"),OFFSET('Sanitation Data'!$C$11,0,10*ROW('Sanitation Data'!C60)),NA())</f>
        <v>#N/A</v>
      </c>
      <c r="Y66" s="104" t="e">
        <f ca="1">+IF(AND(ISNUMBER(OFFSET('Sanitation Data'!$C$12,0,10*ROW('Sanitation Data'!C60))),'Data Summary'!CN66="Yes"),OFFSET('Sanitation Data'!$C$12,0,10*ROW('Sanitation Data'!C60)),NA())</f>
        <v>#N/A</v>
      </c>
      <c r="Z66" s="104" t="e">
        <f ca="1">+IF(AND(ISNUMBER(OFFSET('Sanitation Data'!$C$13,0,10*ROW('Sanitation Data'!C60))),'Data Summary'!CO66="Yes"),OFFSET('Sanitation Data'!$C$13,0,10*ROW('Sanitation Data'!C60)),NA())</f>
        <v>#N/A</v>
      </c>
      <c r="AA66" s="104" t="e">
        <f ca="1">+IF(AND(ISNUMBER(OFFSET('Sanitation Data'!$D$5,0,10*ROW('Sanitation Data'!D60))),'Data Summary'!CP66="Yes"),100-OFFSET('Sanitation Data'!$D$5,0,10*ROW('Sanitation Data'!D60)),NA())</f>
        <v>#N/A</v>
      </c>
      <c r="AB66" s="104" t="e">
        <f ca="1">+IF(AND(ISNUMBER(OFFSET('Sanitation Data'!$D$7,0,10*ROW('Sanitation Data'!D60))),'Data Summary'!CQ66="Yes"),OFFSET('Sanitation Data'!$D$7,0,10*ROW('Sanitation Data'!D60)),NA())</f>
        <v>#N/A</v>
      </c>
      <c r="AC66" s="104" t="e">
        <f ca="1">+IF(AND(ISNUMBER(OFFSET('Sanitation Data'!$D$11,0,10*ROW('Sanitation Data'!D60))),'Data Summary'!CR66="Yes"),OFFSET('Sanitation Data'!$D$11,0,10*ROW('Sanitation Data'!D60)),NA())</f>
        <v>#N/A</v>
      </c>
      <c r="AD66" s="104" t="e">
        <f ca="1">+IF(AND(ISNUMBER(OFFSET('Sanitation Data'!$D$12,0,10*ROW('Sanitation Data'!D60))),'Data Summary'!CS66="Yes"),OFFSET('Sanitation Data'!$D$12,0,10*ROW('Sanitation Data'!D60)),NA())</f>
        <v>#N/A</v>
      </c>
      <c r="AE66" s="104" t="e">
        <f ca="1">+IF(AND(ISNUMBER(OFFSET('Sanitation Data'!$D$13,0,10*ROW('Sanitation Data'!D60))),'Data Summary'!CT66="Yes"),OFFSET('Sanitation Data'!$D$13,0,10*ROW('Sanitation Data'!D60)),NA())</f>
        <v>#N/A</v>
      </c>
      <c r="AF66" s="104" t="e">
        <f ca="1">+IF(AND(ISNUMBER(OFFSET('Sanitation Data'!$E$5,0,10*ROW('Sanitation Data'!E60))),'Data Summary'!CU66="Yes"),100-OFFSET('Sanitation Data'!$E$5,0,10*ROW('Sanitation Data'!E60)),NA())</f>
        <v>#N/A</v>
      </c>
      <c r="AG66" s="104" t="e">
        <f ca="1">+IF(AND(ISNUMBER(OFFSET('Sanitation Data'!$E$7,0,10*ROW('Sanitation Data'!E60))),'Data Summary'!CV66="Yes"),OFFSET('Sanitation Data'!$E$7,0,10*ROW('Sanitation Data'!E60)),NA())</f>
        <v>#N/A</v>
      </c>
      <c r="AH66" s="104" t="e">
        <f ca="1">+IF(AND(ISNUMBER(OFFSET('Sanitation Data'!$E$11,0,10*ROW('Sanitation Data'!E60))),'Data Summary'!CW66="Yes"),OFFSET('Sanitation Data'!$E$11,0,10*ROW('Sanitation Data'!E60)),NA())</f>
        <v>#N/A</v>
      </c>
      <c r="AI66" s="104" t="e">
        <f ca="1">+IF(AND(ISNUMBER(OFFSET('Sanitation Data'!$E$12,0,10*ROW('Sanitation Data'!E60))),'Data Summary'!CX66="Yes"),OFFSET('Sanitation Data'!$E$12,0,10*ROW('Sanitation Data'!E60)),NA())</f>
        <v>#N/A</v>
      </c>
      <c r="AJ66" s="104" t="e">
        <f ca="1">+IF(AND(ISNUMBER(OFFSET('Sanitation Data'!$E$13,0,10*ROW('Sanitation Data'!E60))),'Data Summary'!CY66="Yes"),OFFSET('Sanitation Data'!$E$13,0,10*ROW('Sanitation Data'!E60)),NA())</f>
        <v>#N/A</v>
      </c>
      <c r="AK66" s="104" t="e">
        <f ca="1">+IF(AND(ISNUMBER(OFFSET('Sanitation Data'!$F$5,0,10*ROW('Sanitation Data'!F60))),'Data Summary'!CZ66="Yes"),100-OFFSET('Sanitation Data'!$F$5,0,10*ROW('Sanitation Data'!F60)),NA())</f>
        <v>#N/A</v>
      </c>
      <c r="AL66" s="104" t="e">
        <f ca="1">+IF(AND(ISNUMBER(OFFSET('Sanitation Data'!$F$7,0,10*ROW('Sanitation Data'!F60))),'Data Summary'!DA66="Yes"),OFFSET('Sanitation Data'!$F$7,0,10*ROW('Sanitation Data'!F60)),NA())</f>
        <v>#N/A</v>
      </c>
      <c r="AM66" s="104" t="e">
        <f ca="1">+IF(AND(ISNUMBER(OFFSET('Sanitation Data'!$F$11,0,10*ROW('Sanitation Data'!F60))),'Data Summary'!DB66="Yes"),OFFSET('Sanitation Data'!$F$11,0,10*ROW('Sanitation Data'!F60)),NA())</f>
        <v>#N/A</v>
      </c>
      <c r="AN66" s="104" t="e">
        <f ca="1">+IF(AND(ISNUMBER(OFFSET('Sanitation Data'!$F$12,0,10*ROW('Sanitation Data'!F60))),'Data Summary'!DC66="Yes"),OFFSET('Sanitation Data'!$F$12,0,10*ROW('Sanitation Data'!F60)),NA())</f>
        <v>#N/A</v>
      </c>
      <c r="AO66" s="104" t="e">
        <f ca="1">+IF(AND(ISNUMBER(OFFSET('Sanitation Data'!$F$13,0,10*ROW('Sanitation Data'!F60))),'Data Summary'!DD66="Yes"),OFFSET('Sanitation Data'!$F$13,0,10*ROW('Sanitation Data'!F60)),NA())</f>
        <v>#N/A</v>
      </c>
      <c r="AP66" s="104" t="e">
        <f ca="1">+IF(AND(ISNUMBER(OFFSET('Sanitation Data'!$G$5,0,10*ROW('Sanitation Data'!G60))),'Data Summary'!DE66="Yes"),100-OFFSET('Sanitation Data'!$G$5,0,10*ROW('Sanitation Data'!G60)),NA())</f>
        <v>#N/A</v>
      </c>
      <c r="AQ66" s="104" t="e">
        <f ca="1">+IF(AND(ISNUMBER(OFFSET('Sanitation Data'!$G$7,0,10*ROW('Sanitation Data'!G60))),'Data Summary'!DF66="Yes"),OFFSET('Sanitation Data'!$G$7,0,10*ROW('Sanitation Data'!G60)),NA())</f>
        <v>#N/A</v>
      </c>
      <c r="AR66" s="104" t="e">
        <f ca="1">+IF(AND(ISNUMBER(OFFSET('Sanitation Data'!$G$11,0,10*ROW('Sanitation Data'!G60))),'Data Summary'!DG66="Yes"),OFFSET('Sanitation Data'!$G$11,0,10*ROW('Sanitation Data'!G60)),NA())</f>
        <v>#N/A</v>
      </c>
      <c r="AS66" s="104" t="e">
        <f ca="1">+IF(AND(ISNUMBER(OFFSET('Sanitation Data'!$G$12,0,10*ROW('Sanitation Data'!G60))),'Data Summary'!DH66="Yes"),OFFSET('Sanitation Data'!$G$12,0,10*ROW('Sanitation Data'!G60)),NA())</f>
        <v>#N/A</v>
      </c>
      <c r="AT66" s="104" t="e">
        <f ca="1">+IF(AND(ISNUMBER(OFFSET('Sanitation Data'!$G$13,0,10*ROW('Sanitation Data'!G60))),'Data Summary'!DI66="Yes"),OFFSET('Sanitation Data'!$G$13,0,10*ROW('Sanitation Data'!G60)),NA())</f>
        <v>#N/A</v>
      </c>
      <c r="AU66" s="104" t="e">
        <f ca="1">+IF(AND(ISNUMBER(OFFSET('Sanitation Data'!$H$5,0,10*ROW('Sanitation Data'!H60))),'Data Summary'!DJ66="Yes"),100-OFFSET('Sanitation Data'!$H$5,0,10*ROW('Sanitation Data'!H60)),NA())</f>
        <v>#N/A</v>
      </c>
      <c r="AV66" s="104" t="e">
        <f ca="1">+IF(AND(ISNUMBER(OFFSET('Sanitation Data'!$H$7,0,10*ROW('Sanitation Data'!H60))),'Data Summary'!DK66="Yes"),OFFSET('Sanitation Data'!$H$7,0,10*ROW('Sanitation Data'!H60)),NA())</f>
        <v>#N/A</v>
      </c>
      <c r="AW66" s="104" t="e">
        <f ca="1">+IF(AND(ISNUMBER(OFFSET('Sanitation Data'!$H$11,0,10*ROW('Sanitation Data'!H60))),'Data Summary'!DL66="Yes"),OFFSET('Sanitation Data'!$H$11,0,10*ROW('Sanitation Data'!H60)),NA())</f>
        <v>#N/A</v>
      </c>
      <c r="AX66" s="104" t="e">
        <f ca="1">+IF(AND(ISNUMBER(OFFSET('Sanitation Data'!$H$12,0,10*ROW('Sanitation Data'!H60))),'Data Summary'!DM66="Yes"),OFFSET('Sanitation Data'!$H$12,0,10*ROW('Sanitation Data'!H60)),NA())</f>
        <v>#N/A</v>
      </c>
      <c r="AY66" s="104" t="e">
        <f ca="1">+IF(AND(ISNUMBER(OFFSET('Sanitation Data'!$H$13,0,10*ROW('Sanitation Data'!H60))),'Data Summary'!DN66="Yes"),OFFSET('Sanitation Data'!$H$13,0,10*ROW('Sanitation Data'!H60)),NA())</f>
        <v>#N/A</v>
      </c>
      <c r="AZ66" s="109" t="e">
        <f ca="1">+IF(AND(ISNUMBER(OFFSET('Hygiene Data'!$C$6,0,10*ROW('Hygiene Data'!C60))),'Data Summary'!DO66="Yes"),OFFSET('Hygiene Data'!$C$6,0,10*ROW('Hygiene Data'!C60)),NA())</f>
        <v>#N/A</v>
      </c>
      <c r="BA66" s="109" t="e">
        <f ca="1">+IF(AND(ISNUMBER(OFFSET('Hygiene Data'!$C$8,0,10*ROW('Hygiene Data'!C60))),'Data Summary'!DP66="Yes"),OFFSET('Hygiene Data'!$C$8,0,10*ROW('Hygiene Data'!C60)),NA())</f>
        <v>#N/A</v>
      </c>
      <c r="BB66" s="109" t="e">
        <f ca="1">+IF(AND(ISNUMBER(OFFSET('Hygiene Data'!$C$10,0,10*ROW('Hygiene Data'!C60))),'Data Summary'!DQ66="Yes"),OFFSET('Hygiene Data'!$C$10,0,10*ROW('Hygiene Data'!C60)),NA())</f>
        <v>#N/A</v>
      </c>
      <c r="BC66" s="109" t="e">
        <f ca="1">+IF(AND(ISNUMBER(OFFSET('Hygiene Data'!$D$6,0,10*ROW('Hygiene Data'!D60))),'Data Summary'!DR66="Yes"),OFFSET('Hygiene Data'!$D$6,0,10*ROW('Hygiene Data'!D60)),NA())</f>
        <v>#N/A</v>
      </c>
      <c r="BD66" s="109" t="e">
        <f ca="1">+IF(AND(ISNUMBER(OFFSET('Hygiene Data'!$D$8,0,10*ROW('Hygiene Data'!D60))),'Data Summary'!DS66="Yes"),OFFSET('Hygiene Data'!$D$8,0,10*ROW('Hygiene Data'!D60)),NA())</f>
        <v>#N/A</v>
      </c>
      <c r="BE66" s="109" t="e">
        <f ca="1">+IF(AND(ISNUMBER(OFFSET('Hygiene Data'!$D$10,0,10*ROW('Hygiene Data'!D60))),'Data Summary'!DT66="Yes"),OFFSET('Hygiene Data'!$D$10,0,10*ROW('Hygiene Data'!D60)),NA())</f>
        <v>#N/A</v>
      </c>
      <c r="BF66" s="109" t="e">
        <f ca="1">+IF(AND(ISNUMBER(OFFSET('Hygiene Data'!$E$6,0,10*ROW('Hygiene Data'!E60))),'Data Summary'!DU66="Yes"),OFFSET('Hygiene Data'!$E$6,0,10*ROW('Hygiene Data'!E60)),NA())</f>
        <v>#N/A</v>
      </c>
      <c r="BG66" s="109" t="e">
        <f ca="1">+IF(AND(ISNUMBER(OFFSET('Hygiene Data'!$E$8,0,10*ROW('Hygiene Data'!E60))),'Data Summary'!DV66="Yes"),OFFSET('Hygiene Data'!$E$8,0,10*ROW('Hygiene Data'!E60)),NA())</f>
        <v>#N/A</v>
      </c>
      <c r="BH66" s="109" t="e">
        <f ca="1">+IF(AND(ISNUMBER(OFFSET('Hygiene Data'!$E$10,0,10*ROW('Hygiene Data'!E60))),'Data Summary'!DW66="Yes"),OFFSET('Hygiene Data'!$E$10,0,10*ROW('Hygiene Data'!E60)),NA())</f>
        <v>#N/A</v>
      </c>
      <c r="BI66" s="109" t="e">
        <f ca="1">+IF(AND(ISNUMBER(OFFSET('Hygiene Data'!$F$6,0,10*ROW('Hygiene Data'!F60))),'Data Summary'!DX66="Yes"),OFFSET('Hygiene Data'!$F$6,0,10*ROW('Hygiene Data'!F60)),NA())</f>
        <v>#N/A</v>
      </c>
      <c r="BJ66" s="109" t="e">
        <f ca="1">+IF(AND(ISNUMBER(OFFSET('Hygiene Data'!$F$8,0,10*ROW('Hygiene Data'!F60))),'Data Summary'!DY66="Yes"),OFFSET('Hygiene Data'!$F$8,0,10*ROW('Hygiene Data'!F60)),NA())</f>
        <v>#N/A</v>
      </c>
      <c r="BK66" s="109" t="e">
        <f ca="1">+IF(AND(ISNUMBER(OFFSET('Hygiene Data'!$F$10,0,10*ROW('Hygiene Data'!F60))),'Data Summary'!DZ66="Yes"),OFFSET('Hygiene Data'!$F$10,0,10*ROW('Hygiene Data'!F60)),NA())</f>
        <v>#N/A</v>
      </c>
      <c r="BL66" s="109" t="e">
        <f ca="1">+IF(AND(ISNUMBER(OFFSET('Hygiene Data'!$G$6,0,10*ROW('Hygiene Data'!G60))),'Data Summary'!EA66="Yes"),OFFSET('Hygiene Data'!$G$6,0,10*ROW('Hygiene Data'!G60)),NA())</f>
        <v>#N/A</v>
      </c>
      <c r="BM66" s="109" t="e">
        <f ca="1">+IF(AND(ISNUMBER(OFFSET('Hygiene Data'!$G$8,0,10*ROW('Hygiene Data'!G60))),'Data Summary'!EB66="Yes"),OFFSET('Hygiene Data'!$G$8,0,10*ROW('Hygiene Data'!G60)),NA())</f>
        <v>#N/A</v>
      </c>
      <c r="BN66" s="109" t="e">
        <f ca="1">+IF(AND(ISNUMBER(OFFSET('Hygiene Data'!$G$10,0,10*ROW('Hygiene Data'!G60))),'Data Summary'!EC66="Yes"),OFFSET('Hygiene Data'!$G$10,0,10*ROW('Hygiene Data'!G60)),NA())</f>
        <v>#N/A</v>
      </c>
      <c r="BO66" s="109" t="e">
        <f ca="1">+IF(AND(ISNUMBER(OFFSET('Hygiene Data'!$H$6,0,10*ROW('Hygiene Data'!H60))),'Data Summary'!ED66="Yes"),OFFSET('Hygiene Data'!$H$6,0,10*ROW('Hygiene Data'!H60)),NA())</f>
        <v>#N/A</v>
      </c>
      <c r="BP66" s="109" t="e">
        <f ca="1">+IF(AND(ISNUMBER(OFFSET('Hygiene Data'!$H$8,0,10*ROW('Hygiene Data'!H60))),'Data Summary'!EE66="Yes"),OFFSET('Hygiene Data'!$H$8,0,10*ROW('Hygiene Data'!H60)),NA())</f>
        <v>#N/A</v>
      </c>
      <c r="BQ66" s="109" t="e">
        <f ca="1">+IF(AND(ISNUMBER(OFFSET('Hygiene Data'!$H$10,0,10*ROW('Hygiene Data'!H60))),'Data Summary'!EF66="Yes"),OFFSET('Hygiene Data'!$H$10,0,10*ROW('Hygiene Data'!H60)),NA())</f>
        <v>#N/A</v>
      </c>
    </row>
    <row r="67" spans="1:69" x14ac:dyDescent="0.25">
      <c r="A67" s="57" t="e">
        <f ca="1">+IF(OFFSET('Water Data'!$B$1,0,10*ROW('Water Data'!B61))="",NA(),OFFSET('Water Data'!$B$1,0,10*ROW('Water Data'!B61)))</f>
        <v>#N/A</v>
      </c>
      <c r="B67" s="57" t="e">
        <f ca="1">+IF(OFFSET('Water Data'!$A$3,0,10*ROW('Water Data'!A64))="",NA(),OFFSET('Water Data'!$A$3,0,10*ROW('Water Data'!A64)))</f>
        <v>#N/A</v>
      </c>
      <c r="C67" s="57" t="e">
        <f ca="1">+IF(OFFSET('Water Data'!$C$3,0,10*ROW('Water Data'!C64))="",NA(),OFFSET('Water Data'!$C$3,0,10*ROW('Water Data'!C64)))</f>
        <v>#N/A</v>
      </c>
      <c r="D67" s="58" t="e">
        <f ca="1">+IF(AND(ISNUMBER(OFFSET('Water Data'!$C$5,0,10*ROW('Water Data'!C61))),'Data Summary'!BS67="Yes"),100-OFFSET('Water Data'!$C$5,0,10*ROW('Water Data'!C61)),NA())</f>
        <v>#N/A</v>
      </c>
      <c r="E67" s="58" t="e">
        <f ca="1">+IF(AND(ISNUMBER(OFFSET('Water Data'!$C$7,0,10*ROW('Water Data'!C61))),'Data Summary'!BT67="Yes"),OFFSET('Water Data'!$C$7,0,10*ROW('Water Data'!C61)),NA())</f>
        <v>#N/A</v>
      </c>
      <c r="F67" s="58" t="e">
        <f ca="1">+IF(AND(ISNUMBER(OFFSET('Water Data'!$C$10,0,10*ROW('Water Data'!C61))),'Data Summary'!BU67="Yes"),OFFSET('Water Data'!$C$10,0,10*ROW('Water Data'!C61)),NA())</f>
        <v>#N/A</v>
      </c>
      <c r="G67" s="58" t="e">
        <f ca="1">+IF(AND(ISNUMBER(OFFSET('Water Data'!$D$5,0,10*ROW('Water Data'!D61))),'Data Summary'!BV67="Yes"),100-OFFSET('Water Data'!$D$5,0,10*ROW('Water Data'!D61)),NA())</f>
        <v>#N/A</v>
      </c>
      <c r="H67" s="58" t="e">
        <f ca="1">+IF(AND(ISNUMBER(OFFSET('Water Data'!$D$7,0,10*ROW('Water Data'!D61))),'Data Summary'!BW67="Yes"),OFFSET('Water Data'!$D$7,0,10*ROW('Water Data'!D61)),NA())</f>
        <v>#N/A</v>
      </c>
      <c r="I67" s="58" t="e">
        <f ca="1">+IF(AND(ISNUMBER(OFFSET('Water Data'!$D$10,0,10*ROW('Water Data'!D61))),'Data Summary'!BX67="Yes"),OFFSET('Water Data'!$D$10,0,10*ROW('Water Data'!D61)),NA())</f>
        <v>#N/A</v>
      </c>
      <c r="J67" s="58" t="e">
        <f ca="1">+IF(AND(ISNUMBER(OFFSET('Water Data'!$E$5,0,10*ROW('Water Data'!E61))),'Data Summary'!BY67="Yes"),100-OFFSET('Water Data'!$E$5,0,10*ROW('Water Data'!E61)),NA())</f>
        <v>#N/A</v>
      </c>
      <c r="K67" s="58" t="e">
        <f ca="1">+IF(AND(ISNUMBER(OFFSET('Water Data'!$E$7,0,10*ROW('Water Data'!E61))),'Data Summary'!BZ67="Yes"),OFFSET('Water Data'!$E$7,0,10*ROW('Water Data'!E61)),NA())</f>
        <v>#N/A</v>
      </c>
      <c r="L67" s="58" t="e">
        <f ca="1">+IF(AND(ISNUMBER(OFFSET('Water Data'!$E$10,0,10*ROW('Water Data'!E61))),'Data Summary'!CA67="Yes"),OFFSET('Water Data'!$E$10,0,10*ROW('Water Data'!E61)),NA())</f>
        <v>#N/A</v>
      </c>
      <c r="M67" s="58" t="e">
        <f ca="1">+IF(AND(ISNUMBER(OFFSET('Water Data'!$F$5,0,10*ROW('Water Data'!F61))),'Data Summary'!CB67="Yes"),100-OFFSET('Water Data'!$F$5,0,10*ROW('Water Data'!F61)),NA())</f>
        <v>#N/A</v>
      </c>
      <c r="N67" s="58" t="e">
        <f ca="1">+IF(AND(ISNUMBER(OFFSET('Water Data'!$F$7,0,10*ROW('Water Data'!F61))),'Data Summary'!CC67="Yes"),OFFSET('Water Data'!$F$7,0,10*ROW('Water Data'!F61)),NA())</f>
        <v>#N/A</v>
      </c>
      <c r="O67" s="58" t="e">
        <f ca="1">+IF(AND(ISNUMBER(OFFSET('Water Data'!$F$10,0,10*ROW('Water Data'!F61))),'Data Summary'!CD67="Yes"),OFFSET('Water Data'!$F$10,0,10*ROW('Water Data'!F61)),NA())</f>
        <v>#N/A</v>
      </c>
      <c r="P67" s="58" t="e">
        <f ca="1">+IF(AND(ISNUMBER(OFFSET('Water Data'!$G$5,0,10*ROW('Water Data'!G61))),'Data Summary'!CE67="Yes"),100-OFFSET('Water Data'!$G$5,0,10*ROW('Water Data'!G61)),NA())</f>
        <v>#N/A</v>
      </c>
      <c r="Q67" s="58" t="e">
        <f ca="1">+IF(AND(ISNUMBER(OFFSET('Water Data'!$G$7,0,10*ROW('Water Data'!G61))),'Data Summary'!CF67="Yes"),OFFSET('Water Data'!$G$7,0,10*ROW('Water Data'!G61)),NA())</f>
        <v>#N/A</v>
      </c>
      <c r="R67" s="58" t="e">
        <f ca="1">+IF(AND(ISNUMBER(OFFSET('Water Data'!$G$10,0,10*ROW('Water Data'!G61))),'Data Summary'!CG67="Yes"),OFFSET('Water Data'!$G$10,0,10*ROW('Water Data'!G61)),NA())</f>
        <v>#N/A</v>
      </c>
      <c r="S67" s="58" t="e">
        <f ca="1">+IF(AND(ISNUMBER(OFFSET('Water Data'!$H$5,0,10*ROW('Water Data'!H61))),'Data Summary'!CH67="Yes"),100-OFFSET('Water Data'!$H$5,0,10*ROW('Water Data'!H61)),NA())</f>
        <v>#N/A</v>
      </c>
      <c r="T67" s="58" t="e">
        <f ca="1">+IF(AND(ISNUMBER(OFFSET('Water Data'!$H$7,0,10*ROW('Water Data'!H61))),'Data Summary'!CI67="Yes"),OFFSET('Water Data'!$H$7,0,10*ROW('Water Data'!H61)),NA())</f>
        <v>#N/A</v>
      </c>
      <c r="U67" s="58" t="e">
        <f ca="1">+IF(AND(ISNUMBER(OFFSET('Water Data'!$H$10,0,10*ROW('Water Data'!H61))),'Data Summary'!CJ67="Yes"),OFFSET('Water Data'!$H$10,0,10*ROW('Water Data'!H61)),NA())</f>
        <v>#N/A</v>
      </c>
      <c r="V67" s="104" t="e">
        <f ca="1">+IF(AND(ISNUMBER(OFFSET('Sanitation Data'!$C$5,0,10*ROW('Sanitation Data'!C61))),'Data Summary'!CK67="Yes"),100-OFFSET('Sanitation Data'!$C$5,0,10*ROW('Sanitation Data'!C61)),NA())</f>
        <v>#N/A</v>
      </c>
      <c r="W67" s="104" t="e">
        <f ca="1">+IF(AND(ISNUMBER(OFFSET('Sanitation Data'!$C$7,0,10*ROW('Sanitation Data'!C61))),'Data Summary'!CL67="Yes"),OFFSET('Sanitation Data'!$C$7,0,10*ROW('Sanitation Data'!C61)),NA())</f>
        <v>#N/A</v>
      </c>
      <c r="X67" s="104" t="e">
        <f ca="1">+IF(AND(ISNUMBER(OFFSET('Sanitation Data'!$C$11,0,10*ROW('Sanitation Data'!C61))),'Data Summary'!CM67="Yes"),OFFSET('Sanitation Data'!$C$11,0,10*ROW('Sanitation Data'!C61)),NA())</f>
        <v>#N/A</v>
      </c>
      <c r="Y67" s="104" t="e">
        <f ca="1">+IF(AND(ISNUMBER(OFFSET('Sanitation Data'!$C$12,0,10*ROW('Sanitation Data'!C61))),'Data Summary'!CN67="Yes"),OFFSET('Sanitation Data'!$C$12,0,10*ROW('Sanitation Data'!C61)),NA())</f>
        <v>#N/A</v>
      </c>
      <c r="Z67" s="104" t="e">
        <f ca="1">+IF(AND(ISNUMBER(OFFSET('Sanitation Data'!$C$13,0,10*ROW('Sanitation Data'!C61))),'Data Summary'!CO67="Yes"),OFFSET('Sanitation Data'!$C$13,0,10*ROW('Sanitation Data'!C61)),NA())</f>
        <v>#N/A</v>
      </c>
      <c r="AA67" s="104" t="e">
        <f ca="1">+IF(AND(ISNUMBER(OFFSET('Sanitation Data'!$D$5,0,10*ROW('Sanitation Data'!D61))),'Data Summary'!CP67="Yes"),100-OFFSET('Sanitation Data'!$D$5,0,10*ROW('Sanitation Data'!D61)),NA())</f>
        <v>#N/A</v>
      </c>
      <c r="AB67" s="104" t="e">
        <f ca="1">+IF(AND(ISNUMBER(OFFSET('Sanitation Data'!$D$7,0,10*ROW('Sanitation Data'!D61))),'Data Summary'!CQ67="Yes"),OFFSET('Sanitation Data'!$D$7,0,10*ROW('Sanitation Data'!D61)),NA())</f>
        <v>#N/A</v>
      </c>
      <c r="AC67" s="104" t="e">
        <f ca="1">+IF(AND(ISNUMBER(OFFSET('Sanitation Data'!$D$11,0,10*ROW('Sanitation Data'!D61))),'Data Summary'!CR67="Yes"),OFFSET('Sanitation Data'!$D$11,0,10*ROW('Sanitation Data'!D61)),NA())</f>
        <v>#N/A</v>
      </c>
      <c r="AD67" s="104" t="e">
        <f ca="1">+IF(AND(ISNUMBER(OFFSET('Sanitation Data'!$D$12,0,10*ROW('Sanitation Data'!D61))),'Data Summary'!CS67="Yes"),OFFSET('Sanitation Data'!$D$12,0,10*ROW('Sanitation Data'!D61)),NA())</f>
        <v>#N/A</v>
      </c>
      <c r="AE67" s="104" t="e">
        <f ca="1">+IF(AND(ISNUMBER(OFFSET('Sanitation Data'!$D$13,0,10*ROW('Sanitation Data'!D61))),'Data Summary'!CT67="Yes"),OFFSET('Sanitation Data'!$D$13,0,10*ROW('Sanitation Data'!D61)),NA())</f>
        <v>#N/A</v>
      </c>
      <c r="AF67" s="104" t="e">
        <f ca="1">+IF(AND(ISNUMBER(OFFSET('Sanitation Data'!$E$5,0,10*ROW('Sanitation Data'!E61))),'Data Summary'!CU67="Yes"),100-OFFSET('Sanitation Data'!$E$5,0,10*ROW('Sanitation Data'!E61)),NA())</f>
        <v>#N/A</v>
      </c>
      <c r="AG67" s="104" t="e">
        <f ca="1">+IF(AND(ISNUMBER(OFFSET('Sanitation Data'!$E$7,0,10*ROW('Sanitation Data'!E61))),'Data Summary'!CV67="Yes"),OFFSET('Sanitation Data'!$E$7,0,10*ROW('Sanitation Data'!E61)),NA())</f>
        <v>#N/A</v>
      </c>
      <c r="AH67" s="104" t="e">
        <f ca="1">+IF(AND(ISNUMBER(OFFSET('Sanitation Data'!$E$11,0,10*ROW('Sanitation Data'!E61))),'Data Summary'!CW67="Yes"),OFFSET('Sanitation Data'!$E$11,0,10*ROW('Sanitation Data'!E61)),NA())</f>
        <v>#N/A</v>
      </c>
      <c r="AI67" s="104" t="e">
        <f ca="1">+IF(AND(ISNUMBER(OFFSET('Sanitation Data'!$E$12,0,10*ROW('Sanitation Data'!E61))),'Data Summary'!CX67="Yes"),OFFSET('Sanitation Data'!$E$12,0,10*ROW('Sanitation Data'!E61)),NA())</f>
        <v>#N/A</v>
      </c>
      <c r="AJ67" s="104" t="e">
        <f ca="1">+IF(AND(ISNUMBER(OFFSET('Sanitation Data'!$E$13,0,10*ROW('Sanitation Data'!E61))),'Data Summary'!CY67="Yes"),OFFSET('Sanitation Data'!$E$13,0,10*ROW('Sanitation Data'!E61)),NA())</f>
        <v>#N/A</v>
      </c>
      <c r="AK67" s="104" t="e">
        <f ca="1">+IF(AND(ISNUMBER(OFFSET('Sanitation Data'!$F$5,0,10*ROW('Sanitation Data'!F61))),'Data Summary'!CZ67="Yes"),100-OFFSET('Sanitation Data'!$F$5,0,10*ROW('Sanitation Data'!F61)),NA())</f>
        <v>#N/A</v>
      </c>
      <c r="AL67" s="104" t="e">
        <f ca="1">+IF(AND(ISNUMBER(OFFSET('Sanitation Data'!$F$7,0,10*ROW('Sanitation Data'!F61))),'Data Summary'!DA67="Yes"),OFFSET('Sanitation Data'!$F$7,0,10*ROW('Sanitation Data'!F61)),NA())</f>
        <v>#N/A</v>
      </c>
      <c r="AM67" s="104" t="e">
        <f ca="1">+IF(AND(ISNUMBER(OFFSET('Sanitation Data'!$F$11,0,10*ROW('Sanitation Data'!F61))),'Data Summary'!DB67="Yes"),OFFSET('Sanitation Data'!$F$11,0,10*ROW('Sanitation Data'!F61)),NA())</f>
        <v>#N/A</v>
      </c>
      <c r="AN67" s="104" t="e">
        <f ca="1">+IF(AND(ISNUMBER(OFFSET('Sanitation Data'!$F$12,0,10*ROW('Sanitation Data'!F61))),'Data Summary'!DC67="Yes"),OFFSET('Sanitation Data'!$F$12,0,10*ROW('Sanitation Data'!F61)),NA())</f>
        <v>#N/A</v>
      </c>
      <c r="AO67" s="104" t="e">
        <f ca="1">+IF(AND(ISNUMBER(OFFSET('Sanitation Data'!$F$13,0,10*ROW('Sanitation Data'!F61))),'Data Summary'!DD67="Yes"),OFFSET('Sanitation Data'!$F$13,0,10*ROW('Sanitation Data'!F61)),NA())</f>
        <v>#N/A</v>
      </c>
      <c r="AP67" s="104" t="e">
        <f ca="1">+IF(AND(ISNUMBER(OFFSET('Sanitation Data'!$G$5,0,10*ROW('Sanitation Data'!G61))),'Data Summary'!DE67="Yes"),100-OFFSET('Sanitation Data'!$G$5,0,10*ROW('Sanitation Data'!G61)),NA())</f>
        <v>#N/A</v>
      </c>
      <c r="AQ67" s="104" t="e">
        <f ca="1">+IF(AND(ISNUMBER(OFFSET('Sanitation Data'!$G$7,0,10*ROW('Sanitation Data'!G61))),'Data Summary'!DF67="Yes"),OFFSET('Sanitation Data'!$G$7,0,10*ROW('Sanitation Data'!G61)),NA())</f>
        <v>#N/A</v>
      </c>
      <c r="AR67" s="104" t="e">
        <f ca="1">+IF(AND(ISNUMBER(OFFSET('Sanitation Data'!$G$11,0,10*ROW('Sanitation Data'!G61))),'Data Summary'!DG67="Yes"),OFFSET('Sanitation Data'!$G$11,0,10*ROW('Sanitation Data'!G61)),NA())</f>
        <v>#N/A</v>
      </c>
      <c r="AS67" s="104" t="e">
        <f ca="1">+IF(AND(ISNUMBER(OFFSET('Sanitation Data'!$G$12,0,10*ROW('Sanitation Data'!G61))),'Data Summary'!DH67="Yes"),OFFSET('Sanitation Data'!$G$12,0,10*ROW('Sanitation Data'!G61)),NA())</f>
        <v>#N/A</v>
      </c>
      <c r="AT67" s="104" t="e">
        <f ca="1">+IF(AND(ISNUMBER(OFFSET('Sanitation Data'!$G$13,0,10*ROW('Sanitation Data'!G61))),'Data Summary'!DI67="Yes"),OFFSET('Sanitation Data'!$G$13,0,10*ROW('Sanitation Data'!G61)),NA())</f>
        <v>#N/A</v>
      </c>
      <c r="AU67" s="104" t="e">
        <f ca="1">+IF(AND(ISNUMBER(OFFSET('Sanitation Data'!$H$5,0,10*ROW('Sanitation Data'!H61))),'Data Summary'!DJ67="Yes"),100-OFFSET('Sanitation Data'!$H$5,0,10*ROW('Sanitation Data'!H61)),NA())</f>
        <v>#N/A</v>
      </c>
      <c r="AV67" s="104" t="e">
        <f ca="1">+IF(AND(ISNUMBER(OFFSET('Sanitation Data'!$H$7,0,10*ROW('Sanitation Data'!H61))),'Data Summary'!DK67="Yes"),OFFSET('Sanitation Data'!$H$7,0,10*ROW('Sanitation Data'!H61)),NA())</f>
        <v>#N/A</v>
      </c>
      <c r="AW67" s="104" t="e">
        <f ca="1">+IF(AND(ISNUMBER(OFFSET('Sanitation Data'!$H$11,0,10*ROW('Sanitation Data'!H61))),'Data Summary'!DL67="Yes"),OFFSET('Sanitation Data'!$H$11,0,10*ROW('Sanitation Data'!H61)),NA())</f>
        <v>#N/A</v>
      </c>
      <c r="AX67" s="104" t="e">
        <f ca="1">+IF(AND(ISNUMBER(OFFSET('Sanitation Data'!$H$12,0,10*ROW('Sanitation Data'!H61))),'Data Summary'!DM67="Yes"),OFFSET('Sanitation Data'!$H$12,0,10*ROW('Sanitation Data'!H61)),NA())</f>
        <v>#N/A</v>
      </c>
      <c r="AY67" s="104" t="e">
        <f ca="1">+IF(AND(ISNUMBER(OFFSET('Sanitation Data'!$H$13,0,10*ROW('Sanitation Data'!H61))),'Data Summary'!DN67="Yes"),OFFSET('Sanitation Data'!$H$13,0,10*ROW('Sanitation Data'!H61)),NA())</f>
        <v>#N/A</v>
      </c>
      <c r="AZ67" s="109" t="e">
        <f ca="1">+IF(AND(ISNUMBER(OFFSET('Hygiene Data'!$C$6,0,10*ROW('Hygiene Data'!C61))),'Data Summary'!DO67="Yes"),OFFSET('Hygiene Data'!$C$6,0,10*ROW('Hygiene Data'!C61)),NA())</f>
        <v>#N/A</v>
      </c>
      <c r="BA67" s="109" t="e">
        <f ca="1">+IF(AND(ISNUMBER(OFFSET('Hygiene Data'!$C$8,0,10*ROW('Hygiene Data'!C61))),'Data Summary'!DP67="Yes"),OFFSET('Hygiene Data'!$C$8,0,10*ROW('Hygiene Data'!C61)),NA())</f>
        <v>#N/A</v>
      </c>
      <c r="BB67" s="109" t="e">
        <f ca="1">+IF(AND(ISNUMBER(OFFSET('Hygiene Data'!$C$10,0,10*ROW('Hygiene Data'!C61))),'Data Summary'!DQ67="Yes"),OFFSET('Hygiene Data'!$C$10,0,10*ROW('Hygiene Data'!C61)),NA())</f>
        <v>#N/A</v>
      </c>
      <c r="BC67" s="109" t="e">
        <f ca="1">+IF(AND(ISNUMBER(OFFSET('Hygiene Data'!$D$6,0,10*ROW('Hygiene Data'!D61))),'Data Summary'!DR67="Yes"),OFFSET('Hygiene Data'!$D$6,0,10*ROW('Hygiene Data'!D61)),NA())</f>
        <v>#N/A</v>
      </c>
      <c r="BD67" s="109" t="e">
        <f ca="1">+IF(AND(ISNUMBER(OFFSET('Hygiene Data'!$D$8,0,10*ROW('Hygiene Data'!D61))),'Data Summary'!DS67="Yes"),OFFSET('Hygiene Data'!$D$8,0,10*ROW('Hygiene Data'!D61)),NA())</f>
        <v>#N/A</v>
      </c>
      <c r="BE67" s="109" t="e">
        <f ca="1">+IF(AND(ISNUMBER(OFFSET('Hygiene Data'!$D$10,0,10*ROW('Hygiene Data'!D61))),'Data Summary'!DT67="Yes"),OFFSET('Hygiene Data'!$D$10,0,10*ROW('Hygiene Data'!D61)),NA())</f>
        <v>#N/A</v>
      </c>
      <c r="BF67" s="109" t="e">
        <f ca="1">+IF(AND(ISNUMBER(OFFSET('Hygiene Data'!$E$6,0,10*ROW('Hygiene Data'!E61))),'Data Summary'!DU67="Yes"),OFFSET('Hygiene Data'!$E$6,0,10*ROW('Hygiene Data'!E61)),NA())</f>
        <v>#N/A</v>
      </c>
      <c r="BG67" s="109" t="e">
        <f ca="1">+IF(AND(ISNUMBER(OFFSET('Hygiene Data'!$E$8,0,10*ROW('Hygiene Data'!E61))),'Data Summary'!DV67="Yes"),OFFSET('Hygiene Data'!$E$8,0,10*ROW('Hygiene Data'!E61)),NA())</f>
        <v>#N/A</v>
      </c>
      <c r="BH67" s="109" t="e">
        <f ca="1">+IF(AND(ISNUMBER(OFFSET('Hygiene Data'!$E$10,0,10*ROW('Hygiene Data'!E61))),'Data Summary'!DW67="Yes"),OFFSET('Hygiene Data'!$E$10,0,10*ROW('Hygiene Data'!E61)),NA())</f>
        <v>#N/A</v>
      </c>
      <c r="BI67" s="109" t="e">
        <f ca="1">+IF(AND(ISNUMBER(OFFSET('Hygiene Data'!$F$6,0,10*ROW('Hygiene Data'!F61))),'Data Summary'!DX67="Yes"),OFFSET('Hygiene Data'!$F$6,0,10*ROW('Hygiene Data'!F61)),NA())</f>
        <v>#N/A</v>
      </c>
      <c r="BJ67" s="109" t="e">
        <f ca="1">+IF(AND(ISNUMBER(OFFSET('Hygiene Data'!$F$8,0,10*ROW('Hygiene Data'!F61))),'Data Summary'!DY67="Yes"),OFFSET('Hygiene Data'!$F$8,0,10*ROW('Hygiene Data'!F61)),NA())</f>
        <v>#N/A</v>
      </c>
      <c r="BK67" s="109" t="e">
        <f ca="1">+IF(AND(ISNUMBER(OFFSET('Hygiene Data'!$F$10,0,10*ROW('Hygiene Data'!F61))),'Data Summary'!DZ67="Yes"),OFFSET('Hygiene Data'!$F$10,0,10*ROW('Hygiene Data'!F61)),NA())</f>
        <v>#N/A</v>
      </c>
      <c r="BL67" s="109" t="e">
        <f ca="1">+IF(AND(ISNUMBER(OFFSET('Hygiene Data'!$G$6,0,10*ROW('Hygiene Data'!G61))),'Data Summary'!EA67="Yes"),OFFSET('Hygiene Data'!$G$6,0,10*ROW('Hygiene Data'!G61)),NA())</f>
        <v>#N/A</v>
      </c>
      <c r="BM67" s="109" t="e">
        <f ca="1">+IF(AND(ISNUMBER(OFFSET('Hygiene Data'!$G$8,0,10*ROW('Hygiene Data'!G61))),'Data Summary'!EB67="Yes"),OFFSET('Hygiene Data'!$G$8,0,10*ROW('Hygiene Data'!G61)),NA())</f>
        <v>#N/A</v>
      </c>
      <c r="BN67" s="109" t="e">
        <f ca="1">+IF(AND(ISNUMBER(OFFSET('Hygiene Data'!$G$10,0,10*ROW('Hygiene Data'!G61))),'Data Summary'!EC67="Yes"),OFFSET('Hygiene Data'!$G$10,0,10*ROW('Hygiene Data'!G61)),NA())</f>
        <v>#N/A</v>
      </c>
      <c r="BO67" s="109" t="e">
        <f ca="1">+IF(AND(ISNUMBER(OFFSET('Hygiene Data'!$H$6,0,10*ROW('Hygiene Data'!H61))),'Data Summary'!ED67="Yes"),OFFSET('Hygiene Data'!$H$6,0,10*ROW('Hygiene Data'!H61)),NA())</f>
        <v>#N/A</v>
      </c>
      <c r="BP67" s="109" t="e">
        <f ca="1">+IF(AND(ISNUMBER(OFFSET('Hygiene Data'!$H$8,0,10*ROW('Hygiene Data'!H61))),'Data Summary'!EE67="Yes"),OFFSET('Hygiene Data'!$H$8,0,10*ROW('Hygiene Data'!H61)),NA())</f>
        <v>#N/A</v>
      </c>
      <c r="BQ67" s="109" t="e">
        <f ca="1">+IF(AND(ISNUMBER(OFFSET('Hygiene Data'!$H$10,0,10*ROW('Hygiene Data'!H61))),'Data Summary'!EF67="Yes"),OFFSET('Hygiene Data'!$H$10,0,10*ROW('Hygiene Data'!H61)),NA())</f>
        <v>#N/A</v>
      </c>
    </row>
    <row r="68" spans="1:69" x14ac:dyDescent="0.25">
      <c r="A68" s="57" t="e">
        <f ca="1">+IF(OFFSET('Water Data'!$B$1,0,10*ROW('Water Data'!B62))="",NA(),OFFSET('Water Data'!$B$1,0,10*ROW('Water Data'!B62)))</f>
        <v>#N/A</v>
      </c>
      <c r="B68" s="57" t="e">
        <f ca="1">+IF(OFFSET('Water Data'!$A$3,0,10*ROW('Water Data'!A65))="",NA(),OFFSET('Water Data'!$A$3,0,10*ROW('Water Data'!A65)))</f>
        <v>#N/A</v>
      </c>
      <c r="C68" s="57" t="e">
        <f ca="1">+IF(OFFSET('Water Data'!$C$3,0,10*ROW('Water Data'!C65))="",NA(),OFFSET('Water Data'!$C$3,0,10*ROW('Water Data'!C65)))</f>
        <v>#N/A</v>
      </c>
      <c r="D68" s="58" t="e">
        <f ca="1">+IF(AND(ISNUMBER(OFFSET('Water Data'!$C$5,0,10*ROW('Water Data'!C62))),'Data Summary'!BS68="Yes"),100-OFFSET('Water Data'!$C$5,0,10*ROW('Water Data'!C62)),NA())</f>
        <v>#N/A</v>
      </c>
      <c r="E68" s="58" t="e">
        <f ca="1">+IF(AND(ISNUMBER(OFFSET('Water Data'!$C$7,0,10*ROW('Water Data'!C62))),'Data Summary'!BT68="Yes"),OFFSET('Water Data'!$C$7,0,10*ROW('Water Data'!C62)),NA())</f>
        <v>#N/A</v>
      </c>
      <c r="F68" s="58" t="e">
        <f ca="1">+IF(AND(ISNUMBER(OFFSET('Water Data'!$C$10,0,10*ROW('Water Data'!C62))),'Data Summary'!BU68="Yes"),OFFSET('Water Data'!$C$10,0,10*ROW('Water Data'!C62)),NA())</f>
        <v>#N/A</v>
      </c>
      <c r="G68" s="58" t="e">
        <f ca="1">+IF(AND(ISNUMBER(OFFSET('Water Data'!$D$5,0,10*ROW('Water Data'!D62))),'Data Summary'!BV68="Yes"),100-OFFSET('Water Data'!$D$5,0,10*ROW('Water Data'!D62)),NA())</f>
        <v>#N/A</v>
      </c>
      <c r="H68" s="58" t="e">
        <f ca="1">+IF(AND(ISNUMBER(OFFSET('Water Data'!$D$7,0,10*ROW('Water Data'!D62))),'Data Summary'!BW68="Yes"),OFFSET('Water Data'!$D$7,0,10*ROW('Water Data'!D62)),NA())</f>
        <v>#N/A</v>
      </c>
      <c r="I68" s="58" t="e">
        <f ca="1">+IF(AND(ISNUMBER(OFFSET('Water Data'!$D$10,0,10*ROW('Water Data'!D62))),'Data Summary'!BX68="Yes"),OFFSET('Water Data'!$D$10,0,10*ROW('Water Data'!D62)),NA())</f>
        <v>#N/A</v>
      </c>
      <c r="J68" s="58" t="e">
        <f ca="1">+IF(AND(ISNUMBER(OFFSET('Water Data'!$E$5,0,10*ROW('Water Data'!E62))),'Data Summary'!BY68="Yes"),100-OFFSET('Water Data'!$E$5,0,10*ROW('Water Data'!E62)),NA())</f>
        <v>#N/A</v>
      </c>
      <c r="K68" s="58" t="e">
        <f ca="1">+IF(AND(ISNUMBER(OFFSET('Water Data'!$E$7,0,10*ROW('Water Data'!E62))),'Data Summary'!BZ68="Yes"),OFFSET('Water Data'!$E$7,0,10*ROW('Water Data'!E62)),NA())</f>
        <v>#N/A</v>
      </c>
      <c r="L68" s="58" t="e">
        <f ca="1">+IF(AND(ISNUMBER(OFFSET('Water Data'!$E$10,0,10*ROW('Water Data'!E62))),'Data Summary'!CA68="Yes"),OFFSET('Water Data'!$E$10,0,10*ROW('Water Data'!E62)),NA())</f>
        <v>#N/A</v>
      </c>
      <c r="M68" s="58" t="e">
        <f ca="1">+IF(AND(ISNUMBER(OFFSET('Water Data'!$F$5,0,10*ROW('Water Data'!F62))),'Data Summary'!CB68="Yes"),100-OFFSET('Water Data'!$F$5,0,10*ROW('Water Data'!F62)),NA())</f>
        <v>#N/A</v>
      </c>
      <c r="N68" s="58" t="e">
        <f ca="1">+IF(AND(ISNUMBER(OFFSET('Water Data'!$F$7,0,10*ROW('Water Data'!F62))),'Data Summary'!CC68="Yes"),OFFSET('Water Data'!$F$7,0,10*ROW('Water Data'!F62)),NA())</f>
        <v>#N/A</v>
      </c>
      <c r="O68" s="58" t="e">
        <f ca="1">+IF(AND(ISNUMBER(OFFSET('Water Data'!$F$10,0,10*ROW('Water Data'!F62))),'Data Summary'!CD68="Yes"),OFFSET('Water Data'!$F$10,0,10*ROW('Water Data'!F62)),NA())</f>
        <v>#N/A</v>
      </c>
      <c r="P68" s="58" t="e">
        <f ca="1">+IF(AND(ISNUMBER(OFFSET('Water Data'!$G$5,0,10*ROW('Water Data'!G62))),'Data Summary'!CE68="Yes"),100-OFFSET('Water Data'!$G$5,0,10*ROW('Water Data'!G62)),NA())</f>
        <v>#N/A</v>
      </c>
      <c r="Q68" s="58" t="e">
        <f ca="1">+IF(AND(ISNUMBER(OFFSET('Water Data'!$G$7,0,10*ROW('Water Data'!G62))),'Data Summary'!CF68="Yes"),OFFSET('Water Data'!$G$7,0,10*ROW('Water Data'!G62)),NA())</f>
        <v>#N/A</v>
      </c>
      <c r="R68" s="58" t="e">
        <f ca="1">+IF(AND(ISNUMBER(OFFSET('Water Data'!$G$10,0,10*ROW('Water Data'!G62))),'Data Summary'!CG68="Yes"),OFFSET('Water Data'!$G$10,0,10*ROW('Water Data'!G62)),NA())</f>
        <v>#N/A</v>
      </c>
      <c r="S68" s="58" t="e">
        <f ca="1">+IF(AND(ISNUMBER(OFFSET('Water Data'!$H$5,0,10*ROW('Water Data'!H62))),'Data Summary'!CH68="Yes"),100-OFFSET('Water Data'!$H$5,0,10*ROW('Water Data'!H62)),NA())</f>
        <v>#N/A</v>
      </c>
      <c r="T68" s="58" t="e">
        <f ca="1">+IF(AND(ISNUMBER(OFFSET('Water Data'!$H$7,0,10*ROW('Water Data'!H62))),'Data Summary'!CI68="Yes"),OFFSET('Water Data'!$H$7,0,10*ROW('Water Data'!H62)),NA())</f>
        <v>#N/A</v>
      </c>
      <c r="U68" s="58" t="e">
        <f ca="1">+IF(AND(ISNUMBER(OFFSET('Water Data'!$H$10,0,10*ROW('Water Data'!H62))),'Data Summary'!CJ68="Yes"),OFFSET('Water Data'!$H$10,0,10*ROW('Water Data'!H62)),NA())</f>
        <v>#N/A</v>
      </c>
      <c r="V68" s="104" t="e">
        <f ca="1">+IF(AND(ISNUMBER(OFFSET('Sanitation Data'!$C$5,0,10*ROW('Sanitation Data'!C62))),'Data Summary'!CK68="Yes"),100-OFFSET('Sanitation Data'!$C$5,0,10*ROW('Sanitation Data'!C62)),NA())</f>
        <v>#N/A</v>
      </c>
      <c r="W68" s="104" t="e">
        <f ca="1">+IF(AND(ISNUMBER(OFFSET('Sanitation Data'!$C$7,0,10*ROW('Sanitation Data'!C62))),'Data Summary'!CL68="Yes"),OFFSET('Sanitation Data'!$C$7,0,10*ROW('Sanitation Data'!C62)),NA())</f>
        <v>#N/A</v>
      </c>
      <c r="X68" s="104" t="e">
        <f ca="1">+IF(AND(ISNUMBER(OFFSET('Sanitation Data'!$C$11,0,10*ROW('Sanitation Data'!C62))),'Data Summary'!CM68="Yes"),OFFSET('Sanitation Data'!$C$11,0,10*ROW('Sanitation Data'!C62)),NA())</f>
        <v>#N/A</v>
      </c>
      <c r="Y68" s="104" t="e">
        <f ca="1">+IF(AND(ISNUMBER(OFFSET('Sanitation Data'!$C$12,0,10*ROW('Sanitation Data'!C62))),'Data Summary'!CN68="Yes"),OFFSET('Sanitation Data'!$C$12,0,10*ROW('Sanitation Data'!C62)),NA())</f>
        <v>#N/A</v>
      </c>
      <c r="Z68" s="104" t="e">
        <f ca="1">+IF(AND(ISNUMBER(OFFSET('Sanitation Data'!$C$13,0,10*ROW('Sanitation Data'!C62))),'Data Summary'!CO68="Yes"),OFFSET('Sanitation Data'!$C$13,0,10*ROW('Sanitation Data'!C62)),NA())</f>
        <v>#N/A</v>
      </c>
      <c r="AA68" s="104" t="e">
        <f ca="1">+IF(AND(ISNUMBER(OFFSET('Sanitation Data'!$D$5,0,10*ROW('Sanitation Data'!D62))),'Data Summary'!CP68="Yes"),100-OFFSET('Sanitation Data'!$D$5,0,10*ROW('Sanitation Data'!D62)),NA())</f>
        <v>#N/A</v>
      </c>
      <c r="AB68" s="104" t="e">
        <f ca="1">+IF(AND(ISNUMBER(OFFSET('Sanitation Data'!$D$7,0,10*ROW('Sanitation Data'!D62))),'Data Summary'!CQ68="Yes"),OFFSET('Sanitation Data'!$D$7,0,10*ROW('Sanitation Data'!D62)),NA())</f>
        <v>#N/A</v>
      </c>
      <c r="AC68" s="104" t="e">
        <f ca="1">+IF(AND(ISNUMBER(OFFSET('Sanitation Data'!$D$11,0,10*ROW('Sanitation Data'!D62))),'Data Summary'!CR68="Yes"),OFFSET('Sanitation Data'!$D$11,0,10*ROW('Sanitation Data'!D62)),NA())</f>
        <v>#N/A</v>
      </c>
      <c r="AD68" s="104" t="e">
        <f ca="1">+IF(AND(ISNUMBER(OFFSET('Sanitation Data'!$D$12,0,10*ROW('Sanitation Data'!D62))),'Data Summary'!CS68="Yes"),OFFSET('Sanitation Data'!$D$12,0,10*ROW('Sanitation Data'!D62)),NA())</f>
        <v>#N/A</v>
      </c>
      <c r="AE68" s="104" t="e">
        <f ca="1">+IF(AND(ISNUMBER(OFFSET('Sanitation Data'!$D$13,0,10*ROW('Sanitation Data'!D62))),'Data Summary'!CT68="Yes"),OFFSET('Sanitation Data'!$D$13,0,10*ROW('Sanitation Data'!D62)),NA())</f>
        <v>#N/A</v>
      </c>
      <c r="AF68" s="104" t="e">
        <f ca="1">+IF(AND(ISNUMBER(OFFSET('Sanitation Data'!$E$5,0,10*ROW('Sanitation Data'!E62))),'Data Summary'!CU68="Yes"),100-OFFSET('Sanitation Data'!$E$5,0,10*ROW('Sanitation Data'!E62)),NA())</f>
        <v>#N/A</v>
      </c>
      <c r="AG68" s="104" t="e">
        <f ca="1">+IF(AND(ISNUMBER(OFFSET('Sanitation Data'!$E$7,0,10*ROW('Sanitation Data'!E62))),'Data Summary'!CV68="Yes"),OFFSET('Sanitation Data'!$E$7,0,10*ROW('Sanitation Data'!E62)),NA())</f>
        <v>#N/A</v>
      </c>
      <c r="AH68" s="104" t="e">
        <f ca="1">+IF(AND(ISNUMBER(OFFSET('Sanitation Data'!$E$11,0,10*ROW('Sanitation Data'!E62))),'Data Summary'!CW68="Yes"),OFFSET('Sanitation Data'!$E$11,0,10*ROW('Sanitation Data'!E62)),NA())</f>
        <v>#N/A</v>
      </c>
      <c r="AI68" s="104" t="e">
        <f ca="1">+IF(AND(ISNUMBER(OFFSET('Sanitation Data'!$E$12,0,10*ROW('Sanitation Data'!E62))),'Data Summary'!CX68="Yes"),OFFSET('Sanitation Data'!$E$12,0,10*ROW('Sanitation Data'!E62)),NA())</f>
        <v>#N/A</v>
      </c>
      <c r="AJ68" s="104" t="e">
        <f ca="1">+IF(AND(ISNUMBER(OFFSET('Sanitation Data'!$E$13,0,10*ROW('Sanitation Data'!E62))),'Data Summary'!CY68="Yes"),OFFSET('Sanitation Data'!$E$13,0,10*ROW('Sanitation Data'!E62)),NA())</f>
        <v>#N/A</v>
      </c>
      <c r="AK68" s="104" t="e">
        <f ca="1">+IF(AND(ISNUMBER(OFFSET('Sanitation Data'!$F$5,0,10*ROW('Sanitation Data'!F62))),'Data Summary'!CZ68="Yes"),100-OFFSET('Sanitation Data'!$F$5,0,10*ROW('Sanitation Data'!F62)),NA())</f>
        <v>#N/A</v>
      </c>
      <c r="AL68" s="104" t="e">
        <f ca="1">+IF(AND(ISNUMBER(OFFSET('Sanitation Data'!$F$7,0,10*ROW('Sanitation Data'!F62))),'Data Summary'!DA68="Yes"),OFFSET('Sanitation Data'!$F$7,0,10*ROW('Sanitation Data'!F62)),NA())</f>
        <v>#N/A</v>
      </c>
      <c r="AM68" s="104" t="e">
        <f ca="1">+IF(AND(ISNUMBER(OFFSET('Sanitation Data'!$F$11,0,10*ROW('Sanitation Data'!F62))),'Data Summary'!DB68="Yes"),OFFSET('Sanitation Data'!$F$11,0,10*ROW('Sanitation Data'!F62)),NA())</f>
        <v>#N/A</v>
      </c>
      <c r="AN68" s="104" t="e">
        <f ca="1">+IF(AND(ISNUMBER(OFFSET('Sanitation Data'!$F$12,0,10*ROW('Sanitation Data'!F62))),'Data Summary'!DC68="Yes"),OFFSET('Sanitation Data'!$F$12,0,10*ROW('Sanitation Data'!F62)),NA())</f>
        <v>#N/A</v>
      </c>
      <c r="AO68" s="104" t="e">
        <f ca="1">+IF(AND(ISNUMBER(OFFSET('Sanitation Data'!$F$13,0,10*ROW('Sanitation Data'!F62))),'Data Summary'!DD68="Yes"),OFFSET('Sanitation Data'!$F$13,0,10*ROW('Sanitation Data'!F62)),NA())</f>
        <v>#N/A</v>
      </c>
      <c r="AP68" s="104" t="e">
        <f ca="1">+IF(AND(ISNUMBER(OFFSET('Sanitation Data'!$G$5,0,10*ROW('Sanitation Data'!G62))),'Data Summary'!DE68="Yes"),100-OFFSET('Sanitation Data'!$G$5,0,10*ROW('Sanitation Data'!G62)),NA())</f>
        <v>#N/A</v>
      </c>
      <c r="AQ68" s="104" t="e">
        <f ca="1">+IF(AND(ISNUMBER(OFFSET('Sanitation Data'!$G$7,0,10*ROW('Sanitation Data'!G62))),'Data Summary'!DF68="Yes"),OFFSET('Sanitation Data'!$G$7,0,10*ROW('Sanitation Data'!G62)),NA())</f>
        <v>#N/A</v>
      </c>
      <c r="AR68" s="104" t="e">
        <f ca="1">+IF(AND(ISNUMBER(OFFSET('Sanitation Data'!$G$11,0,10*ROW('Sanitation Data'!G62))),'Data Summary'!DG68="Yes"),OFFSET('Sanitation Data'!$G$11,0,10*ROW('Sanitation Data'!G62)),NA())</f>
        <v>#N/A</v>
      </c>
      <c r="AS68" s="104" t="e">
        <f ca="1">+IF(AND(ISNUMBER(OFFSET('Sanitation Data'!$G$12,0,10*ROW('Sanitation Data'!G62))),'Data Summary'!DH68="Yes"),OFFSET('Sanitation Data'!$G$12,0,10*ROW('Sanitation Data'!G62)),NA())</f>
        <v>#N/A</v>
      </c>
      <c r="AT68" s="104" t="e">
        <f ca="1">+IF(AND(ISNUMBER(OFFSET('Sanitation Data'!$G$13,0,10*ROW('Sanitation Data'!G62))),'Data Summary'!DI68="Yes"),OFFSET('Sanitation Data'!$G$13,0,10*ROW('Sanitation Data'!G62)),NA())</f>
        <v>#N/A</v>
      </c>
      <c r="AU68" s="104" t="e">
        <f ca="1">+IF(AND(ISNUMBER(OFFSET('Sanitation Data'!$H$5,0,10*ROW('Sanitation Data'!H62))),'Data Summary'!DJ68="Yes"),100-OFFSET('Sanitation Data'!$H$5,0,10*ROW('Sanitation Data'!H62)),NA())</f>
        <v>#N/A</v>
      </c>
      <c r="AV68" s="104" t="e">
        <f ca="1">+IF(AND(ISNUMBER(OFFSET('Sanitation Data'!$H$7,0,10*ROW('Sanitation Data'!H62))),'Data Summary'!DK68="Yes"),OFFSET('Sanitation Data'!$H$7,0,10*ROW('Sanitation Data'!H62)),NA())</f>
        <v>#N/A</v>
      </c>
      <c r="AW68" s="104" t="e">
        <f ca="1">+IF(AND(ISNUMBER(OFFSET('Sanitation Data'!$H$11,0,10*ROW('Sanitation Data'!H62))),'Data Summary'!DL68="Yes"),OFFSET('Sanitation Data'!$H$11,0,10*ROW('Sanitation Data'!H62)),NA())</f>
        <v>#N/A</v>
      </c>
      <c r="AX68" s="104" t="e">
        <f ca="1">+IF(AND(ISNUMBER(OFFSET('Sanitation Data'!$H$12,0,10*ROW('Sanitation Data'!H62))),'Data Summary'!DM68="Yes"),OFFSET('Sanitation Data'!$H$12,0,10*ROW('Sanitation Data'!H62)),NA())</f>
        <v>#N/A</v>
      </c>
      <c r="AY68" s="104" t="e">
        <f ca="1">+IF(AND(ISNUMBER(OFFSET('Sanitation Data'!$H$13,0,10*ROW('Sanitation Data'!H62))),'Data Summary'!DN68="Yes"),OFFSET('Sanitation Data'!$H$13,0,10*ROW('Sanitation Data'!H62)),NA())</f>
        <v>#N/A</v>
      </c>
      <c r="AZ68" s="109" t="e">
        <f ca="1">+IF(AND(ISNUMBER(OFFSET('Hygiene Data'!$C$6,0,10*ROW('Hygiene Data'!C62))),'Data Summary'!DO68="Yes"),OFFSET('Hygiene Data'!$C$6,0,10*ROW('Hygiene Data'!C62)),NA())</f>
        <v>#N/A</v>
      </c>
      <c r="BA68" s="109" t="e">
        <f ca="1">+IF(AND(ISNUMBER(OFFSET('Hygiene Data'!$C$8,0,10*ROW('Hygiene Data'!C62))),'Data Summary'!DP68="Yes"),OFFSET('Hygiene Data'!$C$8,0,10*ROW('Hygiene Data'!C62)),NA())</f>
        <v>#N/A</v>
      </c>
      <c r="BB68" s="109" t="e">
        <f ca="1">+IF(AND(ISNUMBER(OFFSET('Hygiene Data'!$C$10,0,10*ROW('Hygiene Data'!C62))),'Data Summary'!DQ68="Yes"),OFFSET('Hygiene Data'!$C$10,0,10*ROW('Hygiene Data'!C62)),NA())</f>
        <v>#N/A</v>
      </c>
      <c r="BC68" s="109" t="e">
        <f ca="1">+IF(AND(ISNUMBER(OFFSET('Hygiene Data'!$D$6,0,10*ROW('Hygiene Data'!D62))),'Data Summary'!DR68="Yes"),OFFSET('Hygiene Data'!$D$6,0,10*ROW('Hygiene Data'!D62)),NA())</f>
        <v>#N/A</v>
      </c>
      <c r="BD68" s="109" t="e">
        <f ca="1">+IF(AND(ISNUMBER(OFFSET('Hygiene Data'!$D$8,0,10*ROW('Hygiene Data'!D62))),'Data Summary'!DS68="Yes"),OFFSET('Hygiene Data'!$D$8,0,10*ROW('Hygiene Data'!D62)),NA())</f>
        <v>#N/A</v>
      </c>
      <c r="BE68" s="109" t="e">
        <f ca="1">+IF(AND(ISNUMBER(OFFSET('Hygiene Data'!$D$10,0,10*ROW('Hygiene Data'!D62))),'Data Summary'!DT68="Yes"),OFFSET('Hygiene Data'!$D$10,0,10*ROW('Hygiene Data'!D62)),NA())</f>
        <v>#N/A</v>
      </c>
      <c r="BF68" s="109" t="e">
        <f ca="1">+IF(AND(ISNUMBER(OFFSET('Hygiene Data'!$E$6,0,10*ROW('Hygiene Data'!E62))),'Data Summary'!DU68="Yes"),OFFSET('Hygiene Data'!$E$6,0,10*ROW('Hygiene Data'!E62)),NA())</f>
        <v>#N/A</v>
      </c>
      <c r="BG68" s="109" t="e">
        <f ca="1">+IF(AND(ISNUMBER(OFFSET('Hygiene Data'!$E$8,0,10*ROW('Hygiene Data'!E62))),'Data Summary'!DV68="Yes"),OFFSET('Hygiene Data'!$E$8,0,10*ROW('Hygiene Data'!E62)),NA())</f>
        <v>#N/A</v>
      </c>
      <c r="BH68" s="109" t="e">
        <f ca="1">+IF(AND(ISNUMBER(OFFSET('Hygiene Data'!$E$10,0,10*ROW('Hygiene Data'!E62))),'Data Summary'!DW68="Yes"),OFFSET('Hygiene Data'!$E$10,0,10*ROW('Hygiene Data'!E62)),NA())</f>
        <v>#N/A</v>
      </c>
      <c r="BI68" s="109" t="e">
        <f ca="1">+IF(AND(ISNUMBER(OFFSET('Hygiene Data'!$F$6,0,10*ROW('Hygiene Data'!F62))),'Data Summary'!DX68="Yes"),OFFSET('Hygiene Data'!$F$6,0,10*ROW('Hygiene Data'!F62)),NA())</f>
        <v>#N/A</v>
      </c>
      <c r="BJ68" s="109" t="e">
        <f ca="1">+IF(AND(ISNUMBER(OFFSET('Hygiene Data'!$F$8,0,10*ROW('Hygiene Data'!F62))),'Data Summary'!DY68="Yes"),OFFSET('Hygiene Data'!$F$8,0,10*ROW('Hygiene Data'!F62)),NA())</f>
        <v>#N/A</v>
      </c>
      <c r="BK68" s="109" t="e">
        <f ca="1">+IF(AND(ISNUMBER(OFFSET('Hygiene Data'!$F$10,0,10*ROW('Hygiene Data'!F62))),'Data Summary'!DZ68="Yes"),OFFSET('Hygiene Data'!$F$10,0,10*ROW('Hygiene Data'!F62)),NA())</f>
        <v>#N/A</v>
      </c>
      <c r="BL68" s="109" t="e">
        <f ca="1">+IF(AND(ISNUMBER(OFFSET('Hygiene Data'!$G$6,0,10*ROW('Hygiene Data'!G62))),'Data Summary'!EA68="Yes"),OFFSET('Hygiene Data'!$G$6,0,10*ROW('Hygiene Data'!G62)),NA())</f>
        <v>#N/A</v>
      </c>
      <c r="BM68" s="109" t="e">
        <f ca="1">+IF(AND(ISNUMBER(OFFSET('Hygiene Data'!$G$8,0,10*ROW('Hygiene Data'!G62))),'Data Summary'!EB68="Yes"),OFFSET('Hygiene Data'!$G$8,0,10*ROW('Hygiene Data'!G62)),NA())</f>
        <v>#N/A</v>
      </c>
      <c r="BN68" s="109" t="e">
        <f ca="1">+IF(AND(ISNUMBER(OFFSET('Hygiene Data'!$G$10,0,10*ROW('Hygiene Data'!G62))),'Data Summary'!EC68="Yes"),OFFSET('Hygiene Data'!$G$10,0,10*ROW('Hygiene Data'!G62)),NA())</f>
        <v>#N/A</v>
      </c>
      <c r="BO68" s="109" t="e">
        <f ca="1">+IF(AND(ISNUMBER(OFFSET('Hygiene Data'!$H$6,0,10*ROW('Hygiene Data'!H62))),'Data Summary'!ED68="Yes"),OFFSET('Hygiene Data'!$H$6,0,10*ROW('Hygiene Data'!H62)),NA())</f>
        <v>#N/A</v>
      </c>
      <c r="BP68" s="109" t="e">
        <f ca="1">+IF(AND(ISNUMBER(OFFSET('Hygiene Data'!$H$8,0,10*ROW('Hygiene Data'!H62))),'Data Summary'!EE68="Yes"),OFFSET('Hygiene Data'!$H$8,0,10*ROW('Hygiene Data'!H62)),NA())</f>
        <v>#N/A</v>
      </c>
      <c r="BQ68" s="109" t="e">
        <f ca="1">+IF(AND(ISNUMBER(OFFSET('Hygiene Data'!$H$10,0,10*ROW('Hygiene Data'!H62))),'Data Summary'!EF68="Yes"),OFFSET('Hygiene Data'!$H$10,0,10*ROW('Hygiene Data'!H62)),NA())</f>
        <v>#N/A</v>
      </c>
    </row>
    <row r="69" spans="1:69" x14ac:dyDescent="0.25">
      <c r="A69" s="57" t="e">
        <f ca="1">+IF(OFFSET('Water Data'!$B$1,0,10*ROW('Water Data'!B63))="",NA(),OFFSET('Water Data'!$B$1,0,10*ROW('Water Data'!B63)))</f>
        <v>#N/A</v>
      </c>
      <c r="B69" s="57" t="e">
        <f ca="1">+IF(OFFSET('Water Data'!$A$3,0,10*ROW('Water Data'!A66))="",NA(),OFFSET('Water Data'!$A$3,0,10*ROW('Water Data'!A66)))</f>
        <v>#N/A</v>
      </c>
      <c r="C69" s="57" t="e">
        <f ca="1">+IF(OFFSET('Water Data'!$C$3,0,10*ROW('Water Data'!C66))="",NA(),OFFSET('Water Data'!$C$3,0,10*ROW('Water Data'!C66)))</f>
        <v>#N/A</v>
      </c>
      <c r="D69" s="58" t="e">
        <f ca="1">+IF(AND(ISNUMBER(OFFSET('Water Data'!$C$5,0,10*ROW('Water Data'!C63))),'Data Summary'!BS69="Yes"),100-OFFSET('Water Data'!$C$5,0,10*ROW('Water Data'!C63)),NA())</f>
        <v>#N/A</v>
      </c>
      <c r="E69" s="58" t="e">
        <f ca="1">+IF(AND(ISNUMBER(OFFSET('Water Data'!$C$7,0,10*ROW('Water Data'!C63))),'Data Summary'!BT69="Yes"),OFFSET('Water Data'!$C$7,0,10*ROW('Water Data'!C63)),NA())</f>
        <v>#N/A</v>
      </c>
      <c r="F69" s="58" t="e">
        <f ca="1">+IF(AND(ISNUMBER(OFFSET('Water Data'!$C$10,0,10*ROW('Water Data'!C63))),'Data Summary'!BU69="Yes"),OFFSET('Water Data'!$C$10,0,10*ROW('Water Data'!C63)),NA())</f>
        <v>#N/A</v>
      </c>
      <c r="G69" s="58" t="e">
        <f ca="1">+IF(AND(ISNUMBER(OFFSET('Water Data'!$D$5,0,10*ROW('Water Data'!D63))),'Data Summary'!BV69="Yes"),100-OFFSET('Water Data'!$D$5,0,10*ROW('Water Data'!D63)),NA())</f>
        <v>#N/A</v>
      </c>
      <c r="H69" s="58" t="e">
        <f ca="1">+IF(AND(ISNUMBER(OFFSET('Water Data'!$D$7,0,10*ROW('Water Data'!D63))),'Data Summary'!BW69="Yes"),OFFSET('Water Data'!$D$7,0,10*ROW('Water Data'!D63)),NA())</f>
        <v>#N/A</v>
      </c>
      <c r="I69" s="58" t="e">
        <f ca="1">+IF(AND(ISNUMBER(OFFSET('Water Data'!$D$10,0,10*ROW('Water Data'!D63))),'Data Summary'!BX69="Yes"),OFFSET('Water Data'!$D$10,0,10*ROW('Water Data'!D63)),NA())</f>
        <v>#N/A</v>
      </c>
      <c r="J69" s="58" t="e">
        <f ca="1">+IF(AND(ISNUMBER(OFFSET('Water Data'!$E$5,0,10*ROW('Water Data'!E63))),'Data Summary'!BY69="Yes"),100-OFFSET('Water Data'!$E$5,0,10*ROW('Water Data'!E63)),NA())</f>
        <v>#N/A</v>
      </c>
      <c r="K69" s="58" t="e">
        <f ca="1">+IF(AND(ISNUMBER(OFFSET('Water Data'!$E$7,0,10*ROW('Water Data'!E63))),'Data Summary'!BZ69="Yes"),OFFSET('Water Data'!$E$7,0,10*ROW('Water Data'!E63)),NA())</f>
        <v>#N/A</v>
      </c>
      <c r="L69" s="58" t="e">
        <f ca="1">+IF(AND(ISNUMBER(OFFSET('Water Data'!$E$10,0,10*ROW('Water Data'!E63))),'Data Summary'!CA69="Yes"),OFFSET('Water Data'!$E$10,0,10*ROW('Water Data'!E63)),NA())</f>
        <v>#N/A</v>
      </c>
      <c r="M69" s="58" t="e">
        <f ca="1">+IF(AND(ISNUMBER(OFFSET('Water Data'!$F$5,0,10*ROW('Water Data'!F63))),'Data Summary'!CB69="Yes"),100-OFFSET('Water Data'!$F$5,0,10*ROW('Water Data'!F63)),NA())</f>
        <v>#N/A</v>
      </c>
      <c r="N69" s="58" t="e">
        <f ca="1">+IF(AND(ISNUMBER(OFFSET('Water Data'!$F$7,0,10*ROW('Water Data'!F63))),'Data Summary'!CC69="Yes"),OFFSET('Water Data'!$F$7,0,10*ROW('Water Data'!F63)),NA())</f>
        <v>#N/A</v>
      </c>
      <c r="O69" s="58" t="e">
        <f ca="1">+IF(AND(ISNUMBER(OFFSET('Water Data'!$F$10,0,10*ROW('Water Data'!F63))),'Data Summary'!CD69="Yes"),OFFSET('Water Data'!$F$10,0,10*ROW('Water Data'!F63)),NA())</f>
        <v>#N/A</v>
      </c>
      <c r="P69" s="58" t="e">
        <f ca="1">+IF(AND(ISNUMBER(OFFSET('Water Data'!$G$5,0,10*ROW('Water Data'!G63))),'Data Summary'!CE69="Yes"),100-OFFSET('Water Data'!$G$5,0,10*ROW('Water Data'!G63)),NA())</f>
        <v>#N/A</v>
      </c>
      <c r="Q69" s="58" t="e">
        <f ca="1">+IF(AND(ISNUMBER(OFFSET('Water Data'!$G$7,0,10*ROW('Water Data'!G63))),'Data Summary'!CF69="Yes"),OFFSET('Water Data'!$G$7,0,10*ROW('Water Data'!G63)),NA())</f>
        <v>#N/A</v>
      </c>
      <c r="R69" s="58" t="e">
        <f ca="1">+IF(AND(ISNUMBER(OFFSET('Water Data'!$G$10,0,10*ROW('Water Data'!G63))),'Data Summary'!CG69="Yes"),OFFSET('Water Data'!$G$10,0,10*ROW('Water Data'!G63)),NA())</f>
        <v>#N/A</v>
      </c>
      <c r="S69" s="58" t="e">
        <f ca="1">+IF(AND(ISNUMBER(OFFSET('Water Data'!$H$5,0,10*ROW('Water Data'!H63))),'Data Summary'!CH69="Yes"),100-OFFSET('Water Data'!$H$5,0,10*ROW('Water Data'!H63)),NA())</f>
        <v>#N/A</v>
      </c>
      <c r="T69" s="58" t="e">
        <f ca="1">+IF(AND(ISNUMBER(OFFSET('Water Data'!$H$7,0,10*ROW('Water Data'!H63))),'Data Summary'!CI69="Yes"),OFFSET('Water Data'!$H$7,0,10*ROW('Water Data'!H63)),NA())</f>
        <v>#N/A</v>
      </c>
      <c r="U69" s="58" t="e">
        <f ca="1">+IF(AND(ISNUMBER(OFFSET('Water Data'!$H$10,0,10*ROW('Water Data'!H63))),'Data Summary'!CJ69="Yes"),OFFSET('Water Data'!$H$10,0,10*ROW('Water Data'!H63)),NA())</f>
        <v>#N/A</v>
      </c>
      <c r="V69" s="104" t="e">
        <f ca="1">+IF(AND(ISNUMBER(OFFSET('Sanitation Data'!$C$5,0,10*ROW('Sanitation Data'!C63))),'Data Summary'!CK69="Yes"),100-OFFSET('Sanitation Data'!$C$5,0,10*ROW('Sanitation Data'!C63)),NA())</f>
        <v>#N/A</v>
      </c>
      <c r="W69" s="104" t="e">
        <f ca="1">+IF(AND(ISNUMBER(OFFSET('Sanitation Data'!$C$7,0,10*ROW('Sanitation Data'!C63))),'Data Summary'!CL69="Yes"),OFFSET('Sanitation Data'!$C$7,0,10*ROW('Sanitation Data'!C63)),NA())</f>
        <v>#N/A</v>
      </c>
      <c r="X69" s="104" t="e">
        <f ca="1">+IF(AND(ISNUMBER(OFFSET('Sanitation Data'!$C$11,0,10*ROW('Sanitation Data'!C63))),'Data Summary'!CM69="Yes"),OFFSET('Sanitation Data'!$C$11,0,10*ROW('Sanitation Data'!C63)),NA())</f>
        <v>#N/A</v>
      </c>
      <c r="Y69" s="104" t="e">
        <f ca="1">+IF(AND(ISNUMBER(OFFSET('Sanitation Data'!$C$12,0,10*ROW('Sanitation Data'!C63))),'Data Summary'!CN69="Yes"),OFFSET('Sanitation Data'!$C$12,0,10*ROW('Sanitation Data'!C63)),NA())</f>
        <v>#N/A</v>
      </c>
      <c r="Z69" s="104" t="e">
        <f ca="1">+IF(AND(ISNUMBER(OFFSET('Sanitation Data'!$C$13,0,10*ROW('Sanitation Data'!C63))),'Data Summary'!CO69="Yes"),OFFSET('Sanitation Data'!$C$13,0,10*ROW('Sanitation Data'!C63)),NA())</f>
        <v>#N/A</v>
      </c>
      <c r="AA69" s="104" t="e">
        <f ca="1">+IF(AND(ISNUMBER(OFFSET('Sanitation Data'!$D$5,0,10*ROW('Sanitation Data'!D63))),'Data Summary'!CP69="Yes"),100-OFFSET('Sanitation Data'!$D$5,0,10*ROW('Sanitation Data'!D63)),NA())</f>
        <v>#N/A</v>
      </c>
      <c r="AB69" s="104" t="e">
        <f ca="1">+IF(AND(ISNUMBER(OFFSET('Sanitation Data'!$D$7,0,10*ROW('Sanitation Data'!D63))),'Data Summary'!CQ69="Yes"),OFFSET('Sanitation Data'!$D$7,0,10*ROW('Sanitation Data'!D63)),NA())</f>
        <v>#N/A</v>
      </c>
      <c r="AC69" s="104" t="e">
        <f ca="1">+IF(AND(ISNUMBER(OFFSET('Sanitation Data'!$D$11,0,10*ROW('Sanitation Data'!D63))),'Data Summary'!CR69="Yes"),OFFSET('Sanitation Data'!$D$11,0,10*ROW('Sanitation Data'!D63)),NA())</f>
        <v>#N/A</v>
      </c>
      <c r="AD69" s="104" t="e">
        <f ca="1">+IF(AND(ISNUMBER(OFFSET('Sanitation Data'!$D$12,0,10*ROW('Sanitation Data'!D63))),'Data Summary'!CS69="Yes"),OFFSET('Sanitation Data'!$D$12,0,10*ROW('Sanitation Data'!D63)),NA())</f>
        <v>#N/A</v>
      </c>
      <c r="AE69" s="104" t="e">
        <f ca="1">+IF(AND(ISNUMBER(OFFSET('Sanitation Data'!$D$13,0,10*ROW('Sanitation Data'!D63))),'Data Summary'!CT69="Yes"),OFFSET('Sanitation Data'!$D$13,0,10*ROW('Sanitation Data'!D63)),NA())</f>
        <v>#N/A</v>
      </c>
      <c r="AF69" s="104" t="e">
        <f ca="1">+IF(AND(ISNUMBER(OFFSET('Sanitation Data'!$E$5,0,10*ROW('Sanitation Data'!E63))),'Data Summary'!CU69="Yes"),100-OFFSET('Sanitation Data'!$E$5,0,10*ROW('Sanitation Data'!E63)),NA())</f>
        <v>#N/A</v>
      </c>
      <c r="AG69" s="104" t="e">
        <f ca="1">+IF(AND(ISNUMBER(OFFSET('Sanitation Data'!$E$7,0,10*ROW('Sanitation Data'!E63))),'Data Summary'!CV69="Yes"),OFFSET('Sanitation Data'!$E$7,0,10*ROW('Sanitation Data'!E63)),NA())</f>
        <v>#N/A</v>
      </c>
      <c r="AH69" s="104" t="e">
        <f ca="1">+IF(AND(ISNUMBER(OFFSET('Sanitation Data'!$E$11,0,10*ROW('Sanitation Data'!E63))),'Data Summary'!CW69="Yes"),OFFSET('Sanitation Data'!$E$11,0,10*ROW('Sanitation Data'!E63)),NA())</f>
        <v>#N/A</v>
      </c>
      <c r="AI69" s="104" t="e">
        <f ca="1">+IF(AND(ISNUMBER(OFFSET('Sanitation Data'!$E$12,0,10*ROW('Sanitation Data'!E63))),'Data Summary'!CX69="Yes"),OFFSET('Sanitation Data'!$E$12,0,10*ROW('Sanitation Data'!E63)),NA())</f>
        <v>#N/A</v>
      </c>
      <c r="AJ69" s="104" t="e">
        <f ca="1">+IF(AND(ISNUMBER(OFFSET('Sanitation Data'!$E$13,0,10*ROW('Sanitation Data'!E63))),'Data Summary'!CY69="Yes"),OFFSET('Sanitation Data'!$E$13,0,10*ROW('Sanitation Data'!E63)),NA())</f>
        <v>#N/A</v>
      </c>
      <c r="AK69" s="104" t="e">
        <f ca="1">+IF(AND(ISNUMBER(OFFSET('Sanitation Data'!$F$5,0,10*ROW('Sanitation Data'!F63))),'Data Summary'!CZ69="Yes"),100-OFFSET('Sanitation Data'!$F$5,0,10*ROW('Sanitation Data'!F63)),NA())</f>
        <v>#N/A</v>
      </c>
      <c r="AL69" s="104" t="e">
        <f ca="1">+IF(AND(ISNUMBER(OFFSET('Sanitation Data'!$F$7,0,10*ROW('Sanitation Data'!F63))),'Data Summary'!DA69="Yes"),OFFSET('Sanitation Data'!$F$7,0,10*ROW('Sanitation Data'!F63)),NA())</f>
        <v>#N/A</v>
      </c>
      <c r="AM69" s="104" t="e">
        <f ca="1">+IF(AND(ISNUMBER(OFFSET('Sanitation Data'!$F$11,0,10*ROW('Sanitation Data'!F63))),'Data Summary'!DB69="Yes"),OFFSET('Sanitation Data'!$F$11,0,10*ROW('Sanitation Data'!F63)),NA())</f>
        <v>#N/A</v>
      </c>
      <c r="AN69" s="104" t="e">
        <f ca="1">+IF(AND(ISNUMBER(OFFSET('Sanitation Data'!$F$12,0,10*ROW('Sanitation Data'!F63))),'Data Summary'!DC69="Yes"),OFFSET('Sanitation Data'!$F$12,0,10*ROW('Sanitation Data'!F63)),NA())</f>
        <v>#N/A</v>
      </c>
      <c r="AO69" s="104" t="e">
        <f ca="1">+IF(AND(ISNUMBER(OFFSET('Sanitation Data'!$F$13,0,10*ROW('Sanitation Data'!F63))),'Data Summary'!DD69="Yes"),OFFSET('Sanitation Data'!$F$13,0,10*ROW('Sanitation Data'!F63)),NA())</f>
        <v>#N/A</v>
      </c>
      <c r="AP69" s="104" t="e">
        <f ca="1">+IF(AND(ISNUMBER(OFFSET('Sanitation Data'!$G$5,0,10*ROW('Sanitation Data'!G63))),'Data Summary'!DE69="Yes"),100-OFFSET('Sanitation Data'!$G$5,0,10*ROW('Sanitation Data'!G63)),NA())</f>
        <v>#N/A</v>
      </c>
      <c r="AQ69" s="104" t="e">
        <f ca="1">+IF(AND(ISNUMBER(OFFSET('Sanitation Data'!$G$7,0,10*ROW('Sanitation Data'!G63))),'Data Summary'!DF69="Yes"),OFFSET('Sanitation Data'!$G$7,0,10*ROW('Sanitation Data'!G63)),NA())</f>
        <v>#N/A</v>
      </c>
      <c r="AR69" s="104" t="e">
        <f ca="1">+IF(AND(ISNUMBER(OFFSET('Sanitation Data'!$G$11,0,10*ROW('Sanitation Data'!G63))),'Data Summary'!DG69="Yes"),OFFSET('Sanitation Data'!$G$11,0,10*ROW('Sanitation Data'!G63)),NA())</f>
        <v>#N/A</v>
      </c>
      <c r="AS69" s="104" t="e">
        <f ca="1">+IF(AND(ISNUMBER(OFFSET('Sanitation Data'!$G$12,0,10*ROW('Sanitation Data'!G63))),'Data Summary'!DH69="Yes"),OFFSET('Sanitation Data'!$G$12,0,10*ROW('Sanitation Data'!G63)),NA())</f>
        <v>#N/A</v>
      </c>
      <c r="AT69" s="104" t="e">
        <f ca="1">+IF(AND(ISNUMBER(OFFSET('Sanitation Data'!$G$13,0,10*ROW('Sanitation Data'!G63))),'Data Summary'!DI69="Yes"),OFFSET('Sanitation Data'!$G$13,0,10*ROW('Sanitation Data'!G63)),NA())</f>
        <v>#N/A</v>
      </c>
      <c r="AU69" s="104" t="e">
        <f ca="1">+IF(AND(ISNUMBER(OFFSET('Sanitation Data'!$H$5,0,10*ROW('Sanitation Data'!H63))),'Data Summary'!DJ69="Yes"),100-OFFSET('Sanitation Data'!$H$5,0,10*ROW('Sanitation Data'!H63)),NA())</f>
        <v>#N/A</v>
      </c>
      <c r="AV69" s="104" t="e">
        <f ca="1">+IF(AND(ISNUMBER(OFFSET('Sanitation Data'!$H$7,0,10*ROW('Sanitation Data'!H63))),'Data Summary'!DK69="Yes"),OFFSET('Sanitation Data'!$H$7,0,10*ROW('Sanitation Data'!H63)),NA())</f>
        <v>#N/A</v>
      </c>
      <c r="AW69" s="104" t="e">
        <f ca="1">+IF(AND(ISNUMBER(OFFSET('Sanitation Data'!$H$11,0,10*ROW('Sanitation Data'!H63))),'Data Summary'!DL69="Yes"),OFFSET('Sanitation Data'!$H$11,0,10*ROW('Sanitation Data'!H63)),NA())</f>
        <v>#N/A</v>
      </c>
      <c r="AX69" s="104" t="e">
        <f ca="1">+IF(AND(ISNUMBER(OFFSET('Sanitation Data'!$H$12,0,10*ROW('Sanitation Data'!H63))),'Data Summary'!DM69="Yes"),OFFSET('Sanitation Data'!$H$12,0,10*ROW('Sanitation Data'!H63)),NA())</f>
        <v>#N/A</v>
      </c>
      <c r="AY69" s="104" t="e">
        <f ca="1">+IF(AND(ISNUMBER(OFFSET('Sanitation Data'!$H$13,0,10*ROW('Sanitation Data'!H63))),'Data Summary'!DN69="Yes"),OFFSET('Sanitation Data'!$H$13,0,10*ROW('Sanitation Data'!H63)),NA())</f>
        <v>#N/A</v>
      </c>
      <c r="AZ69" s="109" t="e">
        <f ca="1">+IF(AND(ISNUMBER(OFFSET('Hygiene Data'!$C$6,0,10*ROW('Hygiene Data'!C63))),'Data Summary'!DO69="Yes"),OFFSET('Hygiene Data'!$C$6,0,10*ROW('Hygiene Data'!C63)),NA())</f>
        <v>#N/A</v>
      </c>
      <c r="BA69" s="109" t="e">
        <f ca="1">+IF(AND(ISNUMBER(OFFSET('Hygiene Data'!$C$8,0,10*ROW('Hygiene Data'!C63))),'Data Summary'!DP69="Yes"),OFFSET('Hygiene Data'!$C$8,0,10*ROW('Hygiene Data'!C63)),NA())</f>
        <v>#N/A</v>
      </c>
      <c r="BB69" s="109" t="e">
        <f ca="1">+IF(AND(ISNUMBER(OFFSET('Hygiene Data'!$C$10,0,10*ROW('Hygiene Data'!C63))),'Data Summary'!DQ69="Yes"),OFFSET('Hygiene Data'!$C$10,0,10*ROW('Hygiene Data'!C63)),NA())</f>
        <v>#N/A</v>
      </c>
      <c r="BC69" s="109" t="e">
        <f ca="1">+IF(AND(ISNUMBER(OFFSET('Hygiene Data'!$D$6,0,10*ROW('Hygiene Data'!D63))),'Data Summary'!DR69="Yes"),OFFSET('Hygiene Data'!$D$6,0,10*ROW('Hygiene Data'!D63)),NA())</f>
        <v>#N/A</v>
      </c>
      <c r="BD69" s="109" t="e">
        <f ca="1">+IF(AND(ISNUMBER(OFFSET('Hygiene Data'!$D$8,0,10*ROW('Hygiene Data'!D63))),'Data Summary'!DS69="Yes"),OFFSET('Hygiene Data'!$D$8,0,10*ROW('Hygiene Data'!D63)),NA())</f>
        <v>#N/A</v>
      </c>
      <c r="BE69" s="109" t="e">
        <f ca="1">+IF(AND(ISNUMBER(OFFSET('Hygiene Data'!$D$10,0,10*ROW('Hygiene Data'!D63))),'Data Summary'!DT69="Yes"),OFFSET('Hygiene Data'!$D$10,0,10*ROW('Hygiene Data'!D63)),NA())</f>
        <v>#N/A</v>
      </c>
      <c r="BF69" s="109" t="e">
        <f ca="1">+IF(AND(ISNUMBER(OFFSET('Hygiene Data'!$E$6,0,10*ROW('Hygiene Data'!E63))),'Data Summary'!DU69="Yes"),OFFSET('Hygiene Data'!$E$6,0,10*ROW('Hygiene Data'!E63)),NA())</f>
        <v>#N/A</v>
      </c>
      <c r="BG69" s="109" t="e">
        <f ca="1">+IF(AND(ISNUMBER(OFFSET('Hygiene Data'!$E$8,0,10*ROW('Hygiene Data'!E63))),'Data Summary'!DV69="Yes"),OFFSET('Hygiene Data'!$E$8,0,10*ROW('Hygiene Data'!E63)),NA())</f>
        <v>#N/A</v>
      </c>
      <c r="BH69" s="109" t="e">
        <f ca="1">+IF(AND(ISNUMBER(OFFSET('Hygiene Data'!$E$10,0,10*ROW('Hygiene Data'!E63))),'Data Summary'!DW69="Yes"),OFFSET('Hygiene Data'!$E$10,0,10*ROW('Hygiene Data'!E63)),NA())</f>
        <v>#N/A</v>
      </c>
      <c r="BI69" s="109" t="e">
        <f ca="1">+IF(AND(ISNUMBER(OFFSET('Hygiene Data'!$F$6,0,10*ROW('Hygiene Data'!F63))),'Data Summary'!DX69="Yes"),OFFSET('Hygiene Data'!$F$6,0,10*ROW('Hygiene Data'!F63)),NA())</f>
        <v>#N/A</v>
      </c>
      <c r="BJ69" s="109" t="e">
        <f ca="1">+IF(AND(ISNUMBER(OFFSET('Hygiene Data'!$F$8,0,10*ROW('Hygiene Data'!F63))),'Data Summary'!DY69="Yes"),OFFSET('Hygiene Data'!$F$8,0,10*ROW('Hygiene Data'!F63)),NA())</f>
        <v>#N/A</v>
      </c>
      <c r="BK69" s="109" t="e">
        <f ca="1">+IF(AND(ISNUMBER(OFFSET('Hygiene Data'!$F$10,0,10*ROW('Hygiene Data'!F63))),'Data Summary'!DZ69="Yes"),OFFSET('Hygiene Data'!$F$10,0,10*ROW('Hygiene Data'!F63)),NA())</f>
        <v>#N/A</v>
      </c>
      <c r="BL69" s="109" t="e">
        <f ca="1">+IF(AND(ISNUMBER(OFFSET('Hygiene Data'!$G$6,0,10*ROW('Hygiene Data'!G63))),'Data Summary'!EA69="Yes"),OFFSET('Hygiene Data'!$G$6,0,10*ROW('Hygiene Data'!G63)),NA())</f>
        <v>#N/A</v>
      </c>
      <c r="BM69" s="109" t="e">
        <f ca="1">+IF(AND(ISNUMBER(OFFSET('Hygiene Data'!$G$8,0,10*ROW('Hygiene Data'!G63))),'Data Summary'!EB69="Yes"),OFFSET('Hygiene Data'!$G$8,0,10*ROW('Hygiene Data'!G63)),NA())</f>
        <v>#N/A</v>
      </c>
      <c r="BN69" s="109" t="e">
        <f ca="1">+IF(AND(ISNUMBER(OFFSET('Hygiene Data'!$G$10,0,10*ROW('Hygiene Data'!G63))),'Data Summary'!EC69="Yes"),OFFSET('Hygiene Data'!$G$10,0,10*ROW('Hygiene Data'!G63)),NA())</f>
        <v>#N/A</v>
      </c>
      <c r="BO69" s="109" t="e">
        <f ca="1">+IF(AND(ISNUMBER(OFFSET('Hygiene Data'!$H$6,0,10*ROW('Hygiene Data'!H63))),'Data Summary'!ED69="Yes"),OFFSET('Hygiene Data'!$H$6,0,10*ROW('Hygiene Data'!H63)),NA())</f>
        <v>#N/A</v>
      </c>
      <c r="BP69" s="109" t="e">
        <f ca="1">+IF(AND(ISNUMBER(OFFSET('Hygiene Data'!$H$8,0,10*ROW('Hygiene Data'!H63))),'Data Summary'!EE69="Yes"),OFFSET('Hygiene Data'!$H$8,0,10*ROW('Hygiene Data'!H63)),NA())</f>
        <v>#N/A</v>
      </c>
      <c r="BQ69" s="109" t="e">
        <f ca="1">+IF(AND(ISNUMBER(OFFSET('Hygiene Data'!$H$10,0,10*ROW('Hygiene Data'!H63))),'Data Summary'!EF69="Yes"),OFFSET('Hygiene Data'!$H$10,0,10*ROW('Hygiene Data'!H63)),NA())</f>
        <v>#N/A</v>
      </c>
    </row>
    <row r="70" spans="1:69" x14ac:dyDescent="0.25">
      <c r="A70" s="57" t="e">
        <f ca="1">+IF(OFFSET('Water Data'!$B$1,0,10*ROW('Water Data'!B64))="",NA(),OFFSET('Water Data'!$B$1,0,10*ROW('Water Data'!B64)))</f>
        <v>#N/A</v>
      </c>
      <c r="B70" s="57" t="e">
        <f ca="1">+IF(OFFSET('Water Data'!$A$3,0,10*ROW('Water Data'!A67))="",NA(),OFFSET('Water Data'!$A$3,0,10*ROW('Water Data'!A67)))</f>
        <v>#N/A</v>
      </c>
      <c r="C70" s="57" t="e">
        <f ca="1">+IF(OFFSET('Water Data'!$C$3,0,10*ROW('Water Data'!C67))="",NA(),OFFSET('Water Data'!$C$3,0,10*ROW('Water Data'!C67)))</f>
        <v>#N/A</v>
      </c>
      <c r="D70" s="58" t="e">
        <f ca="1">+IF(AND(ISNUMBER(OFFSET('Water Data'!$C$5,0,10*ROW('Water Data'!C64))),'Data Summary'!BS70="Yes"),100-OFFSET('Water Data'!$C$5,0,10*ROW('Water Data'!C64)),NA())</f>
        <v>#N/A</v>
      </c>
      <c r="E70" s="58" t="e">
        <f ca="1">+IF(AND(ISNUMBER(OFFSET('Water Data'!$C$7,0,10*ROW('Water Data'!C64))),'Data Summary'!BT70="Yes"),OFFSET('Water Data'!$C$7,0,10*ROW('Water Data'!C64)),NA())</f>
        <v>#N/A</v>
      </c>
      <c r="F70" s="58" t="e">
        <f ca="1">+IF(AND(ISNUMBER(OFFSET('Water Data'!$C$10,0,10*ROW('Water Data'!C64))),'Data Summary'!BU70="Yes"),OFFSET('Water Data'!$C$10,0,10*ROW('Water Data'!C64)),NA())</f>
        <v>#N/A</v>
      </c>
      <c r="G70" s="58" t="e">
        <f ca="1">+IF(AND(ISNUMBER(OFFSET('Water Data'!$D$5,0,10*ROW('Water Data'!D64))),'Data Summary'!BV70="Yes"),100-OFFSET('Water Data'!$D$5,0,10*ROW('Water Data'!D64)),NA())</f>
        <v>#N/A</v>
      </c>
      <c r="H70" s="58" t="e">
        <f ca="1">+IF(AND(ISNUMBER(OFFSET('Water Data'!$D$7,0,10*ROW('Water Data'!D64))),'Data Summary'!BW70="Yes"),OFFSET('Water Data'!$D$7,0,10*ROW('Water Data'!D64)),NA())</f>
        <v>#N/A</v>
      </c>
      <c r="I70" s="58" t="e">
        <f ca="1">+IF(AND(ISNUMBER(OFFSET('Water Data'!$D$10,0,10*ROW('Water Data'!D64))),'Data Summary'!BX70="Yes"),OFFSET('Water Data'!$D$10,0,10*ROW('Water Data'!D64)),NA())</f>
        <v>#N/A</v>
      </c>
      <c r="J70" s="58" t="e">
        <f ca="1">+IF(AND(ISNUMBER(OFFSET('Water Data'!$E$5,0,10*ROW('Water Data'!E64))),'Data Summary'!BY70="Yes"),100-OFFSET('Water Data'!$E$5,0,10*ROW('Water Data'!E64)),NA())</f>
        <v>#N/A</v>
      </c>
      <c r="K70" s="58" t="e">
        <f ca="1">+IF(AND(ISNUMBER(OFFSET('Water Data'!$E$7,0,10*ROW('Water Data'!E64))),'Data Summary'!BZ70="Yes"),OFFSET('Water Data'!$E$7,0,10*ROW('Water Data'!E64)),NA())</f>
        <v>#N/A</v>
      </c>
      <c r="L70" s="58" t="e">
        <f ca="1">+IF(AND(ISNUMBER(OFFSET('Water Data'!$E$10,0,10*ROW('Water Data'!E64))),'Data Summary'!CA70="Yes"),OFFSET('Water Data'!$E$10,0,10*ROW('Water Data'!E64)),NA())</f>
        <v>#N/A</v>
      </c>
      <c r="M70" s="58" t="e">
        <f ca="1">+IF(AND(ISNUMBER(OFFSET('Water Data'!$F$5,0,10*ROW('Water Data'!F64))),'Data Summary'!CB70="Yes"),100-OFFSET('Water Data'!$F$5,0,10*ROW('Water Data'!F64)),NA())</f>
        <v>#N/A</v>
      </c>
      <c r="N70" s="58" t="e">
        <f ca="1">+IF(AND(ISNUMBER(OFFSET('Water Data'!$F$7,0,10*ROW('Water Data'!F64))),'Data Summary'!CC70="Yes"),OFFSET('Water Data'!$F$7,0,10*ROW('Water Data'!F64)),NA())</f>
        <v>#N/A</v>
      </c>
      <c r="O70" s="58" t="e">
        <f ca="1">+IF(AND(ISNUMBER(OFFSET('Water Data'!$F$10,0,10*ROW('Water Data'!F64))),'Data Summary'!CD70="Yes"),OFFSET('Water Data'!$F$10,0,10*ROW('Water Data'!F64)),NA())</f>
        <v>#N/A</v>
      </c>
      <c r="P70" s="58" t="e">
        <f ca="1">+IF(AND(ISNUMBER(OFFSET('Water Data'!$G$5,0,10*ROW('Water Data'!G64))),'Data Summary'!CE70="Yes"),100-OFFSET('Water Data'!$G$5,0,10*ROW('Water Data'!G64)),NA())</f>
        <v>#N/A</v>
      </c>
      <c r="Q70" s="58" t="e">
        <f ca="1">+IF(AND(ISNUMBER(OFFSET('Water Data'!$G$7,0,10*ROW('Water Data'!G64))),'Data Summary'!CF70="Yes"),OFFSET('Water Data'!$G$7,0,10*ROW('Water Data'!G64)),NA())</f>
        <v>#N/A</v>
      </c>
      <c r="R70" s="58" t="e">
        <f ca="1">+IF(AND(ISNUMBER(OFFSET('Water Data'!$G$10,0,10*ROW('Water Data'!G64))),'Data Summary'!CG70="Yes"),OFFSET('Water Data'!$G$10,0,10*ROW('Water Data'!G64)),NA())</f>
        <v>#N/A</v>
      </c>
      <c r="S70" s="58" t="e">
        <f ca="1">+IF(AND(ISNUMBER(OFFSET('Water Data'!$H$5,0,10*ROW('Water Data'!H64))),'Data Summary'!CH70="Yes"),100-OFFSET('Water Data'!$H$5,0,10*ROW('Water Data'!H64)),NA())</f>
        <v>#N/A</v>
      </c>
      <c r="T70" s="58" t="e">
        <f ca="1">+IF(AND(ISNUMBER(OFFSET('Water Data'!$H$7,0,10*ROW('Water Data'!H64))),'Data Summary'!CI70="Yes"),OFFSET('Water Data'!$H$7,0,10*ROW('Water Data'!H64)),NA())</f>
        <v>#N/A</v>
      </c>
      <c r="U70" s="58" t="e">
        <f ca="1">+IF(AND(ISNUMBER(OFFSET('Water Data'!$H$10,0,10*ROW('Water Data'!H64))),'Data Summary'!CJ70="Yes"),OFFSET('Water Data'!$H$10,0,10*ROW('Water Data'!H64)),NA())</f>
        <v>#N/A</v>
      </c>
      <c r="V70" s="104" t="e">
        <f ca="1">+IF(AND(ISNUMBER(OFFSET('Sanitation Data'!$C$5,0,10*ROW('Sanitation Data'!C64))),'Data Summary'!CK70="Yes"),100-OFFSET('Sanitation Data'!$C$5,0,10*ROW('Sanitation Data'!C64)),NA())</f>
        <v>#N/A</v>
      </c>
      <c r="W70" s="104" t="e">
        <f ca="1">+IF(AND(ISNUMBER(OFFSET('Sanitation Data'!$C$7,0,10*ROW('Sanitation Data'!C64))),'Data Summary'!CL70="Yes"),OFFSET('Sanitation Data'!$C$7,0,10*ROW('Sanitation Data'!C64)),NA())</f>
        <v>#N/A</v>
      </c>
      <c r="X70" s="104" t="e">
        <f ca="1">+IF(AND(ISNUMBER(OFFSET('Sanitation Data'!$C$11,0,10*ROW('Sanitation Data'!C64))),'Data Summary'!CM70="Yes"),OFFSET('Sanitation Data'!$C$11,0,10*ROW('Sanitation Data'!C64)),NA())</f>
        <v>#N/A</v>
      </c>
      <c r="Y70" s="104" t="e">
        <f ca="1">+IF(AND(ISNUMBER(OFFSET('Sanitation Data'!$C$12,0,10*ROW('Sanitation Data'!C64))),'Data Summary'!CN70="Yes"),OFFSET('Sanitation Data'!$C$12,0,10*ROW('Sanitation Data'!C64)),NA())</f>
        <v>#N/A</v>
      </c>
      <c r="Z70" s="104" t="e">
        <f ca="1">+IF(AND(ISNUMBER(OFFSET('Sanitation Data'!$C$13,0,10*ROW('Sanitation Data'!C64))),'Data Summary'!CO70="Yes"),OFFSET('Sanitation Data'!$C$13,0,10*ROW('Sanitation Data'!C64)),NA())</f>
        <v>#N/A</v>
      </c>
      <c r="AA70" s="104" t="e">
        <f ca="1">+IF(AND(ISNUMBER(OFFSET('Sanitation Data'!$D$5,0,10*ROW('Sanitation Data'!D64))),'Data Summary'!CP70="Yes"),100-OFFSET('Sanitation Data'!$D$5,0,10*ROW('Sanitation Data'!D64)),NA())</f>
        <v>#N/A</v>
      </c>
      <c r="AB70" s="104" t="e">
        <f ca="1">+IF(AND(ISNUMBER(OFFSET('Sanitation Data'!$D$7,0,10*ROW('Sanitation Data'!D64))),'Data Summary'!CQ70="Yes"),OFFSET('Sanitation Data'!$D$7,0,10*ROW('Sanitation Data'!D64)),NA())</f>
        <v>#N/A</v>
      </c>
      <c r="AC70" s="104" t="e">
        <f ca="1">+IF(AND(ISNUMBER(OFFSET('Sanitation Data'!$D$11,0,10*ROW('Sanitation Data'!D64))),'Data Summary'!CR70="Yes"),OFFSET('Sanitation Data'!$D$11,0,10*ROW('Sanitation Data'!D64)),NA())</f>
        <v>#N/A</v>
      </c>
      <c r="AD70" s="104" t="e">
        <f ca="1">+IF(AND(ISNUMBER(OFFSET('Sanitation Data'!$D$12,0,10*ROW('Sanitation Data'!D64))),'Data Summary'!CS70="Yes"),OFFSET('Sanitation Data'!$D$12,0,10*ROW('Sanitation Data'!D64)),NA())</f>
        <v>#N/A</v>
      </c>
      <c r="AE70" s="104" t="e">
        <f ca="1">+IF(AND(ISNUMBER(OFFSET('Sanitation Data'!$D$13,0,10*ROW('Sanitation Data'!D64))),'Data Summary'!CT70="Yes"),OFFSET('Sanitation Data'!$D$13,0,10*ROW('Sanitation Data'!D64)),NA())</f>
        <v>#N/A</v>
      </c>
      <c r="AF70" s="104" t="e">
        <f ca="1">+IF(AND(ISNUMBER(OFFSET('Sanitation Data'!$E$5,0,10*ROW('Sanitation Data'!E64))),'Data Summary'!CU70="Yes"),100-OFFSET('Sanitation Data'!$E$5,0,10*ROW('Sanitation Data'!E64)),NA())</f>
        <v>#N/A</v>
      </c>
      <c r="AG70" s="104" t="e">
        <f ca="1">+IF(AND(ISNUMBER(OFFSET('Sanitation Data'!$E$7,0,10*ROW('Sanitation Data'!E64))),'Data Summary'!CV70="Yes"),OFFSET('Sanitation Data'!$E$7,0,10*ROW('Sanitation Data'!E64)),NA())</f>
        <v>#N/A</v>
      </c>
      <c r="AH70" s="104" t="e">
        <f ca="1">+IF(AND(ISNUMBER(OFFSET('Sanitation Data'!$E$11,0,10*ROW('Sanitation Data'!E64))),'Data Summary'!CW70="Yes"),OFFSET('Sanitation Data'!$E$11,0,10*ROW('Sanitation Data'!E64)),NA())</f>
        <v>#N/A</v>
      </c>
      <c r="AI70" s="104" t="e">
        <f ca="1">+IF(AND(ISNUMBER(OFFSET('Sanitation Data'!$E$12,0,10*ROW('Sanitation Data'!E64))),'Data Summary'!CX70="Yes"),OFFSET('Sanitation Data'!$E$12,0,10*ROW('Sanitation Data'!E64)),NA())</f>
        <v>#N/A</v>
      </c>
      <c r="AJ70" s="104" t="e">
        <f ca="1">+IF(AND(ISNUMBER(OFFSET('Sanitation Data'!$E$13,0,10*ROW('Sanitation Data'!E64))),'Data Summary'!CY70="Yes"),OFFSET('Sanitation Data'!$E$13,0,10*ROW('Sanitation Data'!E64)),NA())</f>
        <v>#N/A</v>
      </c>
      <c r="AK70" s="104" t="e">
        <f ca="1">+IF(AND(ISNUMBER(OFFSET('Sanitation Data'!$F$5,0,10*ROW('Sanitation Data'!F64))),'Data Summary'!CZ70="Yes"),100-OFFSET('Sanitation Data'!$F$5,0,10*ROW('Sanitation Data'!F64)),NA())</f>
        <v>#N/A</v>
      </c>
      <c r="AL70" s="104" t="e">
        <f ca="1">+IF(AND(ISNUMBER(OFFSET('Sanitation Data'!$F$7,0,10*ROW('Sanitation Data'!F64))),'Data Summary'!DA70="Yes"),OFFSET('Sanitation Data'!$F$7,0,10*ROW('Sanitation Data'!F64)),NA())</f>
        <v>#N/A</v>
      </c>
      <c r="AM70" s="104" t="e">
        <f ca="1">+IF(AND(ISNUMBER(OFFSET('Sanitation Data'!$F$11,0,10*ROW('Sanitation Data'!F64))),'Data Summary'!DB70="Yes"),OFFSET('Sanitation Data'!$F$11,0,10*ROW('Sanitation Data'!F64)),NA())</f>
        <v>#N/A</v>
      </c>
      <c r="AN70" s="104" t="e">
        <f ca="1">+IF(AND(ISNUMBER(OFFSET('Sanitation Data'!$F$12,0,10*ROW('Sanitation Data'!F64))),'Data Summary'!DC70="Yes"),OFFSET('Sanitation Data'!$F$12,0,10*ROW('Sanitation Data'!F64)),NA())</f>
        <v>#N/A</v>
      </c>
      <c r="AO70" s="104" t="e">
        <f ca="1">+IF(AND(ISNUMBER(OFFSET('Sanitation Data'!$F$13,0,10*ROW('Sanitation Data'!F64))),'Data Summary'!DD70="Yes"),OFFSET('Sanitation Data'!$F$13,0,10*ROW('Sanitation Data'!F64)),NA())</f>
        <v>#N/A</v>
      </c>
      <c r="AP70" s="104" t="e">
        <f ca="1">+IF(AND(ISNUMBER(OFFSET('Sanitation Data'!$G$5,0,10*ROW('Sanitation Data'!G64))),'Data Summary'!DE70="Yes"),100-OFFSET('Sanitation Data'!$G$5,0,10*ROW('Sanitation Data'!G64)),NA())</f>
        <v>#N/A</v>
      </c>
      <c r="AQ70" s="104" t="e">
        <f ca="1">+IF(AND(ISNUMBER(OFFSET('Sanitation Data'!$G$7,0,10*ROW('Sanitation Data'!G64))),'Data Summary'!DF70="Yes"),OFFSET('Sanitation Data'!$G$7,0,10*ROW('Sanitation Data'!G64)),NA())</f>
        <v>#N/A</v>
      </c>
      <c r="AR70" s="104" t="e">
        <f ca="1">+IF(AND(ISNUMBER(OFFSET('Sanitation Data'!$G$11,0,10*ROW('Sanitation Data'!G64))),'Data Summary'!DG70="Yes"),OFFSET('Sanitation Data'!$G$11,0,10*ROW('Sanitation Data'!G64)),NA())</f>
        <v>#N/A</v>
      </c>
      <c r="AS70" s="104" t="e">
        <f ca="1">+IF(AND(ISNUMBER(OFFSET('Sanitation Data'!$G$12,0,10*ROW('Sanitation Data'!G64))),'Data Summary'!DH70="Yes"),OFFSET('Sanitation Data'!$G$12,0,10*ROW('Sanitation Data'!G64)),NA())</f>
        <v>#N/A</v>
      </c>
      <c r="AT70" s="104" t="e">
        <f ca="1">+IF(AND(ISNUMBER(OFFSET('Sanitation Data'!$G$13,0,10*ROW('Sanitation Data'!G64))),'Data Summary'!DI70="Yes"),OFFSET('Sanitation Data'!$G$13,0,10*ROW('Sanitation Data'!G64)),NA())</f>
        <v>#N/A</v>
      </c>
      <c r="AU70" s="104" t="e">
        <f ca="1">+IF(AND(ISNUMBER(OFFSET('Sanitation Data'!$H$5,0,10*ROW('Sanitation Data'!H64))),'Data Summary'!DJ70="Yes"),100-OFFSET('Sanitation Data'!$H$5,0,10*ROW('Sanitation Data'!H64)),NA())</f>
        <v>#N/A</v>
      </c>
      <c r="AV70" s="104" t="e">
        <f ca="1">+IF(AND(ISNUMBER(OFFSET('Sanitation Data'!$H$7,0,10*ROW('Sanitation Data'!H64))),'Data Summary'!DK70="Yes"),OFFSET('Sanitation Data'!$H$7,0,10*ROW('Sanitation Data'!H64)),NA())</f>
        <v>#N/A</v>
      </c>
      <c r="AW70" s="104" t="e">
        <f ca="1">+IF(AND(ISNUMBER(OFFSET('Sanitation Data'!$H$11,0,10*ROW('Sanitation Data'!H64))),'Data Summary'!DL70="Yes"),OFFSET('Sanitation Data'!$H$11,0,10*ROW('Sanitation Data'!H64)),NA())</f>
        <v>#N/A</v>
      </c>
      <c r="AX70" s="104" t="e">
        <f ca="1">+IF(AND(ISNUMBER(OFFSET('Sanitation Data'!$H$12,0,10*ROW('Sanitation Data'!H64))),'Data Summary'!DM70="Yes"),OFFSET('Sanitation Data'!$H$12,0,10*ROW('Sanitation Data'!H64)),NA())</f>
        <v>#N/A</v>
      </c>
      <c r="AY70" s="104" t="e">
        <f ca="1">+IF(AND(ISNUMBER(OFFSET('Sanitation Data'!$H$13,0,10*ROW('Sanitation Data'!H64))),'Data Summary'!DN70="Yes"),OFFSET('Sanitation Data'!$H$13,0,10*ROW('Sanitation Data'!H64)),NA())</f>
        <v>#N/A</v>
      </c>
      <c r="AZ70" s="109" t="e">
        <f ca="1">+IF(AND(ISNUMBER(OFFSET('Hygiene Data'!$C$6,0,10*ROW('Hygiene Data'!C64))),'Data Summary'!DO70="Yes"),OFFSET('Hygiene Data'!$C$6,0,10*ROW('Hygiene Data'!C64)),NA())</f>
        <v>#N/A</v>
      </c>
      <c r="BA70" s="109" t="e">
        <f ca="1">+IF(AND(ISNUMBER(OFFSET('Hygiene Data'!$C$8,0,10*ROW('Hygiene Data'!C64))),'Data Summary'!DP70="Yes"),OFFSET('Hygiene Data'!$C$8,0,10*ROW('Hygiene Data'!C64)),NA())</f>
        <v>#N/A</v>
      </c>
      <c r="BB70" s="109" t="e">
        <f ca="1">+IF(AND(ISNUMBER(OFFSET('Hygiene Data'!$C$10,0,10*ROW('Hygiene Data'!C64))),'Data Summary'!DQ70="Yes"),OFFSET('Hygiene Data'!$C$10,0,10*ROW('Hygiene Data'!C64)),NA())</f>
        <v>#N/A</v>
      </c>
      <c r="BC70" s="109" t="e">
        <f ca="1">+IF(AND(ISNUMBER(OFFSET('Hygiene Data'!$D$6,0,10*ROW('Hygiene Data'!D64))),'Data Summary'!DR70="Yes"),OFFSET('Hygiene Data'!$D$6,0,10*ROW('Hygiene Data'!D64)),NA())</f>
        <v>#N/A</v>
      </c>
      <c r="BD70" s="109" t="e">
        <f ca="1">+IF(AND(ISNUMBER(OFFSET('Hygiene Data'!$D$8,0,10*ROW('Hygiene Data'!D64))),'Data Summary'!DS70="Yes"),OFFSET('Hygiene Data'!$D$8,0,10*ROW('Hygiene Data'!D64)),NA())</f>
        <v>#N/A</v>
      </c>
      <c r="BE70" s="109" t="e">
        <f ca="1">+IF(AND(ISNUMBER(OFFSET('Hygiene Data'!$D$10,0,10*ROW('Hygiene Data'!D64))),'Data Summary'!DT70="Yes"),OFFSET('Hygiene Data'!$D$10,0,10*ROW('Hygiene Data'!D64)),NA())</f>
        <v>#N/A</v>
      </c>
      <c r="BF70" s="109" t="e">
        <f ca="1">+IF(AND(ISNUMBER(OFFSET('Hygiene Data'!$E$6,0,10*ROW('Hygiene Data'!E64))),'Data Summary'!DU70="Yes"),OFFSET('Hygiene Data'!$E$6,0,10*ROW('Hygiene Data'!E64)),NA())</f>
        <v>#N/A</v>
      </c>
      <c r="BG70" s="109" t="e">
        <f ca="1">+IF(AND(ISNUMBER(OFFSET('Hygiene Data'!$E$8,0,10*ROW('Hygiene Data'!E64))),'Data Summary'!DV70="Yes"),OFFSET('Hygiene Data'!$E$8,0,10*ROW('Hygiene Data'!E64)),NA())</f>
        <v>#N/A</v>
      </c>
      <c r="BH70" s="109" t="e">
        <f ca="1">+IF(AND(ISNUMBER(OFFSET('Hygiene Data'!$E$10,0,10*ROW('Hygiene Data'!E64))),'Data Summary'!DW70="Yes"),OFFSET('Hygiene Data'!$E$10,0,10*ROW('Hygiene Data'!E64)),NA())</f>
        <v>#N/A</v>
      </c>
      <c r="BI70" s="109" t="e">
        <f ca="1">+IF(AND(ISNUMBER(OFFSET('Hygiene Data'!$F$6,0,10*ROW('Hygiene Data'!F64))),'Data Summary'!DX70="Yes"),OFFSET('Hygiene Data'!$F$6,0,10*ROW('Hygiene Data'!F64)),NA())</f>
        <v>#N/A</v>
      </c>
      <c r="BJ70" s="109" t="e">
        <f ca="1">+IF(AND(ISNUMBER(OFFSET('Hygiene Data'!$F$8,0,10*ROW('Hygiene Data'!F64))),'Data Summary'!DY70="Yes"),OFFSET('Hygiene Data'!$F$8,0,10*ROW('Hygiene Data'!F64)),NA())</f>
        <v>#N/A</v>
      </c>
      <c r="BK70" s="109" t="e">
        <f ca="1">+IF(AND(ISNUMBER(OFFSET('Hygiene Data'!$F$10,0,10*ROW('Hygiene Data'!F64))),'Data Summary'!DZ70="Yes"),OFFSET('Hygiene Data'!$F$10,0,10*ROW('Hygiene Data'!F64)),NA())</f>
        <v>#N/A</v>
      </c>
      <c r="BL70" s="109" t="e">
        <f ca="1">+IF(AND(ISNUMBER(OFFSET('Hygiene Data'!$G$6,0,10*ROW('Hygiene Data'!G64))),'Data Summary'!EA70="Yes"),OFFSET('Hygiene Data'!$G$6,0,10*ROW('Hygiene Data'!G64)),NA())</f>
        <v>#N/A</v>
      </c>
      <c r="BM70" s="109" t="e">
        <f ca="1">+IF(AND(ISNUMBER(OFFSET('Hygiene Data'!$G$8,0,10*ROW('Hygiene Data'!G64))),'Data Summary'!EB70="Yes"),OFFSET('Hygiene Data'!$G$8,0,10*ROW('Hygiene Data'!G64)),NA())</f>
        <v>#N/A</v>
      </c>
      <c r="BN70" s="109" t="e">
        <f ca="1">+IF(AND(ISNUMBER(OFFSET('Hygiene Data'!$G$10,0,10*ROW('Hygiene Data'!G64))),'Data Summary'!EC70="Yes"),OFFSET('Hygiene Data'!$G$10,0,10*ROW('Hygiene Data'!G64)),NA())</f>
        <v>#N/A</v>
      </c>
      <c r="BO70" s="109" t="e">
        <f ca="1">+IF(AND(ISNUMBER(OFFSET('Hygiene Data'!$H$6,0,10*ROW('Hygiene Data'!H64))),'Data Summary'!ED70="Yes"),OFFSET('Hygiene Data'!$H$6,0,10*ROW('Hygiene Data'!H64)),NA())</f>
        <v>#N/A</v>
      </c>
      <c r="BP70" s="109" t="e">
        <f ca="1">+IF(AND(ISNUMBER(OFFSET('Hygiene Data'!$H$8,0,10*ROW('Hygiene Data'!H64))),'Data Summary'!EE70="Yes"),OFFSET('Hygiene Data'!$H$8,0,10*ROW('Hygiene Data'!H64)),NA())</f>
        <v>#N/A</v>
      </c>
      <c r="BQ70" s="109" t="e">
        <f ca="1">+IF(AND(ISNUMBER(OFFSET('Hygiene Data'!$H$10,0,10*ROW('Hygiene Data'!H64))),'Data Summary'!EF70="Yes"),OFFSET('Hygiene Data'!$H$10,0,10*ROW('Hygiene Data'!H64)),NA())</f>
        <v>#N/A</v>
      </c>
    </row>
    <row r="71" spans="1:69" x14ac:dyDescent="0.25">
      <c r="A71" s="57" t="e">
        <f ca="1">+IF(OFFSET('Water Data'!$B$1,0,10*ROW('Water Data'!B65))="",NA(),OFFSET('Water Data'!$B$1,0,10*ROW('Water Data'!B65)))</f>
        <v>#N/A</v>
      </c>
      <c r="B71" s="57" t="e">
        <f ca="1">+IF(OFFSET('Water Data'!$A$3,0,10*ROW('Water Data'!A68))="",NA(),OFFSET('Water Data'!$A$3,0,10*ROW('Water Data'!A68)))</f>
        <v>#N/A</v>
      </c>
      <c r="C71" s="57" t="e">
        <f ca="1">+IF(OFFSET('Water Data'!$C$3,0,10*ROW('Water Data'!C68))="",NA(),OFFSET('Water Data'!$C$3,0,10*ROW('Water Data'!C68)))</f>
        <v>#N/A</v>
      </c>
      <c r="D71" s="58" t="e">
        <f ca="1">+IF(AND(ISNUMBER(OFFSET('Water Data'!$C$5,0,10*ROW('Water Data'!C65))),'Data Summary'!BS71="Yes"),100-OFFSET('Water Data'!$C$5,0,10*ROW('Water Data'!C65)),NA())</f>
        <v>#N/A</v>
      </c>
      <c r="E71" s="58" t="e">
        <f ca="1">+IF(AND(ISNUMBER(OFFSET('Water Data'!$C$7,0,10*ROW('Water Data'!C65))),'Data Summary'!BT71="Yes"),OFFSET('Water Data'!$C$7,0,10*ROW('Water Data'!C65)),NA())</f>
        <v>#N/A</v>
      </c>
      <c r="F71" s="58" t="e">
        <f ca="1">+IF(AND(ISNUMBER(OFFSET('Water Data'!$C$10,0,10*ROW('Water Data'!C65))),'Data Summary'!BU71="Yes"),OFFSET('Water Data'!$C$10,0,10*ROW('Water Data'!C65)),NA())</f>
        <v>#N/A</v>
      </c>
      <c r="G71" s="58" t="e">
        <f ca="1">+IF(AND(ISNUMBER(OFFSET('Water Data'!$D$5,0,10*ROW('Water Data'!D65))),'Data Summary'!BV71="Yes"),100-OFFSET('Water Data'!$D$5,0,10*ROW('Water Data'!D65)),NA())</f>
        <v>#N/A</v>
      </c>
      <c r="H71" s="58" t="e">
        <f ca="1">+IF(AND(ISNUMBER(OFFSET('Water Data'!$D$7,0,10*ROW('Water Data'!D65))),'Data Summary'!BW71="Yes"),OFFSET('Water Data'!$D$7,0,10*ROW('Water Data'!D65)),NA())</f>
        <v>#N/A</v>
      </c>
      <c r="I71" s="58" t="e">
        <f ca="1">+IF(AND(ISNUMBER(OFFSET('Water Data'!$D$10,0,10*ROW('Water Data'!D65))),'Data Summary'!BX71="Yes"),OFFSET('Water Data'!$D$10,0,10*ROW('Water Data'!D65)),NA())</f>
        <v>#N/A</v>
      </c>
      <c r="J71" s="58" t="e">
        <f ca="1">+IF(AND(ISNUMBER(OFFSET('Water Data'!$E$5,0,10*ROW('Water Data'!E65))),'Data Summary'!BY71="Yes"),100-OFFSET('Water Data'!$E$5,0,10*ROW('Water Data'!E65)),NA())</f>
        <v>#N/A</v>
      </c>
      <c r="K71" s="58" t="e">
        <f ca="1">+IF(AND(ISNUMBER(OFFSET('Water Data'!$E$7,0,10*ROW('Water Data'!E65))),'Data Summary'!BZ71="Yes"),OFFSET('Water Data'!$E$7,0,10*ROW('Water Data'!E65)),NA())</f>
        <v>#N/A</v>
      </c>
      <c r="L71" s="58" t="e">
        <f ca="1">+IF(AND(ISNUMBER(OFFSET('Water Data'!$E$10,0,10*ROW('Water Data'!E65))),'Data Summary'!CA71="Yes"),OFFSET('Water Data'!$E$10,0,10*ROW('Water Data'!E65)),NA())</f>
        <v>#N/A</v>
      </c>
      <c r="M71" s="58" t="e">
        <f ca="1">+IF(AND(ISNUMBER(OFFSET('Water Data'!$F$5,0,10*ROW('Water Data'!F65))),'Data Summary'!CB71="Yes"),100-OFFSET('Water Data'!$F$5,0,10*ROW('Water Data'!F65)),NA())</f>
        <v>#N/A</v>
      </c>
      <c r="N71" s="58" t="e">
        <f ca="1">+IF(AND(ISNUMBER(OFFSET('Water Data'!$F$7,0,10*ROW('Water Data'!F65))),'Data Summary'!CC71="Yes"),OFFSET('Water Data'!$F$7,0,10*ROW('Water Data'!F65)),NA())</f>
        <v>#N/A</v>
      </c>
      <c r="O71" s="58" t="e">
        <f ca="1">+IF(AND(ISNUMBER(OFFSET('Water Data'!$F$10,0,10*ROW('Water Data'!F65))),'Data Summary'!CD71="Yes"),OFFSET('Water Data'!$F$10,0,10*ROW('Water Data'!F65)),NA())</f>
        <v>#N/A</v>
      </c>
      <c r="P71" s="58" t="e">
        <f ca="1">+IF(AND(ISNUMBER(OFFSET('Water Data'!$G$5,0,10*ROW('Water Data'!G65))),'Data Summary'!CE71="Yes"),100-OFFSET('Water Data'!$G$5,0,10*ROW('Water Data'!G65)),NA())</f>
        <v>#N/A</v>
      </c>
      <c r="Q71" s="58" t="e">
        <f ca="1">+IF(AND(ISNUMBER(OFFSET('Water Data'!$G$7,0,10*ROW('Water Data'!G65))),'Data Summary'!CF71="Yes"),OFFSET('Water Data'!$G$7,0,10*ROW('Water Data'!G65)),NA())</f>
        <v>#N/A</v>
      </c>
      <c r="R71" s="58" t="e">
        <f ca="1">+IF(AND(ISNUMBER(OFFSET('Water Data'!$G$10,0,10*ROW('Water Data'!G65))),'Data Summary'!CG71="Yes"),OFFSET('Water Data'!$G$10,0,10*ROW('Water Data'!G65)),NA())</f>
        <v>#N/A</v>
      </c>
      <c r="S71" s="58" t="e">
        <f ca="1">+IF(AND(ISNUMBER(OFFSET('Water Data'!$H$5,0,10*ROW('Water Data'!H65))),'Data Summary'!CH71="Yes"),100-OFFSET('Water Data'!$H$5,0,10*ROW('Water Data'!H65)),NA())</f>
        <v>#N/A</v>
      </c>
      <c r="T71" s="58" t="e">
        <f ca="1">+IF(AND(ISNUMBER(OFFSET('Water Data'!$H$7,0,10*ROW('Water Data'!H65))),'Data Summary'!CI71="Yes"),OFFSET('Water Data'!$H$7,0,10*ROW('Water Data'!H65)),NA())</f>
        <v>#N/A</v>
      </c>
      <c r="U71" s="58" t="e">
        <f ca="1">+IF(AND(ISNUMBER(OFFSET('Water Data'!$H$10,0,10*ROW('Water Data'!H65))),'Data Summary'!CJ71="Yes"),OFFSET('Water Data'!$H$10,0,10*ROW('Water Data'!H65)),NA())</f>
        <v>#N/A</v>
      </c>
      <c r="V71" s="104" t="e">
        <f ca="1">+IF(AND(ISNUMBER(OFFSET('Sanitation Data'!$C$5,0,10*ROW('Sanitation Data'!C65))),'Data Summary'!CK71="Yes"),100-OFFSET('Sanitation Data'!$C$5,0,10*ROW('Sanitation Data'!C65)),NA())</f>
        <v>#N/A</v>
      </c>
      <c r="W71" s="104" t="e">
        <f ca="1">+IF(AND(ISNUMBER(OFFSET('Sanitation Data'!$C$7,0,10*ROW('Sanitation Data'!C65))),'Data Summary'!CL71="Yes"),OFFSET('Sanitation Data'!$C$7,0,10*ROW('Sanitation Data'!C65)),NA())</f>
        <v>#N/A</v>
      </c>
      <c r="X71" s="104" t="e">
        <f ca="1">+IF(AND(ISNUMBER(OFFSET('Sanitation Data'!$C$11,0,10*ROW('Sanitation Data'!C65))),'Data Summary'!CM71="Yes"),OFFSET('Sanitation Data'!$C$11,0,10*ROW('Sanitation Data'!C65)),NA())</f>
        <v>#N/A</v>
      </c>
      <c r="Y71" s="104" t="e">
        <f ca="1">+IF(AND(ISNUMBER(OFFSET('Sanitation Data'!$C$12,0,10*ROW('Sanitation Data'!C65))),'Data Summary'!CN71="Yes"),OFFSET('Sanitation Data'!$C$12,0,10*ROW('Sanitation Data'!C65)),NA())</f>
        <v>#N/A</v>
      </c>
      <c r="Z71" s="104" t="e">
        <f ca="1">+IF(AND(ISNUMBER(OFFSET('Sanitation Data'!$C$13,0,10*ROW('Sanitation Data'!C65))),'Data Summary'!CO71="Yes"),OFFSET('Sanitation Data'!$C$13,0,10*ROW('Sanitation Data'!C65)),NA())</f>
        <v>#N/A</v>
      </c>
      <c r="AA71" s="104" t="e">
        <f ca="1">+IF(AND(ISNUMBER(OFFSET('Sanitation Data'!$D$5,0,10*ROW('Sanitation Data'!D65))),'Data Summary'!CP71="Yes"),100-OFFSET('Sanitation Data'!$D$5,0,10*ROW('Sanitation Data'!D65)),NA())</f>
        <v>#N/A</v>
      </c>
      <c r="AB71" s="104" t="e">
        <f ca="1">+IF(AND(ISNUMBER(OFFSET('Sanitation Data'!$D$7,0,10*ROW('Sanitation Data'!D65))),'Data Summary'!CQ71="Yes"),OFFSET('Sanitation Data'!$D$7,0,10*ROW('Sanitation Data'!D65)),NA())</f>
        <v>#N/A</v>
      </c>
      <c r="AC71" s="104" t="e">
        <f ca="1">+IF(AND(ISNUMBER(OFFSET('Sanitation Data'!$D$11,0,10*ROW('Sanitation Data'!D65))),'Data Summary'!CR71="Yes"),OFFSET('Sanitation Data'!$D$11,0,10*ROW('Sanitation Data'!D65)),NA())</f>
        <v>#N/A</v>
      </c>
      <c r="AD71" s="104" t="e">
        <f ca="1">+IF(AND(ISNUMBER(OFFSET('Sanitation Data'!$D$12,0,10*ROW('Sanitation Data'!D65))),'Data Summary'!CS71="Yes"),OFFSET('Sanitation Data'!$D$12,0,10*ROW('Sanitation Data'!D65)),NA())</f>
        <v>#N/A</v>
      </c>
      <c r="AE71" s="104" t="e">
        <f ca="1">+IF(AND(ISNUMBER(OFFSET('Sanitation Data'!$D$13,0,10*ROW('Sanitation Data'!D65))),'Data Summary'!CT71="Yes"),OFFSET('Sanitation Data'!$D$13,0,10*ROW('Sanitation Data'!D65)),NA())</f>
        <v>#N/A</v>
      </c>
      <c r="AF71" s="104" t="e">
        <f ca="1">+IF(AND(ISNUMBER(OFFSET('Sanitation Data'!$E$5,0,10*ROW('Sanitation Data'!E65))),'Data Summary'!CU71="Yes"),100-OFFSET('Sanitation Data'!$E$5,0,10*ROW('Sanitation Data'!E65)),NA())</f>
        <v>#N/A</v>
      </c>
      <c r="AG71" s="104" t="e">
        <f ca="1">+IF(AND(ISNUMBER(OFFSET('Sanitation Data'!$E$7,0,10*ROW('Sanitation Data'!E65))),'Data Summary'!CV71="Yes"),OFFSET('Sanitation Data'!$E$7,0,10*ROW('Sanitation Data'!E65)),NA())</f>
        <v>#N/A</v>
      </c>
      <c r="AH71" s="104" t="e">
        <f ca="1">+IF(AND(ISNUMBER(OFFSET('Sanitation Data'!$E$11,0,10*ROW('Sanitation Data'!E65))),'Data Summary'!CW71="Yes"),OFFSET('Sanitation Data'!$E$11,0,10*ROW('Sanitation Data'!E65)),NA())</f>
        <v>#N/A</v>
      </c>
      <c r="AI71" s="104" t="e">
        <f ca="1">+IF(AND(ISNUMBER(OFFSET('Sanitation Data'!$E$12,0,10*ROW('Sanitation Data'!E65))),'Data Summary'!CX71="Yes"),OFFSET('Sanitation Data'!$E$12,0,10*ROW('Sanitation Data'!E65)),NA())</f>
        <v>#N/A</v>
      </c>
      <c r="AJ71" s="104" t="e">
        <f ca="1">+IF(AND(ISNUMBER(OFFSET('Sanitation Data'!$E$13,0,10*ROW('Sanitation Data'!E65))),'Data Summary'!CY71="Yes"),OFFSET('Sanitation Data'!$E$13,0,10*ROW('Sanitation Data'!E65)),NA())</f>
        <v>#N/A</v>
      </c>
      <c r="AK71" s="104" t="e">
        <f ca="1">+IF(AND(ISNUMBER(OFFSET('Sanitation Data'!$F$5,0,10*ROW('Sanitation Data'!F65))),'Data Summary'!CZ71="Yes"),100-OFFSET('Sanitation Data'!$F$5,0,10*ROW('Sanitation Data'!F65)),NA())</f>
        <v>#N/A</v>
      </c>
      <c r="AL71" s="104" t="e">
        <f ca="1">+IF(AND(ISNUMBER(OFFSET('Sanitation Data'!$F$7,0,10*ROW('Sanitation Data'!F65))),'Data Summary'!DA71="Yes"),OFFSET('Sanitation Data'!$F$7,0,10*ROW('Sanitation Data'!F65)),NA())</f>
        <v>#N/A</v>
      </c>
      <c r="AM71" s="104" t="e">
        <f ca="1">+IF(AND(ISNUMBER(OFFSET('Sanitation Data'!$F$11,0,10*ROW('Sanitation Data'!F65))),'Data Summary'!DB71="Yes"),OFFSET('Sanitation Data'!$F$11,0,10*ROW('Sanitation Data'!F65)),NA())</f>
        <v>#N/A</v>
      </c>
      <c r="AN71" s="104" t="e">
        <f ca="1">+IF(AND(ISNUMBER(OFFSET('Sanitation Data'!$F$12,0,10*ROW('Sanitation Data'!F65))),'Data Summary'!DC71="Yes"),OFFSET('Sanitation Data'!$F$12,0,10*ROW('Sanitation Data'!F65)),NA())</f>
        <v>#N/A</v>
      </c>
      <c r="AO71" s="104" t="e">
        <f ca="1">+IF(AND(ISNUMBER(OFFSET('Sanitation Data'!$F$13,0,10*ROW('Sanitation Data'!F65))),'Data Summary'!DD71="Yes"),OFFSET('Sanitation Data'!$F$13,0,10*ROW('Sanitation Data'!F65)),NA())</f>
        <v>#N/A</v>
      </c>
      <c r="AP71" s="104" t="e">
        <f ca="1">+IF(AND(ISNUMBER(OFFSET('Sanitation Data'!$G$5,0,10*ROW('Sanitation Data'!G65))),'Data Summary'!DE71="Yes"),100-OFFSET('Sanitation Data'!$G$5,0,10*ROW('Sanitation Data'!G65)),NA())</f>
        <v>#N/A</v>
      </c>
      <c r="AQ71" s="104" t="e">
        <f ca="1">+IF(AND(ISNUMBER(OFFSET('Sanitation Data'!$G$7,0,10*ROW('Sanitation Data'!G65))),'Data Summary'!DF71="Yes"),OFFSET('Sanitation Data'!$G$7,0,10*ROW('Sanitation Data'!G65)),NA())</f>
        <v>#N/A</v>
      </c>
      <c r="AR71" s="104" t="e">
        <f ca="1">+IF(AND(ISNUMBER(OFFSET('Sanitation Data'!$G$11,0,10*ROW('Sanitation Data'!G65))),'Data Summary'!DG71="Yes"),OFFSET('Sanitation Data'!$G$11,0,10*ROW('Sanitation Data'!G65)),NA())</f>
        <v>#N/A</v>
      </c>
      <c r="AS71" s="104" t="e">
        <f ca="1">+IF(AND(ISNUMBER(OFFSET('Sanitation Data'!$G$12,0,10*ROW('Sanitation Data'!G65))),'Data Summary'!DH71="Yes"),OFFSET('Sanitation Data'!$G$12,0,10*ROW('Sanitation Data'!G65)),NA())</f>
        <v>#N/A</v>
      </c>
      <c r="AT71" s="104" t="e">
        <f ca="1">+IF(AND(ISNUMBER(OFFSET('Sanitation Data'!$G$13,0,10*ROW('Sanitation Data'!G65))),'Data Summary'!DI71="Yes"),OFFSET('Sanitation Data'!$G$13,0,10*ROW('Sanitation Data'!G65)),NA())</f>
        <v>#N/A</v>
      </c>
      <c r="AU71" s="104" t="e">
        <f ca="1">+IF(AND(ISNUMBER(OFFSET('Sanitation Data'!$H$5,0,10*ROW('Sanitation Data'!H65))),'Data Summary'!DJ71="Yes"),100-OFFSET('Sanitation Data'!$H$5,0,10*ROW('Sanitation Data'!H65)),NA())</f>
        <v>#N/A</v>
      </c>
      <c r="AV71" s="104" t="e">
        <f ca="1">+IF(AND(ISNUMBER(OFFSET('Sanitation Data'!$H$7,0,10*ROW('Sanitation Data'!H65))),'Data Summary'!DK71="Yes"),OFFSET('Sanitation Data'!$H$7,0,10*ROW('Sanitation Data'!H65)),NA())</f>
        <v>#N/A</v>
      </c>
      <c r="AW71" s="104" t="e">
        <f ca="1">+IF(AND(ISNUMBER(OFFSET('Sanitation Data'!$H$11,0,10*ROW('Sanitation Data'!H65))),'Data Summary'!DL71="Yes"),OFFSET('Sanitation Data'!$H$11,0,10*ROW('Sanitation Data'!H65)),NA())</f>
        <v>#N/A</v>
      </c>
      <c r="AX71" s="104" t="e">
        <f ca="1">+IF(AND(ISNUMBER(OFFSET('Sanitation Data'!$H$12,0,10*ROW('Sanitation Data'!H65))),'Data Summary'!DM71="Yes"),OFFSET('Sanitation Data'!$H$12,0,10*ROW('Sanitation Data'!H65)),NA())</f>
        <v>#N/A</v>
      </c>
      <c r="AY71" s="104" t="e">
        <f ca="1">+IF(AND(ISNUMBER(OFFSET('Sanitation Data'!$H$13,0,10*ROW('Sanitation Data'!H65))),'Data Summary'!DN71="Yes"),OFFSET('Sanitation Data'!$H$13,0,10*ROW('Sanitation Data'!H65)),NA())</f>
        <v>#N/A</v>
      </c>
      <c r="AZ71" s="109" t="e">
        <f ca="1">+IF(AND(ISNUMBER(OFFSET('Hygiene Data'!$C$6,0,10*ROW('Hygiene Data'!C65))),'Data Summary'!DO71="Yes"),OFFSET('Hygiene Data'!$C$6,0,10*ROW('Hygiene Data'!C65)),NA())</f>
        <v>#N/A</v>
      </c>
      <c r="BA71" s="109" t="e">
        <f ca="1">+IF(AND(ISNUMBER(OFFSET('Hygiene Data'!$C$8,0,10*ROW('Hygiene Data'!C65))),'Data Summary'!DP71="Yes"),OFFSET('Hygiene Data'!$C$8,0,10*ROW('Hygiene Data'!C65)),NA())</f>
        <v>#N/A</v>
      </c>
      <c r="BB71" s="109" t="e">
        <f ca="1">+IF(AND(ISNUMBER(OFFSET('Hygiene Data'!$C$10,0,10*ROW('Hygiene Data'!C65))),'Data Summary'!DQ71="Yes"),OFFSET('Hygiene Data'!$C$10,0,10*ROW('Hygiene Data'!C65)),NA())</f>
        <v>#N/A</v>
      </c>
      <c r="BC71" s="109" t="e">
        <f ca="1">+IF(AND(ISNUMBER(OFFSET('Hygiene Data'!$D$6,0,10*ROW('Hygiene Data'!D65))),'Data Summary'!DR71="Yes"),OFFSET('Hygiene Data'!$D$6,0,10*ROW('Hygiene Data'!D65)),NA())</f>
        <v>#N/A</v>
      </c>
      <c r="BD71" s="109" t="e">
        <f ca="1">+IF(AND(ISNUMBER(OFFSET('Hygiene Data'!$D$8,0,10*ROW('Hygiene Data'!D65))),'Data Summary'!DS71="Yes"),OFFSET('Hygiene Data'!$D$8,0,10*ROW('Hygiene Data'!D65)),NA())</f>
        <v>#N/A</v>
      </c>
      <c r="BE71" s="109" t="e">
        <f ca="1">+IF(AND(ISNUMBER(OFFSET('Hygiene Data'!$D$10,0,10*ROW('Hygiene Data'!D65))),'Data Summary'!DT71="Yes"),OFFSET('Hygiene Data'!$D$10,0,10*ROW('Hygiene Data'!D65)),NA())</f>
        <v>#N/A</v>
      </c>
      <c r="BF71" s="109" t="e">
        <f ca="1">+IF(AND(ISNUMBER(OFFSET('Hygiene Data'!$E$6,0,10*ROW('Hygiene Data'!E65))),'Data Summary'!DU71="Yes"),OFFSET('Hygiene Data'!$E$6,0,10*ROW('Hygiene Data'!E65)),NA())</f>
        <v>#N/A</v>
      </c>
      <c r="BG71" s="109" t="e">
        <f ca="1">+IF(AND(ISNUMBER(OFFSET('Hygiene Data'!$E$8,0,10*ROW('Hygiene Data'!E65))),'Data Summary'!DV71="Yes"),OFFSET('Hygiene Data'!$E$8,0,10*ROW('Hygiene Data'!E65)),NA())</f>
        <v>#N/A</v>
      </c>
      <c r="BH71" s="109" t="e">
        <f ca="1">+IF(AND(ISNUMBER(OFFSET('Hygiene Data'!$E$10,0,10*ROW('Hygiene Data'!E65))),'Data Summary'!DW71="Yes"),OFFSET('Hygiene Data'!$E$10,0,10*ROW('Hygiene Data'!E65)),NA())</f>
        <v>#N/A</v>
      </c>
      <c r="BI71" s="109" t="e">
        <f ca="1">+IF(AND(ISNUMBER(OFFSET('Hygiene Data'!$F$6,0,10*ROW('Hygiene Data'!F65))),'Data Summary'!DX71="Yes"),OFFSET('Hygiene Data'!$F$6,0,10*ROW('Hygiene Data'!F65)),NA())</f>
        <v>#N/A</v>
      </c>
      <c r="BJ71" s="109" t="e">
        <f ca="1">+IF(AND(ISNUMBER(OFFSET('Hygiene Data'!$F$8,0,10*ROW('Hygiene Data'!F65))),'Data Summary'!DY71="Yes"),OFFSET('Hygiene Data'!$F$8,0,10*ROW('Hygiene Data'!F65)),NA())</f>
        <v>#N/A</v>
      </c>
      <c r="BK71" s="109" t="e">
        <f ca="1">+IF(AND(ISNUMBER(OFFSET('Hygiene Data'!$F$10,0,10*ROW('Hygiene Data'!F65))),'Data Summary'!DZ71="Yes"),OFFSET('Hygiene Data'!$F$10,0,10*ROW('Hygiene Data'!F65)),NA())</f>
        <v>#N/A</v>
      </c>
      <c r="BL71" s="109" t="e">
        <f ca="1">+IF(AND(ISNUMBER(OFFSET('Hygiene Data'!$G$6,0,10*ROW('Hygiene Data'!G65))),'Data Summary'!EA71="Yes"),OFFSET('Hygiene Data'!$G$6,0,10*ROW('Hygiene Data'!G65)),NA())</f>
        <v>#N/A</v>
      </c>
      <c r="BM71" s="109" t="e">
        <f ca="1">+IF(AND(ISNUMBER(OFFSET('Hygiene Data'!$G$8,0,10*ROW('Hygiene Data'!G65))),'Data Summary'!EB71="Yes"),OFFSET('Hygiene Data'!$G$8,0,10*ROW('Hygiene Data'!G65)),NA())</f>
        <v>#N/A</v>
      </c>
      <c r="BN71" s="109" t="e">
        <f ca="1">+IF(AND(ISNUMBER(OFFSET('Hygiene Data'!$G$10,0,10*ROW('Hygiene Data'!G65))),'Data Summary'!EC71="Yes"),OFFSET('Hygiene Data'!$G$10,0,10*ROW('Hygiene Data'!G65)),NA())</f>
        <v>#N/A</v>
      </c>
      <c r="BO71" s="109" t="e">
        <f ca="1">+IF(AND(ISNUMBER(OFFSET('Hygiene Data'!$H$6,0,10*ROW('Hygiene Data'!H65))),'Data Summary'!ED71="Yes"),OFFSET('Hygiene Data'!$H$6,0,10*ROW('Hygiene Data'!H65)),NA())</f>
        <v>#N/A</v>
      </c>
      <c r="BP71" s="109" t="e">
        <f ca="1">+IF(AND(ISNUMBER(OFFSET('Hygiene Data'!$H$8,0,10*ROW('Hygiene Data'!H65))),'Data Summary'!EE71="Yes"),OFFSET('Hygiene Data'!$H$8,0,10*ROW('Hygiene Data'!H65)),NA())</f>
        <v>#N/A</v>
      </c>
      <c r="BQ71" s="109" t="e">
        <f ca="1">+IF(AND(ISNUMBER(OFFSET('Hygiene Data'!$H$10,0,10*ROW('Hygiene Data'!H65))),'Data Summary'!EF71="Yes"),OFFSET('Hygiene Data'!$H$10,0,10*ROW('Hygiene Data'!H65)),NA())</f>
        <v>#N/A</v>
      </c>
    </row>
    <row r="72" spans="1:69" x14ac:dyDescent="0.25">
      <c r="A72" s="57" t="e">
        <f ca="1">+IF(OFFSET('Water Data'!$B$1,0,10*ROW('Water Data'!B66))="",NA(),OFFSET('Water Data'!$B$1,0,10*ROW('Water Data'!B66)))</f>
        <v>#N/A</v>
      </c>
      <c r="B72" s="57" t="e">
        <f ca="1">+IF(OFFSET('Water Data'!$A$3,0,10*ROW('Water Data'!A69))="",NA(),OFFSET('Water Data'!$A$3,0,10*ROW('Water Data'!A69)))</f>
        <v>#N/A</v>
      </c>
      <c r="C72" s="57" t="e">
        <f ca="1">+IF(OFFSET('Water Data'!$C$3,0,10*ROW('Water Data'!C69))="",NA(),OFFSET('Water Data'!$C$3,0,10*ROW('Water Data'!C69)))</f>
        <v>#N/A</v>
      </c>
      <c r="D72" s="58" t="e">
        <f ca="1">+IF(AND(ISNUMBER(OFFSET('Water Data'!$C$5,0,10*ROW('Water Data'!C66))),'Data Summary'!BS72="Yes"),100-OFFSET('Water Data'!$C$5,0,10*ROW('Water Data'!C66)),NA())</f>
        <v>#N/A</v>
      </c>
      <c r="E72" s="58" t="e">
        <f ca="1">+IF(AND(ISNUMBER(OFFSET('Water Data'!$C$7,0,10*ROW('Water Data'!C66))),'Data Summary'!BT72="Yes"),OFFSET('Water Data'!$C$7,0,10*ROW('Water Data'!C66)),NA())</f>
        <v>#N/A</v>
      </c>
      <c r="F72" s="58" t="e">
        <f ca="1">+IF(AND(ISNUMBER(OFFSET('Water Data'!$C$10,0,10*ROW('Water Data'!C66))),'Data Summary'!BU72="Yes"),OFFSET('Water Data'!$C$10,0,10*ROW('Water Data'!C66)),NA())</f>
        <v>#N/A</v>
      </c>
      <c r="G72" s="58" t="e">
        <f ca="1">+IF(AND(ISNUMBER(OFFSET('Water Data'!$D$5,0,10*ROW('Water Data'!D66))),'Data Summary'!BV72="Yes"),100-OFFSET('Water Data'!$D$5,0,10*ROW('Water Data'!D66)),NA())</f>
        <v>#N/A</v>
      </c>
      <c r="H72" s="58" t="e">
        <f ca="1">+IF(AND(ISNUMBER(OFFSET('Water Data'!$D$7,0,10*ROW('Water Data'!D66))),'Data Summary'!BW72="Yes"),OFFSET('Water Data'!$D$7,0,10*ROW('Water Data'!D66)),NA())</f>
        <v>#N/A</v>
      </c>
      <c r="I72" s="58" t="e">
        <f ca="1">+IF(AND(ISNUMBER(OFFSET('Water Data'!$D$10,0,10*ROW('Water Data'!D66))),'Data Summary'!BX72="Yes"),OFFSET('Water Data'!$D$10,0,10*ROW('Water Data'!D66)),NA())</f>
        <v>#N/A</v>
      </c>
      <c r="J72" s="58" t="e">
        <f ca="1">+IF(AND(ISNUMBER(OFFSET('Water Data'!$E$5,0,10*ROW('Water Data'!E66))),'Data Summary'!BY72="Yes"),100-OFFSET('Water Data'!$E$5,0,10*ROW('Water Data'!E66)),NA())</f>
        <v>#N/A</v>
      </c>
      <c r="K72" s="58" t="e">
        <f ca="1">+IF(AND(ISNUMBER(OFFSET('Water Data'!$E$7,0,10*ROW('Water Data'!E66))),'Data Summary'!BZ72="Yes"),OFFSET('Water Data'!$E$7,0,10*ROW('Water Data'!E66)),NA())</f>
        <v>#N/A</v>
      </c>
      <c r="L72" s="58" t="e">
        <f ca="1">+IF(AND(ISNUMBER(OFFSET('Water Data'!$E$10,0,10*ROW('Water Data'!E66))),'Data Summary'!CA72="Yes"),OFFSET('Water Data'!$E$10,0,10*ROW('Water Data'!E66)),NA())</f>
        <v>#N/A</v>
      </c>
      <c r="M72" s="58" t="e">
        <f ca="1">+IF(AND(ISNUMBER(OFFSET('Water Data'!$F$5,0,10*ROW('Water Data'!F66))),'Data Summary'!CB72="Yes"),100-OFFSET('Water Data'!$F$5,0,10*ROW('Water Data'!F66)),NA())</f>
        <v>#N/A</v>
      </c>
      <c r="N72" s="58" t="e">
        <f ca="1">+IF(AND(ISNUMBER(OFFSET('Water Data'!$F$7,0,10*ROW('Water Data'!F66))),'Data Summary'!CC72="Yes"),OFFSET('Water Data'!$F$7,0,10*ROW('Water Data'!F66)),NA())</f>
        <v>#N/A</v>
      </c>
      <c r="O72" s="58" t="e">
        <f ca="1">+IF(AND(ISNUMBER(OFFSET('Water Data'!$F$10,0,10*ROW('Water Data'!F66))),'Data Summary'!CD72="Yes"),OFFSET('Water Data'!$F$10,0,10*ROW('Water Data'!F66)),NA())</f>
        <v>#N/A</v>
      </c>
      <c r="P72" s="58" t="e">
        <f ca="1">+IF(AND(ISNUMBER(OFFSET('Water Data'!$G$5,0,10*ROW('Water Data'!G66))),'Data Summary'!CE72="Yes"),100-OFFSET('Water Data'!$G$5,0,10*ROW('Water Data'!G66)),NA())</f>
        <v>#N/A</v>
      </c>
      <c r="Q72" s="58" t="e">
        <f ca="1">+IF(AND(ISNUMBER(OFFSET('Water Data'!$G$7,0,10*ROW('Water Data'!G66))),'Data Summary'!CF72="Yes"),OFFSET('Water Data'!$G$7,0,10*ROW('Water Data'!G66)),NA())</f>
        <v>#N/A</v>
      </c>
      <c r="R72" s="58" t="e">
        <f ca="1">+IF(AND(ISNUMBER(OFFSET('Water Data'!$G$10,0,10*ROW('Water Data'!G66))),'Data Summary'!CG72="Yes"),OFFSET('Water Data'!$G$10,0,10*ROW('Water Data'!G66)),NA())</f>
        <v>#N/A</v>
      </c>
      <c r="S72" s="58" t="e">
        <f ca="1">+IF(AND(ISNUMBER(OFFSET('Water Data'!$H$5,0,10*ROW('Water Data'!H66))),'Data Summary'!CH72="Yes"),100-OFFSET('Water Data'!$H$5,0,10*ROW('Water Data'!H66)),NA())</f>
        <v>#N/A</v>
      </c>
      <c r="T72" s="58" t="e">
        <f ca="1">+IF(AND(ISNUMBER(OFFSET('Water Data'!$H$7,0,10*ROW('Water Data'!H66))),'Data Summary'!CI72="Yes"),OFFSET('Water Data'!$H$7,0,10*ROW('Water Data'!H66)),NA())</f>
        <v>#N/A</v>
      </c>
      <c r="U72" s="58" t="e">
        <f ca="1">+IF(AND(ISNUMBER(OFFSET('Water Data'!$H$10,0,10*ROW('Water Data'!H66))),'Data Summary'!CJ72="Yes"),OFFSET('Water Data'!$H$10,0,10*ROW('Water Data'!H66)),NA())</f>
        <v>#N/A</v>
      </c>
      <c r="V72" s="104" t="e">
        <f ca="1">+IF(AND(ISNUMBER(OFFSET('Sanitation Data'!$C$5,0,10*ROW('Sanitation Data'!C66))),'Data Summary'!CK72="Yes"),100-OFFSET('Sanitation Data'!$C$5,0,10*ROW('Sanitation Data'!C66)),NA())</f>
        <v>#N/A</v>
      </c>
      <c r="W72" s="104" t="e">
        <f ca="1">+IF(AND(ISNUMBER(OFFSET('Sanitation Data'!$C$7,0,10*ROW('Sanitation Data'!C66))),'Data Summary'!CL72="Yes"),OFFSET('Sanitation Data'!$C$7,0,10*ROW('Sanitation Data'!C66)),NA())</f>
        <v>#N/A</v>
      </c>
      <c r="X72" s="104" t="e">
        <f ca="1">+IF(AND(ISNUMBER(OFFSET('Sanitation Data'!$C$11,0,10*ROW('Sanitation Data'!C66))),'Data Summary'!CM72="Yes"),OFFSET('Sanitation Data'!$C$11,0,10*ROW('Sanitation Data'!C66)),NA())</f>
        <v>#N/A</v>
      </c>
      <c r="Y72" s="104" t="e">
        <f ca="1">+IF(AND(ISNUMBER(OFFSET('Sanitation Data'!$C$12,0,10*ROW('Sanitation Data'!C66))),'Data Summary'!CN72="Yes"),OFFSET('Sanitation Data'!$C$12,0,10*ROW('Sanitation Data'!C66)),NA())</f>
        <v>#N/A</v>
      </c>
      <c r="Z72" s="104" t="e">
        <f ca="1">+IF(AND(ISNUMBER(OFFSET('Sanitation Data'!$C$13,0,10*ROW('Sanitation Data'!C66))),'Data Summary'!CO72="Yes"),OFFSET('Sanitation Data'!$C$13,0,10*ROW('Sanitation Data'!C66)),NA())</f>
        <v>#N/A</v>
      </c>
      <c r="AA72" s="104" t="e">
        <f ca="1">+IF(AND(ISNUMBER(OFFSET('Sanitation Data'!$D$5,0,10*ROW('Sanitation Data'!D66))),'Data Summary'!CP72="Yes"),100-OFFSET('Sanitation Data'!$D$5,0,10*ROW('Sanitation Data'!D66)),NA())</f>
        <v>#N/A</v>
      </c>
      <c r="AB72" s="104" t="e">
        <f ca="1">+IF(AND(ISNUMBER(OFFSET('Sanitation Data'!$D$7,0,10*ROW('Sanitation Data'!D66))),'Data Summary'!CQ72="Yes"),OFFSET('Sanitation Data'!$D$7,0,10*ROW('Sanitation Data'!D66)),NA())</f>
        <v>#N/A</v>
      </c>
      <c r="AC72" s="104" t="e">
        <f ca="1">+IF(AND(ISNUMBER(OFFSET('Sanitation Data'!$D$11,0,10*ROW('Sanitation Data'!D66))),'Data Summary'!CR72="Yes"),OFFSET('Sanitation Data'!$D$11,0,10*ROW('Sanitation Data'!D66)),NA())</f>
        <v>#N/A</v>
      </c>
      <c r="AD72" s="104" t="e">
        <f ca="1">+IF(AND(ISNUMBER(OFFSET('Sanitation Data'!$D$12,0,10*ROW('Sanitation Data'!D66))),'Data Summary'!CS72="Yes"),OFFSET('Sanitation Data'!$D$12,0,10*ROW('Sanitation Data'!D66)),NA())</f>
        <v>#N/A</v>
      </c>
      <c r="AE72" s="104" t="e">
        <f ca="1">+IF(AND(ISNUMBER(OFFSET('Sanitation Data'!$D$13,0,10*ROW('Sanitation Data'!D66))),'Data Summary'!CT72="Yes"),OFFSET('Sanitation Data'!$D$13,0,10*ROW('Sanitation Data'!D66)),NA())</f>
        <v>#N/A</v>
      </c>
      <c r="AF72" s="104" t="e">
        <f ca="1">+IF(AND(ISNUMBER(OFFSET('Sanitation Data'!$E$5,0,10*ROW('Sanitation Data'!E66))),'Data Summary'!CU72="Yes"),100-OFFSET('Sanitation Data'!$E$5,0,10*ROW('Sanitation Data'!E66)),NA())</f>
        <v>#N/A</v>
      </c>
      <c r="AG72" s="104" t="e">
        <f ca="1">+IF(AND(ISNUMBER(OFFSET('Sanitation Data'!$E$7,0,10*ROW('Sanitation Data'!E66))),'Data Summary'!CV72="Yes"),OFFSET('Sanitation Data'!$E$7,0,10*ROW('Sanitation Data'!E66)),NA())</f>
        <v>#N/A</v>
      </c>
      <c r="AH72" s="104" t="e">
        <f ca="1">+IF(AND(ISNUMBER(OFFSET('Sanitation Data'!$E$11,0,10*ROW('Sanitation Data'!E66))),'Data Summary'!CW72="Yes"),OFFSET('Sanitation Data'!$E$11,0,10*ROW('Sanitation Data'!E66)),NA())</f>
        <v>#N/A</v>
      </c>
      <c r="AI72" s="104" t="e">
        <f ca="1">+IF(AND(ISNUMBER(OFFSET('Sanitation Data'!$E$12,0,10*ROW('Sanitation Data'!E66))),'Data Summary'!CX72="Yes"),OFFSET('Sanitation Data'!$E$12,0,10*ROW('Sanitation Data'!E66)),NA())</f>
        <v>#N/A</v>
      </c>
      <c r="AJ72" s="104" t="e">
        <f ca="1">+IF(AND(ISNUMBER(OFFSET('Sanitation Data'!$E$13,0,10*ROW('Sanitation Data'!E66))),'Data Summary'!CY72="Yes"),OFFSET('Sanitation Data'!$E$13,0,10*ROW('Sanitation Data'!E66)),NA())</f>
        <v>#N/A</v>
      </c>
      <c r="AK72" s="104" t="e">
        <f ca="1">+IF(AND(ISNUMBER(OFFSET('Sanitation Data'!$F$5,0,10*ROW('Sanitation Data'!F66))),'Data Summary'!CZ72="Yes"),100-OFFSET('Sanitation Data'!$F$5,0,10*ROW('Sanitation Data'!F66)),NA())</f>
        <v>#N/A</v>
      </c>
      <c r="AL72" s="104" t="e">
        <f ca="1">+IF(AND(ISNUMBER(OFFSET('Sanitation Data'!$F$7,0,10*ROW('Sanitation Data'!F66))),'Data Summary'!DA72="Yes"),OFFSET('Sanitation Data'!$F$7,0,10*ROW('Sanitation Data'!F66)),NA())</f>
        <v>#N/A</v>
      </c>
      <c r="AM72" s="104" t="e">
        <f ca="1">+IF(AND(ISNUMBER(OFFSET('Sanitation Data'!$F$11,0,10*ROW('Sanitation Data'!F66))),'Data Summary'!DB72="Yes"),OFFSET('Sanitation Data'!$F$11,0,10*ROW('Sanitation Data'!F66)),NA())</f>
        <v>#N/A</v>
      </c>
      <c r="AN72" s="104" t="e">
        <f ca="1">+IF(AND(ISNUMBER(OFFSET('Sanitation Data'!$F$12,0,10*ROW('Sanitation Data'!F66))),'Data Summary'!DC72="Yes"),OFFSET('Sanitation Data'!$F$12,0,10*ROW('Sanitation Data'!F66)),NA())</f>
        <v>#N/A</v>
      </c>
      <c r="AO72" s="104" t="e">
        <f ca="1">+IF(AND(ISNUMBER(OFFSET('Sanitation Data'!$F$13,0,10*ROW('Sanitation Data'!F66))),'Data Summary'!DD72="Yes"),OFFSET('Sanitation Data'!$F$13,0,10*ROW('Sanitation Data'!F66)),NA())</f>
        <v>#N/A</v>
      </c>
      <c r="AP72" s="104" t="e">
        <f ca="1">+IF(AND(ISNUMBER(OFFSET('Sanitation Data'!$G$5,0,10*ROW('Sanitation Data'!G66))),'Data Summary'!DE72="Yes"),100-OFFSET('Sanitation Data'!$G$5,0,10*ROW('Sanitation Data'!G66)),NA())</f>
        <v>#N/A</v>
      </c>
      <c r="AQ72" s="104" t="e">
        <f ca="1">+IF(AND(ISNUMBER(OFFSET('Sanitation Data'!$G$7,0,10*ROW('Sanitation Data'!G66))),'Data Summary'!DF72="Yes"),OFFSET('Sanitation Data'!$G$7,0,10*ROW('Sanitation Data'!G66)),NA())</f>
        <v>#N/A</v>
      </c>
      <c r="AR72" s="104" t="e">
        <f ca="1">+IF(AND(ISNUMBER(OFFSET('Sanitation Data'!$G$11,0,10*ROW('Sanitation Data'!G66))),'Data Summary'!DG72="Yes"),OFFSET('Sanitation Data'!$G$11,0,10*ROW('Sanitation Data'!G66)),NA())</f>
        <v>#N/A</v>
      </c>
      <c r="AS72" s="104" t="e">
        <f ca="1">+IF(AND(ISNUMBER(OFFSET('Sanitation Data'!$G$12,0,10*ROW('Sanitation Data'!G66))),'Data Summary'!DH72="Yes"),OFFSET('Sanitation Data'!$G$12,0,10*ROW('Sanitation Data'!G66)),NA())</f>
        <v>#N/A</v>
      </c>
      <c r="AT72" s="104" t="e">
        <f ca="1">+IF(AND(ISNUMBER(OFFSET('Sanitation Data'!$G$13,0,10*ROW('Sanitation Data'!G66))),'Data Summary'!DI72="Yes"),OFFSET('Sanitation Data'!$G$13,0,10*ROW('Sanitation Data'!G66)),NA())</f>
        <v>#N/A</v>
      </c>
      <c r="AU72" s="104" t="e">
        <f ca="1">+IF(AND(ISNUMBER(OFFSET('Sanitation Data'!$H$5,0,10*ROW('Sanitation Data'!H66))),'Data Summary'!DJ72="Yes"),100-OFFSET('Sanitation Data'!$H$5,0,10*ROW('Sanitation Data'!H66)),NA())</f>
        <v>#N/A</v>
      </c>
      <c r="AV72" s="104" t="e">
        <f ca="1">+IF(AND(ISNUMBER(OFFSET('Sanitation Data'!$H$7,0,10*ROW('Sanitation Data'!H66))),'Data Summary'!DK72="Yes"),OFFSET('Sanitation Data'!$H$7,0,10*ROW('Sanitation Data'!H66)),NA())</f>
        <v>#N/A</v>
      </c>
      <c r="AW72" s="104" t="e">
        <f ca="1">+IF(AND(ISNUMBER(OFFSET('Sanitation Data'!$H$11,0,10*ROW('Sanitation Data'!H66))),'Data Summary'!DL72="Yes"),OFFSET('Sanitation Data'!$H$11,0,10*ROW('Sanitation Data'!H66)),NA())</f>
        <v>#N/A</v>
      </c>
      <c r="AX72" s="104" t="e">
        <f ca="1">+IF(AND(ISNUMBER(OFFSET('Sanitation Data'!$H$12,0,10*ROW('Sanitation Data'!H66))),'Data Summary'!DM72="Yes"),OFFSET('Sanitation Data'!$H$12,0,10*ROW('Sanitation Data'!H66)),NA())</f>
        <v>#N/A</v>
      </c>
      <c r="AY72" s="104" t="e">
        <f ca="1">+IF(AND(ISNUMBER(OFFSET('Sanitation Data'!$H$13,0,10*ROW('Sanitation Data'!H66))),'Data Summary'!DN72="Yes"),OFFSET('Sanitation Data'!$H$13,0,10*ROW('Sanitation Data'!H66)),NA())</f>
        <v>#N/A</v>
      </c>
      <c r="AZ72" s="109" t="e">
        <f ca="1">+IF(AND(ISNUMBER(OFFSET('Hygiene Data'!$C$6,0,10*ROW('Hygiene Data'!C66))),'Data Summary'!DO72="Yes"),OFFSET('Hygiene Data'!$C$6,0,10*ROW('Hygiene Data'!C66)),NA())</f>
        <v>#N/A</v>
      </c>
      <c r="BA72" s="109" t="e">
        <f ca="1">+IF(AND(ISNUMBER(OFFSET('Hygiene Data'!$C$8,0,10*ROW('Hygiene Data'!C66))),'Data Summary'!DP72="Yes"),OFFSET('Hygiene Data'!$C$8,0,10*ROW('Hygiene Data'!C66)),NA())</f>
        <v>#N/A</v>
      </c>
      <c r="BB72" s="109" t="e">
        <f ca="1">+IF(AND(ISNUMBER(OFFSET('Hygiene Data'!$C$10,0,10*ROW('Hygiene Data'!C66))),'Data Summary'!DQ72="Yes"),OFFSET('Hygiene Data'!$C$10,0,10*ROW('Hygiene Data'!C66)),NA())</f>
        <v>#N/A</v>
      </c>
      <c r="BC72" s="109" t="e">
        <f ca="1">+IF(AND(ISNUMBER(OFFSET('Hygiene Data'!$D$6,0,10*ROW('Hygiene Data'!D66))),'Data Summary'!DR72="Yes"),OFFSET('Hygiene Data'!$D$6,0,10*ROW('Hygiene Data'!D66)),NA())</f>
        <v>#N/A</v>
      </c>
      <c r="BD72" s="109" t="e">
        <f ca="1">+IF(AND(ISNUMBER(OFFSET('Hygiene Data'!$D$8,0,10*ROW('Hygiene Data'!D66))),'Data Summary'!DS72="Yes"),OFFSET('Hygiene Data'!$D$8,0,10*ROW('Hygiene Data'!D66)),NA())</f>
        <v>#N/A</v>
      </c>
      <c r="BE72" s="109" t="e">
        <f ca="1">+IF(AND(ISNUMBER(OFFSET('Hygiene Data'!$D$10,0,10*ROW('Hygiene Data'!D66))),'Data Summary'!DT72="Yes"),OFFSET('Hygiene Data'!$D$10,0,10*ROW('Hygiene Data'!D66)),NA())</f>
        <v>#N/A</v>
      </c>
      <c r="BF72" s="109" t="e">
        <f ca="1">+IF(AND(ISNUMBER(OFFSET('Hygiene Data'!$E$6,0,10*ROW('Hygiene Data'!E66))),'Data Summary'!DU72="Yes"),OFFSET('Hygiene Data'!$E$6,0,10*ROW('Hygiene Data'!E66)),NA())</f>
        <v>#N/A</v>
      </c>
      <c r="BG72" s="109" t="e">
        <f ca="1">+IF(AND(ISNUMBER(OFFSET('Hygiene Data'!$E$8,0,10*ROW('Hygiene Data'!E66))),'Data Summary'!DV72="Yes"),OFFSET('Hygiene Data'!$E$8,0,10*ROW('Hygiene Data'!E66)),NA())</f>
        <v>#N/A</v>
      </c>
      <c r="BH72" s="109" t="e">
        <f ca="1">+IF(AND(ISNUMBER(OFFSET('Hygiene Data'!$E$10,0,10*ROW('Hygiene Data'!E66))),'Data Summary'!DW72="Yes"),OFFSET('Hygiene Data'!$E$10,0,10*ROW('Hygiene Data'!E66)),NA())</f>
        <v>#N/A</v>
      </c>
      <c r="BI72" s="109" t="e">
        <f ca="1">+IF(AND(ISNUMBER(OFFSET('Hygiene Data'!$F$6,0,10*ROW('Hygiene Data'!F66))),'Data Summary'!DX72="Yes"),OFFSET('Hygiene Data'!$F$6,0,10*ROW('Hygiene Data'!F66)),NA())</f>
        <v>#N/A</v>
      </c>
      <c r="BJ72" s="109" t="e">
        <f ca="1">+IF(AND(ISNUMBER(OFFSET('Hygiene Data'!$F$8,0,10*ROW('Hygiene Data'!F66))),'Data Summary'!DY72="Yes"),OFFSET('Hygiene Data'!$F$8,0,10*ROW('Hygiene Data'!F66)),NA())</f>
        <v>#N/A</v>
      </c>
      <c r="BK72" s="109" t="e">
        <f ca="1">+IF(AND(ISNUMBER(OFFSET('Hygiene Data'!$F$10,0,10*ROW('Hygiene Data'!F66))),'Data Summary'!DZ72="Yes"),OFFSET('Hygiene Data'!$F$10,0,10*ROW('Hygiene Data'!F66)),NA())</f>
        <v>#N/A</v>
      </c>
      <c r="BL72" s="109" t="e">
        <f ca="1">+IF(AND(ISNUMBER(OFFSET('Hygiene Data'!$G$6,0,10*ROW('Hygiene Data'!G66))),'Data Summary'!EA72="Yes"),OFFSET('Hygiene Data'!$G$6,0,10*ROW('Hygiene Data'!G66)),NA())</f>
        <v>#N/A</v>
      </c>
      <c r="BM72" s="109" t="e">
        <f ca="1">+IF(AND(ISNUMBER(OFFSET('Hygiene Data'!$G$8,0,10*ROW('Hygiene Data'!G66))),'Data Summary'!EB72="Yes"),OFFSET('Hygiene Data'!$G$8,0,10*ROW('Hygiene Data'!G66)),NA())</f>
        <v>#N/A</v>
      </c>
      <c r="BN72" s="109" t="e">
        <f ca="1">+IF(AND(ISNUMBER(OFFSET('Hygiene Data'!$G$10,0,10*ROW('Hygiene Data'!G66))),'Data Summary'!EC72="Yes"),OFFSET('Hygiene Data'!$G$10,0,10*ROW('Hygiene Data'!G66)),NA())</f>
        <v>#N/A</v>
      </c>
      <c r="BO72" s="109" t="e">
        <f ca="1">+IF(AND(ISNUMBER(OFFSET('Hygiene Data'!$H$6,0,10*ROW('Hygiene Data'!H66))),'Data Summary'!ED72="Yes"),OFFSET('Hygiene Data'!$H$6,0,10*ROW('Hygiene Data'!H66)),NA())</f>
        <v>#N/A</v>
      </c>
      <c r="BP72" s="109" t="e">
        <f ca="1">+IF(AND(ISNUMBER(OFFSET('Hygiene Data'!$H$8,0,10*ROW('Hygiene Data'!H66))),'Data Summary'!EE72="Yes"),OFFSET('Hygiene Data'!$H$8,0,10*ROW('Hygiene Data'!H66)),NA())</f>
        <v>#N/A</v>
      </c>
      <c r="BQ72" s="109" t="e">
        <f ca="1">+IF(AND(ISNUMBER(OFFSET('Hygiene Data'!$H$10,0,10*ROW('Hygiene Data'!H66))),'Data Summary'!EF72="Yes"),OFFSET('Hygiene Data'!$H$10,0,10*ROW('Hygiene Data'!H66)),NA())</f>
        <v>#N/A</v>
      </c>
    </row>
    <row r="73" spans="1:69" x14ac:dyDescent="0.25">
      <c r="A73" s="57" t="e">
        <f ca="1">+IF(OFFSET('Water Data'!$B$1,0,10*ROW('Water Data'!B67))="",NA(),OFFSET('Water Data'!$B$1,0,10*ROW('Water Data'!B67)))</f>
        <v>#N/A</v>
      </c>
      <c r="B73" s="57" t="e">
        <f ca="1">+IF(OFFSET('Water Data'!$A$3,0,10*ROW('Water Data'!A70))="",NA(),OFFSET('Water Data'!$A$3,0,10*ROW('Water Data'!A70)))</f>
        <v>#N/A</v>
      </c>
      <c r="C73" s="57" t="e">
        <f ca="1">+IF(OFFSET('Water Data'!$C$3,0,10*ROW('Water Data'!C70))="",NA(),OFFSET('Water Data'!$C$3,0,10*ROW('Water Data'!C70)))</f>
        <v>#N/A</v>
      </c>
      <c r="D73" s="58" t="e">
        <f ca="1">+IF(AND(ISNUMBER(OFFSET('Water Data'!$C$5,0,10*ROW('Water Data'!C67))),'Data Summary'!BS73="Yes"),100-OFFSET('Water Data'!$C$5,0,10*ROW('Water Data'!C67)),NA())</f>
        <v>#N/A</v>
      </c>
      <c r="E73" s="58" t="e">
        <f ca="1">+IF(AND(ISNUMBER(OFFSET('Water Data'!$C$7,0,10*ROW('Water Data'!C67))),'Data Summary'!BT73="Yes"),OFFSET('Water Data'!$C$7,0,10*ROW('Water Data'!C67)),NA())</f>
        <v>#N/A</v>
      </c>
      <c r="F73" s="58" t="e">
        <f ca="1">+IF(AND(ISNUMBER(OFFSET('Water Data'!$C$10,0,10*ROW('Water Data'!C67))),'Data Summary'!BU73="Yes"),OFFSET('Water Data'!$C$10,0,10*ROW('Water Data'!C67)),NA())</f>
        <v>#N/A</v>
      </c>
      <c r="G73" s="58" t="e">
        <f ca="1">+IF(AND(ISNUMBER(OFFSET('Water Data'!$D$5,0,10*ROW('Water Data'!D67))),'Data Summary'!BV73="Yes"),100-OFFSET('Water Data'!$D$5,0,10*ROW('Water Data'!D67)),NA())</f>
        <v>#N/A</v>
      </c>
      <c r="H73" s="58" t="e">
        <f ca="1">+IF(AND(ISNUMBER(OFFSET('Water Data'!$D$7,0,10*ROW('Water Data'!D67))),'Data Summary'!BW73="Yes"),OFFSET('Water Data'!$D$7,0,10*ROW('Water Data'!D67)),NA())</f>
        <v>#N/A</v>
      </c>
      <c r="I73" s="58" t="e">
        <f ca="1">+IF(AND(ISNUMBER(OFFSET('Water Data'!$D$10,0,10*ROW('Water Data'!D67))),'Data Summary'!BX73="Yes"),OFFSET('Water Data'!$D$10,0,10*ROW('Water Data'!D67)),NA())</f>
        <v>#N/A</v>
      </c>
      <c r="J73" s="58" t="e">
        <f ca="1">+IF(AND(ISNUMBER(OFFSET('Water Data'!$E$5,0,10*ROW('Water Data'!E67))),'Data Summary'!BY73="Yes"),100-OFFSET('Water Data'!$E$5,0,10*ROW('Water Data'!E67)),NA())</f>
        <v>#N/A</v>
      </c>
      <c r="K73" s="58" t="e">
        <f ca="1">+IF(AND(ISNUMBER(OFFSET('Water Data'!$E$7,0,10*ROW('Water Data'!E67))),'Data Summary'!BZ73="Yes"),OFFSET('Water Data'!$E$7,0,10*ROW('Water Data'!E67)),NA())</f>
        <v>#N/A</v>
      </c>
      <c r="L73" s="58" t="e">
        <f ca="1">+IF(AND(ISNUMBER(OFFSET('Water Data'!$E$10,0,10*ROW('Water Data'!E67))),'Data Summary'!CA73="Yes"),OFFSET('Water Data'!$E$10,0,10*ROW('Water Data'!E67)),NA())</f>
        <v>#N/A</v>
      </c>
      <c r="M73" s="58" t="e">
        <f ca="1">+IF(AND(ISNUMBER(OFFSET('Water Data'!$F$5,0,10*ROW('Water Data'!F67))),'Data Summary'!CB73="Yes"),100-OFFSET('Water Data'!$F$5,0,10*ROW('Water Data'!F67)),NA())</f>
        <v>#N/A</v>
      </c>
      <c r="N73" s="58" t="e">
        <f ca="1">+IF(AND(ISNUMBER(OFFSET('Water Data'!$F$7,0,10*ROW('Water Data'!F67))),'Data Summary'!CC73="Yes"),OFFSET('Water Data'!$F$7,0,10*ROW('Water Data'!F67)),NA())</f>
        <v>#N/A</v>
      </c>
      <c r="O73" s="58" t="e">
        <f ca="1">+IF(AND(ISNUMBER(OFFSET('Water Data'!$F$10,0,10*ROW('Water Data'!F67))),'Data Summary'!CD73="Yes"),OFFSET('Water Data'!$F$10,0,10*ROW('Water Data'!F67)),NA())</f>
        <v>#N/A</v>
      </c>
      <c r="P73" s="58" t="e">
        <f ca="1">+IF(AND(ISNUMBER(OFFSET('Water Data'!$G$5,0,10*ROW('Water Data'!G67))),'Data Summary'!CE73="Yes"),100-OFFSET('Water Data'!$G$5,0,10*ROW('Water Data'!G67)),NA())</f>
        <v>#N/A</v>
      </c>
      <c r="Q73" s="58" t="e">
        <f ca="1">+IF(AND(ISNUMBER(OFFSET('Water Data'!$G$7,0,10*ROW('Water Data'!G67))),'Data Summary'!CF73="Yes"),OFFSET('Water Data'!$G$7,0,10*ROW('Water Data'!G67)),NA())</f>
        <v>#N/A</v>
      </c>
      <c r="R73" s="58" t="e">
        <f ca="1">+IF(AND(ISNUMBER(OFFSET('Water Data'!$G$10,0,10*ROW('Water Data'!G67))),'Data Summary'!CG73="Yes"),OFFSET('Water Data'!$G$10,0,10*ROW('Water Data'!G67)),NA())</f>
        <v>#N/A</v>
      </c>
      <c r="S73" s="58" t="e">
        <f ca="1">+IF(AND(ISNUMBER(OFFSET('Water Data'!$H$5,0,10*ROW('Water Data'!H67))),'Data Summary'!CH73="Yes"),100-OFFSET('Water Data'!$H$5,0,10*ROW('Water Data'!H67)),NA())</f>
        <v>#N/A</v>
      </c>
      <c r="T73" s="58" t="e">
        <f ca="1">+IF(AND(ISNUMBER(OFFSET('Water Data'!$H$7,0,10*ROW('Water Data'!H67))),'Data Summary'!CI73="Yes"),OFFSET('Water Data'!$H$7,0,10*ROW('Water Data'!H67)),NA())</f>
        <v>#N/A</v>
      </c>
      <c r="U73" s="58" t="e">
        <f ca="1">+IF(AND(ISNUMBER(OFFSET('Water Data'!$H$10,0,10*ROW('Water Data'!H67))),'Data Summary'!CJ73="Yes"),OFFSET('Water Data'!$H$10,0,10*ROW('Water Data'!H67)),NA())</f>
        <v>#N/A</v>
      </c>
      <c r="V73" s="104" t="e">
        <f ca="1">+IF(AND(ISNUMBER(OFFSET('Sanitation Data'!$C$5,0,10*ROW('Sanitation Data'!C67))),'Data Summary'!CK73="Yes"),100-OFFSET('Sanitation Data'!$C$5,0,10*ROW('Sanitation Data'!C67)),NA())</f>
        <v>#N/A</v>
      </c>
      <c r="W73" s="104" t="e">
        <f ca="1">+IF(AND(ISNUMBER(OFFSET('Sanitation Data'!$C$7,0,10*ROW('Sanitation Data'!C67))),'Data Summary'!CL73="Yes"),OFFSET('Sanitation Data'!$C$7,0,10*ROW('Sanitation Data'!C67)),NA())</f>
        <v>#N/A</v>
      </c>
      <c r="X73" s="104" t="e">
        <f ca="1">+IF(AND(ISNUMBER(OFFSET('Sanitation Data'!$C$11,0,10*ROW('Sanitation Data'!C67))),'Data Summary'!CM73="Yes"),OFFSET('Sanitation Data'!$C$11,0,10*ROW('Sanitation Data'!C67)),NA())</f>
        <v>#N/A</v>
      </c>
      <c r="Y73" s="104" t="e">
        <f ca="1">+IF(AND(ISNUMBER(OFFSET('Sanitation Data'!$C$12,0,10*ROW('Sanitation Data'!C67))),'Data Summary'!CN73="Yes"),OFFSET('Sanitation Data'!$C$12,0,10*ROW('Sanitation Data'!C67)),NA())</f>
        <v>#N/A</v>
      </c>
      <c r="Z73" s="104" t="e">
        <f ca="1">+IF(AND(ISNUMBER(OFFSET('Sanitation Data'!$C$13,0,10*ROW('Sanitation Data'!C67))),'Data Summary'!CO73="Yes"),OFFSET('Sanitation Data'!$C$13,0,10*ROW('Sanitation Data'!C67)),NA())</f>
        <v>#N/A</v>
      </c>
      <c r="AA73" s="104" t="e">
        <f ca="1">+IF(AND(ISNUMBER(OFFSET('Sanitation Data'!$D$5,0,10*ROW('Sanitation Data'!D67))),'Data Summary'!CP73="Yes"),100-OFFSET('Sanitation Data'!$D$5,0,10*ROW('Sanitation Data'!D67)),NA())</f>
        <v>#N/A</v>
      </c>
      <c r="AB73" s="104" t="e">
        <f ca="1">+IF(AND(ISNUMBER(OFFSET('Sanitation Data'!$D$7,0,10*ROW('Sanitation Data'!D67))),'Data Summary'!CQ73="Yes"),OFFSET('Sanitation Data'!$D$7,0,10*ROW('Sanitation Data'!D67)),NA())</f>
        <v>#N/A</v>
      </c>
      <c r="AC73" s="104" t="e">
        <f ca="1">+IF(AND(ISNUMBER(OFFSET('Sanitation Data'!$D$11,0,10*ROW('Sanitation Data'!D67))),'Data Summary'!CR73="Yes"),OFFSET('Sanitation Data'!$D$11,0,10*ROW('Sanitation Data'!D67)),NA())</f>
        <v>#N/A</v>
      </c>
      <c r="AD73" s="104" t="e">
        <f ca="1">+IF(AND(ISNUMBER(OFFSET('Sanitation Data'!$D$12,0,10*ROW('Sanitation Data'!D67))),'Data Summary'!CS73="Yes"),OFFSET('Sanitation Data'!$D$12,0,10*ROW('Sanitation Data'!D67)),NA())</f>
        <v>#N/A</v>
      </c>
      <c r="AE73" s="104" t="e">
        <f ca="1">+IF(AND(ISNUMBER(OFFSET('Sanitation Data'!$D$13,0,10*ROW('Sanitation Data'!D67))),'Data Summary'!CT73="Yes"),OFFSET('Sanitation Data'!$D$13,0,10*ROW('Sanitation Data'!D67)),NA())</f>
        <v>#N/A</v>
      </c>
      <c r="AF73" s="104" t="e">
        <f ca="1">+IF(AND(ISNUMBER(OFFSET('Sanitation Data'!$E$5,0,10*ROW('Sanitation Data'!E67))),'Data Summary'!CU73="Yes"),100-OFFSET('Sanitation Data'!$E$5,0,10*ROW('Sanitation Data'!E67)),NA())</f>
        <v>#N/A</v>
      </c>
      <c r="AG73" s="104" t="e">
        <f ca="1">+IF(AND(ISNUMBER(OFFSET('Sanitation Data'!$E$7,0,10*ROW('Sanitation Data'!E67))),'Data Summary'!CV73="Yes"),OFFSET('Sanitation Data'!$E$7,0,10*ROW('Sanitation Data'!E67)),NA())</f>
        <v>#N/A</v>
      </c>
      <c r="AH73" s="104" t="e">
        <f ca="1">+IF(AND(ISNUMBER(OFFSET('Sanitation Data'!$E$11,0,10*ROW('Sanitation Data'!E67))),'Data Summary'!CW73="Yes"),OFFSET('Sanitation Data'!$E$11,0,10*ROW('Sanitation Data'!E67)),NA())</f>
        <v>#N/A</v>
      </c>
      <c r="AI73" s="104" t="e">
        <f ca="1">+IF(AND(ISNUMBER(OFFSET('Sanitation Data'!$E$12,0,10*ROW('Sanitation Data'!E67))),'Data Summary'!CX73="Yes"),OFFSET('Sanitation Data'!$E$12,0,10*ROW('Sanitation Data'!E67)),NA())</f>
        <v>#N/A</v>
      </c>
      <c r="AJ73" s="104" t="e">
        <f ca="1">+IF(AND(ISNUMBER(OFFSET('Sanitation Data'!$E$13,0,10*ROW('Sanitation Data'!E67))),'Data Summary'!CY73="Yes"),OFFSET('Sanitation Data'!$E$13,0,10*ROW('Sanitation Data'!E67)),NA())</f>
        <v>#N/A</v>
      </c>
      <c r="AK73" s="104" t="e">
        <f ca="1">+IF(AND(ISNUMBER(OFFSET('Sanitation Data'!$F$5,0,10*ROW('Sanitation Data'!F67))),'Data Summary'!CZ73="Yes"),100-OFFSET('Sanitation Data'!$F$5,0,10*ROW('Sanitation Data'!F67)),NA())</f>
        <v>#N/A</v>
      </c>
      <c r="AL73" s="104" t="e">
        <f ca="1">+IF(AND(ISNUMBER(OFFSET('Sanitation Data'!$F$7,0,10*ROW('Sanitation Data'!F67))),'Data Summary'!DA73="Yes"),OFFSET('Sanitation Data'!$F$7,0,10*ROW('Sanitation Data'!F67)),NA())</f>
        <v>#N/A</v>
      </c>
      <c r="AM73" s="104" t="e">
        <f ca="1">+IF(AND(ISNUMBER(OFFSET('Sanitation Data'!$F$11,0,10*ROW('Sanitation Data'!F67))),'Data Summary'!DB73="Yes"),OFFSET('Sanitation Data'!$F$11,0,10*ROW('Sanitation Data'!F67)),NA())</f>
        <v>#N/A</v>
      </c>
      <c r="AN73" s="104" t="e">
        <f ca="1">+IF(AND(ISNUMBER(OFFSET('Sanitation Data'!$F$12,0,10*ROW('Sanitation Data'!F67))),'Data Summary'!DC73="Yes"),OFFSET('Sanitation Data'!$F$12,0,10*ROW('Sanitation Data'!F67)),NA())</f>
        <v>#N/A</v>
      </c>
      <c r="AO73" s="104" t="e">
        <f ca="1">+IF(AND(ISNUMBER(OFFSET('Sanitation Data'!$F$13,0,10*ROW('Sanitation Data'!F67))),'Data Summary'!DD73="Yes"),OFFSET('Sanitation Data'!$F$13,0,10*ROW('Sanitation Data'!F67)),NA())</f>
        <v>#N/A</v>
      </c>
      <c r="AP73" s="104" t="e">
        <f ca="1">+IF(AND(ISNUMBER(OFFSET('Sanitation Data'!$G$5,0,10*ROW('Sanitation Data'!G67))),'Data Summary'!DE73="Yes"),100-OFFSET('Sanitation Data'!$G$5,0,10*ROW('Sanitation Data'!G67)),NA())</f>
        <v>#N/A</v>
      </c>
      <c r="AQ73" s="104" t="e">
        <f ca="1">+IF(AND(ISNUMBER(OFFSET('Sanitation Data'!$G$7,0,10*ROW('Sanitation Data'!G67))),'Data Summary'!DF73="Yes"),OFFSET('Sanitation Data'!$G$7,0,10*ROW('Sanitation Data'!G67)),NA())</f>
        <v>#N/A</v>
      </c>
      <c r="AR73" s="104" t="e">
        <f ca="1">+IF(AND(ISNUMBER(OFFSET('Sanitation Data'!$G$11,0,10*ROW('Sanitation Data'!G67))),'Data Summary'!DG73="Yes"),OFFSET('Sanitation Data'!$G$11,0,10*ROW('Sanitation Data'!G67)),NA())</f>
        <v>#N/A</v>
      </c>
      <c r="AS73" s="104" t="e">
        <f ca="1">+IF(AND(ISNUMBER(OFFSET('Sanitation Data'!$G$12,0,10*ROW('Sanitation Data'!G67))),'Data Summary'!DH73="Yes"),OFFSET('Sanitation Data'!$G$12,0,10*ROW('Sanitation Data'!G67)),NA())</f>
        <v>#N/A</v>
      </c>
      <c r="AT73" s="104" t="e">
        <f ca="1">+IF(AND(ISNUMBER(OFFSET('Sanitation Data'!$G$13,0,10*ROW('Sanitation Data'!G67))),'Data Summary'!DI73="Yes"),OFFSET('Sanitation Data'!$G$13,0,10*ROW('Sanitation Data'!G67)),NA())</f>
        <v>#N/A</v>
      </c>
      <c r="AU73" s="104" t="e">
        <f ca="1">+IF(AND(ISNUMBER(OFFSET('Sanitation Data'!$H$5,0,10*ROW('Sanitation Data'!H67))),'Data Summary'!DJ73="Yes"),100-OFFSET('Sanitation Data'!$H$5,0,10*ROW('Sanitation Data'!H67)),NA())</f>
        <v>#N/A</v>
      </c>
      <c r="AV73" s="104" t="e">
        <f ca="1">+IF(AND(ISNUMBER(OFFSET('Sanitation Data'!$H$7,0,10*ROW('Sanitation Data'!H67))),'Data Summary'!DK73="Yes"),OFFSET('Sanitation Data'!$H$7,0,10*ROW('Sanitation Data'!H67)),NA())</f>
        <v>#N/A</v>
      </c>
      <c r="AW73" s="104" t="e">
        <f ca="1">+IF(AND(ISNUMBER(OFFSET('Sanitation Data'!$H$11,0,10*ROW('Sanitation Data'!H67))),'Data Summary'!DL73="Yes"),OFFSET('Sanitation Data'!$H$11,0,10*ROW('Sanitation Data'!H67)),NA())</f>
        <v>#N/A</v>
      </c>
      <c r="AX73" s="104" t="e">
        <f ca="1">+IF(AND(ISNUMBER(OFFSET('Sanitation Data'!$H$12,0,10*ROW('Sanitation Data'!H67))),'Data Summary'!DM73="Yes"),OFFSET('Sanitation Data'!$H$12,0,10*ROW('Sanitation Data'!H67)),NA())</f>
        <v>#N/A</v>
      </c>
      <c r="AY73" s="104" t="e">
        <f ca="1">+IF(AND(ISNUMBER(OFFSET('Sanitation Data'!$H$13,0,10*ROW('Sanitation Data'!H67))),'Data Summary'!DN73="Yes"),OFFSET('Sanitation Data'!$H$13,0,10*ROW('Sanitation Data'!H67)),NA())</f>
        <v>#N/A</v>
      </c>
      <c r="AZ73" s="109" t="e">
        <f ca="1">+IF(AND(ISNUMBER(OFFSET('Hygiene Data'!$C$6,0,10*ROW('Hygiene Data'!C67))),'Data Summary'!DO73="Yes"),OFFSET('Hygiene Data'!$C$6,0,10*ROW('Hygiene Data'!C67)),NA())</f>
        <v>#N/A</v>
      </c>
      <c r="BA73" s="109" t="e">
        <f ca="1">+IF(AND(ISNUMBER(OFFSET('Hygiene Data'!$C$8,0,10*ROW('Hygiene Data'!C67))),'Data Summary'!DP73="Yes"),OFFSET('Hygiene Data'!$C$8,0,10*ROW('Hygiene Data'!C67)),NA())</f>
        <v>#N/A</v>
      </c>
      <c r="BB73" s="109" t="e">
        <f ca="1">+IF(AND(ISNUMBER(OFFSET('Hygiene Data'!$C$10,0,10*ROW('Hygiene Data'!C67))),'Data Summary'!DQ73="Yes"),OFFSET('Hygiene Data'!$C$10,0,10*ROW('Hygiene Data'!C67)),NA())</f>
        <v>#N/A</v>
      </c>
      <c r="BC73" s="109" t="e">
        <f ca="1">+IF(AND(ISNUMBER(OFFSET('Hygiene Data'!$D$6,0,10*ROW('Hygiene Data'!D67))),'Data Summary'!DR73="Yes"),OFFSET('Hygiene Data'!$D$6,0,10*ROW('Hygiene Data'!D67)),NA())</f>
        <v>#N/A</v>
      </c>
      <c r="BD73" s="109" t="e">
        <f ca="1">+IF(AND(ISNUMBER(OFFSET('Hygiene Data'!$D$8,0,10*ROW('Hygiene Data'!D67))),'Data Summary'!DS73="Yes"),OFFSET('Hygiene Data'!$D$8,0,10*ROW('Hygiene Data'!D67)),NA())</f>
        <v>#N/A</v>
      </c>
      <c r="BE73" s="109" t="e">
        <f ca="1">+IF(AND(ISNUMBER(OFFSET('Hygiene Data'!$D$10,0,10*ROW('Hygiene Data'!D67))),'Data Summary'!DT73="Yes"),OFFSET('Hygiene Data'!$D$10,0,10*ROW('Hygiene Data'!D67)),NA())</f>
        <v>#N/A</v>
      </c>
      <c r="BF73" s="109" t="e">
        <f ca="1">+IF(AND(ISNUMBER(OFFSET('Hygiene Data'!$E$6,0,10*ROW('Hygiene Data'!E67))),'Data Summary'!DU73="Yes"),OFFSET('Hygiene Data'!$E$6,0,10*ROW('Hygiene Data'!E67)),NA())</f>
        <v>#N/A</v>
      </c>
      <c r="BG73" s="109" t="e">
        <f ca="1">+IF(AND(ISNUMBER(OFFSET('Hygiene Data'!$E$8,0,10*ROW('Hygiene Data'!E67))),'Data Summary'!DV73="Yes"),OFFSET('Hygiene Data'!$E$8,0,10*ROW('Hygiene Data'!E67)),NA())</f>
        <v>#N/A</v>
      </c>
      <c r="BH73" s="109" t="e">
        <f ca="1">+IF(AND(ISNUMBER(OFFSET('Hygiene Data'!$E$10,0,10*ROW('Hygiene Data'!E67))),'Data Summary'!DW73="Yes"),OFFSET('Hygiene Data'!$E$10,0,10*ROW('Hygiene Data'!E67)),NA())</f>
        <v>#N/A</v>
      </c>
      <c r="BI73" s="109" t="e">
        <f ca="1">+IF(AND(ISNUMBER(OFFSET('Hygiene Data'!$F$6,0,10*ROW('Hygiene Data'!F67))),'Data Summary'!DX73="Yes"),OFFSET('Hygiene Data'!$F$6,0,10*ROW('Hygiene Data'!F67)),NA())</f>
        <v>#N/A</v>
      </c>
      <c r="BJ73" s="109" t="e">
        <f ca="1">+IF(AND(ISNUMBER(OFFSET('Hygiene Data'!$F$8,0,10*ROW('Hygiene Data'!F67))),'Data Summary'!DY73="Yes"),OFFSET('Hygiene Data'!$F$8,0,10*ROW('Hygiene Data'!F67)),NA())</f>
        <v>#N/A</v>
      </c>
      <c r="BK73" s="109" t="e">
        <f ca="1">+IF(AND(ISNUMBER(OFFSET('Hygiene Data'!$F$10,0,10*ROW('Hygiene Data'!F67))),'Data Summary'!DZ73="Yes"),OFFSET('Hygiene Data'!$F$10,0,10*ROW('Hygiene Data'!F67)),NA())</f>
        <v>#N/A</v>
      </c>
      <c r="BL73" s="109" t="e">
        <f ca="1">+IF(AND(ISNUMBER(OFFSET('Hygiene Data'!$G$6,0,10*ROW('Hygiene Data'!G67))),'Data Summary'!EA73="Yes"),OFFSET('Hygiene Data'!$G$6,0,10*ROW('Hygiene Data'!G67)),NA())</f>
        <v>#N/A</v>
      </c>
      <c r="BM73" s="109" t="e">
        <f ca="1">+IF(AND(ISNUMBER(OFFSET('Hygiene Data'!$G$8,0,10*ROW('Hygiene Data'!G67))),'Data Summary'!EB73="Yes"),OFFSET('Hygiene Data'!$G$8,0,10*ROW('Hygiene Data'!G67)),NA())</f>
        <v>#N/A</v>
      </c>
      <c r="BN73" s="109" t="e">
        <f ca="1">+IF(AND(ISNUMBER(OFFSET('Hygiene Data'!$G$10,0,10*ROW('Hygiene Data'!G67))),'Data Summary'!EC73="Yes"),OFFSET('Hygiene Data'!$G$10,0,10*ROW('Hygiene Data'!G67)),NA())</f>
        <v>#N/A</v>
      </c>
      <c r="BO73" s="109" t="e">
        <f ca="1">+IF(AND(ISNUMBER(OFFSET('Hygiene Data'!$H$6,0,10*ROW('Hygiene Data'!H67))),'Data Summary'!ED73="Yes"),OFFSET('Hygiene Data'!$H$6,0,10*ROW('Hygiene Data'!H67)),NA())</f>
        <v>#N/A</v>
      </c>
      <c r="BP73" s="109" t="e">
        <f ca="1">+IF(AND(ISNUMBER(OFFSET('Hygiene Data'!$H$8,0,10*ROW('Hygiene Data'!H67))),'Data Summary'!EE73="Yes"),OFFSET('Hygiene Data'!$H$8,0,10*ROW('Hygiene Data'!H67)),NA())</f>
        <v>#N/A</v>
      </c>
      <c r="BQ73" s="109" t="e">
        <f ca="1">+IF(AND(ISNUMBER(OFFSET('Hygiene Data'!$H$10,0,10*ROW('Hygiene Data'!H67))),'Data Summary'!EF73="Yes"),OFFSET('Hygiene Data'!$H$10,0,10*ROW('Hygiene Data'!H67)),NA())</f>
        <v>#N/A</v>
      </c>
    </row>
    <row r="74" spans="1:69" x14ac:dyDescent="0.25">
      <c r="A74" s="57" t="e">
        <f ca="1">+IF(OFFSET('Water Data'!$B$1,0,10*ROW('Water Data'!B68))="",NA(),OFFSET('Water Data'!$B$1,0,10*ROW('Water Data'!B68)))</f>
        <v>#N/A</v>
      </c>
      <c r="B74" s="57" t="e">
        <f ca="1">+IF(OFFSET('Water Data'!$A$3,0,10*ROW('Water Data'!A71))="",NA(),OFFSET('Water Data'!$A$3,0,10*ROW('Water Data'!A71)))</f>
        <v>#N/A</v>
      </c>
      <c r="C74" s="57" t="e">
        <f ca="1">+IF(OFFSET('Water Data'!$C$3,0,10*ROW('Water Data'!C71))="",NA(),OFFSET('Water Data'!$C$3,0,10*ROW('Water Data'!C71)))</f>
        <v>#N/A</v>
      </c>
      <c r="D74" s="58" t="e">
        <f ca="1">+IF(AND(ISNUMBER(OFFSET('Water Data'!$C$5,0,10*ROW('Water Data'!C68))),'Data Summary'!BS74="Yes"),100-OFFSET('Water Data'!$C$5,0,10*ROW('Water Data'!C68)),NA())</f>
        <v>#N/A</v>
      </c>
      <c r="E74" s="58" t="e">
        <f ca="1">+IF(AND(ISNUMBER(OFFSET('Water Data'!$C$7,0,10*ROW('Water Data'!C68))),'Data Summary'!BT74="Yes"),OFFSET('Water Data'!$C$7,0,10*ROW('Water Data'!C68)),NA())</f>
        <v>#N/A</v>
      </c>
      <c r="F74" s="58" t="e">
        <f ca="1">+IF(AND(ISNUMBER(OFFSET('Water Data'!$C$10,0,10*ROW('Water Data'!C68))),'Data Summary'!BU74="Yes"),OFFSET('Water Data'!$C$10,0,10*ROW('Water Data'!C68)),NA())</f>
        <v>#N/A</v>
      </c>
      <c r="G74" s="58" t="e">
        <f ca="1">+IF(AND(ISNUMBER(OFFSET('Water Data'!$D$5,0,10*ROW('Water Data'!D68))),'Data Summary'!BV74="Yes"),100-OFFSET('Water Data'!$D$5,0,10*ROW('Water Data'!D68)),NA())</f>
        <v>#N/A</v>
      </c>
      <c r="H74" s="58" t="e">
        <f ca="1">+IF(AND(ISNUMBER(OFFSET('Water Data'!$D$7,0,10*ROW('Water Data'!D68))),'Data Summary'!BW74="Yes"),OFFSET('Water Data'!$D$7,0,10*ROW('Water Data'!D68)),NA())</f>
        <v>#N/A</v>
      </c>
      <c r="I74" s="58" t="e">
        <f ca="1">+IF(AND(ISNUMBER(OFFSET('Water Data'!$D$10,0,10*ROW('Water Data'!D68))),'Data Summary'!BX74="Yes"),OFFSET('Water Data'!$D$10,0,10*ROW('Water Data'!D68)),NA())</f>
        <v>#N/A</v>
      </c>
      <c r="J74" s="58" t="e">
        <f ca="1">+IF(AND(ISNUMBER(OFFSET('Water Data'!$E$5,0,10*ROW('Water Data'!E68))),'Data Summary'!BY74="Yes"),100-OFFSET('Water Data'!$E$5,0,10*ROW('Water Data'!E68)),NA())</f>
        <v>#N/A</v>
      </c>
      <c r="K74" s="58" t="e">
        <f ca="1">+IF(AND(ISNUMBER(OFFSET('Water Data'!$E$7,0,10*ROW('Water Data'!E68))),'Data Summary'!BZ74="Yes"),OFFSET('Water Data'!$E$7,0,10*ROW('Water Data'!E68)),NA())</f>
        <v>#N/A</v>
      </c>
      <c r="L74" s="58" t="e">
        <f ca="1">+IF(AND(ISNUMBER(OFFSET('Water Data'!$E$10,0,10*ROW('Water Data'!E68))),'Data Summary'!CA74="Yes"),OFFSET('Water Data'!$E$10,0,10*ROW('Water Data'!E68)),NA())</f>
        <v>#N/A</v>
      </c>
      <c r="M74" s="58" t="e">
        <f ca="1">+IF(AND(ISNUMBER(OFFSET('Water Data'!$F$5,0,10*ROW('Water Data'!F68))),'Data Summary'!CB74="Yes"),100-OFFSET('Water Data'!$F$5,0,10*ROW('Water Data'!F68)),NA())</f>
        <v>#N/A</v>
      </c>
      <c r="N74" s="58" t="e">
        <f ca="1">+IF(AND(ISNUMBER(OFFSET('Water Data'!$F$7,0,10*ROW('Water Data'!F68))),'Data Summary'!CC74="Yes"),OFFSET('Water Data'!$F$7,0,10*ROW('Water Data'!F68)),NA())</f>
        <v>#N/A</v>
      </c>
      <c r="O74" s="58" t="e">
        <f ca="1">+IF(AND(ISNUMBER(OFFSET('Water Data'!$F$10,0,10*ROW('Water Data'!F68))),'Data Summary'!CD74="Yes"),OFFSET('Water Data'!$F$10,0,10*ROW('Water Data'!F68)),NA())</f>
        <v>#N/A</v>
      </c>
      <c r="P74" s="58" t="e">
        <f ca="1">+IF(AND(ISNUMBER(OFFSET('Water Data'!$G$5,0,10*ROW('Water Data'!G68))),'Data Summary'!CE74="Yes"),100-OFFSET('Water Data'!$G$5,0,10*ROW('Water Data'!G68)),NA())</f>
        <v>#N/A</v>
      </c>
      <c r="Q74" s="58" t="e">
        <f ca="1">+IF(AND(ISNUMBER(OFFSET('Water Data'!$G$7,0,10*ROW('Water Data'!G68))),'Data Summary'!CF74="Yes"),OFFSET('Water Data'!$G$7,0,10*ROW('Water Data'!G68)),NA())</f>
        <v>#N/A</v>
      </c>
      <c r="R74" s="58" t="e">
        <f ca="1">+IF(AND(ISNUMBER(OFFSET('Water Data'!$G$10,0,10*ROW('Water Data'!G68))),'Data Summary'!CG74="Yes"),OFFSET('Water Data'!$G$10,0,10*ROW('Water Data'!G68)),NA())</f>
        <v>#N/A</v>
      </c>
      <c r="S74" s="58" t="e">
        <f ca="1">+IF(AND(ISNUMBER(OFFSET('Water Data'!$H$5,0,10*ROW('Water Data'!H68))),'Data Summary'!CH74="Yes"),100-OFFSET('Water Data'!$H$5,0,10*ROW('Water Data'!H68)),NA())</f>
        <v>#N/A</v>
      </c>
      <c r="T74" s="58" t="e">
        <f ca="1">+IF(AND(ISNUMBER(OFFSET('Water Data'!$H$7,0,10*ROW('Water Data'!H68))),'Data Summary'!CI74="Yes"),OFFSET('Water Data'!$H$7,0,10*ROW('Water Data'!H68)),NA())</f>
        <v>#N/A</v>
      </c>
      <c r="U74" s="58" t="e">
        <f ca="1">+IF(AND(ISNUMBER(OFFSET('Water Data'!$H$10,0,10*ROW('Water Data'!H68))),'Data Summary'!CJ74="Yes"),OFFSET('Water Data'!$H$10,0,10*ROW('Water Data'!H68)),NA())</f>
        <v>#N/A</v>
      </c>
      <c r="V74" s="104" t="e">
        <f ca="1">+IF(AND(ISNUMBER(OFFSET('Sanitation Data'!$C$5,0,10*ROW('Sanitation Data'!C68))),'Data Summary'!CK74="Yes"),100-OFFSET('Sanitation Data'!$C$5,0,10*ROW('Sanitation Data'!C68)),NA())</f>
        <v>#N/A</v>
      </c>
      <c r="W74" s="104" t="e">
        <f ca="1">+IF(AND(ISNUMBER(OFFSET('Sanitation Data'!$C$7,0,10*ROW('Sanitation Data'!C68))),'Data Summary'!CL74="Yes"),OFFSET('Sanitation Data'!$C$7,0,10*ROW('Sanitation Data'!C68)),NA())</f>
        <v>#N/A</v>
      </c>
      <c r="X74" s="104" t="e">
        <f ca="1">+IF(AND(ISNUMBER(OFFSET('Sanitation Data'!$C$11,0,10*ROW('Sanitation Data'!C68))),'Data Summary'!CM74="Yes"),OFFSET('Sanitation Data'!$C$11,0,10*ROW('Sanitation Data'!C68)),NA())</f>
        <v>#N/A</v>
      </c>
      <c r="Y74" s="104" t="e">
        <f ca="1">+IF(AND(ISNUMBER(OFFSET('Sanitation Data'!$C$12,0,10*ROW('Sanitation Data'!C68))),'Data Summary'!CN74="Yes"),OFFSET('Sanitation Data'!$C$12,0,10*ROW('Sanitation Data'!C68)),NA())</f>
        <v>#N/A</v>
      </c>
      <c r="Z74" s="104" t="e">
        <f ca="1">+IF(AND(ISNUMBER(OFFSET('Sanitation Data'!$C$13,0,10*ROW('Sanitation Data'!C68))),'Data Summary'!CO74="Yes"),OFFSET('Sanitation Data'!$C$13,0,10*ROW('Sanitation Data'!C68)),NA())</f>
        <v>#N/A</v>
      </c>
      <c r="AA74" s="104" t="e">
        <f ca="1">+IF(AND(ISNUMBER(OFFSET('Sanitation Data'!$D$5,0,10*ROW('Sanitation Data'!D68))),'Data Summary'!CP74="Yes"),100-OFFSET('Sanitation Data'!$D$5,0,10*ROW('Sanitation Data'!D68)),NA())</f>
        <v>#N/A</v>
      </c>
      <c r="AB74" s="104" t="e">
        <f ca="1">+IF(AND(ISNUMBER(OFFSET('Sanitation Data'!$D$7,0,10*ROW('Sanitation Data'!D68))),'Data Summary'!CQ74="Yes"),OFFSET('Sanitation Data'!$D$7,0,10*ROW('Sanitation Data'!D68)),NA())</f>
        <v>#N/A</v>
      </c>
      <c r="AC74" s="104" t="e">
        <f ca="1">+IF(AND(ISNUMBER(OFFSET('Sanitation Data'!$D$11,0,10*ROW('Sanitation Data'!D68))),'Data Summary'!CR74="Yes"),OFFSET('Sanitation Data'!$D$11,0,10*ROW('Sanitation Data'!D68)),NA())</f>
        <v>#N/A</v>
      </c>
      <c r="AD74" s="104" t="e">
        <f ca="1">+IF(AND(ISNUMBER(OFFSET('Sanitation Data'!$D$12,0,10*ROW('Sanitation Data'!D68))),'Data Summary'!CS74="Yes"),OFFSET('Sanitation Data'!$D$12,0,10*ROW('Sanitation Data'!D68)),NA())</f>
        <v>#N/A</v>
      </c>
      <c r="AE74" s="104" t="e">
        <f ca="1">+IF(AND(ISNUMBER(OFFSET('Sanitation Data'!$D$13,0,10*ROW('Sanitation Data'!D68))),'Data Summary'!CT74="Yes"),OFFSET('Sanitation Data'!$D$13,0,10*ROW('Sanitation Data'!D68)),NA())</f>
        <v>#N/A</v>
      </c>
      <c r="AF74" s="104" t="e">
        <f ca="1">+IF(AND(ISNUMBER(OFFSET('Sanitation Data'!$E$5,0,10*ROW('Sanitation Data'!E68))),'Data Summary'!CU74="Yes"),100-OFFSET('Sanitation Data'!$E$5,0,10*ROW('Sanitation Data'!E68)),NA())</f>
        <v>#N/A</v>
      </c>
      <c r="AG74" s="104" t="e">
        <f ca="1">+IF(AND(ISNUMBER(OFFSET('Sanitation Data'!$E$7,0,10*ROW('Sanitation Data'!E68))),'Data Summary'!CV74="Yes"),OFFSET('Sanitation Data'!$E$7,0,10*ROW('Sanitation Data'!E68)),NA())</f>
        <v>#N/A</v>
      </c>
      <c r="AH74" s="104" t="e">
        <f ca="1">+IF(AND(ISNUMBER(OFFSET('Sanitation Data'!$E$11,0,10*ROW('Sanitation Data'!E68))),'Data Summary'!CW74="Yes"),OFFSET('Sanitation Data'!$E$11,0,10*ROW('Sanitation Data'!E68)),NA())</f>
        <v>#N/A</v>
      </c>
      <c r="AI74" s="104" t="e">
        <f ca="1">+IF(AND(ISNUMBER(OFFSET('Sanitation Data'!$E$12,0,10*ROW('Sanitation Data'!E68))),'Data Summary'!CX74="Yes"),OFFSET('Sanitation Data'!$E$12,0,10*ROW('Sanitation Data'!E68)),NA())</f>
        <v>#N/A</v>
      </c>
      <c r="AJ74" s="104" t="e">
        <f ca="1">+IF(AND(ISNUMBER(OFFSET('Sanitation Data'!$E$13,0,10*ROW('Sanitation Data'!E68))),'Data Summary'!CY74="Yes"),OFFSET('Sanitation Data'!$E$13,0,10*ROW('Sanitation Data'!E68)),NA())</f>
        <v>#N/A</v>
      </c>
      <c r="AK74" s="104" t="e">
        <f ca="1">+IF(AND(ISNUMBER(OFFSET('Sanitation Data'!$F$5,0,10*ROW('Sanitation Data'!F68))),'Data Summary'!CZ74="Yes"),100-OFFSET('Sanitation Data'!$F$5,0,10*ROW('Sanitation Data'!F68)),NA())</f>
        <v>#N/A</v>
      </c>
      <c r="AL74" s="104" t="e">
        <f ca="1">+IF(AND(ISNUMBER(OFFSET('Sanitation Data'!$F$7,0,10*ROW('Sanitation Data'!F68))),'Data Summary'!DA74="Yes"),OFFSET('Sanitation Data'!$F$7,0,10*ROW('Sanitation Data'!F68)),NA())</f>
        <v>#N/A</v>
      </c>
      <c r="AM74" s="104" t="e">
        <f ca="1">+IF(AND(ISNUMBER(OFFSET('Sanitation Data'!$F$11,0,10*ROW('Sanitation Data'!F68))),'Data Summary'!DB74="Yes"),OFFSET('Sanitation Data'!$F$11,0,10*ROW('Sanitation Data'!F68)),NA())</f>
        <v>#N/A</v>
      </c>
      <c r="AN74" s="104" t="e">
        <f ca="1">+IF(AND(ISNUMBER(OFFSET('Sanitation Data'!$F$12,0,10*ROW('Sanitation Data'!F68))),'Data Summary'!DC74="Yes"),OFFSET('Sanitation Data'!$F$12,0,10*ROW('Sanitation Data'!F68)),NA())</f>
        <v>#N/A</v>
      </c>
      <c r="AO74" s="104" t="e">
        <f ca="1">+IF(AND(ISNUMBER(OFFSET('Sanitation Data'!$F$13,0,10*ROW('Sanitation Data'!F68))),'Data Summary'!DD74="Yes"),OFFSET('Sanitation Data'!$F$13,0,10*ROW('Sanitation Data'!F68)),NA())</f>
        <v>#N/A</v>
      </c>
      <c r="AP74" s="104" t="e">
        <f ca="1">+IF(AND(ISNUMBER(OFFSET('Sanitation Data'!$G$5,0,10*ROW('Sanitation Data'!G68))),'Data Summary'!DE74="Yes"),100-OFFSET('Sanitation Data'!$G$5,0,10*ROW('Sanitation Data'!G68)),NA())</f>
        <v>#N/A</v>
      </c>
      <c r="AQ74" s="104" t="e">
        <f ca="1">+IF(AND(ISNUMBER(OFFSET('Sanitation Data'!$G$7,0,10*ROW('Sanitation Data'!G68))),'Data Summary'!DF74="Yes"),OFFSET('Sanitation Data'!$G$7,0,10*ROW('Sanitation Data'!G68)),NA())</f>
        <v>#N/A</v>
      </c>
      <c r="AR74" s="104" t="e">
        <f ca="1">+IF(AND(ISNUMBER(OFFSET('Sanitation Data'!$G$11,0,10*ROW('Sanitation Data'!G68))),'Data Summary'!DG74="Yes"),OFFSET('Sanitation Data'!$G$11,0,10*ROW('Sanitation Data'!G68)),NA())</f>
        <v>#N/A</v>
      </c>
      <c r="AS74" s="104" t="e">
        <f ca="1">+IF(AND(ISNUMBER(OFFSET('Sanitation Data'!$G$12,0,10*ROW('Sanitation Data'!G68))),'Data Summary'!DH74="Yes"),OFFSET('Sanitation Data'!$G$12,0,10*ROW('Sanitation Data'!G68)),NA())</f>
        <v>#N/A</v>
      </c>
      <c r="AT74" s="104" t="e">
        <f ca="1">+IF(AND(ISNUMBER(OFFSET('Sanitation Data'!$G$13,0,10*ROW('Sanitation Data'!G68))),'Data Summary'!DI74="Yes"),OFFSET('Sanitation Data'!$G$13,0,10*ROW('Sanitation Data'!G68)),NA())</f>
        <v>#N/A</v>
      </c>
      <c r="AU74" s="104" t="e">
        <f ca="1">+IF(AND(ISNUMBER(OFFSET('Sanitation Data'!$H$5,0,10*ROW('Sanitation Data'!H68))),'Data Summary'!DJ74="Yes"),100-OFFSET('Sanitation Data'!$H$5,0,10*ROW('Sanitation Data'!H68)),NA())</f>
        <v>#N/A</v>
      </c>
      <c r="AV74" s="104" t="e">
        <f ca="1">+IF(AND(ISNUMBER(OFFSET('Sanitation Data'!$H$7,0,10*ROW('Sanitation Data'!H68))),'Data Summary'!DK74="Yes"),OFFSET('Sanitation Data'!$H$7,0,10*ROW('Sanitation Data'!H68)),NA())</f>
        <v>#N/A</v>
      </c>
      <c r="AW74" s="104" t="e">
        <f ca="1">+IF(AND(ISNUMBER(OFFSET('Sanitation Data'!$H$11,0,10*ROW('Sanitation Data'!H68))),'Data Summary'!DL74="Yes"),OFFSET('Sanitation Data'!$H$11,0,10*ROW('Sanitation Data'!H68)),NA())</f>
        <v>#N/A</v>
      </c>
      <c r="AX74" s="104" t="e">
        <f ca="1">+IF(AND(ISNUMBER(OFFSET('Sanitation Data'!$H$12,0,10*ROW('Sanitation Data'!H68))),'Data Summary'!DM74="Yes"),OFFSET('Sanitation Data'!$H$12,0,10*ROW('Sanitation Data'!H68)),NA())</f>
        <v>#N/A</v>
      </c>
      <c r="AY74" s="104" t="e">
        <f ca="1">+IF(AND(ISNUMBER(OFFSET('Sanitation Data'!$H$13,0,10*ROW('Sanitation Data'!H68))),'Data Summary'!DN74="Yes"),OFFSET('Sanitation Data'!$H$13,0,10*ROW('Sanitation Data'!H68)),NA())</f>
        <v>#N/A</v>
      </c>
      <c r="AZ74" s="109" t="e">
        <f ca="1">+IF(AND(ISNUMBER(OFFSET('Hygiene Data'!$C$6,0,10*ROW('Hygiene Data'!C68))),'Data Summary'!DO74="Yes"),OFFSET('Hygiene Data'!$C$6,0,10*ROW('Hygiene Data'!C68)),NA())</f>
        <v>#N/A</v>
      </c>
      <c r="BA74" s="109" t="e">
        <f ca="1">+IF(AND(ISNUMBER(OFFSET('Hygiene Data'!$C$8,0,10*ROW('Hygiene Data'!C68))),'Data Summary'!DP74="Yes"),OFFSET('Hygiene Data'!$C$8,0,10*ROW('Hygiene Data'!C68)),NA())</f>
        <v>#N/A</v>
      </c>
      <c r="BB74" s="109" t="e">
        <f ca="1">+IF(AND(ISNUMBER(OFFSET('Hygiene Data'!$C$10,0,10*ROW('Hygiene Data'!C68))),'Data Summary'!DQ74="Yes"),OFFSET('Hygiene Data'!$C$10,0,10*ROW('Hygiene Data'!C68)),NA())</f>
        <v>#N/A</v>
      </c>
      <c r="BC74" s="109" t="e">
        <f ca="1">+IF(AND(ISNUMBER(OFFSET('Hygiene Data'!$D$6,0,10*ROW('Hygiene Data'!D68))),'Data Summary'!DR74="Yes"),OFFSET('Hygiene Data'!$D$6,0,10*ROW('Hygiene Data'!D68)),NA())</f>
        <v>#N/A</v>
      </c>
      <c r="BD74" s="109" t="e">
        <f ca="1">+IF(AND(ISNUMBER(OFFSET('Hygiene Data'!$D$8,0,10*ROW('Hygiene Data'!D68))),'Data Summary'!DS74="Yes"),OFFSET('Hygiene Data'!$D$8,0,10*ROW('Hygiene Data'!D68)),NA())</f>
        <v>#N/A</v>
      </c>
      <c r="BE74" s="109" t="e">
        <f ca="1">+IF(AND(ISNUMBER(OFFSET('Hygiene Data'!$D$10,0,10*ROW('Hygiene Data'!D68))),'Data Summary'!DT74="Yes"),OFFSET('Hygiene Data'!$D$10,0,10*ROW('Hygiene Data'!D68)),NA())</f>
        <v>#N/A</v>
      </c>
      <c r="BF74" s="109" t="e">
        <f ca="1">+IF(AND(ISNUMBER(OFFSET('Hygiene Data'!$E$6,0,10*ROW('Hygiene Data'!E68))),'Data Summary'!DU74="Yes"),OFFSET('Hygiene Data'!$E$6,0,10*ROW('Hygiene Data'!E68)),NA())</f>
        <v>#N/A</v>
      </c>
      <c r="BG74" s="109" t="e">
        <f ca="1">+IF(AND(ISNUMBER(OFFSET('Hygiene Data'!$E$8,0,10*ROW('Hygiene Data'!E68))),'Data Summary'!DV74="Yes"),OFFSET('Hygiene Data'!$E$8,0,10*ROW('Hygiene Data'!E68)),NA())</f>
        <v>#N/A</v>
      </c>
      <c r="BH74" s="109" t="e">
        <f ca="1">+IF(AND(ISNUMBER(OFFSET('Hygiene Data'!$E$10,0,10*ROW('Hygiene Data'!E68))),'Data Summary'!DW74="Yes"),OFFSET('Hygiene Data'!$E$10,0,10*ROW('Hygiene Data'!E68)),NA())</f>
        <v>#N/A</v>
      </c>
      <c r="BI74" s="109" t="e">
        <f ca="1">+IF(AND(ISNUMBER(OFFSET('Hygiene Data'!$F$6,0,10*ROW('Hygiene Data'!F68))),'Data Summary'!DX74="Yes"),OFFSET('Hygiene Data'!$F$6,0,10*ROW('Hygiene Data'!F68)),NA())</f>
        <v>#N/A</v>
      </c>
      <c r="BJ74" s="109" t="e">
        <f ca="1">+IF(AND(ISNUMBER(OFFSET('Hygiene Data'!$F$8,0,10*ROW('Hygiene Data'!F68))),'Data Summary'!DY74="Yes"),OFFSET('Hygiene Data'!$F$8,0,10*ROW('Hygiene Data'!F68)),NA())</f>
        <v>#N/A</v>
      </c>
      <c r="BK74" s="109" t="e">
        <f ca="1">+IF(AND(ISNUMBER(OFFSET('Hygiene Data'!$F$10,0,10*ROW('Hygiene Data'!F68))),'Data Summary'!DZ74="Yes"),OFFSET('Hygiene Data'!$F$10,0,10*ROW('Hygiene Data'!F68)),NA())</f>
        <v>#N/A</v>
      </c>
      <c r="BL74" s="109" t="e">
        <f ca="1">+IF(AND(ISNUMBER(OFFSET('Hygiene Data'!$G$6,0,10*ROW('Hygiene Data'!G68))),'Data Summary'!EA74="Yes"),OFFSET('Hygiene Data'!$G$6,0,10*ROW('Hygiene Data'!G68)),NA())</f>
        <v>#N/A</v>
      </c>
      <c r="BM74" s="109" t="e">
        <f ca="1">+IF(AND(ISNUMBER(OFFSET('Hygiene Data'!$G$8,0,10*ROW('Hygiene Data'!G68))),'Data Summary'!EB74="Yes"),OFFSET('Hygiene Data'!$G$8,0,10*ROW('Hygiene Data'!G68)),NA())</f>
        <v>#N/A</v>
      </c>
      <c r="BN74" s="109" t="e">
        <f ca="1">+IF(AND(ISNUMBER(OFFSET('Hygiene Data'!$G$10,0,10*ROW('Hygiene Data'!G68))),'Data Summary'!EC74="Yes"),OFFSET('Hygiene Data'!$G$10,0,10*ROW('Hygiene Data'!G68)),NA())</f>
        <v>#N/A</v>
      </c>
      <c r="BO74" s="109" t="e">
        <f ca="1">+IF(AND(ISNUMBER(OFFSET('Hygiene Data'!$H$6,0,10*ROW('Hygiene Data'!H68))),'Data Summary'!ED74="Yes"),OFFSET('Hygiene Data'!$H$6,0,10*ROW('Hygiene Data'!H68)),NA())</f>
        <v>#N/A</v>
      </c>
      <c r="BP74" s="109" t="e">
        <f ca="1">+IF(AND(ISNUMBER(OFFSET('Hygiene Data'!$H$8,0,10*ROW('Hygiene Data'!H68))),'Data Summary'!EE74="Yes"),OFFSET('Hygiene Data'!$H$8,0,10*ROW('Hygiene Data'!H68)),NA())</f>
        <v>#N/A</v>
      </c>
      <c r="BQ74" s="109" t="e">
        <f ca="1">+IF(AND(ISNUMBER(OFFSET('Hygiene Data'!$H$10,0,10*ROW('Hygiene Data'!H68))),'Data Summary'!EF74="Yes"),OFFSET('Hygiene Data'!$H$10,0,10*ROW('Hygiene Data'!H68)),NA())</f>
        <v>#N/A</v>
      </c>
    </row>
    <row r="75" spans="1:69" x14ac:dyDescent="0.25">
      <c r="A75" s="57" t="e">
        <f ca="1">+IF(OFFSET('Water Data'!$B$1,0,10*ROW('Water Data'!B69))="",NA(),OFFSET('Water Data'!$B$1,0,10*ROW('Water Data'!B69)))</f>
        <v>#N/A</v>
      </c>
      <c r="B75" s="57" t="e">
        <f ca="1">+IF(OFFSET('Water Data'!$A$3,0,10*ROW('Water Data'!A72))="",NA(),OFFSET('Water Data'!$A$3,0,10*ROW('Water Data'!A72)))</f>
        <v>#N/A</v>
      </c>
      <c r="C75" s="57" t="e">
        <f ca="1">+IF(OFFSET('Water Data'!$C$3,0,10*ROW('Water Data'!C72))="",NA(),OFFSET('Water Data'!$C$3,0,10*ROW('Water Data'!C72)))</f>
        <v>#N/A</v>
      </c>
      <c r="D75" s="58" t="e">
        <f ca="1">+IF(AND(ISNUMBER(OFFSET('Water Data'!$C$5,0,10*ROW('Water Data'!C69))),'Data Summary'!BS75="Yes"),100-OFFSET('Water Data'!$C$5,0,10*ROW('Water Data'!C69)),NA())</f>
        <v>#N/A</v>
      </c>
      <c r="E75" s="58" t="e">
        <f ca="1">+IF(AND(ISNUMBER(OFFSET('Water Data'!$C$7,0,10*ROW('Water Data'!C69))),'Data Summary'!BT75="Yes"),OFFSET('Water Data'!$C$7,0,10*ROW('Water Data'!C69)),NA())</f>
        <v>#N/A</v>
      </c>
      <c r="F75" s="58" t="e">
        <f ca="1">+IF(AND(ISNUMBER(OFFSET('Water Data'!$C$10,0,10*ROW('Water Data'!C69))),'Data Summary'!BU75="Yes"),OFFSET('Water Data'!$C$10,0,10*ROW('Water Data'!C69)),NA())</f>
        <v>#N/A</v>
      </c>
      <c r="G75" s="58" t="e">
        <f ca="1">+IF(AND(ISNUMBER(OFFSET('Water Data'!$D$5,0,10*ROW('Water Data'!D69))),'Data Summary'!BV75="Yes"),100-OFFSET('Water Data'!$D$5,0,10*ROW('Water Data'!D69)),NA())</f>
        <v>#N/A</v>
      </c>
      <c r="H75" s="58" t="e">
        <f ca="1">+IF(AND(ISNUMBER(OFFSET('Water Data'!$D$7,0,10*ROW('Water Data'!D69))),'Data Summary'!BW75="Yes"),OFFSET('Water Data'!$D$7,0,10*ROW('Water Data'!D69)),NA())</f>
        <v>#N/A</v>
      </c>
      <c r="I75" s="58" t="e">
        <f ca="1">+IF(AND(ISNUMBER(OFFSET('Water Data'!$D$10,0,10*ROW('Water Data'!D69))),'Data Summary'!BX75="Yes"),OFFSET('Water Data'!$D$10,0,10*ROW('Water Data'!D69)),NA())</f>
        <v>#N/A</v>
      </c>
      <c r="J75" s="58" t="e">
        <f ca="1">+IF(AND(ISNUMBER(OFFSET('Water Data'!$E$5,0,10*ROW('Water Data'!E69))),'Data Summary'!BY75="Yes"),100-OFFSET('Water Data'!$E$5,0,10*ROW('Water Data'!E69)),NA())</f>
        <v>#N/A</v>
      </c>
      <c r="K75" s="58" t="e">
        <f ca="1">+IF(AND(ISNUMBER(OFFSET('Water Data'!$E$7,0,10*ROW('Water Data'!E69))),'Data Summary'!BZ75="Yes"),OFFSET('Water Data'!$E$7,0,10*ROW('Water Data'!E69)),NA())</f>
        <v>#N/A</v>
      </c>
      <c r="L75" s="58" t="e">
        <f ca="1">+IF(AND(ISNUMBER(OFFSET('Water Data'!$E$10,0,10*ROW('Water Data'!E69))),'Data Summary'!CA75="Yes"),OFFSET('Water Data'!$E$10,0,10*ROW('Water Data'!E69)),NA())</f>
        <v>#N/A</v>
      </c>
      <c r="M75" s="58" t="e">
        <f ca="1">+IF(AND(ISNUMBER(OFFSET('Water Data'!$F$5,0,10*ROW('Water Data'!F69))),'Data Summary'!CB75="Yes"),100-OFFSET('Water Data'!$F$5,0,10*ROW('Water Data'!F69)),NA())</f>
        <v>#N/A</v>
      </c>
      <c r="N75" s="58" t="e">
        <f ca="1">+IF(AND(ISNUMBER(OFFSET('Water Data'!$F$7,0,10*ROW('Water Data'!F69))),'Data Summary'!CC75="Yes"),OFFSET('Water Data'!$F$7,0,10*ROW('Water Data'!F69)),NA())</f>
        <v>#N/A</v>
      </c>
      <c r="O75" s="58" t="e">
        <f ca="1">+IF(AND(ISNUMBER(OFFSET('Water Data'!$F$10,0,10*ROW('Water Data'!F69))),'Data Summary'!CD75="Yes"),OFFSET('Water Data'!$F$10,0,10*ROW('Water Data'!F69)),NA())</f>
        <v>#N/A</v>
      </c>
      <c r="P75" s="58" t="e">
        <f ca="1">+IF(AND(ISNUMBER(OFFSET('Water Data'!$G$5,0,10*ROW('Water Data'!G69))),'Data Summary'!CE75="Yes"),100-OFFSET('Water Data'!$G$5,0,10*ROW('Water Data'!G69)),NA())</f>
        <v>#N/A</v>
      </c>
      <c r="Q75" s="58" t="e">
        <f ca="1">+IF(AND(ISNUMBER(OFFSET('Water Data'!$G$7,0,10*ROW('Water Data'!G69))),'Data Summary'!CF75="Yes"),OFFSET('Water Data'!$G$7,0,10*ROW('Water Data'!G69)),NA())</f>
        <v>#N/A</v>
      </c>
      <c r="R75" s="58" t="e">
        <f ca="1">+IF(AND(ISNUMBER(OFFSET('Water Data'!$G$10,0,10*ROW('Water Data'!G69))),'Data Summary'!CG75="Yes"),OFFSET('Water Data'!$G$10,0,10*ROW('Water Data'!G69)),NA())</f>
        <v>#N/A</v>
      </c>
      <c r="S75" s="58" t="e">
        <f ca="1">+IF(AND(ISNUMBER(OFFSET('Water Data'!$H$5,0,10*ROW('Water Data'!H69))),'Data Summary'!CH75="Yes"),100-OFFSET('Water Data'!$H$5,0,10*ROW('Water Data'!H69)),NA())</f>
        <v>#N/A</v>
      </c>
      <c r="T75" s="58" t="e">
        <f ca="1">+IF(AND(ISNUMBER(OFFSET('Water Data'!$H$7,0,10*ROW('Water Data'!H69))),'Data Summary'!CI75="Yes"),OFFSET('Water Data'!$H$7,0,10*ROW('Water Data'!H69)),NA())</f>
        <v>#N/A</v>
      </c>
      <c r="U75" s="58" t="e">
        <f ca="1">+IF(AND(ISNUMBER(OFFSET('Water Data'!$H$10,0,10*ROW('Water Data'!H69))),'Data Summary'!CJ75="Yes"),OFFSET('Water Data'!$H$10,0,10*ROW('Water Data'!H69)),NA())</f>
        <v>#N/A</v>
      </c>
      <c r="V75" s="104" t="e">
        <f ca="1">+IF(AND(ISNUMBER(OFFSET('Sanitation Data'!$C$5,0,10*ROW('Sanitation Data'!C69))),'Data Summary'!CK75="Yes"),100-OFFSET('Sanitation Data'!$C$5,0,10*ROW('Sanitation Data'!C69)),NA())</f>
        <v>#N/A</v>
      </c>
      <c r="W75" s="104" t="e">
        <f ca="1">+IF(AND(ISNUMBER(OFFSET('Sanitation Data'!$C$7,0,10*ROW('Sanitation Data'!C69))),'Data Summary'!CL75="Yes"),OFFSET('Sanitation Data'!$C$7,0,10*ROW('Sanitation Data'!C69)),NA())</f>
        <v>#N/A</v>
      </c>
      <c r="X75" s="104" t="e">
        <f ca="1">+IF(AND(ISNUMBER(OFFSET('Sanitation Data'!$C$11,0,10*ROW('Sanitation Data'!C69))),'Data Summary'!CM75="Yes"),OFFSET('Sanitation Data'!$C$11,0,10*ROW('Sanitation Data'!C69)),NA())</f>
        <v>#N/A</v>
      </c>
      <c r="Y75" s="104" t="e">
        <f ca="1">+IF(AND(ISNUMBER(OFFSET('Sanitation Data'!$C$12,0,10*ROW('Sanitation Data'!C69))),'Data Summary'!CN75="Yes"),OFFSET('Sanitation Data'!$C$12,0,10*ROW('Sanitation Data'!C69)),NA())</f>
        <v>#N/A</v>
      </c>
      <c r="Z75" s="104" t="e">
        <f ca="1">+IF(AND(ISNUMBER(OFFSET('Sanitation Data'!$C$13,0,10*ROW('Sanitation Data'!C69))),'Data Summary'!CO75="Yes"),OFFSET('Sanitation Data'!$C$13,0,10*ROW('Sanitation Data'!C69)),NA())</f>
        <v>#N/A</v>
      </c>
      <c r="AA75" s="104" t="e">
        <f ca="1">+IF(AND(ISNUMBER(OFFSET('Sanitation Data'!$D$5,0,10*ROW('Sanitation Data'!D69))),'Data Summary'!CP75="Yes"),100-OFFSET('Sanitation Data'!$D$5,0,10*ROW('Sanitation Data'!D69)),NA())</f>
        <v>#N/A</v>
      </c>
      <c r="AB75" s="104" t="e">
        <f ca="1">+IF(AND(ISNUMBER(OFFSET('Sanitation Data'!$D$7,0,10*ROW('Sanitation Data'!D69))),'Data Summary'!CQ75="Yes"),OFFSET('Sanitation Data'!$D$7,0,10*ROW('Sanitation Data'!D69)),NA())</f>
        <v>#N/A</v>
      </c>
      <c r="AC75" s="104" t="e">
        <f ca="1">+IF(AND(ISNUMBER(OFFSET('Sanitation Data'!$D$11,0,10*ROW('Sanitation Data'!D69))),'Data Summary'!CR75="Yes"),OFFSET('Sanitation Data'!$D$11,0,10*ROW('Sanitation Data'!D69)),NA())</f>
        <v>#N/A</v>
      </c>
      <c r="AD75" s="104" t="e">
        <f ca="1">+IF(AND(ISNUMBER(OFFSET('Sanitation Data'!$D$12,0,10*ROW('Sanitation Data'!D69))),'Data Summary'!CS75="Yes"),OFFSET('Sanitation Data'!$D$12,0,10*ROW('Sanitation Data'!D69)),NA())</f>
        <v>#N/A</v>
      </c>
      <c r="AE75" s="104" t="e">
        <f ca="1">+IF(AND(ISNUMBER(OFFSET('Sanitation Data'!$D$13,0,10*ROW('Sanitation Data'!D69))),'Data Summary'!CT75="Yes"),OFFSET('Sanitation Data'!$D$13,0,10*ROW('Sanitation Data'!D69)),NA())</f>
        <v>#N/A</v>
      </c>
      <c r="AF75" s="104" t="e">
        <f ca="1">+IF(AND(ISNUMBER(OFFSET('Sanitation Data'!$E$5,0,10*ROW('Sanitation Data'!E69))),'Data Summary'!CU75="Yes"),100-OFFSET('Sanitation Data'!$E$5,0,10*ROW('Sanitation Data'!E69)),NA())</f>
        <v>#N/A</v>
      </c>
      <c r="AG75" s="104" t="e">
        <f ca="1">+IF(AND(ISNUMBER(OFFSET('Sanitation Data'!$E$7,0,10*ROW('Sanitation Data'!E69))),'Data Summary'!CV75="Yes"),OFFSET('Sanitation Data'!$E$7,0,10*ROW('Sanitation Data'!E69)),NA())</f>
        <v>#N/A</v>
      </c>
      <c r="AH75" s="104" t="e">
        <f ca="1">+IF(AND(ISNUMBER(OFFSET('Sanitation Data'!$E$11,0,10*ROW('Sanitation Data'!E69))),'Data Summary'!CW75="Yes"),OFFSET('Sanitation Data'!$E$11,0,10*ROW('Sanitation Data'!E69)),NA())</f>
        <v>#N/A</v>
      </c>
      <c r="AI75" s="104" t="e">
        <f ca="1">+IF(AND(ISNUMBER(OFFSET('Sanitation Data'!$E$12,0,10*ROW('Sanitation Data'!E69))),'Data Summary'!CX75="Yes"),OFFSET('Sanitation Data'!$E$12,0,10*ROW('Sanitation Data'!E69)),NA())</f>
        <v>#N/A</v>
      </c>
      <c r="AJ75" s="104" t="e">
        <f ca="1">+IF(AND(ISNUMBER(OFFSET('Sanitation Data'!$E$13,0,10*ROW('Sanitation Data'!E69))),'Data Summary'!CY75="Yes"),OFFSET('Sanitation Data'!$E$13,0,10*ROW('Sanitation Data'!E69)),NA())</f>
        <v>#N/A</v>
      </c>
      <c r="AK75" s="104" t="e">
        <f ca="1">+IF(AND(ISNUMBER(OFFSET('Sanitation Data'!$F$5,0,10*ROW('Sanitation Data'!F69))),'Data Summary'!CZ75="Yes"),100-OFFSET('Sanitation Data'!$F$5,0,10*ROW('Sanitation Data'!F69)),NA())</f>
        <v>#N/A</v>
      </c>
      <c r="AL75" s="104" t="e">
        <f ca="1">+IF(AND(ISNUMBER(OFFSET('Sanitation Data'!$F$7,0,10*ROW('Sanitation Data'!F69))),'Data Summary'!DA75="Yes"),OFFSET('Sanitation Data'!$F$7,0,10*ROW('Sanitation Data'!F69)),NA())</f>
        <v>#N/A</v>
      </c>
      <c r="AM75" s="104" t="e">
        <f ca="1">+IF(AND(ISNUMBER(OFFSET('Sanitation Data'!$F$11,0,10*ROW('Sanitation Data'!F69))),'Data Summary'!DB75="Yes"),OFFSET('Sanitation Data'!$F$11,0,10*ROW('Sanitation Data'!F69)),NA())</f>
        <v>#N/A</v>
      </c>
      <c r="AN75" s="104" t="e">
        <f ca="1">+IF(AND(ISNUMBER(OFFSET('Sanitation Data'!$F$12,0,10*ROW('Sanitation Data'!F69))),'Data Summary'!DC75="Yes"),OFFSET('Sanitation Data'!$F$12,0,10*ROW('Sanitation Data'!F69)),NA())</f>
        <v>#N/A</v>
      </c>
      <c r="AO75" s="104" t="e">
        <f ca="1">+IF(AND(ISNUMBER(OFFSET('Sanitation Data'!$F$13,0,10*ROW('Sanitation Data'!F69))),'Data Summary'!DD75="Yes"),OFFSET('Sanitation Data'!$F$13,0,10*ROW('Sanitation Data'!F69)),NA())</f>
        <v>#N/A</v>
      </c>
      <c r="AP75" s="104" t="e">
        <f ca="1">+IF(AND(ISNUMBER(OFFSET('Sanitation Data'!$G$5,0,10*ROW('Sanitation Data'!G69))),'Data Summary'!DE75="Yes"),100-OFFSET('Sanitation Data'!$G$5,0,10*ROW('Sanitation Data'!G69)),NA())</f>
        <v>#N/A</v>
      </c>
      <c r="AQ75" s="104" t="e">
        <f ca="1">+IF(AND(ISNUMBER(OFFSET('Sanitation Data'!$G$7,0,10*ROW('Sanitation Data'!G69))),'Data Summary'!DF75="Yes"),OFFSET('Sanitation Data'!$G$7,0,10*ROW('Sanitation Data'!G69)),NA())</f>
        <v>#N/A</v>
      </c>
      <c r="AR75" s="104" t="e">
        <f ca="1">+IF(AND(ISNUMBER(OFFSET('Sanitation Data'!$G$11,0,10*ROW('Sanitation Data'!G69))),'Data Summary'!DG75="Yes"),OFFSET('Sanitation Data'!$G$11,0,10*ROW('Sanitation Data'!G69)),NA())</f>
        <v>#N/A</v>
      </c>
      <c r="AS75" s="104" t="e">
        <f ca="1">+IF(AND(ISNUMBER(OFFSET('Sanitation Data'!$G$12,0,10*ROW('Sanitation Data'!G69))),'Data Summary'!DH75="Yes"),OFFSET('Sanitation Data'!$G$12,0,10*ROW('Sanitation Data'!G69)),NA())</f>
        <v>#N/A</v>
      </c>
      <c r="AT75" s="104" t="e">
        <f ca="1">+IF(AND(ISNUMBER(OFFSET('Sanitation Data'!$G$13,0,10*ROW('Sanitation Data'!G69))),'Data Summary'!DI75="Yes"),OFFSET('Sanitation Data'!$G$13,0,10*ROW('Sanitation Data'!G69)),NA())</f>
        <v>#N/A</v>
      </c>
      <c r="AU75" s="104" t="e">
        <f ca="1">+IF(AND(ISNUMBER(OFFSET('Sanitation Data'!$H$5,0,10*ROW('Sanitation Data'!H69))),'Data Summary'!DJ75="Yes"),100-OFFSET('Sanitation Data'!$H$5,0,10*ROW('Sanitation Data'!H69)),NA())</f>
        <v>#N/A</v>
      </c>
      <c r="AV75" s="104" t="e">
        <f ca="1">+IF(AND(ISNUMBER(OFFSET('Sanitation Data'!$H$7,0,10*ROW('Sanitation Data'!H69))),'Data Summary'!DK75="Yes"),OFFSET('Sanitation Data'!$H$7,0,10*ROW('Sanitation Data'!H69)),NA())</f>
        <v>#N/A</v>
      </c>
      <c r="AW75" s="104" t="e">
        <f ca="1">+IF(AND(ISNUMBER(OFFSET('Sanitation Data'!$H$11,0,10*ROW('Sanitation Data'!H69))),'Data Summary'!DL75="Yes"),OFFSET('Sanitation Data'!$H$11,0,10*ROW('Sanitation Data'!H69)),NA())</f>
        <v>#N/A</v>
      </c>
      <c r="AX75" s="104" t="e">
        <f ca="1">+IF(AND(ISNUMBER(OFFSET('Sanitation Data'!$H$12,0,10*ROW('Sanitation Data'!H69))),'Data Summary'!DM75="Yes"),OFFSET('Sanitation Data'!$H$12,0,10*ROW('Sanitation Data'!H69)),NA())</f>
        <v>#N/A</v>
      </c>
      <c r="AY75" s="104" t="e">
        <f ca="1">+IF(AND(ISNUMBER(OFFSET('Sanitation Data'!$H$13,0,10*ROW('Sanitation Data'!H69))),'Data Summary'!DN75="Yes"),OFFSET('Sanitation Data'!$H$13,0,10*ROW('Sanitation Data'!H69)),NA())</f>
        <v>#N/A</v>
      </c>
      <c r="AZ75" s="109" t="e">
        <f ca="1">+IF(AND(ISNUMBER(OFFSET('Hygiene Data'!$C$6,0,10*ROW('Hygiene Data'!C69))),'Data Summary'!DO75="Yes"),OFFSET('Hygiene Data'!$C$6,0,10*ROW('Hygiene Data'!C69)),NA())</f>
        <v>#N/A</v>
      </c>
      <c r="BA75" s="109" t="e">
        <f ca="1">+IF(AND(ISNUMBER(OFFSET('Hygiene Data'!$C$8,0,10*ROW('Hygiene Data'!C69))),'Data Summary'!DP75="Yes"),OFFSET('Hygiene Data'!$C$8,0,10*ROW('Hygiene Data'!C69)),NA())</f>
        <v>#N/A</v>
      </c>
      <c r="BB75" s="109" t="e">
        <f ca="1">+IF(AND(ISNUMBER(OFFSET('Hygiene Data'!$C$10,0,10*ROW('Hygiene Data'!C69))),'Data Summary'!DQ75="Yes"),OFFSET('Hygiene Data'!$C$10,0,10*ROW('Hygiene Data'!C69)),NA())</f>
        <v>#N/A</v>
      </c>
      <c r="BC75" s="109" t="e">
        <f ca="1">+IF(AND(ISNUMBER(OFFSET('Hygiene Data'!$D$6,0,10*ROW('Hygiene Data'!D69))),'Data Summary'!DR75="Yes"),OFFSET('Hygiene Data'!$D$6,0,10*ROW('Hygiene Data'!D69)),NA())</f>
        <v>#N/A</v>
      </c>
      <c r="BD75" s="109" t="e">
        <f ca="1">+IF(AND(ISNUMBER(OFFSET('Hygiene Data'!$D$8,0,10*ROW('Hygiene Data'!D69))),'Data Summary'!DS75="Yes"),OFFSET('Hygiene Data'!$D$8,0,10*ROW('Hygiene Data'!D69)),NA())</f>
        <v>#N/A</v>
      </c>
      <c r="BE75" s="109" t="e">
        <f ca="1">+IF(AND(ISNUMBER(OFFSET('Hygiene Data'!$D$10,0,10*ROW('Hygiene Data'!D69))),'Data Summary'!DT75="Yes"),OFFSET('Hygiene Data'!$D$10,0,10*ROW('Hygiene Data'!D69)),NA())</f>
        <v>#N/A</v>
      </c>
      <c r="BF75" s="109" t="e">
        <f ca="1">+IF(AND(ISNUMBER(OFFSET('Hygiene Data'!$E$6,0,10*ROW('Hygiene Data'!E69))),'Data Summary'!DU75="Yes"),OFFSET('Hygiene Data'!$E$6,0,10*ROW('Hygiene Data'!E69)),NA())</f>
        <v>#N/A</v>
      </c>
      <c r="BG75" s="109" t="e">
        <f ca="1">+IF(AND(ISNUMBER(OFFSET('Hygiene Data'!$E$8,0,10*ROW('Hygiene Data'!E69))),'Data Summary'!DV75="Yes"),OFFSET('Hygiene Data'!$E$8,0,10*ROW('Hygiene Data'!E69)),NA())</f>
        <v>#N/A</v>
      </c>
      <c r="BH75" s="109" t="e">
        <f ca="1">+IF(AND(ISNUMBER(OFFSET('Hygiene Data'!$E$10,0,10*ROW('Hygiene Data'!E69))),'Data Summary'!DW75="Yes"),OFFSET('Hygiene Data'!$E$10,0,10*ROW('Hygiene Data'!E69)),NA())</f>
        <v>#N/A</v>
      </c>
      <c r="BI75" s="109" t="e">
        <f ca="1">+IF(AND(ISNUMBER(OFFSET('Hygiene Data'!$F$6,0,10*ROW('Hygiene Data'!F69))),'Data Summary'!DX75="Yes"),OFFSET('Hygiene Data'!$F$6,0,10*ROW('Hygiene Data'!F69)),NA())</f>
        <v>#N/A</v>
      </c>
      <c r="BJ75" s="109" t="e">
        <f ca="1">+IF(AND(ISNUMBER(OFFSET('Hygiene Data'!$F$8,0,10*ROW('Hygiene Data'!F69))),'Data Summary'!DY75="Yes"),OFFSET('Hygiene Data'!$F$8,0,10*ROW('Hygiene Data'!F69)),NA())</f>
        <v>#N/A</v>
      </c>
      <c r="BK75" s="109" t="e">
        <f ca="1">+IF(AND(ISNUMBER(OFFSET('Hygiene Data'!$F$10,0,10*ROW('Hygiene Data'!F69))),'Data Summary'!DZ75="Yes"),OFFSET('Hygiene Data'!$F$10,0,10*ROW('Hygiene Data'!F69)),NA())</f>
        <v>#N/A</v>
      </c>
      <c r="BL75" s="109" t="e">
        <f ca="1">+IF(AND(ISNUMBER(OFFSET('Hygiene Data'!$G$6,0,10*ROW('Hygiene Data'!G69))),'Data Summary'!EA75="Yes"),OFFSET('Hygiene Data'!$G$6,0,10*ROW('Hygiene Data'!G69)),NA())</f>
        <v>#N/A</v>
      </c>
      <c r="BM75" s="109" t="e">
        <f ca="1">+IF(AND(ISNUMBER(OFFSET('Hygiene Data'!$G$8,0,10*ROW('Hygiene Data'!G69))),'Data Summary'!EB75="Yes"),OFFSET('Hygiene Data'!$G$8,0,10*ROW('Hygiene Data'!G69)),NA())</f>
        <v>#N/A</v>
      </c>
      <c r="BN75" s="109" t="e">
        <f ca="1">+IF(AND(ISNUMBER(OFFSET('Hygiene Data'!$G$10,0,10*ROW('Hygiene Data'!G69))),'Data Summary'!EC75="Yes"),OFFSET('Hygiene Data'!$G$10,0,10*ROW('Hygiene Data'!G69)),NA())</f>
        <v>#N/A</v>
      </c>
      <c r="BO75" s="109" t="e">
        <f ca="1">+IF(AND(ISNUMBER(OFFSET('Hygiene Data'!$H$6,0,10*ROW('Hygiene Data'!H69))),'Data Summary'!ED75="Yes"),OFFSET('Hygiene Data'!$H$6,0,10*ROW('Hygiene Data'!H69)),NA())</f>
        <v>#N/A</v>
      </c>
      <c r="BP75" s="109" t="e">
        <f ca="1">+IF(AND(ISNUMBER(OFFSET('Hygiene Data'!$H$8,0,10*ROW('Hygiene Data'!H69))),'Data Summary'!EE75="Yes"),OFFSET('Hygiene Data'!$H$8,0,10*ROW('Hygiene Data'!H69)),NA())</f>
        <v>#N/A</v>
      </c>
      <c r="BQ75" s="109" t="e">
        <f ca="1">+IF(AND(ISNUMBER(OFFSET('Hygiene Data'!$H$10,0,10*ROW('Hygiene Data'!H69))),'Data Summary'!EF75="Yes"),OFFSET('Hygiene Data'!$H$10,0,10*ROW('Hygiene Data'!H69)),NA())</f>
        <v>#N/A</v>
      </c>
    </row>
    <row r="76" spans="1:69" x14ac:dyDescent="0.25">
      <c r="A76" s="57" t="e">
        <f ca="1">+IF(OFFSET('Water Data'!$B$1,0,10*ROW('Water Data'!B70))="",NA(),OFFSET('Water Data'!$B$1,0,10*ROW('Water Data'!B70)))</f>
        <v>#N/A</v>
      </c>
      <c r="B76" s="57" t="e">
        <f ca="1">+IF(OFFSET('Water Data'!$A$3,0,10*ROW('Water Data'!A73))="",NA(),OFFSET('Water Data'!$A$3,0,10*ROW('Water Data'!A73)))</f>
        <v>#N/A</v>
      </c>
      <c r="C76" s="57" t="e">
        <f ca="1">+IF(OFFSET('Water Data'!$C$3,0,10*ROW('Water Data'!C73))="",NA(),OFFSET('Water Data'!$C$3,0,10*ROW('Water Data'!C73)))</f>
        <v>#N/A</v>
      </c>
      <c r="D76" s="58" t="e">
        <f ca="1">+IF(AND(ISNUMBER(OFFSET('Water Data'!$C$5,0,10*ROW('Water Data'!C70))),'Data Summary'!BS76="Yes"),100-OFFSET('Water Data'!$C$5,0,10*ROW('Water Data'!C70)),NA())</f>
        <v>#N/A</v>
      </c>
      <c r="E76" s="58" t="e">
        <f ca="1">+IF(AND(ISNUMBER(OFFSET('Water Data'!$C$7,0,10*ROW('Water Data'!C70))),'Data Summary'!BT76="Yes"),OFFSET('Water Data'!$C$7,0,10*ROW('Water Data'!C70)),NA())</f>
        <v>#N/A</v>
      </c>
      <c r="F76" s="58" t="e">
        <f ca="1">+IF(AND(ISNUMBER(OFFSET('Water Data'!$C$10,0,10*ROW('Water Data'!C70))),'Data Summary'!BU76="Yes"),OFFSET('Water Data'!$C$10,0,10*ROW('Water Data'!C70)),NA())</f>
        <v>#N/A</v>
      </c>
      <c r="G76" s="58" t="e">
        <f ca="1">+IF(AND(ISNUMBER(OFFSET('Water Data'!$D$5,0,10*ROW('Water Data'!D70))),'Data Summary'!BV76="Yes"),100-OFFSET('Water Data'!$D$5,0,10*ROW('Water Data'!D70)),NA())</f>
        <v>#N/A</v>
      </c>
      <c r="H76" s="58" t="e">
        <f ca="1">+IF(AND(ISNUMBER(OFFSET('Water Data'!$D$7,0,10*ROW('Water Data'!D70))),'Data Summary'!BW76="Yes"),OFFSET('Water Data'!$D$7,0,10*ROW('Water Data'!D70)),NA())</f>
        <v>#N/A</v>
      </c>
      <c r="I76" s="58" t="e">
        <f ca="1">+IF(AND(ISNUMBER(OFFSET('Water Data'!$D$10,0,10*ROW('Water Data'!D70))),'Data Summary'!BX76="Yes"),OFFSET('Water Data'!$D$10,0,10*ROW('Water Data'!D70)),NA())</f>
        <v>#N/A</v>
      </c>
      <c r="J76" s="58" t="e">
        <f ca="1">+IF(AND(ISNUMBER(OFFSET('Water Data'!$E$5,0,10*ROW('Water Data'!E70))),'Data Summary'!BY76="Yes"),100-OFFSET('Water Data'!$E$5,0,10*ROW('Water Data'!E70)),NA())</f>
        <v>#N/A</v>
      </c>
      <c r="K76" s="58" t="e">
        <f ca="1">+IF(AND(ISNUMBER(OFFSET('Water Data'!$E$7,0,10*ROW('Water Data'!E70))),'Data Summary'!BZ76="Yes"),OFFSET('Water Data'!$E$7,0,10*ROW('Water Data'!E70)),NA())</f>
        <v>#N/A</v>
      </c>
      <c r="L76" s="58" t="e">
        <f ca="1">+IF(AND(ISNUMBER(OFFSET('Water Data'!$E$10,0,10*ROW('Water Data'!E70))),'Data Summary'!CA76="Yes"),OFFSET('Water Data'!$E$10,0,10*ROW('Water Data'!E70)),NA())</f>
        <v>#N/A</v>
      </c>
      <c r="M76" s="58" t="e">
        <f ca="1">+IF(AND(ISNUMBER(OFFSET('Water Data'!$F$5,0,10*ROW('Water Data'!F70))),'Data Summary'!CB76="Yes"),100-OFFSET('Water Data'!$F$5,0,10*ROW('Water Data'!F70)),NA())</f>
        <v>#N/A</v>
      </c>
      <c r="N76" s="58" t="e">
        <f ca="1">+IF(AND(ISNUMBER(OFFSET('Water Data'!$F$7,0,10*ROW('Water Data'!F70))),'Data Summary'!CC76="Yes"),OFFSET('Water Data'!$F$7,0,10*ROW('Water Data'!F70)),NA())</f>
        <v>#N/A</v>
      </c>
      <c r="O76" s="58" t="e">
        <f ca="1">+IF(AND(ISNUMBER(OFFSET('Water Data'!$F$10,0,10*ROW('Water Data'!F70))),'Data Summary'!CD76="Yes"),OFFSET('Water Data'!$F$10,0,10*ROW('Water Data'!F70)),NA())</f>
        <v>#N/A</v>
      </c>
      <c r="P76" s="58" t="e">
        <f ca="1">+IF(AND(ISNUMBER(OFFSET('Water Data'!$G$5,0,10*ROW('Water Data'!G70))),'Data Summary'!CE76="Yes"),100-OFFSET('Water Data'!$G$5,0,10*ROW('Water Data'!G70)),NA())</f>
        <v>#N/A</v>
      </c>
      <c r="Q76" s="58" t="e">
        <f ca="1">+IF(AND(ISNUMBER(OFFSET('Water Data'!$G$7,0,10*ROW('Water Data'!G70))),'Data Summary'!CF76="Yes"),OFFSET('Water Data'!$G$7,0,10*ROW('Water Data'!G70)),NA())</f>
        <v>#N/A</v>
      </c>
      <c r="R76" s="58" t="e">
        <f ca="1">+IF(AND(ISNUMBER(OFFSET('Water Data'!$G$10,0,10*ROW('Water Data'!G70))),'Data Summary'!CG76="Yes"),OFFSET('Water Data'!$G$10,0,10*ROW('Water Data'!G70)),NA())</f>
        <v>#N/A</v>
      </c>
      <c r="S76" s="58" t="e">
        <f ca="1">+IF(AND(ISNUMBER(OFFSET('Water Data'!$H$5,0,10*ROW('Water Data'!H70))),'Data Summary'!CH76="Yes"),100-OFFSET('Water Data'!$H$5,0,10*ROW('Water Data'!H70)),NA())</f>
        <v>#N/A</v>
      </c>
      <c r="T76" s="58" t="e">
        <f ca="1">+IF(AND(ISNUMBER(OFFSET('Water Data'!$H$7,0,10*ROW('Water Data'!H70))),'Data Summary'!CI76="Yes"),OFFSET('Water Data'!$H$7,0,10*ROW('Water Data'!H70)),NA())</f>
        <v>#N/A</v>
      </c>
      <c r="U76" s="58" t="e">
        <f ca="1">+IF(AND(ISNUMBER(OFFSET('Water Data'!$H$10,0,10*ROW('Water Data'!H70))),'Data Summary'!CJ76="Yes"),OFFSET('Water Data'!$H$10,0,10*ROW('Water Data'!H70)),NA())</f>
        <v>#N/A</v>
      </c>
      <c r="V76" s="104" t="e">
        <f ca="1">+IF(AND(ISNUMBER(OFFSET('Sanitation Data'!$C$5,0,10*ROW('Sanitation Data'!C70))),'Data Summary'!CK76="Yes"),100-OFFSET('Sanitation Data'!$C$5,0,10*ROW('Sanitation Data'!C70)),NA())</f>
        <v>#N/A</v>
      </c>
      <c r="W76" s="104" t="e">
        <f ca="1">+IF(AND(ISNUMBER(OFFSET('Sanitation Data'!$C$7,0,10*ROW('Sanitation Data'!C70))),'Data Summary'!CL76="Yes"),OFFSET('Sanitation Data'!$C$7,0,10*ROW('Sanitation Data'!C70)),NA())</f>
        <v>#N/A</v>
      </c>
      <c r="X76" s="104" t="e">
        <f ca="1">+IF(AND(ISNUMBER(OFFSET('Sanitation Data'!$C$11,0,10*ROW('Sanitation Data'!C70))),'Data Summary'!CM76="Yes"),OFFSET('Sanitation Data'!$C$11,0,10*ROW('Sanitation Data'!C70)),NA())</f>
        <v>#N/A</v>
      </c>
      <c r="Y76" s="104" t="e">
        <f ca="1">+IF(AND(ISNUMBER(OFFSET('Sanitation Data'!$C$12,0,10*ROW('Sanitation Data'!C70))),'Data Summary'!CN76="Yes"),OFFSET('Sanitation Data'!$C$12,0,10*ROW('Sanitation Data'!C70)),NA())</f>
        <v>#N/A</v>
      </c>
      <c r="Z76" s="104" t="e">
        <f ca="1">+IF(AND(ISNUMBER(OFFSET('Sanitation Data'!$C$13,0,10*ROW('Sanitation Data'!C70))),'Data Summary'!CO76="Yes"),OFFSET('Sanitation Data'!$C$13,0,10*ROW('Sanitation Data'!C70)),NA())</f>
        <v>#N/A</v>
      </c>
      <c r="AA76" s="104" t="e">
        <f ca="1">+IF(AND(ISNUMBER(OFFSET('Sanitation Data'!$D$5,0,10*ROW('Sanitation Data'!D70))),'Data Summary'!CP76="Yes"),100-OFFSET('Sanitation Data'!$D$5,0,10*ROW('Sanitation Data'!D70)),NA())</f>
        <v>#N/A</v>
      </c>
      <c r="AB76" s="104" t="e">
        <f ca="1">+IF(AND(ISNUMBER(OFFSET('Sanitation Data'!$D$7,0,10*ROW('Sanitation Data'!D70))),'Data Summary'!CQ76="Yes"),OFFSET('Sanitation Data'!$D$7,0,10*ROW('Sanitation Data'!D70)),NA())</f>
        <v>#N/A</v>
      </c>
      <c r="AC76" s="104" t="e">
        <f ca="1">+IF(AND(ISNUMBER(OFFSET('Sanitation Data'!$D$11,0,10*ROW('Sanitation Data'!D70))),'Data Summary'!CR76="Yes"),OFFSET('Sanitation Data'!$D$11,0,10*ROW('Sanitation Data'!D70)),NA())</f>
        <v>#N/A</v>
      </c>
      <c r="AD76" s="104" t="e">
        <f ca="1">+IF(AND(ISNUMBER(OFFSET('Sanitation Data'!$D$12,0,10*ROW('Sanitation Data'!D70))),'Data Summary'!CS76="Yes"),OFFSET('Sanitation Data'!$D$12,0,10*ROW('Sanitation Data'!D70)),NA())</f>
        <v>#N/A</v>
      </c>
      <c r="AE76" s="104" t="e">
        <f ca="1">+IF(AND(ISNUMBER(OFFSET('Sanitation Data'!$D$13,0,10*ROW('Sanitation Data'!D70))),'Data Summary'!CT76="Yes"),OFFSET('Sanitation Data'!$D$13,0,10*ROW('Sanitation Data'!D70)),NA())</f>
        <v>#N/A</v>
      </c>
      <c r="AF76" s="104" t="e">
        <f ca="1">+IF(AND(ISNUMBER(OFFSET('Sanitation Data'!$E$5,0,10*ROW('Sanitation Data'!E70))),'Data Summary'!CU76="Yes"),100-OFFSET('Sanitation Data'!$E$5,0,10*ROW('Sanitation Data'!E70)),NA())</f>
        <v>#N/A</v>
      </c>
      <c r="AG76" s="104" t="e">
        <f ca="1">+IF(AND(ISNUMBER(OFFSET('Sanitation Data'!$E$7,0,10*ROW('Sanitation Data'!E70))),'Data Summary'!CV76="Yes"),OFFSET('Sanitation Data'!$E$7,0,10*ROW('Sanitation Data'!E70)),NA())</f>
        <v>#N/A</v>
      </c>
      <c r="AH76" s="104" t="e">
        <f ca="1">+IF(AND(ISNUMBER(OFFSET('Sanitation Data'!$E$11,0,10*ROW('Sanitation Data'!E70))),'Data Summary'!CW76="Yes"),OFFSET('Sanitation Data'!$E$11,0,10*ROW('Sanitation Data'!E70)),NA())</f>
        <v>#N/A</v>
      </c>
      <c r="AI76" s="104" t="e">
        <f ca="1">+IF(AND(ISNUMBER(OFFSET('Sanitation Data'!$E$12,0,10*ROW('Sanitation Data'!E70))),'Data Summary'!CX76="Yes"),OFFSET('Sanitation Data'!$E$12,0,10*ROW('Sanitation Data'!E70)),NA())</f>
        <v>#N/A</v>
      </c>
      <c r="AJ76" s="104" t="e">
        <f ca="1">+IF(AND(ISNUMBER(OFFSET('Sanitation Data'!$E$13,0,10*ROW('Sanitation Data'!E70))),'Data Summary'!CY76="Yes"),OFFSET('Sanitation Data'!$E$13,0,10*ROW('Sanitation Data'!E70)),NA())</f>
        <v>#N/A</v>
      </c>
      <c r="AK76" s="104" t="e">
        <f ca="1">+IF(AND(ISNUMBER(OFFSET('Sanitation Data'!$F$5,0,10*ROW('Sanitation Data'!F70))),'Data Summary'!CZ76="Yes"),100-OFFSET('Sanitation Data'!$F$5,0,10*ROW('Sanitation Data'!F70)),NA())</f>
        <v>#N/A</v>
      </c>
      <c r="AL76" s="104" t="e">
        <f ca="1">+IF(AND(ISNUMBER(OFFSET('Sanitation Data'!$F$7,0,10*ROW('Sanitation Data'!F70))),'Data Summary'!DA76="Yes"),OFFSET('Sanitation Data'!$F$7,0,10*ROW('Sanitation Data'!F70)),NA())</f>
        <v>#N/A</v>
      </c>
      <c r="AM76" s="104" t="e">
        <f ca="1">+IF(AND(ISNUMBER(OFFSET('Sanitation Data'!$F$11,0,10*ROW('Sanitation Data'!F70))),'Data Summary'!DB76="Yes"),OFFSET('Sanitation Data'!$F$11,0,10*ROW('Sanitation Data'!F70)),NA())</f>
        <v>#N/A</v>
      </c>
      <c r="AN76" s="104" t="e">
        <f ca="1">+IF(AND(ISNUMBER(OFFSET('Sanitation Data'!$F$12,0,10*ROW('Sanitation Data'!F70))),'Data Summary'!DC76="Yes"),OFFSET('Sanitation Data'!$F$12,0,10*ROW('Sanitation Data'!F70)),NA())</f>
        <v>#N/A</v>
      </c>
      <c r="AO76" s="104" t="e">
        <f ca="1">+IF(AND(ISNUMBER(OFFSET('Sanitation Data'!$F$13,0,10*ROW('Sanitation Data'!F70))),'Data Summary'!DD76="Yes"),OFFSET('Sanitation Data'!$F$13,0,10*ROW('Sanitation Data'!F70)),NA())</f>
        <v>#N/A</v>
      </c>
      <c r="AP76" s="104" t="e">
        <f ca="1">+IF(AND(ISNUMBER(OFFSET('Sanitation Data'!$G$5,0,10*ROW('Sanitation Data'!G70))),'Data Summary'!DE76="Yes"),100-OFFSET('Sanitation Data'!$G$5,0,10*ROW('Sanitation Data'!G70)),NA())</f>
        <v>#N/A</v>
      </c>
      <c r="AQ76" s="104" t="e">
        <f ca="1">+IF(AND(ISNUMBER(OFFSET('Sanitation Data'!$G$7,0,10*ROW('Sanitation Data'!G70))),'Data Summary'!DF76="Yes"),OFFSET('Sanitation Data'!$G$7,0,10*ROW('Sanitation Data'!G70)),NA())</f>
        <v>#N/A</v>
      </c>
      <c r="AR76" s="104" t="e">
        <f ca="1">+IF(AND(ISNUMBER(OFFSET('Sanitation Data'!$G$11,0,10*ROW('Sanitation Data'!G70))),'Data Summary'!DG76="Yes"),OFFSET('Sanitation Data'!$G$11,0,10*ROW('Sanitation Data'!G70)),NA())</f>
        <v>#N/A</v>
      </c>
      <c r="AS76" s="104" t="e">
        <f ca="1">+IF(AND(ISNUMBER(OFFSET('Sanitation Data'!$G$12,0,10*ROW('Sanitation Data'!G70))),'Data Summary'!DH76="Yes"),OFFSET('Sanitation Data'!$G$12,0,10*ROW('Sanitation Data'!G70)),NA())</f>
        <v>#N/A</v>
      </c>
      <c r="AT76" s="104" t="e">
        <f ca="1">+IF(AND(ISNUMBER(OFFSET('Sanitation Data'!$G$13,0,10*ROW('Sanitation Data'!G70))),'Data Summary'!DI76="Yes"),OFFSET('Sanitation Data'!$G$13,0,10*ROW('Sanitation Data'!G70)),NA())</f>
        <v>#N/A</v>
      </c>
      <c r="AU76" s="104" t="e">
        <f ca="1">+IF(AND(ISNUMBER(OFFSET('Sanitation Data'!$H$5,0,10*ROW('Sanitation Data'!H70))),'Data Summary'!DJ76="Yes"),100-OFFSET('Sanitation Data'!$H$5,0,10*ROW('Sanitation Data'!H70)),NA())</f>
        <v>#N/A</v>
      </c>
      <c r="AV76" s="104" t="e">
        <f ca="1">+IF(AND(ISNUMBER(OFFSET('Sanitation Data'!$H$7,0,10*ROW('Sanitation Data'!H70))),'Data Summary'!DK76="Yes"),OFFSET('Sanitation Data'!$H$7,0,10*ROW('Sanitation Data'!H70)),NA())</f>
        <v>#N/A</v>
      </c>
      <c r="AW76" s="104" t="e">
        <f ca="1">+IF(AND(ISNUMBER(OFFSET('Sanitation Data'!$H$11,0,10*ROW('Sanitation Data'!H70))),'Data Summary'!DL76="Yes"),OFFSET('Sanitation Data'!$H$11,0,10*ROW('Sanitation Data'!H70)),NA())</f>
        <v>#N/A</v>
      </c>
      <c r="AX76" s="104" t="e">
        <f ca="1">+IF(AND(ISNUMBER(OFFSET('Sanitation Data'!$H$12,0,10*ROW('Sanitation Data'!H70))),'Data Summary'!DM76="Yes"),OFFSET('Sanitation Data'!$H$12,0,10*ROW('Sanitation Data'!H70)),NA())</f>
        <v>#N/A</v>
      </c>
      <c r="AY76" s="104" t="e">
        <f ca="1">+IF(AND(ISNUMBER(OFFSET('Sanitation Data'!$H$13,0,10*ROW('Sanitation Data'!H70))),'Data Summary'!DN76="Yes"),OFFSET('Sanitation Data'!$H$13,0,10*ROW('Sanitation Data'!H70)),NA())</f>
        <v>#N/A</v>
      </c>
      <c r="AZ76" s="109" t="e">
        <f ca="1">+IF(AND(ISNUMBER(OFFSET('Hygiene Data'!$C$6,0,10*ROW('Hygiene Data'!C70))),'Data Summary'!DO76="Yes"),OFFSET('Hygiene Data'!$C$6,0,10*ROW('Hygiene Data'!C70)),NA())</f>
        <v>#N/A</v>
      </c>
      <c r="BA76" s="109" t="e">
        <f ca="1">+IF(AND(ISNUMBER(OFFSET('Hygiene Data'!$C$8,0,10*ROW('Hygiene Data'!C70))),'Data Summary'!DP76="Yes"),OFFSET('Hygiene Data'!$C$8,0,10*ROW('Hygiene Data'!C70)),NA())</f>
        <v>#N/A</v>
      </c>
      <c r="BB76" s="109" t="e">
        <f ca="1">+IF(AND(ISNUMBER(OFFSET('Hygiene Data'!$C$10,0,10*ROW('Hygiene Data'!C70))),'Data Summary'!DQ76="Yes"),OFFSET('Hygiene Data'!$C$10,0,10*ROW('Hygiene Data'!C70)),NA())</f>
        <v>#N/A</v>
      </c>
      <c r="BC76" s="109" t="e">
        <f ca="1">+IF(AND(ISNUMBER(OFFSET('Hygiene Data'!$D$6,0,10*ROW('Hygiene Data'!D70))),'Data Summary'!DR76="Yes"),OFFSET('Hygiene Data'!$D$6,0,10*ROW('Hygiene Data'!D70)),NA())</f>
        <v>#N/A</v>
      </c>
      <c r="BD76" s="109" t="e">
        <f ca="1">+IF(AND(ISNUMBER(OFFSET('Hygiene Data'!$D$8,0,10*ROW('Hygiene Data'!D70))),'Data Summary'!DS76="Yes"),OFFSET('Hygiene Data'!$D$8,0,10*ROW('Hygiene Data'!D70)),NA())</f>
        <v>#N/A</v>
      </c>
      <c r="BE76" s="109" t="e">
        <f ca="1">+IF(AND(ISNUMBER(OFFSET('Hygiene Data'!$D$10,0,10*ROW('Hygiene Data'!D70))),'Data Summary'!DT76="Yes"),OFFSET('Hygiene Data'!$D$10,0,10*ROW('Hygiene Data'!D70)),NA())</f>
        <v>#N/A</v>
      </c>
      <c r="BF76" s="109" t="e">
        <f ca="1">+IF(AND(ISNUMBER(OFFSET('Hygiene Data'!$E$6,0,10*ROW('Hygiene Data'!E70))),'Data Summary'!DU76="Yes"),OFFSET('Hygiene Data'!$E$6,0,10*ROW('Hygiene Data'!E70)),NA())</f>
        <v>#N/A</v>
      </c>
      <c r="BG76" s="109" t="e">
        <f ca="1">+IF(AND(ISNUMBER(OFFSET('Hygiene Data'!$E$8,0,10*ROW('Hygiene Data'!E70))),'Data Summary'!DV76="Yes"),OFFSET('Hygiene Data'!$E$8,0,10*ROW('Hygiene Data'!E70)),NA())</f>
        <v>#N/A</v>
      </c>
      <c r="BH76" s="109" t="e">
        <f ca="1">+IF(AND(ISNUMBER(OFFSET('Hygiene Data'!$E$10,0,10*ROW('Hygiene Data'!E70))),'Data Summary'!DW76="Yes"),OFFSET('Hygiene Data'!$E$10,0,10*ROW('Hygiene Data'!E70)),NA())</f>
        <v>#N/A</v>
      </c>
      <c r="BI76" s="109" t="e">
        <f ca="1">+IF(AND(ISNUMBER(OFFSET('Hygiene Data'!$F$6,0,10*ROW('Hygiene Data'!F70))),'Data Summary'!DX76="Yes"),OFFSET('Hygiene Data'!$F$6,0,10*ROW('Hygiene Data'!F70)),NA())</f>
        <v>#N/A</v>
      </c>
      <c r="BJ76" s="109" t="e">
        <f ca="1">+IF(AND(ISNUMBER(OFFSET('Hygiene Data'!$F$8,0,10*ROW('Hygiene Data'!F70))),'Data Summary'!DY76="Yes"),OFFSET('Hygiene Data'!$F$8,0,10*ROW('Hygiene Data'!F70)),NA())</f>
        <v>#N/A</v>
      </c>
      <c r="BK76" s="109" t="e">
        <f ca="1">+IF(AND(ISNUMBER(OFFSET('Hygiene Data'!$F$10,0,10*ROW('Hygiene Data'!F70))),'Data Summary'!DZ76="Yes"),OFFSET('Hygiene Data'!$F$10,0,10*ROW('Hygiene Data'!F70)),NA())</f>
        <v>#N/A</v>
      </c>
      <c r="BL76" s="109" t="e">
        <f ca="1">+IF(AND(ISNUMBER(OFFSET('Hygiene Data'!$G$6,0,10*ROW('Hygiene Data'!G70))),'Data Summary'!EA76="Yes"),OFFSET('Hygiene Data'!$G$6,0,10*ROW('Hygiene Data'!G70)),NA())</f>
        <v>#N/A</v>
      </c>
      <c r="BM76" s="109" t="e">
        <f ca="1">+IF(AND(ISNUMBER(OFFSET('Hygiene Data'!$G$8,0,10*ROW('Hygiene Data'!G70))),'Data Summary'!EB76="Yes"),OFFSET('Hygiene Data'!$G$8,0,10*ROW('Hygiene Data'!G70)),NA())</f>
        <v>#N/A</v>
      </c>
      <c r="BN76" s="109" t="e">
        <f ca="1">+IF(AND(ISNUMBER(OFFSET('Hygiene Data'!$G$10,0,10*ROW('Hygiene Data'!G70))),'Data Summary'!EC76="Yes"),OFFSET('Hygiene Data'!$G$10,0,10*ROW('Hygiene Data'!G70)),NA())</f>
        <v>#N/A</v>
      </c>
      <c r="BO76" s="109" t="e">
        <f ca="1">+IF(AND(ISNUMBER(OFFSET('Hygiene Data'!$H$6,0,10*ROW('Hygiene Data'!H70))),'Data Summary'!ED76="Yes"),OFFSET('Hygiene Data'!$H$6,0,10*ROW('Hygiene Data'!H70)),NA())</f>
        <v>#N/A</v>
      </c>
      <c r="BP76" s="109" t="e">
        <f ca="1">+IF(AND(ISNUMBER(OFFSET('Hygiene Data'!$H$8,0,10*ROW('Hygiene Data'!H70))),'Data Summary'!EE76="Yes"),OFFSET('Hygiene Data'!$H$8,0,10*ROW('Hygiene Data'!H70)),NA())</f>
        <v>#N/A</v>
      </c>
      <c r="BQ76" s="109" t="e">
        <f ca="1">+IF(AND(ISNUMBER(OFFSET('Hygiene Data'!$H$10,0,10*ROW('Hygiene Data'!H70))),'Data Summary'!EF76="Yes"),OFFSET('Hygiene Data'!$H$10,0,10*ROW('Hygiene Data'!H70)),NA())</f>
        <v>#N/A</v>
      </c>
    </row>
    <row r="77" spans="1:69" x14ac:dyDescent="0.25">
      <c r="A77" s="57" t="e">
        <f ca="1">+IF(OFFSET('Water Data'!$B$1,0,10*ROW('Water Data'!B71))="",NA(),OFFSET('Water Data'!$B$1,0,10*ROW('Water Data'!B71)))</f>
        <v>#N/A</v>
      </c>
      <c r="B77" s="57" t="e">
        <f ca="1">+IF(OFFSET('Water Data'!$A$3,0,10*ROW('Water Data'!A74))="",NA(),OFFSET('Water Data'!$A$3,0,10*ROW('Water Data'!A74)))</f>
        <v>#N/A</v>
      </c>
      <c r="C77" s="57" t="e">
        <f ca="1">+IF(OFFSET('Water Data'!$C$3,0,10*ROW('Water Data'!C74))="",NA(),OFFSET('Water Data'!$C$3,0,10*ROW('Water Data'!C74)))</f>
        <v>#N/A</v>
      </c>
      <c r="D77" s="58" t="e">
        <f ca="1">+IF(AND(ISNUMBER(OFFSET('Water Data'!$C$5,0,10*ROW('Water Data'!C71))),'Data Summary'!BS77="Yes"),100-OFFSET('Water Data'!$C$5,0,10*ROW('Water Data'!C71)),NA())</f>
        <v>#N/A</v>
      </c>
      <c r="E77" s="58" t="e">
        <f ca="1">+IF(AND(ISNUMBER(OFFSET('Water Data'!$C$7,0,10*ROW('Water Data'!C71))),'Data Summary'!BT77="Yes"),OFFSET('Water Data'!$C$7,0,10*ROW('Water Data'!C71)),NA())</f>
        <v>#N/A</v>
      </c>
      <c r="F77" s="58" t="e">
        <f ca="1">+IF(AND(ISNUMBER(OFFSET('Water Data'!$C$10,0,10*ROW('Water Data'!C71))),'Data Summary'!BU77="Yes"),OFFSET('Water Data'!$C$10,0,10*ROW('Water Data'!C71)),NA())</f>
        <v>#N/A</v>
      </c>
      <c r="G77" s="58" t="e">
        <f ca="1">+IF(AND(ISNUMBER(OFFSET('Water Data'!$D$5,0,10*ROW('Water Data'!D71))),'Data Summary'!BV77="Yes"),100-OFFSET('Water Data'!$D$5,0,10*ROW('Water Data'!D71)),NA())</f>
        <v>#N/A</v>
      </c>
      <c r="H77" s="58" t="e">
        <f ca="1">+IF(AND(ISNUMBER(OFFSET('Water Data'!$D$7,0,10*ROW('Water Data'!D71))),'Data Summary'!BW77="Yes"),OFFSET('Water Data'!$D$7,0,10*ROW('Water Data'!D71)),NA())</f>
        <v>#N/A</v>
      </c>
      <c r="I77" s="58" t="e">
        <f ca="1">+IF(AND(ISNUMBER(OFFSET('Water Data'!$D$10,0,10*ROW('Water Data'!D71))),'Data Summary'!BX77="Yes"),OFFSET('Water Data'!$D$10,0,10*ROW('Water Data'!D71)),NA())</f>
        <v>#N/A</v>
      </c>
      <c r="J77" s="58" t="e">
        <f ca="1">+IF(AND(ISNUMBER(OFFSET('Water Data'!$E$5,0,10*ROW('Water Data'!E71))),'Data Summary'!BY77="Yes"),100-OFFSET('Water Data'!$E$5,0,10*ROW('Water Data'!E71)),NA())</f>
        <v>#N/A</v>
      </c>
      <c r="K77" s="58" t="e">
        <f ca="1">+IF(AND(ISNUMBER(OFFSET('Water Data'!$E$7,0,10*ROW('Water Data'!E71))),'Data Summary'!BZ77="Yes"),OFFSET('Water Data'!$E$7,0,10*ROW('Water Data'!E71)),NA())</f>
        <v>#N/A</v>
      </c>
      <c r="L77" s="58" t="e">
        <f ca="1">+IF(AND(ISNUMBER(OFFSET('Water Data'!$E$10,0,10*ROW('Water Data'!E71))),'Data Summary'!CA77="Yes"),OFFSET('Water Data'!$E$10,0,10*ROW('Water Data'!E71)),NA())</f>
        <v>#N/A</v>
      </c>
      <c r="M77" s="58" t="e">
        <f ca="1">+IF(AND(ISNUMBER(OFFSET('Water Data'!$F$5,0,10*ROW('Water Data'!F71))),'Data Summary'!CB77="Yes"),100-OFFSET('Water Data'!$F$5,0,10*ROW('Water Data'!F71)),NA())</f>
        <v>#N/A</v>
      </c>
      <c r="N77" s="58" t="e">
        <f ca="1">+IF(AND(ISNUMBER(OFFSET('Water Data'!$F$7,0,10*ROW('Water Data'!F71))),'Data Summary'!CC77="Yes"),OFFSET('Water Data'!$F$7,0,10*ROW('Water Data'!F71)),NA())</f>
        <v>#N/A</v>
      </c>
      <c r="O77" s="58" t="e">
        <f ca="1">+IF(AND(ISNUMBER(OFFSET('Water Data'!$F$10,0,10*ROW('Water Data'!F71))),'Data Summary'!CD77="Yes"),OFFSET('Water Data'!$F$10,0,10*ROW('Water Data'!F71)),NA())</f>
        <v>#N/A</v>
      </c>
      <c r="P77" s="58" t="e">
        <f ca="1">+IF(AND(ISNUMBER(OFFSET('Water Data'!$G$5,0,10*ROW('Water Data'!G71))),'Data Summary'!CE77="Yes"),100-OFFSET('Water Data'!$G$5,0,10*ROW('Water Data'!G71)),NA())</f>
        <v>#N/A</v>
      </c>
      <c r="Q77" s="58" t="e">
        <f ca="1">+IF(AND(ISNUMBER(OFFSET('Water Data'!$G$7,0,10*ROW('Water Data'!G71))),'Data Summary'!CF77="Yes"),OFFSET('Water Data'!$G$7,0,10*ROW('Water Data'!G71)),NA())</f>
        <v>#N/A</v>
      </c>
      <c r="R77" s="58" t="e">
        <f ca="1">+IF(AND(ISNUMBER(OFFSET('Water Data'!$G$10,0,10*ROW('Water Data'!G71))),'Data Summary'!CG77="Yes"),OFFSET('Water Data'!$G$10,0,10*ROW('Water Data'!G71)),NA())</f>
        <v>#N/A</v>
      </c>
      <c r="S77" s="58" t="e">
        <f ca="1">+IF(AND(ISNUMBER(OFFSET('Water Data'!$H$5,0,10*ROW('Water Data'!H71))),'Data Summary'!CH77="Yes"),100-OFFSET('Water Data'!$H$5,0,10*ROW('Water Data'!H71)),NA())</f>
        <v>#N/A</v>
      </c>
      <c r="T77" s="58" t="e">
        <f ca="1">+IF(AND(ISNUMBER(OFFSET('Water Data'!$H$7,0,10*ROW('Water Data'!H71))),'Data Summary'!CI77="Yes"),OFFSET('Water Data'!$H$7,0,10*ROW('Water Data'!H71)),NA())</f>
        <v>#N/A</v>
      </c>
      <c r="U77" s="58" t="e">
        <f ca="1">+IF(AND(ISNUMBER(OFFSET('Water Data'!$H$10,0,10*ROW('Water Data'!H71))),'Data Summary'!CJ77="Yes"),OFFSET('Water Data'!$H$10,0,10*ROW('Water Data'!H71)),NA())</f>
        <v>#N/A</v>
      </c>
      <c r="V77" s="104" t="e">
        <f ca="1">+IF(AND(ISNUMBER(OFFSET('Sanitation Data'!$C$5,0,10*ROW('Sanitation Data'!C71))),'Data Summary'!CK77="Yes"),100-OFFSET('Sanitation Data'!$C$5,0,10*ROW('Sanitation Data'!C71)),NA())</f>
        <v>#N/A</v>
      </c>
      <c r="W77" s="104" t="e">
        <f ca="1">+IF(AND(ISNUMBER(OFFSET('Sanitation Data'!$C$7,0,10*ROW('Sanitation Data'!C71))),'Data Summary'!CL77="Yes"),OFFSET('Sanitation Data'!$C$7,0,10*ROW('Sanitation Data'!C71)),NA())</f>
        <v>#N/A</v>
      </c>
      <c r="X77" s="104" t="e">
        <f ca="1">+IF(AND(ISNUMBER(OFFSET('Sanitation Data'!$C$11,0,10*ROW('Sanitation Data'!C71))),'Data Summary'!CM77="Yes"),OFFSET('Sanitation Data'!$C$11,0,10*ROW('Sanitation Data'!C71)),NA())</f>
        <v>#N/A</v>
      </c>
      <c r="Y77" s="104" t="e">
        <f ca="1">+IF(AND(ISNUMBER(OFFSET('Sanitation Data'!$C$12,0,10*ROW('Sanitation Data'!C71))),'Data Summary'!CN77="Yes"),OFFSET('Sanitation Data'!$C$12,0,10*ROW('Sanitation Data'!C71)),NA())</f>
        <v>#N/A</v>
      </c>
      <c r="Z77" s="104" t="e">
        <f ca="1">+IF(AND(ISNUMBER(OFFSET('Sanitation Data'!$C$13,0,10*ROW('Sanitation Data'!C71))),'Data Summary'!CO77="Yes"),OFFSET('Sanitation Data'!$C$13,0,10*ROW('Sanitation Data'!C71)),NA())</f>
        <v>#N/A</v>
      </c>
      <c r="AA77" s="104" t="e">
        <f ca="1">+IF(AND(ISNUMBER(OFFSET('Sanitation Data'!$D$5,0,10*ROW('Sanitation Data'!D71))),'Data Summary'!CP77="Yes"),100-OFFSET('Sanitation Data'!$D$5,0,10*ROW('Sanitation Data'!D71)),NA())</f>
        <v>#N/A</v>
      </c>
      <c r="AB77" s="104" t="e">
        <f ca="1">+IF(AND(ISNUMBER(OFFSET('Sanitation Data'!$D$7,0,10*ROW('Sanitation Data'!D71))),'Data Summary'!CQ77="Yes"),OFFSET('Sanitation Data'!$D$7,0,10*ROW('Sanitation Data'!D71)),NA())</f>
        <v>#N/A</v>
      </c>
      <c r="AC77" s="104" t="e">
        <f ca="1">+IF(AND(ISNUMBER(OFFSET('Sanitation Data'!$D$11,0,10*ROW('Sanitation Data'!D71))),'Data Summary'!CR77="Yes"),OFFSET('Sanitation Data'!$D$11,0,10*ROW('Sanitation Data'!D71)),NA())</f>
        <v>#N/A</v>
      </c>
      <c r="AD77" s="104" t="e">
        <f ca="1">+IF(AND(ISNUMBER(OFFSET('Sanitation Data'!$D$12,0,10*ROW('Sanitation Data'!D71))),'Data Summary'!CS77="Yes"),OFFSET('Sanitation Data'!$D$12,0,10*ROW('Sanitation Data'!D71)),NA())</f>
        <v>#N/A</v>
      </c>
      <c r="AE77" s="104" t="e">
        <f ca="1">+IF(AND(ISNUMBER(OFFSET('Sanitation Data'!$D$13,0,10*ROW('Sanitation Data'!D71))),'Data Summary'!CT77="Yes"),OFFSET('Sanitation Data'!$D$13,0,10*ROW('Sanitation Data'!D71)),NA())</f>
        <v>#N/A</v>
      </c>
      <c r="AF77" s="104" t="e">
        <f ca="1">+IF(AND(ISNUMBER(OFFSET('Sanitation Data'!$E$5,0,10*ROW('Sanitation Data'!E71))),'Data Summary'!CU77="Yes"),100-OFFSET('Sanitation Data'!$E$5,0,10*ROW('Sanitation Data'!E71)),NA())</f>
        <v>#N/A</v>
      </c>
      <c r="AG77" s="104" t="e">
        <f ca="1">+IF(AND(ISNUMBER(OFFSET('Sanitation Data'!$E$7,0,10*ROW('Sanitation Data'!E71))),'Data Summary'!CV77="Yes"),OFFSET('Sanitation Data'!$E$7,0,10*ROW('Sanitation Data'!E71)),NA())</f>
        <v>#N/A</v>
      </c>
      <c r="AH77" s="104" t="e">
        <f ca="1">+IF(AND(ISNUMBER(OFFSET('Sanitation Data'!$E$11,0,10*ROW('Sanitation Data'!E71))),'Data Summary'!CW77="Yes"),OFFSET('Sanitation Data'!$E$11,0,10*ROW('Sanitation Data'!E71)),NA())</f>
        <v>#N/A</v>
      </c>
      <c r="AI77" s="104" t="e">
        <f ca="1">+IF(AND(ISNUMBER(OFFSET('Sanitation Data'!$E$12,0,10*ROW('Sanitation Data'!E71))),'Data Summary'!CX77="Yes"),OFFSET('Sanitation Data'!$E$12,0,10*ROW('Sanitation Data'!E71)),NA())</f>
        <v>#N/A</v>
      </c>
      <c r="AJ77" s="104" t="e">
        <f ca="1">+IF(AND(ISNUMBER(OFFSET('Sanitation Data'!$E$13,0,10*ROW('Sanitation Data'!E71))),'Data Summary'!CY77="Yes"),OFFSET('Sanitation Data'!$E$13,0,10*ROW('Sanitation Data'!E71)),NA())</f>
        <v>#N/A</v>
      </c>
      <c r="AK77" s="104" t="e">
        <f ca="1">+IF(AND(ISNUMBER(OFFSET('Sanitation Data'!$F$5,0,10*ROW('Sanitation Data'!F71))),'Data Summary'!CZ77="Yes"),100-OFFSET('Sanitation Data'!$F$5,0,10*ROW('Sanitation Data'!F71)),NA())</f>
        <v>#N/A</v>
      </c>
      <c r="AL77" s="104" t="e">
        <f ca="1">+IF(AND(ISNUMBER(OFFSET('Sanitation Data'!$F$7,0,10*ROW('Sanitation Data'!F71))),'Data Summary'!DA77="Yes"),OFFSET('Sanitation Data'!$F$7,0,10*ROW('Sanitation Data'!F71)),NA())</f>
        <v>#N/A</v>
      </c>
      <c r="AM77" s="104" t="e">
        <f ca="1">+IF(AND(ISNUMBER(OFFSET('Sanitation Data'!$F$11,0,10*ROW('Sanitation Data'!F71))),'Data Summary'!DB77="Yes"),OFFSET('Sanitation Data'!$F$11,0,10*ROW('Sanitation Data'!F71)),NA())</f>
        <v>#N/A</v>
      </c>
      <c r="AN77" s="104" t="e">
        <f ca="1">+IF(AND(ISNUMBER(OFFSET('Sanitation Data'!$F$12,0,10*ROW('Sanitation Data'!F71))),'Data Summary'!DC77="Yes"),OFFSET('Sanitation Data'!$F$12,0,10*ROW('Sanitation Data'!F71)),NA())</f>
        <v>#N/A</v>
      </c>
      <c r="AO77" s="104" t="e">
        <f ca="1">+IF(AND(ISNUMBER(OFFSET('Sanitation Data'!$F$13,0,10*ROW('Sanitation Data'!F71))),'Data Summary'!DD77="Yes"),OFFSET('Sanitation Data'!$F$13,0,10*ROW('Sanitation Data'!F71)),NA())</f>
        <v>#N/A</v>
      </c>
      <c r="AP77" s="104" t="e">
        <f ca="1">+IF(AND(ISNUMBER(OFFSET('Sanitation Data'!$G$5,0,10*ROW('Sanitation Data'!G71))),'Data Summary'!DE77="Yes"),100-OFFSET('Sanitation Data'!$G$5,0,10*ROW('Sanitation Data'!G71)),NA())</f>
        <v>#N/A</v>
      </c>
      <c r="AQ77" s="104" t="e">
        <f ca="1">+IF(AND(ISNUMBER(OFFSET('Sanitation Data'!$G$7,0,10*ROW('Sanitation Data'!G71))),'Data Summary'!DF77="Yes"),OFFSET('Sanitation Data'!$G$7,0,10*ROW('Sanitation Data'!G71)),NA())</f>
        <v>#N/A</v>
      </c>
      <c r="AR77" s="104" t="e">
        <f ca="1">+IF(AND(ISNUMBER(OFFSET('Sanitation Data'!$G$11,0,10*ROW('Sanitation Data'!G71))),'Data Summary'!DG77="Yes"),OFFSET('Sanitation Data'!$G$11,0,10*ROW('Sanitation Data'!G71)),NA())</f>
        <v>#N/A</v>
      </c>
      <c r="AS77" s="104" t="e">
        <f ca="1">+IF(AND(ISNUMBER(OFFSET('Sanitation Data'!$G$12,0,10*ROW('Sanitation Data'!G71))),'Data Summary'!DH77="Yes"),OFFSET('Sanitation Data'!$G$12,0,10*ROW('Sanitation Data'!G71)),NA())</f>
        <v>#N/A</v>
      </c>
      <c r="AT77" s="104" t="e">
        <f ca="1">+IF(AND(ISNUMBER(OFFSET('Sanitation Data'!$G$13,0,10*ROW('Sanitation Data'!G71))),'Data Summary'!DI77="Yes"),OFFSET('Sanitation Data'!$G$13,0,10*ROW('Sanitation Data'!G71)),NA())</f>
        <v>#N/A</v>
      </c>
      <c r="AU77" s="104" t="e">
        <f ca="1">+IF(AND(ISNUMBER(OFFSET('Sanitation Data'!$H$5,0,10*ROW('Sanitation Data'!H71))),'Data Summary'!DJ77="Yes"),100-OFFSET('Sanitation Data'!$H$5,0,10*ROW('Sanitation Data'!H71)),NA())</f>
        <v>#N/A</v>
      </c>
      <c r="AV77" s="104" t="e">
        <f ca="1">+IF(AND(ISNUMBER(OFFSET('Sanitation Data'!$H$7,0,10*ROW('Sanitation Data'!H71))),'Data Summary'!DK77="Yes"),OFFSET('Sanitation Data'!$H$7,0,10*ROW('Sanitation Data'!H71)),NA())</f>
        <v>#N/A</v>
      </c>
      <c r="AW77" s="104" t="e">
        <f ca="1">+IF(AND(ISNUMBER(OFFSET('Sanitation Data'!$H$11,0,10*ROW('Sanitation Data'!H71))),'Data Summary'!DL77="Yes"),OFFSET('Sanitation Data'!$H$11,0,10*ROW('Sanitation Data'!H71)),NA())</f>
        <v>#N/A</v>
      </c>
      <c r="AX77" s="104" t="e">
        <f ca="1">+IF(AND(ISNUMBER(OFFSET('Sanitation Data'!$H$12,0,10*ROW('Sanitation Data'!H71))),'Data Summary'!DM77="Yes"),OFFSET('Sanitation Data'!$H$12,0,10*ROW('Sanitation Data'!H71)),NA())</f>
        <v>#N/A</v>
      </c>
      <c r="AY77" s="104" t="e">
        <f ca="1">+IF(AND(ISNUMBER(OFFSET('Sanitation Data'!$H$13,0,10*ROW('Sanitation Data'!H71))),'Data Summary'!DN77="Yes"),OFFSET('Sanitation Data'!$H$13,0,10*ROW('Sanitation Data'!H71)),NA())</f>
        <v>#N/A</v>
      </c>
      <c r="AZ77" s="109" t="e">
        <f ca="1">+IF(AND(ISNUMBER(OFFSET('Hygiene Data'!$C$6,0,10*ROW('Hygiene Data'!C71))),'Data Summary'!DO77="Yes"),OFFSET('Hygiene Data'!$C$6,0,10*ROW('Hygiene Data'!C71)),NA())</f>
        <v>#N/A</v>
      </c>
      <c r="BA77" s="109" t="e">
        <f ca="1">+IF(AND(ISNUMBER(OFFSET('Hygiene Data'!$C$8,0,10*ROW('Hygiene Data'!C71))),'Data Summary'!DP77="Yes"),OFFSET('Hygiene Data'!$C$8,0,10*ROW('Hygiene Data'!C71)),NA())</f>
        <v>#N/A</v>
      </c>
      <c r="BB77" s="109" t="e">
        <f ca="1">+IF(AND(ISNUMBER(OFFSET('Hygiene Data'!$C$10,0,10*ROW('Hygiene Data'!C71))),'Data Summary'!DQ77="Yes"),OFFSET('Hygiene Data'!$C$10,0,10*ROW('Hygiene Data'!C71)),NA())</f>
        <v>#N/A</v>
      </c>
      <c r="BC77" s="109" t="e">
        <f ca="1">+IF(AND(ISNUMBER(OFFSET('Hygiene Data'!$D$6,0,10*ROW('Hygiene Data'!D71))),'Data Summary'!DR77="Yes"),OFFSET('Hygiene Data'!$D$6,0,10*ROW('Hygiene Data'!D71)),NA())</f>
        <v>#N/A</v>
      </c>
      <c r="BD77" s="109" t="e">
        <f ca="1">+IF(AND(ISNUMBER(OFFSET('Hygiene Data'!$D$8,0,10*ROW('Hygiene Data'!D71))),'Data Summary'!DS77="Yes"),OFFSET('Hygiene Data'!$D$8,0,10*ROW('Hygiene Data'!D71)),NA())</f>
        <v>#N/A</v>
      </c>
      <c r="BE77" s="109" t="e">
        <f ca="1">+IF(AND(ISNUMBER(OFFSET('Hygiene Data'!$D$10,0,10*ROW('Hygiene Data'!D71))),'Data Summary'!DT77="Yes"),OFFSET('Hygiene Data'!$D$10,0,10*ROW('Hygiene Data'!D71)),NA())</f>
        <v>#N/A</v>
      </c>
      <c r="BF77" s="109" t="e">
        <f ca="1">+IF(AND(ISNUMBER(OFFSET('Hygiene Data'!$E$6,0,10*ROW('Hygiene Data'!E71))),'Data Summary'!DU77="Yes"),OFFSET('Hygiene Data'!$E$6,0,10*ROW('Hygiene Data'!E71)),NA())</f>
        <v>#N/A</v>
      </c>
      <c r="BG77" s="109" t="e">
        <f ca="1">+IF(AND(ISNUMBER(OFFSET('Hygiene Data'!$E$8,0,10*ROW('Hygiene Data'!E71))),'Data Summary'!DV77="Yes"),OFFSET('Hygiene Data'!$E$8,0,10*ROW('Hygiene Data'!E71)),NA())</f>
        <v>#N/A</v>
      </c>
      <c r="BH77" s="109" t="e">
        <f ca="1">+IF(AND(ISNUMBER(OFFSET('Hygiene Data'!$E$10,0,10*ROW('Hygiene Data'!E71))),'Data Summary'!DW77="Yes"),OFFSET('Hygiene Data'!$E$10,0,10*ROW('Hygiene Data'!E71)),NA())</f>
        <v>#N/A</v>
      </c>
      <c r="BI77" s="109" t="e">
        <f ca="1">+IF(AND(ISNUMBER(OFFSET('Hygiene Data'!$F$6,0,10*ROW('Hygiene Data'!F71))),'Data Summary'!DX77="Yes"),OFFSET('Hygiene Data'!$F$6,0,10*ROW('Hygiene Data'!F71)),NA())</f>
        <v>#N/A</v>
      </c>
      <c r="BJ77" s="109" t="e">
        <f ca="1">+IF(AND(ISNUMBER(OFFSET('Hygiene Data'!$F$8,0,10*ROW('Hygiene Data'!F71))),'Data Summary'!DY77="Yes"),OFFSET('Hygiene Data'!$F$8,0,10*ROW('Hygiene Data'!F71)),NA())</f>
        <v>#N/A</v>
      </c>
      <c r="BK77" s="109" t="e">
        <f ca="1">+IF(AND(ISNUMBER(OFFSET('Hygiene Data'!$F$10,0,10*ROW('Hygiene Data'!F71))),'Data Summary'!DZ77="Yes"),OFFSET('Hygiene Data'!$F$10,0,10*ROW('Hygiene Data'!F71)),NA())</f>
        <v>#N/A</v>
      </c>
      <c r="BL77" s="109" t="e">
        <f ca="1">+IF(AND(ISNUMBER(OFFSET('Hygiene Data'!$G$6,0,10*ROW('Hygiene Data'!G71))),'Data Summary'!EA77="Yes"),OFFSET('Hygiene Data'!$G$6,0,10*ROW('Hygiene Data'!G71)),NA())</f>
        <v>#N/A</v>
      </c>
      <c r="BM77" s="109" t="e">
        <f ca="1">+IF(AND(ISNUMBER(OFFSET('Hygiene Data'!$G$8,0,10*ROW('Hygiene Data'!G71))),'Data Summary'!EB77="Yes"),OFFSET('Hygiene Data'!$G$8,0,10*ROW('Hygiene Data'!G71)),NA())</f>
        <v>#N/A</v>
      </c>
      <c r="BN77" s="109" t="e">
        <f ca="1">+IF(AND(ISNUMBER(OFFSET('Hygiene Data'!$G$10,0,10*ROW('Hygiene Data'!G71))),'Data Summary'!EC77="Yes"),OFFSET('Hygiene Data'!$G$10,0,10*ROW('Hygiene Data'!G71)),NA())</f>
        <v>#N/A</v>
      </c>
      <c r="BO77" s="109" t="e">
        <f ca="1">+IF(AND(ISNUMBER(OFFSET('Hygiene Data'!$H$6,0,10*ROW('Hygiene Data'!H71))),'Data Summary'!ED77="Yes"),OFFSET('Hygiene Data'!$H$6,0,10*ROW('Hygiene Data'!H71)),NA())</f>
        <v>#N/A</v>
      </c>
      <c r="BP77" s="109" t="e">
        <f ca="1">+IF(AND(ISNUMBER(OFFSET('Hygiene Data'!$H$8,0,10*ROW('Hygiene Data'!H71))),'Data Summary'!EE77="Yes"),OFFSET('Hygiene Data'!$H$8,0,10*ROW('Hygiene Data'!H71)),NA())</f>
        <v>#N/A</v>
      </c>
      <c r="BQ77" s="109" t="e">
        <f ca="1">+IF(AND(ISNUMBER(OFFSET('Hygiene Data'!$H$10,0,10*ROW('Hygiene Data'!H71))),'Data Summary'!EF77="Yes"),OFFSET('Hygiene Data'!$H$10,0,10*ROW('Hygiene Data'!H71)),NA())</f>
        <v>#N/A</v>
      </c>
    </row>
    <row r="78" spans="1:69" x14ac:dyDescent="0.25">
      <c r="A78" s="57" t="e">
        <f ca="1">+IF(OFFSET('Water Data'!$B$1,0,10*ROW('Water Data'!B72))="",NA(),OFFSET('Water Data'!$B$1,0,10*ROW('Water Data'!B72)))</f>
        <v>#N/A</v>
      </c>
      <c r="B78" s="57" t="e">
        <f ca="1">+IF(OFFSET('Water Data'!$A$3,0,10*ROW('Water Data'!A75))="",NA(),OFFSET('Water Data'!$A$3,0,10*ROW('Water Data'!A75)))</f>
        <v>#N/A</v>
      </c>
      <c r="C78" s="57" t="e">
        <f ca="1">+IF(OFFSET('Water Data'!$C$3,0,10*ROW('Water Data'!C75))="",NA(),OFFSET('Water Data'!$C$3,0,10*ROW('Water Data'!C75)))</f>
        <v>#N/A</v>
      </c>
      <c r="D78" s="58" t="e">
        <f ca="1">+IF(AND(ISNUMBER(OFFSET('Water Data'!$C$5,0,10*ROW('Water Data'!C72))),'Data Summary'!BS78="Yes"),100-OFFSET('Water Data'!$C$5,0,10*ROW('Water Data'!C72)),NA())</f>
        <v>#N/A</v>
      </c>
      <c r="E78" s="58" t="e">
        <f ca="1">+IF(AND(ISNUMBER(OFFSET('Water Data'!$C$7,0,10*ROW('Water Data'!C72))),'Data Summary'!BT78="Yes"),OFFSET('Water Data'!$C$7,0,10*ROW('Water Data'!C72)),NA())</f>
        <v>#N/A</v>
      </c>
      <c r="F78" s="58" t="e">
        <f ca="1">+IF(AND(ISNUMBER(OFFSET('Water Data'!$C$10,0,10*ROW('Water Data'!C72))),'Data Summary'!BU78="Yes"),OFFSET('Water Data'!$C$10,0,10*ROW('Water Data'!C72)),NA())</f>
        <v>#N/A</v>
      </c>
      <c r="G78" s="58" t="e">
        <f ca="1">+IF(AND(ISNUMBER(OFFSET('Water Data'!$D$5,0,10*ROW('Water Data'!D72))),'Data Summary'!BV78="Yes"),100-OFFSET('Water Data'!$D$5,0,10*ROW('Water Data'!D72)),NA())</f>
        <v>#N/A</v>
      </c>
      <c r="H78" s="58" t="e">
        <f ca="1">+IF(AND(ISNUMBER(OFFSET('Water Data'!$D$7,0,10*ROW('Water Data'!D72))),'Data Summary'!BW78="Yes"),OFFSET('Water Data'!$D$7,0,10*ROW('Water Data'!D72)),NA())</f>
        <v>#N/A</v>
      </c>
      <c r="I78" s="58" t="e">
        <f ca="1">+IF(AND(ISNUMBER(OFFSET('Water Data'!$D$10,0,10*ROW('Water Data'!D72))),'Data Summary'!BX78="Yes"),OFFSET('Water Data'!$D$10,0,10*ROW('Water Data'!D72)),NA())</f>
        <v>#N/A</v>
      </c>
      <c r="J78" s="58" t="e">
        <f ca="1">+IF(AND(ISNUMBER(OFFSET('Water Data'!$E$5,0,10*ROW('Water Data'!E72))),'Data Summary'!BY78="Yes"),100-OFFSET('Water Data'!$E$5,0,10*ROW('Water Data'!E72)),NA())</f>
        <v>#N/A</v>
      </c>
      <c r="K78" s="58" t="e">
        <f ca="1">+IF(AND(ISNUMBER(OFFSET('Water Data'!$E$7,0,10*ROW('Water Data'!E72))),'Data Summary'!BZ78="Yes"),OFFSET('Water Data'!$E$7,0,10*ROW('Water Data'!E72)),NA())</f>
        <v>#N/A</v>
      </c>
      <c r="L78" s="58" t="e">
        <f ca="1">+IF(AND(ISNUMBER(OFFSET('Water Data'!$E$10,0,10*ROW('Water Data'!E72))),'Data Summary'!CA78="Yes"),OFFSET('Water Data'!$E$10,0,10*ROW('Water Data'!E72)),NA())</f>
        <v>#N/A</v>
      </c>
      <c r="M78" s="58" t="e">
        <f ca="1">+IF(AND(ISNUMBER(OFFSET('Water Data'!$F$5,0,10*ROW('Water Data'!F72))),'Data Summary'!CB78="Yes"),100-OFFSET('Water Data'!$F$5,0,10*ROW('Water Data'!F72)),NA())</f>
        <v>#N/A</v>
      </c>
      <c r="N78" s="58" t="e">
        <f ca="1">+IF(AND(ISNUMBER(OFFSET('Water Data'!$F$7,0,10*ROW('Water Data'!F72))),'Data Summary'!CC78="Yes"),OFFSET('Water Data'!$F$7,0,10*ROW('Water Data'!F72)),NA())</f>
        <v>#N/A</v>
      </c>
      <c r="O78" s="58" t="e">
        <f ca="1">+IF(AND(ISNUMBER(OFFSET('Water Data'!$F$10,0,10*ROW('Water Data'!F72))),'Data Summary'!CD78="Yes"),OFFSET('Water Data'!$F$10,0,10*ROW('Water Data'!F72)),NA())</f>
        <v>#N/A</v>
      </c>
      <c r="P78" s="58" t="e">
        <f ca="1">+IF(AND(ISNUMBER(OFFSET('Water Data'!$G$5,0,10*ROW('Water Data'!G72))),'Data Summary'!CE78="Yes"),100-OFFSET('Water Data'!$G$5,0,10*ROW('Water Data'!G72)),NA())</f>
        <v>#N/A</v>
      </c>
      <c r="Q78" s="58" t="e">
        <f ca="1">+IF(AND(ISNUMBER(OFFSET('Water Data'!$G$7,0,10*ROW('Water Data'!G72))),'Data Summary'!CF78="Yes"),OFFSET('Water Data'!$G$7,0,10*ROW('Water Data'!G72)),NA())</f>
        <v>#N/A</v>
      </c>
      <c r="R78" s="58" t="e">
        <f ca="1">+IF(AND(ISNUMBER(OFFSET('Water Data'!$G$10,0,10*ROW('Water Data'!G72))),'Data Summary'!CG78="Yes"),OFFSET('Water Data'!$G$10,0,10*ROW('Water Data'!G72)),NA())</f>
        <v>#N/A</v>
      </c>
      <c r="S78" s="58" t="e">
        <f ca="1">+IF(AND(ISNUMBER(OFFSET('Water Data'!$H$5,0,10*ROW('Water Data'!H72))),'Data Summary'!CH78="Yes"),100-OFFSET('Water Data'!$H$5,0,10*ROW('Water Data'!H72)),NA())</f>
        <v>#N/A</v>
      </c>
      <c r="T78" s="58" t="e">
        <f ca="1">+IF(AND(ISNUMBER(OFFSET('Water Data'!$H$7,0,10*ROW('Water Data'!H72))),'Data Summary'!CI78="Yes"),OFFSET('Water Data'!$H$7,0,10*ROW('Water Data'!H72)),NA())</f>
        <v>#N/A</v>
      </c>
      <c r="U78" s="58" t="e">
        <f ca="1">+IF(AND(ISNUMBER(OFFSET('Water Data'!$H$10,0,10*ROW('Water Data'!H72))),'Data Summary'!CJ78="Yes"),OFFSET('Water Data'!$H$10,0,10*ROW('Water Data'!H72)),NA())</f>
        <v>#N/A</v>
      </c>
      <c r="V78" s="104" t="e">
        <f ca="1">+IF(AND(ISNUMBER(OFFSET('Sanitation Data'!$C$5,0,10*ROW('Sanitation Data'!C72))),'Data Summary'!CK78="Yes"),100-OFFSET('Sanitation Data'!$C$5,0,10*ROW('Sanitation Data'!C72)),NA())</f>
        <v>#N/A</v>
      </c>
      <c r="W78" s="104" t="e">
        <f ca="1">+IF(AND(ISNUMBER(OFFSET('Sanitation Data'!$C$7,0,10*ROW('Sanitation Data'!C72))),'Data Summary'!CL78="Yes"),OFFSET('Sanitation Data'!$C$7,0,10*ROW('Sanitation Data'!C72)),NA())</f>
        <v>#N/A</v>
      </c>
      <c r="X78" s="104" t="e">
        <f ca="1">+IF(AND(ISNUMBER(OFFSET('Sanitation Data'!$C$11,0,10*ROW('Sanitation Data'!C72))),'Data Summary'!CM78="Yes"),OFFSET('Sanitation Data'!$C$11,0,10*ROW('Sanitation Data'!C72)),NA())</f>
        <v>#N/A</v>
      </c>
      <c r="Y78" s="104" t="e">
        <f ca="1">+IF(AND(ISNUMBER(OFFSET('Sanitation Data'!$C$12,0,10*ROW('Sanitation Data'!C72))),'Data Summary'!CN78="Yes"),OFFSET('Sanitation Data'!$C$12,0,10*ROW('Sanitation Data'!C72)),NA())</f>
        <v>#N/A</v>
      </c>
      <c r="Z78" s="104" t="e">
        <f ca="1">+IF(AND(ISNUMBER(OFFSET('Sanitation Data'!$C$13,0,10*ROW('Sanitation Data'!C72))),'Data Summary'!CO78="Yes"),OFFSET('Sanitation Data'!$C$13,0,10*ROW('Sanitation Data'!C72)),NA())</f>
        <v>#N/A</v>
      </c>
      <c r="AA78" s="104" t="e">
        <f ca="1">+IF(AND(ISNUMBER(OFFSET('Sanitation Data'!$D$5,0,10*ROW('Sanitation Data'!D72))),'Data Summary'!CP78="Yes"),100-OFFSET('Sanitation Data'!$D$5,0,10*ROW('Sanitation Data'!D72)),NA())</f>
        <v>#N/A</v>
      </c>
      <c r="AB78" s="104" t="e">
        <f ca="1">+IF(AND(ISNUMBER(OFFSET('Sanitation Data'!$D$7,0,10*ROW('Sanitation Data'!D72))),'Data Summary'!CQ78="Yes"),OFFSET('Sanitation Data'!$D$7,0,10*ROW('Sanitation Data'!D72)),NA())</f>
        <v>#N/A</v>
      </c>
      <c r="AC78" s="104" t="e">
        <f ca="1">+IF(AND(ISNUMBER(OFFSET('Sanitation Data'!$D$11,0,10*ROW('Sanitation Data'!D72))),'Data Summary'!CR78="Yes"),OFFSET('Sanitation Data'!$D$11,0,10*ROW('Sanitation Data'!D72)),NA())</f>
        <v>#N/A</v>
      </c>
      <c r="AD78" s="104" t="e">
        <f ca="1">+IF(AND(ISNUMBER(OFFSET('Sanitation Data'!$D$12,0,10*ROW('Sanitation Data'!D72))),'Data Summary'!CS78="Yes"),OFFSET('Sanitation Data'!$D$12,0,10*ROW('Sanitation Data'!D72)),NA())</f>
        <v>#N/A</v>
      </c>
      <c r="AE78" s="104" t="e">
        <f ca="1">+IF(AND(ISNUMBER(OFFSET('Sanitation Data'!$D$13,0,10*ROW('Sanitation Data'!D72))),'Data Summary'!CT78="Yes"),OFFSET('Sanitation Data'!$D$13,0,10*ROW('Sanitation Data'!D72)),NA())</f>
        <v>#N/A</v>
      </c>
      <c r="AF78" s="104" t="e">
        <f ca="1">+IF(AND(ISNUMBER(OFFSET('Sanitation Data'!$E$5,0,10*ROW('Sanitation Data'!E72))),'Data Summary'!CU78="Yes"),100-OFFSET('Sanitation Data'!$E$5,0,10*ROW('Sanitation Data'!E72)),NA())</f>
        <v>#N/A</v>
      </c>
      <c r="AG78" s="104" t="e">
        <f ca="1">+IF(AND(ISNUMBER(OFFSET('Sanitation Data'!$E$7,0,10*ROW('Sanitation Data'!E72))),'Data Summary'!CV78="Yes"),OFFSET('Sanitation Data'!$E$7,0,10*ROW('Sanitation Data'!E72)),NA())</f>
        <v>#N/A</v>
      </c>
      <c r="AH78" s="104" t="e">
        <f ca="1">+IF(AND(ISNUMBER(OFFSET('Sanitation Data'!$E$11,0,10*ROW('Sanitation Data'!E72))),'Data Summary'!CW78="Yes"),OFFSET('Sanitation Data'!$E$11,0,10*ROW('Sanitation Data'!E72)),NA())</f>
        <v>#N/A</v>
      </c>
      <c r="AI78" s="104" t="e">
        <f ca="1">+IF(AND(ISNUMBER(OFFSET('Sanitation Data'!$E$12,0,10*ROW('Sanitation Data'!E72))),'Data Summary'!CX78="Yes"),OFFSET('Sanitation Data'!$E$12,0,10*ROW('Sanitation Data'!E72)),NA())</f>
        <v>#N/A</v>
      </c>
      <c r="AJ78" s="104" t="e">
        <f ca="1">+IF(AND(ISNUMBER(OFFSET('Sanitation Data'!$E$13,0,10*ROW('Sanitation Data'!E72))),'Data Summary'!CY78="Yes"),OFFSET('Sanitation Data'!$E$13,0,10*ROW('Sanitation Data'!E72)),NA())</f>
        <v>#N/A</v>
      </c>
      <c r="AK78" s="104" t="e">
        <f ca="1">+IF(AND(ISNUMBER(OFFSET('Sanitation Data'!$F$5,0,10*ROW('Sanitation Data'!F72))),'Data Summary'!CZ78="Yes"),100-OFFSET('Sanitation Data'!$F$5,0,10*ROW('Sanitation Data'!F72)),NA())</f>
        <v>#N/A</v>
      </c>
      <c r="AL78" s="104" t="e">
        <f ca="1">+IF(AND(ISNUMBER(OFFSET('Sanitation Data'!$F$7,0,10*ROW('Sanitation Data'!F72))),'Data Summary'!DA78="Yes"),OFFSET('Sanitation Data'!$F$7,0,10*ROW('Sanitation Data'!F72)),NA())</f>
        <v>#N/A</v>
      </c>
      <c r="AM78" s="104" t="e">
        <f ca="1">+IF(AND(ISNUMBER(OFFSET('Sanitation Data'!$F$11,0,10*ROW('Sanitation Data'!F72))),'Data Summary'!DB78="Yes"),OFFSET('Sanitation Data'!$F$11,0,10*ROW('Sanitation Data'!F72)),NA())</f>
        <v>#N/A</v>
      </c>
      <c r="AN78" s="104" t="e">
        <f ca="1">+IF(AND(ISNUMBER(OFFSET('Sanitation Data'!$F$12,0,10*ROW('Sanitation Data'!F72))),'Data Summary'!DC78="Yes"),OFFSET('Sanitation Data'!$F$12,0,10*ROW('Sanitation Data'!F72)),NA())</f>
        <v>#N/A</v>
      </c>
      <c r="AO78" s="104" t="e">
        <f ca="1">+IF(AND(ISNUMBER(OFFSET('Sanitation Data'!$F$13,0,10*ROW('Sanitation Data'!F72))),'Data Summary'!DD78="Yes"),OFFSET('Sanitation Data'!$F$13,0,10*ROW('Sanitation Data'!F72)),NA())</f>
        <v>#N/A</v>
      </c>
      <c r="AP78" s="104" t="e">
        <f ca="1">+IF(AND(ISNUMBER(OFFSET('Sanitation Data'!$G$5,0,10*ROW('Sanitation Data'!G72))),'Data Summary'!DE78="Yes"),100-OFFSET('Sanitation Data'!$G$5,0,10*ROW('Sanitation Data'!G72)),NA())</f>
        <v>#N/A</v>
      </c>
      <c r="AQ78" s="104" t="e">
        <f ca="1">+IF(AND(ISNUMBER(OFFSET('Sanitation Data'!$G$7,0,10*ROW('Sanitation Data'!G72))),'Data Summary'!DF78="Yes"),OFFSET('Sanitation Data'!$G$7,0,10*ROW('Sanitation Data'!G72)),NA())</f>
        <v>#N/A</v>
      </c>
      <c r="AR78" s="104" t="e">
        <f ca="1">+IF(AND(ISNUMBER(OFFSET('Sanitation Data'!$G$11,0,10*ROW('Sanitation Data'!G72))),'Data Summary'!DG78="Yes"),OFFSET('Sanitation Data'!$G$11,0,10*ROW('Sanitation Data'!G72)),NA())</f>
        <v>#N/A</v>
      </c>
      <c r="AS78" s="104" t="e">
        <f ca="1">+IF(AND(ISNUMBER(OFFSET('Sanitation Data'!$G$12,0,10*ROW('Sanitation Data'!G72))),'Data Summary'!DH78="Yes"),OFFSET('Sanitation Data'!$G$12,0,10*ROW('Sanitation Data'!G72)),NA())</f>
        <v>#N/A</v>
      </c>
      <c r="AT78" s="104" t="e">
        <f ca="1">+IF(AND(ISNUMBER(OFFSET('Sanitation Data'!$G$13,0,10*ROW('Sanitation Data'!G72))),'Data Summary'!DI78="Yes"),OFFSET('Sanitation Data'!$G$13,0,10*ROW('Sanitation Data'!G72)),NA())</f>
        <v>#N/A</v>
      </c>
      <c r="AU78" s="104" t="e">
        <f ca="1">+IF(AND(ISNUMBER(OFFSET('Sanitation Data'!$H$5,0,10*ROW('Sanitation Data'!H72))),'Data Summary'!DJ78="Yes"),100-OFFSET('Sanitation Data'!$H$5,0,10*ROW('Sanitation Data'!H72)),NA())</f>
        <v>#N/A</v>
      </c>
      <c r="AV78" s="104" t="e">
        <f ca="1">+IF(AND(ISNUMBER(OFFSET('Sanitation Data'!$H$7,0,10*ROW('Sanitation Data'!H72))),'Data Summary'!DK78="Yes"),OFFSET('Sanitation Data'!$H$7,0,10*ROW('Sanitation Data'!H72)),NA())</f>
        <v>#N/A</v>
      </c>
      <c r="AW78" s="104" t="e">
        <f ca="1">+IF(AND(ISNUMBER(OFFSET('Sanitation Data'!$H$11,0,10*ROW('Sanitation Data'!H72))),'Data Summary'!DL78="Yes"),OFFSET('Sanitation Data'!$H$11,0,10*ROW('Sanitation Data'!H72)),NA())</f>
        <v>#N/A</v>
      </c>
      <c r="AX78" s="104" t="e">
        <f ca="1">+IF(AND(ISNUMBER(OFFSET('Sanitation Data'!$H$12,0,10*ROW('Sanitation Data'!H72))),'Data Summary'!DM78="Yes"),OFFSET('Sanitation Data'!$H$12,0,10*ROW('Sanitation Data'!H72)),NA())</f>
        <v>#N/A</v>
      </c>
      <c r="AY78" s="104" t="e">
        <f ca="1">+IF(AND(ISNUMBER(OFFSET('Sanitation Data'!$H$13,0,10*ROW('Sanitation Data'!H72))),'Data Summary'!DN78="Yes"),OFFSET('Sanitation Data'!$H$13,0,10*ROW('Sanitation Data'!H72)),NA())</f>
        <v>#N/A</v>
      </c>
      <c r="AZ78" s="109" t="e">
        <f ca="1">+IF(AND(ISNUMBER(OFFSET('Hygiene Data'!$C$6,0,10*ROW('Hygiene Data'!C72))),'Data Summary'!DO78="Yes"),OFFSET('Hygiene Data'!$C$6,0,10*ROW('Hygiene Data'!C72)),NA())</f>
        <v>#N/A</v>
      </c>
      <c r="BA78" s="109" t="e">
        <f ca="1">+IF(AND(ISNUMBER(OFFSET('Hygiene Data'!$C$8,0,10*ROW('Hygiene Data'!C72))),'Data Summary'!DP78="Yes"),OFFSET('Hygiene Data'!$C$8,0,10*ROW('Hygiene Data'!C72)),NA())</f>
        <v>#N/A</v>
      </c>
      <c r="BB78" s="109" t="e">
        <f ca="1">+IF(AND(ISNUMBER(OFFSET('Hygiene Data'!$C$10,0,10*ROW('Hygiene Data'!C72))),'Data Summary'!DQ78="Yes"),OFFSET('Hygiene Data'!$C$10,0,10*ROW('Hygiene Data'!C72)),NA())</f>
        <v>#N/A</v>
      </c>
      <c r="BC78" s="109" t="e">
        <f ca="1">+IF(AND(ISNUMBER(OFFSET('Hygiene Data'!$D$6,0,10*ROW('Hygiene Data'!D72))),'Data Summary'!DR78="Yes"),OFFSET('Hygiene Data'!$D$6,0,10*ROW('Hygiene Data'!D72)),NA())</f>
        <v>#N/A</v>
      </c>
      <c r="BD78" s="109" t="e">
        <f ca="1">+IF(AND(ISNUMBER(OFFSET('Hygiene Data'!$D$8,0,10*ROW('Hygiene Data'!D72))),'Data Summary'!DS78="Yes"),OFFSET('Hygiene Data'!$D$8,0,10*ROW('Hygiene Data'!D72)),NA())</f>
        <v>#N/A</v>
      </c>
      <c r="BE78" s="109" t="e">
        <f ca="1">+IF(AND(ISNUMBER(OFFSET('Hygiene Data'!$D$10,0,10*ROW('Hygiene Data'!D72))),'Data Summary'!DT78="Yes"),OFFSET('Hygiene Data'!$D$10,0,10*ROW('Hygiene Data'!D72)),NA())</f>
        <v>#N/A</v>
      </c>
      <c r="BF78" s="109" t="e">
        <f ca="1">+IF(AND(ISNUMBER(OFFSET('Hygiene Data'!$E$6,0,10*ROW('Hygiene Data'!E72))),'Data Summary'!DU78="Yes"),OFFSET('Hygiene Data'!$E$6,0,10*ROW('Hygiene Data'!E72)),NA())</f>
        <v>#N/A</v>
      </c>
      <c r="BG78" s="109" t="e">
        <f ca="1">+IF(AND(ISNUMBER(OFFSET('Hygiene Data'!$E$8,0,10*ROW('Hygiene Data'!E72))),'Data Summary'!DV78="Yes"),OFFSET('Hygiene Data'!$E$8,0,10*ROW('Hygiene Data'!E72)),NA())</f>
        <v>#N/A</v>
      </c>
      <c r="BH78" s="109" t="e">
        <f ca="1">+IF(AND(ISNUMBER(OFFSET('Hygiene Data'!$E$10,0,10*ROW('Hygiene Data'!E72))),'Data Summary'!DW78="Yes"),OFFSET('Hygiene Data'!$E$10,0,10*ROW('Hygiene Data'!E72)),NA())</f>
        <v>#N/A</v>
      </c>
      <c r="BI78" s="109" t="e">
        <f ca="1">+IF(AND(ISNUMBER(OFFSET('Hygiene Data'!$F$6,0,10*ROW('Hygiene Data'!F72))),'Data Summary'!DX78="Yes"),OFFSET('Hygiene Data'!$F$6,0,10*ROW('Hygiene Data'!F72)),NA())</f>
        <v>#N/A</v>
      </c>
      <c r="BJ78" s="109" t="e">
        <f ca="1">+IF(AND(ISNUMBER(OFFSET('Hygiene Data'!$F$8,0,10*ROW('Hygiene Data'!F72))),'Data Summary'!DY78="Yes"),OFFSET('Hygiene Data'!$F$8,0,10*ROW('Hygiene Data'!F72)),NA())</f>
        <v>#N/A</v>
      </c>
      <c r="BK78" s="109" t="e">
        <f ca="1">+IF(AND(ISNUMBER(OFFSET('Hygiene Data'!$F$10,0,10*ROW('Hygiene Data'!F72))),'Data Summary'!DZ78="Yes"),OFFSET('Hygiene Data'!$F$10,0,10*ROW('Hygiene Data'!F72)),NA())</f>
        <v>#N/A</v>
      </c>
      <c r="BL78" s="109" t="e">
        <f ca="1">+IF(AND(ISNUMBER(OFFSET('Hygiene Data'!$G$6,0,10*ROW('Hygiene Data'!G72))),'Data Summary'!EA78="Yes"),OFFSET('Hygiene Data'!$G$6,0,10*ROW('Hygiene Data'!G72)),NA())</f>
        <v>#N/A</v>
      </c>
      <c r="BM78" s="109" t="e">
        <f ca="1">+IF(AND(ISNUMBER(OFFSET('Hygiene Data'!$G$8,0,10*ROW('Hygiene Data'!G72))),'Data Summary'!EB78="Yes"),OFFSET('Hygiene Data'!$G$8,0,10*ROW('Hygiene Data'!G72)),NA())</f>
        <v>#N/A</v>
      </c>
      <c r="BN78" s="109" t="e">
        <f ca="1">+IF(AND(ISNUMBER(OFFSET('Hygiene Data'!$G$10,0,10*ROW('Hygiene Data'!G72))),'Data Summary'!EC78="Yes"),OFFSET('Hygiene Data'!$G$10,0,10*ROW('Hygiene Data'!G72)),NA())</f>
        <v>#N/A</v>
      </c>
      <c r="BO78" s="109" t="e">
        <f ca="1">+IF(AND(ISNUMBER(OFFSET('Hygiene Data'!$H$6,0,10*ROW('Hygiene Data'!H72))),'Data Summary'!ED78="Yes"),OFFSET('Hygiene Data'!$H$6,0,10*ROW('Hygiene Data'!H72)),NA())</f>
        <v>#N/A</v>
      </c>
      <c r="BP78" s="109" t="e">
        <f ca="1">+IF(AND(ISNUMBER(OFFSET('Hygiene Data'!$H$8,0,10*ROW('Hygiene Data'!H72))),'Data Summary'!EE78="Yes"),OFFSET('Hygiene Data'!$H$8,0,10*ROW('Hygiene Data'!H72)),NA())</f>
        <v>#N/A</v>
      </c>
      <c r="BQ78" s="109" t="e">
        <f ca="1">+IF(AND(ISNUMBER(OFFSET('Hygiene Data'!$H$10,0,10*ROW('Hygiene Data'!H72))),'Data Summary'!EF78="Yes"),OFFSET('Hygiene Data'!$H$10,0,10*ROW('Hygiene Data'!H72)),NA())</f>
        <v>#N/A</v>
      </c>
    </row>
    <row r="79" spans="1:69" x14ac:dyDescent="0.25">
      <c r="A79" s="57" t="e">
        <f ca="1">+IF(OFFSET('Water Data'!$B$1,0,10*ROW('Water Data'!B73))="",NA(),OFFSET('Water Data'!$B$1,0,10*ROW('Water Data'!B73)))</f>
        <v>#N/A</v>
      </c>
      <c r="B79" s="57" t="e">
        <f ca="1">+IF(OFFSET('Water Data'!$A$3,0,10*ROW('Water Data'!A76))="",NA(),OFFSET('Water Data'!$A$3,0,10*ROW('Water Data'!A76)))</f>
        <v>#N/A</v>
      </c>
      <c r="C79" s="57" t="e">
        <f ca="1">+IF(OFFSET('Water Data'!$C$3,0,10*ROW('Water Data'!C76))="",NA(),OFFSET('Water Data'!$C$3,0,10*ROW('Water Data'!C76)))</f>
        <v>#N/A</v>
      </c>
      <c r="D79" s="58" t="e">
        <f ca="1">+IF(AND(ISNUMBER(OFFSET('Water Data'!$C$5,0,10*ROW('Water Data'!C73))),'Data Summary'!BS79="Yes"),100-OFFSET('Water Data'!$C$5,0,10*ROW('Water Data'!C73)),NA())</f>
        <v>#N/A</v>
      </c>
      <c r="E79" s="58" t="e">
        <f ca="1">+IF(AND(ISNUMBER(OFFSET('Water Data'!$C$7,0,10*ROW('Water Data'!C73))),'Data Summary'!BT79="Yes"),OFFSET('Water Data'!$C$7,0,10*ROW('Water Data'!C73)),NA())</f>
        <v>#N/A</v>
      </c>
      <c r="F79" s="58" t="e">
        <f ca="1">+IF(AND(ISNUMBER(OFFSET('Water Data'!$C$10,0,10*ROW('Water Data'!C73))),'Data Summary'!BU79="Yes"),OFFSET('Water Data'!$C$10,0,10*ROW('Water Data'!C73)),NA())</f>
        <v>#N/A</v>
      </c>
      <c r="G79" s="58" t="e">
        <f ca="1">+IF(AND(ISNUMBER(OFFSET('Water Data'!$D$5,0,10*ROW('Water Data'!D73))),'Data Summary'!BV79="Yes"),100-OFFSET('Water Data'!$D$5,0,10*ROW('Water Data'!D73)),NA())</f>
        <v>#N/A</v>
      </c>
      <c r="H79" s="58" t="e">
        <f ca="1">+IF(AND(ISNUMBER(OFFSET('Water Data'!$D$7,0,10*ROW('Water Data'!D73))),'Data Summary'!BW79="Yes"),OFFSET('Water Data'!$D$7,0,10*ROW('Water Data'!D73)),NA())</f>
        <v>#N/A</v>
      </c>
      <c r="I79" s="58" t="e">
        <f ca="1">+IF(AND(ISNUMBER(OFFSET('Water Data'!$D$10,0,10*ROW('Water Data'!D73))),'Data Summary'!BX79="Yes"),OFFSET('Water Data'!$D$10,0,10*ROW('Water Data'!D73)),NA())</f>
        <v>#N/A</v>
      </c>
      <c r="J79" s="58" t="e">
        <f ca="1">+IF(AND(ISNUMBER(OFFSET('Water Data'!$E$5,0,10*ROW('Water Data'!E73))),'Data Summary'!BY79="Yes"),100-OFFSET('Water Data'!$E$5,0,10*ROW('Water Data'!E73)),NA())</f>
        <v>#N/A</v>
      </c>
      <c r="K79" s="58" t="e">
        <f ca="1">+IF(AND(ISNUMBER(OFFSET('Water Data'!$E$7,0,10*ROW('Water Data'!E73))),'Data Summary'!BZ79="Yes"),OFFSET('Water Data'!$E$7,0,10*ROW('Water Data'!E73)),NA())</f>
        <v>#N/A</v>
      </c>
      <c r="L79" s="58" t="e">
        <f ca="1">+IF(AND(ISNUMBER(OFFSET('Water Data'!$E$10,0,10*ROW('Water Data'!E73))),'Data Summary'!CA79="Yes"),OFFSET('Water Data'!$E$10,0,10*ROW('Water Data'!E73)),NA())</f>
        <v>#N/A</v>
      </c>
      <c r="M79" s="58" t="e">
        <f ca="1">+IF(AND(ISNUMBER(OFFSET('Water Data'!$F$5,0,10*ROW('Water Data'!F73))),'Data Summary'!CB79="Yes"),100-OFFSET('Water Data'!$F$5,0,10*ROW('Water Data'!F73)),NA())</f>
        <v>#N/A</v>
      </c>
      <c r="N79" s="58" t="e">
        <f ca="1">+IF(AND(ISNUMBER(OFFSET('Water Data'!$F$7,0,10*ROW('Water Data'!F73))),'Data Summary'!CC79="Yes"),OFFSET('Water Data'!$F$7,0,10*ROW('Water Data'!F73)),NA())</f>
        <v>#N/A</v>
      </c>
      <c r="O79" s="58" t="e">
        <f ca="1">+IF(AND(ISNUMBER(OFFSET('Water Data'!$F$10,0,10*ROW('Water Data'!F73))),'Data Summary'!CD79="Yes"),OFFSET('Water Data'!$F$10,0,10*ROW('Water Data'!F73)),NA())</f>
        <v>#N/A</v>
      </c>
      <c r="P79" s="58" t="e">
        <f ca="1">+IF(AND(ISNUMBER(OFFSET('Water Data'!$G$5,0,10*ROW('Water Data'!G73))),'Data Summary'!CE79="Yes"),100-OFFSET('Water Data'!$G$5,0,10*ROW('Water Data'!G73)),NA())</f>
        <v>#N/A</v>
      </c>
      <c r="Q79" s="58" t="e">
        <f ca="1">+IF(AND(ISNUMBER(OFFSET('Water Data'!$G$7,0,10*ROW('Water Data'!G73))),'Data Summary'!CF79="Yes"),OFFSET('Water Data'!$G$7,0,10*ROW('Water Data'!G73)),NA())</f>
        <v>#N/A</v>
      </c>
      <c r="R79" s="58" t="e">
        <f ca="1">+IF(AND(ISNUMBER(OFFSET('Water Data'!$G$10,0,10*ROW('Water Data'!G73))),'Data Summary'!CG79="Yes"),OFFSET('Water Data'!$G$10,0,10*ROW('Water Data'!G73)),NA())</f>
        <v>#N/A</v>
      </c>
      <c r="S79" s="58" t="e">
        <f ca="1">+IF(AND(ISNUMBER(OFFSET('Water Data'!$H$5,0,10*ROW('Water Data'!H73))),'Data Summary'!CH79="Yes"),100-OFFSET('Water Data'!$H$5,0,10*ROW('Water Data'!H73)),NA())</f>
        <v>#N/A</v>
      </c>
      <c r="T79" s="58" t="e">
        <f ca="1">+IF(AND(ISNUMBER(OFFSET('Water Data'!$H$7,0,10*ROW('Water Data'!H73))),'Data Summary'!CI79="Yes"),OFFSET('Water Data'!$H$7,0,10*ROW('Water Data'!H73)),NA())</f>
        <v>#N/A</v>
      </c>
      <c r="U79" s="58" t="e">
        <f ca="1">+IF(AND(ISNUMBER(OFFSET('Water Data'!$H$10,0,10*ROW('Water Data'!H73))),'Data Summary'!CJ79="Yes"),OFFSET('Water Data'!$H$10,0,10*ROW('Water Data'!H73)),NA())</f>
        <v>#N/A</v>
      </c>
      <c r="V79" s="104" t="e">
        <f ca="1">+IF(AND(ISNUMBER(OFFSET('Sanitation Data'!$C$5,0,10*ROW('Sanitation Data'!C73))),'Data Summary'!CK79="Yes"),100-OFFSET('Sanitation Data'!$C$5,0,10*ROW('Sanitation Data'!C73)),NA())</f>
        <v>#N/A</v>
      </c>
      <c r="W79" s="104" t="e">
        <f ca="1">+IF(AND(ISNUMBER(OFFSET('Sanitation Data'!$C$7,0,10*ROW('Sanitation Data'!C73))),'Data Summary'!CL79="Yes"),OFFSET('Sanitation Data'!$C$7,0,10*ROW('Sanitation Data'!C73)),NA())</f>
        <v>#N/A</v>
      </c>
      <c r="X79" s="104" t="e">
        <f ca="1">+IF(AND(ISNUMBER(OFFSET('Sanitation Data'!$C$11,0,10*ROW('Sanitation Data'!C73))),'Data Summary'!CM79="Yes"),OFFSET('Sanitation Data'!$C$11,0,10*ROW('Sanitation Data'!C73)),NA())</f>
        <v>#N/A</v>
      </c>
      <c r="Y79" s="104" t="e">
        <f ca="1">+IF(AND(ISNUMBER(OFFSET('Sanitation Data'!$C$12,0,10*ROW('Sanitation Data'!C73))),'Data Summary'!CN79="Yes"),OFFSET('Sanitation Data'!$C$12,0,10*ROW('Sanitation Data'!C73)),NA())</f>
        <v>#N/A</v>
      </c>
      <c r="Z79" s="104" t="e">
        <f ca="1">+IF(AND(ISNUMBER(OFFSET('Sanitation Data'!$C$13,0,10*ROW('Sanitation Data'!C73))),'Data Summary'!CO79="Yes"),OFFSET('Sanitation Data'!$C$13,0,10*ROW('Sanitation Data'!C73)),NA())</f>
        <v>#N/A</v>
      </c>
      <c r="AA79" s="104" t="e">
        <f ca="1">+IF(AND(ISNUMBER(OFFSET('Sanitation Data'!$D$5,0,10*ROW('Sanitation Data'!D73))),'Data Summary'!CP79="Yes"),100-OFFSET('Sanitation Data'!$D$5,0,10*ROW('Sanitation Data'!D73)),NA())</f>
        <v>#N/A</v>
      </c>
      <c r="AB79" s="104" t="e">
        <f ca="1">+IF(AND(ISNUMBER(OFFSET('Sanitation Data'!$D$7,0,10*ROW('Sanitation Data'!D73))),'Data Summary'!CQ79="Yes"),OFFSET('Sanitation Data'!$D$7,0,10*ROW('Sanitation Data'!D73)),NA())</f>
        <v>#N/A</v>
      </c>
      <c r="AC79" s="104" t="e">
        <f ca="1">+IF(AND(ISNUMBER(OFFSET('Sanitation Data'!$D$11,0,10*ROW('Sanitation Data'!D73))),'Data Summary'!CR79="Yes"),OFFSET('Sanitation Data'!$D$11,0,10*ROW('Sanitation Data'!D73)),NA())</f>
        <v>#N/A</v>
      </c>
      <c r="AD79" s="104" t="e">
        <f ca="1">+IF(AND(ISNUMBER(OFFSET('Sanitation Data'!$D$12,0,10*ROW('Sanitation Data'!D73))),'Data Summary'!CS79="Yes"),OFFSET('Sanitation Data'!$D$12,0,10*ROW('Sanitation Data'!D73)),NA())</f>
        <v>#N/A</v>
      </c>
      <c r="AE79" s="104" t="e">
        <f ca="1">+IF(AND(ISNUMBER(OFFSET('Sanitation Data'!$D$13,0,10*ROW('Sanitation Data'!D73))),'Data Summary'!CT79="Yes"),OFFSET('Sanitation Data'!$D$13,0,10*ROW('Sanitation Data'!D73)),NA())</f>
        <v>#N/A</v>
      </c>
      <c r="AF79" s="104" t="e">
        <f ca="1">+IF(AND(ISNUMBER(OFFSET('Sanitation Data'!$E$5,0,10*ROW('Sanitation Data'!E73))),'Data Summary'!CU79="Yes"),100-OFFSET('Sanitation Data'!$E$5,0,10*ROW('Sanitation Data'!E73)),NA())</f>
        <v>#N/A</v>
      </c>
      <c r="AG79" s="104" t="e">
        <f ca="1">+IF(AND(ISNUMBER(OFFSET('Sanitation Data'!$E$7,0,10*ROW('Sanitation Data'!E73))),'Data Summary'!CV79="Yes"),OFFSET('Sanitation Data'!$E$7,0,10*ROW('Sanitation Data'!E73)),NA())</f>
        <v>#N/A</v>
      </c>
      <c r="AH79" s="104" t="e">
        <f ca="1">+IF(AND(ISNUMBER(OFFSET('Sanitation Data'!$E$11,0,10*ROW('Sanitation Data'!E73))),'Data Summary'!CW79="Yes"),OFFSET('Sanitation Data'!$E$11,0,10*ROW('Sanitation Data'!E73)),NA())</f>
        <v>#N/A</v>
      </c>
      <c r="AI79" s="104" t="e">
        <f ca="1">+IF(AND(ISNUMBER(OFFSET('Sanitation Data'!$E$12,0,10*ROW('Sanitation Data'!E73))),'Data Summary'!CX79="Yes"),OFFSET('Sanitation Data'!$E$12,0,10*ROW('Sanitation Data'!E73)),NA())</f>
        <v>#N/A</v>
      </c>
      <c r="AJ79" s="104" t="e">
        <f ca="1">+IF(AND(ISNUMBER(OFFSET('Sanitation Data'!$E$13,0,10*ROW('Sanitation Data'!E73))),'Data Summary'!CY79="Yes"),OFFSET('Sanitation Data'!$E$13,0,10*ROW('Sanitation Data'!E73)),NA())</f>
        <v>#N/A</v>
      </c>
      <c r="AK79" s="104" t="e">
        <f ca="1">+IF(AND(ISNUMBER(OFFSET('Sanitation Data'!$F$5,0,10*ROW('Sanitation Data'!F73))),'Data Summary'!CZ79="Yes"),100-OFFSET('Sanitation Data'!$F$5,0,10*ROW('Sanitation Data'!F73)),NA())</f>
        <v>#N/A</v>
      </c>
      <c r="AL79" s="104" t="e">
        <f ca="1">+IF(AND(ISNUMBER(OFFSET('Sanitation Data'!$F$7,0,10*ROW('Sanitation Data'!F73))),'Data Summary'!DA79="Yes"),OFFSET('Sanitation Data'!$F$7,0,10*ROW('Sanitation Data'!F73)),NA())</f>
        <v>#N/A</v>
      </c>
      <c r="AM79" s="104" t="e">
        <f ca="1">+IF(AND(ISNUMBER(OFFSET('Sanitation Data'!$F$11,0,10*ROW('Sanitation Data'!F73))),'Data Summary'!DB79="Yes"),OFFSET('Sanitation Data'!$F$11,0,10*ROW('Sanitation Data'!F73)),NA())</f>
        <v>#N/A</v>
      </c>
      <c r="AN79" s="104" t="e">
        <f ca="1">+IF(AND(ISNUMBER(OFFSET('Sanitation Data'!$F$12,0,10*ROW('Sanitation Data'!F73))),'Data Summary'!DC79="Yes"),OFFSET('Sanitation Data'!$F$12,0,10*ROW('Sanitation Data'!F73)),NA())</f>
        <v>#N/A</v>
      </c>
      <c r="AO79" s="104" t="e">
        <f ca="1">+IF(AND(ISNUMBER(OFFSET('Sanitation Data'!$F$13,0,10*ROW('Sanitation Data'!F73))),'Data Summary'!DD79="Yes"),OFFSET('Sanitation Data'!$F$13,0,10*ROW('Sanitation Data'!F73)),NA())</f>
        <v>#N/A</v>
      </c>
      <c r="AP79" s="104" t="e">
        <f ca="1">+IF(AND(ISNUMBER(OFFSET('Sanitation Data'!$G$5,0,10*ROW('Sanitation Data'!G73))),'Data Summary'!DE79="Yes"),100-OFFSET('Sanitation Data'!$G$5,0,10*ROW('Sanitation Data'!G73)),NA())</f>
        <v>#N/A</v>
      </c>
      <c r="AQ79" s="104" t="e">
        <f ca="1">+IF(AND(ISNUMBER(OFFSET('Sanitation Data'!$G$7,0,10*ROW('Sanitation Data'!G73))),'Data Summary'!DF79="Yes"),OFFSET('Sanitation Data'!$G$7,0,10*ROW('Sanitation Data'!G73)),NA())</f>
        <v>#N/A</v>
      </c>
      <c r="AR79" s="104" t="e">
        <f ca="1">+IF(AND(ISNUMBER(OFFSET('Sanitation Data'!$G$11,0,10*ROW('Sanitation Data'!G73))),'Data Summary'!DG79="Yes"),OFFSET('Sanitation Data'!$G$11,0,10*ROW('Sanitation Data'!G73)),NA())</f>
        <v>#N/A</v>
      </c>
      <c r="AS79" s="104" t="e">
        <f ca="1">+IF(AND(ISNUMBER(OFFSET('Sanitation Data'!$G$12,0,10*ROW('Sanitation Data'!G73))),'Data Summary'!DH79="Yes"),OFFSET('Sanitation Data'!$G$12,0,10*ROW('Sanitation Data'!G73)),NA())</f>
        <v>#N/A</v>
      </c>
      <c r="AT79" s="104" t="e">
        <f ca="1">+IF(AND(ISNUMBER(OFFSET('Sanitation Data'!$G$13,0,10*ROW('Sanitation Data'!G73))),'Data Summary'!DI79="Yes"),OFFSET('Sanitation Data'!$G$13,0,10*ROW('Sanitation Data'!G73)),NA())</f>
        <v>#N/A</v>
      </c>
      <c r="AU79" s="104" t="e">
        <f ca="1">+IF(AND(ISNUMBER(OFFSET('Sanitation Data'!$H$5,0,10*ROW('Sanitation Data'!H73))),'Data Summary'!DJ79="Yes"),100-OFFSET('Sanitation Data'!$H$5,0,10*ROW('Sanitation Data'!H73)),NA())</f>
        <v>#N/A</v>
      </c>
      <c r="AV79" s="104" t="e">
        <f ca="1">+IF(AND(ISNUMBER(OFFSET('Sanitation Data'!$H$7,0,10*ROW('Sanitation Data'!H73))),'Data Summary'!DK79="Yes"),OFFSET('Sanitation Data'!$H$7,0,10*ROW('Sanitation Data'!H73)),NA())</f>
        <v>#N/A</v>
      </c>
      <c r="AW79" s="104" t="e">
        <f ca="1">+IF(AND(ISNUMBER(OFFSET('Sanitation Data'!$H$11,0,10*ROW('Sanitation Data'!H73))),'Data Summary'!DL79="Yes"),OFFSET('Sanitation Data'!$H$11,0,10*ROW('Sanitation Data'!H73)),NA())</f>
        <v>#N/A</v>
      </c>
      <c r="AX79" s="104" t="e">
        <f ca="1">+IF(AND(ISNUMBER(OFFSET('Sanitation Data'!$H$12,0,10*ROW('Sanitation Data'!H73))),'Data Summary'!DM79="Yes"),OFFSET('Sanitation Data'!$H$12,0,10*ROW('Sanitation Data'!H73)),NA())</f>
        <v>#N/A</v>
      </c>
      <c r="AY79" s="104" t="e">
        <f ca="1">+IF(AND(ISNUMBER(OFFSET('Sanitation Data'!$H$13,0,10*ROW('Sanitation Data'!H73))),'Data Summary'!DN79="Yes"),OFFSET('Sanitation Data'!$H$13,0,10*ROW('Sanitation Data'!H73)),NA())</f>
        <v>#N/A</v>
      </c>
      <c r="AZ79" s="109" t="e">
        <f ca="1">+IF(AND(ISNUMBER(OFFSET('Hygiene Data'!$C$6,0,10*ROW('Hygiene Data'!C73))),'Data Summary'!DO79="Yes"),OFFSET('Hygiene Data'!$C$6,0,10*ROW('Hygiene Data'!C73)),NA())</f>
        <v>#N/A</v>
      </c>
      <c r="BA79" s="109" t="e">
        <f ca="1">+IF(AND(ISNUMBER(OFFSET('Hygiene Data'!$C$8,0,10*ROW('Hygiene Data'!C73))),'Data Summary'!DP79="Yes"),OFFSET('Hygiene Data'!$C$8,0,10*ROW('Hygiene Data'!C73)),NA())</f>
        <v>#N/A</v>
      </c>
      <c r="BB79" s="109" t="e">
        <f ca="1">+IF(AND(ISNUMBER(OFFSET('Hygiene Data'!$C$10,0,10*ROW('Hygiene Data'!C73))),'Data Summary'!DQ79="Yes"),OFFSET('Hygiene Data'!$C$10,0,10*ROW('Hygiene Data'!C73)),NA())</f>
        <v>#N/A</v>
      </c>
      <c r="BC79" s="109" t="e">
        <f ca="1">+IF(AND(ISNUMBER(OFFSET('Hygiene Data'!$D$6,0,10*ROW('Hygiene Data'!D73))),'Data Summary'!DR79="Yes"),OFFSET('Hygiene Data'!$D$6,0,10*ROW('Hygiene Data'!D73)),NA())</f>
        <v>#N/A</v>
      </c>
      <c r="BD79" s="109" t="e">
        <f ca="1">+IF(AND(ISNUMBER(OFFSET('Hygiene Data'!$D$8,0,10*ROW('Hygiene Data'!D73))),'Data Summary'!DS79="Yes"),OFFSET('Hygiene Data'!$D$8,0,10*ROW('Hygiene Data'!D73)),NA())</f>
        <v>#N/A</v>
      </c>
      <c r="BE79" s="109" t="e">
        <f ca="1">+IF(AND(ISNUMBER(OFFSET('Hygiene Data'!$D$10,0,10*ROW('Hygiene Data'!D73))),'Data Summary'!DT79="Yes"),OFFSET('Hygiene Data'!$D$10,0,10*ROW('Hygiene Data'!D73)),NA())</f>
        <v>#N/A</v>
      </c>
      <c r="BF79" s="109" t="e">
        <f ca="1">+IF(AND(ISNUMBER(OFFSET('Hygiene Data'!$E$6,0,10*ROW('Hygiene Data'!E73))),'Data Summary'!DU79="Yes"),OFFSET('Hygiene Data'!$E$6,0,10*ROW('Hygiene Data'!E73)),NA())</f>
        <v>#N/A</v>
      </c>
      <c r="BG79" s="109" t="e">
        <f ca="1">+IF(AND(ISNUMBER(OFFSET('Hygiene Data'!$E$8,0,10*ROW('Hygiene Data'!E73))),'Data Summary'!DV79="Yes"),OFFSET('Hygiene Data'!$E$8,0,10*ROW('Hygiene Data'!E73)),NA())</f>
        <v>#N/A</v>
      </c>
      <c r="BH79" s="109" t="e">
        <f ca="1">+IF(AND(ISNUMBER(OFFSET('Hygiene Data'!$E$10,0,10*ROW('Hygiene Data'!E73))),'Data Summary'!DW79="Yes"),OFFSET('Hygiene Data'!$E$10,0,10*ROW('Hygiene Data'!E73)),NA())</f>
        <v>#N/A</v>
      </c>
      <c r="BI79" s="109" t="e">
        <f ca="1">+IF(AND(ISNUMBER(OFFSET('Hygiene Data'!$F$6,0,10*ROW('Hygiene Data'!F73))),'Data Summary'!DX79="Yes"),OFFSET('Hygiene Data'!$F$6,0,10*ROW('Hygiene Data'!F73)),NA())</f>
        <v>#N/A</v>
      </c>
      <c r="BJ79" s="109" t="e">
        <f ca="1">+IF(AND(ISNUMBER(OFFSET('Hygiene Data'!$F$8,0,10*ROW('Hygiene Data'!F73))),'Data Summary'!DY79="Yes"),OFFSET('Hygiene Data'!$F$8,0,10*ROW('Hygiene Data'!F73)),NA())</f>
        <v>#N/A</v>
      </c>
      <c r="BK79" s="109" t="e">
        <f ca="1">+IF(AND(ISNUMBER(OFFSET('Hygiene Data'!$F$10,0,10*ROW('Hygiene Data'!F73))),'Data Summary'!DZ79="Yes"),OFFSET('Hygiene Data'!$F$10,0,10*ROW('Hygiene Data'!F73)),NA())</f>
        <v>#N/A</v>
      </c>
      <c r="BL79" s="109" t="e">
        <f ca="1">+IF(AND(ISNUMBER(OFFSET('Hygiene Data'!$G$6,0,10*ROW('Hygiene Data'!G73))),'Data Summary'!EA79="Yes"),OFFSET('Hygiene Data'!$G$6,0,10*ROW('Hygiene Data'!G73)),NA())</f>
        <v>#N/A</v>
      </c>
      <c r="BM79" s="109" t="e">
        <f ca="1">+IF(AND(ISNUMBER(OFFSET('Hygiene Data'!$G$8,0,10*ROW('Hygiene Data'!G73))),'Data Summary'!EB79="Yes"),OFFSET('Hygiene Data'!$G$8,0,10*ROW('Hygiene Data'!G73)),NA())</f>
        <v>#N/A</v>
      </c>
      <c r="BN79" s="109" t="e">
        <f ca="1">+IF(AND(ISNUMBER(OFFSET('Hygiene Data'!$G$10,0,10*ROW('Hygiene Data'!G73))),'Data Summary'!EC79="Yes"),OFFSET('Hygiene Data'!$G$10,0,10*ROW('Hygiene Data'!G73)),NA())</f>
        <v>#N/A</v>
      </c>
      <c r="BO79" s="109" t="e">
        <f ca="1">+IF(AND(ISNUMBER(OFFSET('Hygiene Data'!$H$6,0,10*ROW('Hygiene Data'!H73))),'Data Summary'!ED79="Yes"),OFFSET('Hygiene Data'!$H$6,0,10*ROW('Hygiene Data'!H73)),NA())</f>
        <v>#N/A</v>
      </c>
      <c r="BP79" s="109" t="e">
        <f ca="1">+IF(AND(ISNUMBER(OFFSET('Hygiene Data'!$H$8,0,10*ROW('Hygiene Data'!H73))),'Data Summary'!EE79="Yes"),OFFSET('Hygiene Data'!$H$8,0,10*ROW('Hygiene Data'!H73)),NA())</f>
        <v>#N/A</v>
      </c>
      <c r="BQ79" s="109" t="e">
        <f ca="1">+IF(AND(ISNUMBER(OFFSET('Hygiene Data'!$H$10,0,10*ROW('Hygiene Data'!H73))),'Data Summary'!EF79="Yes"),OFFSET('Hygiene Data'!$H$10,0,10*ROW('Hygiene Data'!H73)),NA())</f>
        <v>#N/A</v>
      </c>
    </row>
    <row r="80" spans="1:69" x14ac:dyDescent="0.25">
      <c r="A80" s="57" t="e">
        <f ca="1">+IF(OFFSET('Water Data'!$B$1,0,10*ROW('Water Data'!B74))="",NA(),OFFSET('Water Data'!$B$1,0,10*ROW('Water Data'!B74)))</f>
        <v>#N/A</v>
      </c>
      <c r="B80" s="57" t="e">
        <f ca="1">+IF(OFFSET('Water Data'!$A$3,0,10*ROW('Water Data'!A77))="",NA(),OFFSET('Water Data'!$A$3,0,10*ROW('Water Data'!A77)))</f>
        <v>#N/A</v>
      </c>
      <c r="C80" s="57" t="e">
        <f ca="1">+IF(OFFSET('Water Data'!$C$3,0,10*ROW('Water Data'!C77))="",NA(),OFFSET('Water Data'!$C$3,0,10*ROW('Water Data'!C77)))</f>
        <v>#N/A</v>
      </c>
      <c r="D80" s="58" t="e">
        <f ca="1">+IF(AND(ISNUMBER(OFFSET('Water Data'!$C$5,0,10*ROW('Water Data'!C74))),'Data Summary'!BS80="Yes"),100-OFFSET('Water Data'!$C$5,0,10*ROW('Water Data'!C74)),NA())</f>
        <v>#N/A</v>
      </c>
      <c r="E80" s="58" t="e">
        <f ca="1">+IF(AND(ISNUMBER(OFFSET('Water Data'!$C$7,0,10*ROW('Water Data'!C74))),'Data Summary'!BT80="Yes"),OFFSET('Water Data'!$C$7,0,10*ROW('Water Data'!C74)),NA())</f>
        <v>#N/A</v>
      </c>
      <c r="F80" s="58" t="e">
        <f ca="1">+IF(AND(ISNUMBER(OFFSET('Water Data'!$C$10,0,10*ROW('Water Data'!C74))),'Data Summary'!BU80="Yes"),OFFSET('Water Data'!$C$10,0,10*ROW('Water Data'!C74)),NA())</f>
        <v>#N/A</v>
      </c>
      <c r="G80" s="58" t="e">
        <f ca="1">+IF(AND(ISNUMBER(OFFSET('Water Data'!$D$5,0,10*ROW('Water Data'!D74))),'Data Summary'!BV80="Yes"),100-OFFSET('Water Data'!$D$5,0,10*ROW('Water Data'!D74)),NA())</f>
        <v>#N/A</v>
      </c>
      <c r="H80" s="58" t="e">
        <f ca="1">+IF(AND(ISNUMBER(OFFSET('Water Data'!$D$7,0,10*ROW('Water Data'!D74))),'Data Summary'!BW80="Yes"),OFFSET('Water Data'!$D$7,0,10*ROW('Water Data'!D74)),NA())</f>
        <v>#N/A</v>
      </c>
      <c r="I80" s="58" t="e">
        <f ca="1">+IF(AND(ISNUMBER(OFFSET('Water Data'!$D$10,0,10*ROW('Water Data'!D74))),'Data Summary'!BX80="Yes"),OFFSET('Water Data'!$D$10,0,10*ROW('Water Data'!D74)),NA())</f>
        <v>#N/A</v>
      </c>
      <c r="J80" s="58" t="e">
        <f ca="1">+IF(AND(ISNUMBER(OFFSET('Water Data'!$E$5,0,10*ROW('Water Data'!E74))),'Data Summary'!BY80="Yes"),100-OFFSET('Water Data'!$E$5,0,10*ROW('Water Data'!E74)),NA())</f>
        <v>#N/A</v>
      </c>
      <c r="K80" s="58" t="e">
        <f ca="1">+IF(AND(ISNUMBER(OFFSET('Water Data'!$E$7,0,10*ROW('Water Data'!E74))),'Data Summary'!BZ80="Yes"),OFFSET('Water Data'!$E$7,0,10*ROW('Water Data'!E74)),NA())</f>
        <v>#N/A</v>
      </c>
      <c r="L80" s="58" t="e">
        <f ca="1">+IF(AND(ISNUMBER(OFFSET('Water Data'!$E$10,0,10*ROW('Water Data'!E74))),'Data Summary'!CA80="Yes"),OFFSET('Water Data'!$E$10,0,10*ROW('Water Data'!E74)),NA())</f>
        <v>#N/A</v>
      </c>
      <c r="M80" s="58" t="e">
        <f ca="1">+IF(AND(ISNUMBER(OFFSET('Water Data'!$F$5,0,10*ROW('Water Data'!F74))),'Data Summary'!CB80="Yes"),100-OFFSET('Water Data'!$F$5,0,10*ROW('Water Data'!F74)),NA())</f>
        <v>#N/A</v>
      </c>
      <c r="N80" s="58" t="e">
        <f ca="1">+IF(AND(ISNUMBER(OFFSET('Water Data'!$F$7,0,10*ROW('Water Data'!F74))),'Data Summary'!CC80="Yes"),OFFSET('Water Data'!$F$7,0,10*ROW('Water Data'!F74)),NA())</f>
        <v>#N/A</v>
      </c>
      <c r="O80" s="58" t="e">
        <f ca="1">+IF(AND(ISNUMBER(OFFSET('Water Data'!$F$10,0,10*ROW('Water Data'!F74))),'Data Summary'!CD80="Yes"),OFFSET('Water Data'!$F$10,0,10*ROW('Water Data'!F74)),NA())</f>
        <v>#N/A</v>
      </c>
      <c r="P80" s="58" t="e">
        <f ca="1">+IF(AND(ISNUMBER(OFFSET('Water Data'!$G$5,0,10*ROW('Water Data'!G74))),'Data Summary'!CE80="Yes"),100-OFFSET('Water Data'!$G$5,0,10*ROW('Water Data'!G74)),NA())</f>
        <v>#N/A</v>
      </c>
      <c r="Q80" s="58" t="e">
        <f ca="1">+IF(AND(ISNUMBER(OFFSET('Water Data'!$G$7,0,10*ROW('Water Data'!G74))),'Data Summary'!CF80="Yes"),OFFSET('Water Data'!$G$7,0,10*ROW('Water Data'!G74)),NA())</f>
        <v>#N/A</v>
      </c>
      <c r="R80" s="58" t="e">
        <f ca="1">+IF(AND(ISNUMBER(OFFSET('Water Data'!$G$10,0,10*ROW('Water Data'!G74))),'Data Summary'!CG80="Yes"),OFFSET('Water Data'!$G$10,0,10*ROW('Water Data'!G74)),NA())</f>
        <v>#N/A</v>
      </c>
      <c r="S80" s="58" t="e">
        <f ca="1">+IF(AND(ISNUMBER(OFFSET('Water Data'!$H$5,0,10*ROW('Water Data'!H74))),'Data Summary'!CH80="Yes"),100-OFFSET('Water Data'!$H$5,0,10*ROW('Water Data'!H74)),NA())</f>
        <v>#N/A</v>
      </c>
      <c r="T80" s="58" t="e">
        <f ca="1">+IF(AND(ISNUMBER(OFFSET('Water Data'!$H$7,0,10*ROW('Water Data'!H74))),'Data Summary'!CI80="Yes"),OFFSET('Water Data'!$H$7,0,10*ROW('Water Data'!H74)),NA())</f>
        <v>#N/A</v>
      </c>
      <c r="U80" s="58" t="e">
        <f ca="1">+IF(AND(ISNUMBER(OFFSET('Water Data'!$H$10,0,10*ROW('Water Data'!H74))),'Data Summary'!CJ80="Yes"),OFFSET('Water Data'!$H$10,0,10*ROW('Water Data'!H74)),NA())</f>
        <v>#N/A</v>
      </c>
      <c r="V80" s="104" t="e">
        <f ca="1">+IF(AND(ISNUMBER(OFFSET('Sanitation Data'!$C$5,0,10*ROW('Sanitation Data'!C74))),'Data Summary'!CK80="Yes"),100-OFFSET('Sanitation Data'!$C$5,0,10*ROW('Sanitation Data'!C74)),NA())</f>
        <v>#N/A</v>
      </c>
      <c r="W80" s="104" t="e">
        <f ca="1">+IF(AND(ISNUMBER(OFFSET('Sanitation Data'!$C$7,0,10*ROW('Sanitation Data'!C74))),'Data Summary'!CL80="Yes"),OFFSET('Sanitation Data'!$C$7,0,10*ROW('Sanitation Data'!C74)),NA())</f>
        <v>#N/A</v>
      </c>
      <c r="X80" s="104" t="e">
        <f ca="1">+IF(AND(ISNUMBER(OFFSET('Sanitation Data'!$C$11,0,10*ROW('Sanitation Data'!C74))),'Data Summary'!CM80="Yes"),OFFSET('Sanitation Data'!$C$11,0,10*ROW('Sanitation Data'!C74)),NA())</f>
        <v>#N/A</v>
      </c>
      <c r="Y80" s="104" t="e">
        <f ca="1">+IF(AND(ISNUMBER(OFFSET('Sanitation Data'!$C$12,0,10*ROW('Sanitation Data'!C74))),'Data Summary'!CN80="Yes"),OFFSET('Sanitation Data'!$C$12,0,10*ROW('Sanitation Data'!C74)),NA())</f>
        <v>#N/A</v>
      </c>
      <c r="Z80" s="104" t="e">
        <f ca="1">+IF(AND(ISNUMBER(OFFSET('Sanitation Data'!$C$13,0,10*ROW('Sanitation Data'!C74))),'Data Summary'!CO80="Yes"),OFFSET('Sanitation Data'!$C$13,0,10*ROW('Sanitation Data'!C74)),NA())</f>
        <v>#N/A</v>
      </c>
      <c r="AA80" s="104" t="e">
        <f ca="1">+IF(AND(ISNUMBER(OFFSET('Sanitation Data'!$D$5,0,10*ROW('Sanitation Data'!D74))),'Data Summary'!CP80="Yes"),100-OFFSET('Sanitation Data'!$D$5,0,10*ROW('Sanitation Data'!D74)),NA())</f>
        <v>#N/A</v>
      </c>
      <c r="AB80" s="104" t="e">
        <f ca="1">+IF(AND(ISNUMBER(OFFSET('Sanitation Data'!$D$7,0,10*ROW('Sanitation Data'!D74))),'Data Summary'!CQ80="Yes"),OFFSET('Sanitation Data'!$D$7,0,10*ROW('Sanitation Data'!D74)),NA())</f>
        <v>#N/A</v>
      </c>
      <c r="AC80" s="104" t="e">
        <f ca="1">+IF(AND(ISNUMBER(OFFSET('Sanitation Data'!$D$11,0,10*ROW('Sanitation Data'!D74))),'Data Summary'!CR80="Yes"),OFFSET('Sanitation Data'!$D$11,0,10*ROW('Sanitation Data'!D74)),NA())</f>
        <v>#N/A</v>
      </c>
      <c r="AD80" s="104" t="e">
        <f ca="1">+IF(AND(ISNUMBER(OFFSET('Sanitation Data'!$D$12,0,10*ROW('Sanitation Data'!D74))),'Data Summary'!CS80="Yes"),OFFSET('Sanitation Data'!$D$12,0,10*ROW('Sanitation Data'!D74)),NA())</f>
        <v>#N/A</v>
      </c>
      <c r="AE80" s="104" t="e">
        <f ca="1">+IF(AND(ISNUMBER(OFFSET('Sanitation Data'!$D$13,0,10*ROW('Sanitation Data'!D74))),'Data Summary'!CT80="Yes"),OFFSET('Sanitation Data'!$D$13,0,10*ROW('Sanitation Data'!D74)),NA())</f>
        <v>#N/A</v>
      </c>
      <c r="AF80" s="104" t="e">
        <f ca="1">+IF(AND(ISNUMBER(OFFSET('Sanitation Data'!$E$5,0,10*ROW('Sanitation Data'!E74))),'Data Summary'!CU80="Yes"),100-OFFSET('Sanitation Data'!$E$5,0,10*ROW('Sanitation Data'!E74)),NA())</f>
        <v>#N/A</v>
      </c>
      <c r="AG80" s="104" t="e">
        <f ca="1">+IF(AND(ISNUMBER(OFFSET('Sanitation Data'!$E$7,0,10*ROW('Sanitation Data'!E74))),'Data Summary'!CV80="Yes"),OFFSET('Sanitation Data'!$E$7,0,10*ROW('Sanitation Data'!E74)),NA())</f>
        <v>#N/A</v>
      </c>
      <c r="AH80" s="104" t="e">
        <f ca="1">+IF(AND(ISNUMBER(OFFSET('Sanitation Data'!$E$11,0,10*ROW('Sanitation Data'!E74))),'Data Summary'!CW80="Yes"),OFFSET('Sanitation Data'!$E$11,0,10*ROW('Sanitation Data'!E74)),NA())</f>
        <v>#N/A</v>
      </c>
      <c r="AI80" s="104" t="e">
        <f ca="1">+IF(AND(ISNUMBER(OFFSET('Sanitation Data'!$E$12,0,10*ROW('Sanitation Data'!E74))),'Data Summary'!CX80="Yes"),OFFSET('Sanitation Data'!$E$12,0,10*ROW('Sanitation Data'!E74)),NA())</f>
        <v>#N/A</v>
      </c>
      <c r="AJ80" s="104" t="e">
        <f ca="1">+IF(AND(ISNUMBER(OFFSET('Sanitation Data'!$E$13,0,10*ROW('Sanitation Data'!E74))),'Data Summary'!CY80="Yes"),OFFSET('Sanitation Data'!$E$13,0,10*ROW('Sanitation Data'!E74)),NA())</f>
        <v>#N/A</v>
      </c>
      <c r="AK80" s="104" t="e">
        <f ca="1">+IF(AND(ISNUMBER(OFFSET('Sanitation Data'!$F$5,0,10*ROW('Sanitation Data'!F74))),'Data Summary'!CZ80="Yes"),100-OFFSET('Sanitation Data'!$F$5,0,10*ROW('Sanitation Data'!F74)),NA())</f>
        <v>#N/A</v>
      </c>
      <c r="AL80" s="104" t="e">
        <f ca="1">+IF(AND(ISNUMBER(OFFSET('Sanitation Data'!$F$7,0,10*ROW('Sanitation Data'!F74))),'Data Summary'!DA80="Yes"),OFFSET('Sanitation Data'!$F$7,0,10*ROW('Sanitation Data'!F74)),NA())</f>
        <v>#N/A</v>
      </c>
      <c r="AM80" s="104" t="e">
        <f ca="1">+IF(AND(ISNUMBER(OFFSET('Sanitation Data'!$F$11,0,10*ROW('Sanitation Data'!F74))),'Data Summary'!DB80="Yes"),OFFSET('Sanitation Data'!$F$11,0,10*ROW('Sanitation Data'!F74)),NA())</f>
        <v>#N/A</v>
      </c>
      <c r="AN80" s="104" t="e">
        <f ca="1">+IF(AND(ISNUMBER(OFFSET('Sanitation Data'!$F$12,0,10*ROW('Sanitation Data'!F74))),'Data Summary'!DC80="Yes"),OFFSET('Sanitation Data'!$F$12,0,10*ROW('Sanitation Data'!F74)),NA())</f>
        <v>#N/A</v>
      </c>
      <c r="AO80" s="104" t="e">
        <f ca="1">+IF(AND(ISNUMBER(OFFSET('Sanitation Data'!$F$13,0,10*ROW('Sanitation Data'!F74))),'Data Summary'!DD80="Yes"),OFFSET('Sanitation Data'!$F$13,0,10*ROW('Sanitation Data'!F74)),NA())</f>
        <v>#N/A</v>
      </c>
      <c r="AP80" s="104" t="e">
        <f ca="1">+IF(AND(ISNUMBER(OFFSET('Sanitation Data'!$G$5,0,10*ROW('Sanitation Data'!G74))),'Data Summary'!DE80="Yes"),100-OFFSET('Sanitation Data'!$G$5,0,10*ROW('Sanitation Data'!G74)),NA())</f>
        <v>#N/A</v>
      </c>
      <c r="AQ80" s="104" t="e">
        <f ca="1">+IF(AND(ISNUMBER(OFFSET('Sanitation Data'!$G$7,0,10*ROW('Sanitation Data'!G74))),'Data Summary'!DF80="Yes"),OFFSET('Sanitation Data'!$G$7,0,10*ROW('Sanitation Data'!G74)),NA())</f>
        <v>#N/A</v>
      </c>
      <c r="AR80" s="104" t="e">
        <f ca="1">+IF(AND(ISNUMBER(OFFSET('Sanitation Data'!$G$11,0,10*ROW('Sanitation Data'!G74))),'Data Summary'!DG80="Yes"),OFFSET('Sanitation Data'!$G$11,0,10*ROW('Sanitation Data'!G74)),NA())</f>
        <v>#N/A</v>
      </c>
      <c r="AS80" s="104" t="e">
        <f ca="1">+IF(AND(ISNUMBER(OFFSET('Sanitation Data'!$G$12,0,10*ROW('Sanitation Data'!G74))),'Data Summary'!DH80="Yes"),OFFSET('Sanitation Data'!$G$12,0,10*ROW('Sanitation Data'!G74)),NA())</f>
        <v>#N/A</v>
      </c>
      <c r="AT80" s="104" t="e">
        <f ca="1">+IF(AND(ISNUMBER(OFFSET('Sanitation Data'!$G$13,0,10*ROW('Sanitation Data'!G74))),'Data Summary'!DI80="Yes"),OFFSET('Sanitation Data'!$G$13,0,10*ROW('Sanitation Data'!G74)),NA())</f>
        <v>#N/A</v>
      </c>
      <c r="AU80" s="104" t="e">
        <f ca="1">+IF(AND(ISNUMBER(OFFSET('Sanitation Data'!$H$5,0,10*ROW('Sanitation Data'!H74))),'Data Summary'!DJ80="Yes"),100-OFFSET('Sanitation Data'!$H$5,0,10*ROW('Sanitation Data'!H74)),NA())</f>
        <v>#N/A</v>
      </c>
      <c r="AV80" s="104" t="e">
        <f ca="1">+IF(AND(ISNUMBER(OFFSET('Sanitation Data'!$H$7,0,10*ROW('Sanitation Data'!H74))),'Data Summary'!DK80="Yes"),OFFSET('Sanitation Data'!$H$7,0,10*ROW('Sanitation Data'!H74)),NA())</f>
        <v>#N/A</v>
      </c>
      <c r="AW80" s="104" t="e">
        <f ca="1">+IF(AND(ISNUMBER(OFFSET('Sanitation Data'!$H$11,0,10*ROW('Sanitation Data'!H74))),'Data Summary'!DL80="Yes"),OFFSET('Sanitation Data'!$H$11,0,10*ROW('Sanitation Data'!H74)),NA())</f>
        <v>#N/A</v>
      </c>
      <c r="AX80" s="104" t="e">
        <f ca="1">+IF(AND(ISNUMBER(OFFSET('Sanitation Data'!$H$12,0,10*ROW('Sanitation Data'!H74))),'Data Summary'!DM80="Yes"),OFFSET('Sanitation Data'!$H$12,0,10*ROW('Sanitation Data'!H74)),NA())</f>
        <v>#N/A</v>
      </c>
      <c r="AY80" s="104" t="e">
        <f ca="1">+IF(AND(ISNUMBER(OFFSET('Sanitation Data'!$H$13,0,10*ROW('Sanitation Data'!H74))),'Data Summary'!DN80="Yes"),OFFSET('Sanitation Data'!$H$13,0,10*ROW('Sanitation Data'!H74)),NA())</f>
        <v>#N/A</v>
      </c>
      <c r="AZ80" s="109" t="e">
        <f ca="1">+IF(AND(ISNUMBER(OFFSET('Hygiene Data'!$C$6,0,10*ROW('Hygiene Data'!C74))),'Data Summary'!DO80="Yes"),OFFSET('Hygiene Data'!$C$6,0,10*ROW('Hygiene Data'!C74)),NA())</f>
        <v>#N/A</v>
      </c>
      <c r="BA80" s="109" t="e">
        <f ca="1">+IF(AND(ISNUMBER(OFFSET('Hygiene Data'!$C$8,0,10*ROW('Hygiene Data'!C74))),'Data Summary'!DP80="Yes"),OFFSET('Hygiene Data'!$C$8,0,10*ROW('Hygiene Data'!C74)),NA())</f>
        <v>#N/A</v>
      </c>
      <c r="BB80" s="109" t="e">
        <f ca="1">+IF(AND(ISNUMBER(OFFSET('Hygiene Data'!$C$10,0,10*ROW('Hygiene Data'!C74))),'Data Summary'!DQ80="Yes"),OFFSET('Hygiene Data'!$C$10,0,10*ROW('Hygiene Data'!C74)),NA())</f>
        <v>#N/A</v>
      </c>
      <c r="BC80" s="109" t="e">
        <f ca="1">+IF(AND(ISNUMBER(OFFSET('Hygiene Data'!$D$6,0,10*ROW('Hygiene Data'!D74))),'Data Summary'!DR80="Yes"),OFFSET('Hygiene Data'!$D$6,0,10*ROW('Hygiene Data'!D74)),NA())</f>
        <v>#N/A</v>
      </c>
      <c r="BD80" s="109" t="e">
        <f ca="1">+IF(AND(ISNUMBER(OFFSET('Hygiene Data'!$D$8,0,10*ROW('Hygiene Data'!D74))),'Data Summary'!DS80="Yes"),OFFSET('Hygiene Data'!$D$8,0,10*ROW('Hygiene Data'!D74)),NA())</f>
        <v>#N/A</v>
      </c>
      <c r="BE80" s="109" t="e">
        <f ca="1">+IF(AND(ISNUMBER(OFFSET('Hygiene Data'!$D$10,0,10*ROW('Hygiene Data'!D74))),'Data Summary'!DT80="Yes"),OFFSET('Hygiene Data'!$D$10,0,10*ROW('Hygiene Data'!D74)),NA())</f>
        <v>#N/A</v>
      </c>
      <c r="BF80" s="109" t="e">
        <f ca="1">+IF(AND(ISNUMBER(OFFSET('Hygiene Data'!$E$6,0,10*ROW('Hygiene Data'!E74))),'Data Summary'!DU80="Yes"),OFFSET('Hygiene Data'!$E$6,0,10*ROW('Hygiene Data'!E74)),NA())</f>
        <v>#N/A</v>
      </c>
      <c r="BG80" s="109" t="e">
        <f ca="1">+IF(AND(ISNUMBER(OFFSET('Hygiene Data'!$E$8,0,10*ROW('Hygiene Data'!E74))),'Data Summary'!DV80="Yes"),OFFSET('Hygiene Data'!$E$8,0,10*ROW('Hygiene Data'!E74)),NA())</f>
        <v>#N/A</v>
      </c>
      <c r="BH80" s="109" t="e">
        <f ca="1">+IF(AND(ISNUMBER(OFFSET('Hygiene Data'!$E$10,0,10*ROW('Hygiene Data'!E74))),'Data Summary'!DW80="Yes"),OFFSET('Hygiene Data'!$E$10,0,10*ROW('Hygiene Data'!E74)),NA())</f>
        <v>#N/A</v>
      </c>
      <c r="BI80" s="109" t="e">
        <f ca="1">+IF(AND(ISNUMBER(OFFSET('Hygiene Data'!$F$6,0,10*ROW('Hygiene Data'!F74))),'Data Summary'!DX80="Yes"),OFFSET('Hygiene Data'!$F$6,0,10*ROW('Hygiene Data'!F74)),NA())</f>
        <v>#N/A</v>
      </c>
      <c r="BJ80" s="109" t="e">
        <f ca="1">+IF(AND(ISNUMBER(OFFSET('Hygiene Data'!$F$8,0,10*ROW('Hygiene Data'!F74))),'Data Summary'!DY80="Yes"),OFFSET('Hygiene Data'!$F$8,0,10*ROW('Hygiene Data'!F74)),NA())</f>
        <v>#N/A</v>
      </c>
      <c r="BK80" s="109" t="e">
        <f ca="1">+IF(AND(ISNUMBER(OFFSET('Hygiene Data'!$F$10,0,10*ROW('Hygiene Data'!F74))),'Data Summary'!DZ80="Yes"),OFFSET('Hygiene Data'!$F$10,0,10*ROW('Hygiene Data'!F74)),NA())</f>
        <v>#N/A</v>
      </c>
      <c r="BL80" s="109" t="e">
        <f ca="1">+IF(AND(ISNUMBER(OFFSET('Hygiene Data'!$G$6,0,10*ROW('Hygiene Data'!G74))),'Data Summary'!EA80="Yes"),OFFSET('Hygiene Data'!$G$6,0,10*ROW('Hygiene Data'!G74)),NA())</f>
        <v>#N/A</v>
      </c>
      <c r="BM80" s="109" t="e">
        <f ca="1">+IF(AND(ISNUMBER(OFFSET('Hygiene Data'!$G$8,0,10*ROW('Hygiene Data'!G74))),'Data Summary'!EB80="Yes"),OFFSET('Hygiene Data'!$G$8,0,10*ROW('Hygiene Data'!G74)),NA())</f>
        <v>#N/A</v>
      </c>
      <c r="BN80" s="109" t="e">
        <f ca="1">+IF(AND(ISNUMBER(OFFSET('Hygiene Data'!$G$10,0,10*ROW('Hygiene Data'!G74))),'Data Summary'!EC80="Yes"),OFFSET('Hygiene Data'!$G$10,0,10*ROW('Hygiene Data'!G74)),NA())</f>
        <v>#N/A</v>
      </c>
      <c r="BO80" s="109" t="e">
        <f ca="1">+IF(AND(ISNUMBER(OFFSET('Hygiene Data'!$H$6,0,10*ROW('Hygiene Data'!H74))),'Data Summary'!ED80="Yes"),OFFSET('Hygiene Data'!$H$6,0,10*ROW('Hygiene Data'!H74)),NA())</f>
        <v>#N/A</v>
      </c>
      <c r="BP80" s="109" t="e">
        <f ca="1">+IF(AND(ISNUMBER(OFFSET('Hygiene Data'!$H$8,0,10*ROW('Hygiene Data'!H74))),'Data Summary'!EE80="Yes"),OFFSET('Hygiene Data'!$H$8,0,10*ROW('Hygiene Data'!H74)),NA())</f>
        <v>#N/A</v>
      </c>
      <c r="BQ80" s="109" t="e">
        <f ca="1">+IF(AND(ISNUMBER(OFFSET('Hygiene Data'!$H$10,0,10*ROW('Hygiene Data'!H74))),'Data Summary'!EF80="Yes"),OFFSET('Hygiene Data'!$H$10,0,10*ROW('Hygiene Data'!H74)),NA())</f>
        <v>#N/A</v>
      </c>
    </row>
    <row r="81" spans="1:69" x14ac:dyDescent="0.25">
      <c r="A81" s="57" t="e">
        <f ca="1">+IF(OFFSET('Water Data'!$B$1,0,10*ROW('Water Data'!B75))="",NA(),OFFSET('Water Data'!$B$1,0,10*ROW('Water Data'!B75)))</f>
        <v>#N/A</v>
      </c>
      <c r="B81" s="57" t="e">
        <f ca="1">+IF(OFFSET('Water Data'!$A$3,0,10*ROW('Water Data'!A78))="",NA(),OFFSET('Water Data'!$A$3,0,10*ROW('Water Data'!A78)))</f>
        <v>#N/A</v>
      </c>
      <c r="C81" s="57" t="e">
        <f ca="1">+IF(OFFSET('Water Data'!$C$3,0,10*ROW('Water Data'!C78))="",NA(),OFFSET('Water Data'!$C$3,0,10*ROW('Water Data'!C78)))</f>
        <v>#N/A</v>
      </c>
      <c r="D81" s="58" t="e">
        <f ca="1">+IF(AND(ISNUMBER(OFFSET('Water Data'!$C$5,0,10*ROW('Water Data'!C75))),'Data Summary'!BS81="Yes"),100-OFFSET('Water Data'!$C$5,0,10*ROW('Water Data'!C75)),NA())</f>
        <v>#N/A</v>
      </c>
      <c r="E81" s="58" t="e">
        <f ca="1">+IF(AND(ISNUMBER(OFFSET('Water Data'!$C$7,0,10*ROW('Water Data'!C75))),'Data Summary'!BT81="Yes"),OFFSET('Water Data'!$C$7,0,10*ROW('Water Data'!C75)),NA())</f>
        <v>#N/A</v>
      </c>
      <c r="F81" s="58" t="e">
        <f ca="1">+IF(AND(ISNUMBER(OFFSET('Water Data'!$C$10,0,10*ROW('Water Data'!C75))),'Data Summary'!BU81="Yes"),OFFSET('Water Data'!$C$10,0,10*ROW('Water Data'!C75)),NA())</f>
        <v>#N/A</v>
      </c>
      <c r="G81" s="58" t="e">
        <f ca="1">+IF(AND(ISNUMBER(OFFSET('Water Data'!$D$5,0,10*ROW('Water Data'!D75))),'Data Summary'!BV81="Yes"),100-OFFSET('Water Data'!$D$5,0,10*ROW('Water Data'!D75)),NA())</f>
        <v>#N/A</v>
      </c>
      <c r="H81" s="58" t="e">
        <f ca="1">+IF(AND(ISNUMBER(OFFSET('Water Data'!$D$7,0,10*ROW('Water Data'!D75))),'Data Summary'!BW81="Yes"),OFFSET('Water Data'!$D$7,0,10*ROW('Water Data'!D75)),NA())</f>
        <v>#N/A</v>
      </c>
      <c r="I81" s="58" t="e">
        <f ca="1">+IF(AND(ISNUMBER(OFFSET('Water Data'!$D$10,0,10*ROW('Water Data'!D75))),'Data Summary'!BX81="Yes"),OFFSET('Water Data'!$D$10,0,10*ROW('Water Data'!D75)),NA())</f>
        <v>#N/A</v>
      </c>
      <c r="J81" s="58" t="e">
        <f ca="1">+IF(AND(ISNUMBER(OFFSET('Water Data'!$E$5,0,10*ROW('Water Data'!E75))),'Data Summary'!BY81="Yes"),100-OFFSET('Water Data'!$E$5,0,10*ROW('Water Data'!E75)),NA())</f>
        <v>#N/A</v>
      </c>
      <c r="K81" s="58" t="e">
        <f ca="1">+IF(AND(ISNUMBER(OFFSET('Water Data'!$E$7,0,10*ROW('Water Data'!E75))),'Data Summary'!BZ81="Yes"),OFFSET('Water Data'!$E$7,0,10*ROW('Water Data'!E75)),NA())</f>
        <v>#N/A</v>
      </c>
      <c r="L81" s="58" t="e">
        <f ca="1">+IF(AND(ISNUMBER(OFFSET('Water Data'!$E$10,0,10*ROW('Water Data'!E75))),'Data Summary'!CA81="Yes"),OFFSET('Water Data'!$E$10,0,10*ROW('Water Data'!E75)),NA())</f>
        <v>#N/A</v>
      </c>
      <c r="M81" s="58" t="e">
        <f ca="1">+IF(AND(ISNUMBER(OFFSET('Water Data'!$F$5,0,10*ROW('Water Data'!F75))),'Data Summary'!CB81="Yes"),100-OFFSET('Water Data'!$F$5,0,10*ROW('Water Data'!F75)),NA())</f>
        <v>#N/A</v>
      </c>
      <c r="N81" s="58" t="e">
        <f ca="1">+IF(AND(ISNUMBER(OFFSET('Water Data'!$F$7,0,10*ROW('Water Data'!F75))),'Data Summary'!CC81="Yes"),OFFSET('Water Data'!$F$7,0,10*ROW('Water Data'!F75)),NA())</f>
        <v>#N/A</v>
      </c>
      <c r="O81" s="58" t="e">
        <f ca="1">+IF(AND(ISNUMBER(OFFSET('Water Data'!$F$10,0,10*ROW('Water Data'!F75))),'Data Summary'!CD81="Yes"),OFFSET('Water Data'!$F$10,0,10*ROW('Water Data'!F75)),NA())</f>
        <v>#N/A</v>
      </c>
      <c r="P81" s="58" t="e">
        <f ca="1">+IF(AND(ISNUMBER(OFFSET('Water Data'!$G$5,0,10*ROW('Water Data'!G75))),'Data Summary'!CE81="Yes"),100-OFFSET('Water Data'!$G$5,0,10*ROW('Water Data'!G75)),NA())</f>
        <v>#N/A</v>
      </c>
      <c r="Q81" s="58" t="e">
        <f ca="1">+IF(AND(ISNUMBER(OFFSET('Water Data'!$G$7,0,10*ROW('Water Data'!G75))),'Data Summary'!CF81="Yes"),OFFSET('Water Data'!$G$7,0,10*ROW('Water Data'!G75)),NA())</f>
        <v>#N/A</v>
      </c>
      <c r="R81" s="58" t="e">
        <f ca="1">+IF(AND(ISNUMBER(OFFSET('Water Data'!$G$10,0,10*ROW('Water Data'!G75))),'Data Summary'!CG81="Yes"),OFFSET('Water Data'!$G$10,0,10*ROW('Water Data'!G75)),NA())</f>
        <v>#N/A</v>
      </c>
      <c r="S81" s="58" t="e">
        <f ca="1">+IF(AND(ISNUMBER(OFFSET('Water Data'!$H$5,0,10*ROW('Water Data'!H75))),'Data Summary'!CH81="Yes"),100-OFFSET('Water Data'!$H$5,0,10*ROW('Water Data'!H75)),NA())</f>
        <v>#N/A</v>
      </c>
      <c r="T81" s="58" t="e">
        <f ca="1">+IF(AND(ISNUMBER(OFFSET('Water Data'!$H$7,0,10*ROW('Water Data'!H75))),'Data Summary'!CI81="Yes"),OFFSET('Water Data'!$H$7,0,10*ROW('Water Data'!H75)),NA())</f>
        <v>#N/A</v>
      </c>
      <c r="U81" s="58" t="e">
        <f ca="1">+IF(AND(ISNUMBER(OFFSET('Water Data'!$H$10,0,10*ROW('Water Data'!H75))),'Data Summary'!CJ81="Yes"),OFFSET('Water Data'!$H$10,0,10*ROW('Water Data'!H75)),NA())</f>
        <v>#N/A</v>
      </c>
      <c r="V81" s="104" t="e">
        <f ca="1">+IF(AND(ISNUMBER(OFFSET('Sanitation Data'!$C$5,0,10*ROW('Sanitation Data'!C75))),'Data Summary'!CK81="Yes"),100-OFFSET('Sanitation Data'!$C$5,0,10*ROW('Sanitation Data'!C75)),NA())</f>
        <v>#N/A</v>
      </c>
      <c r="W81" s="104" t="e">
        <f ca="1">+IF(AND(ISNUMBER(OFFSET('Sanitation Data'!$C$7,0,10*ROW('Sanitation Data'!C75))),'Data Summary'!CL81="Yes"),OFFSET('Sanitation Data'!$C$7,0,10*ROW('Sanitation Data'!C75)),NA())</f>
        <v>#N/A</v>
      </c>
      <c r="X81" s="104" t="e">
        <f ca="1">+IF(AND(ISNUMBER(OFFSET('Sanitation Data'!$C$11,0,10*ROW('Sanitation Data'!C75))),'Data Summary'!CM81="Yes"),OFFSET('Sanitation Data'!$C$11,0,10*ROW('Sanitation Data'!C75)),NA())</f>
        <v>#N/A</v>
      </c>
      <c r="Y81" s="104" t="e">
        <f ca="1">+IF(AND(ISNUMBER(OFFSET('Sanitation Data'!$C$12,0,10*ROW('Sanitation Data'!C75))),'Data Summary'!CN81="Yes"),OFFSET('Sanitation Data'!$C$12,0,10*ROW('Sanitation Data'!C75)),NA())</f>
        <v>#N/A</v>
      </c>
      <c r="Z81" s="104" t="e">
        <f ca="1">+IF(AND(ISNUMBER(OFFSET('Sanitation Data'!$C$13,0,10*ROW('Sanitation Data'!C75))),'Data Summary'!CO81="Yes"),OFFSET('Sanitation Data'!$C$13,0,10*ROW('Sanitation Data'!C75)),NA())</f>
        <v>#N/A</v>
      </c>
      <c r="AA81" s="104" t="e">
        <f ca="1">+IF(AND(ISNUMBER(OFFSET('Sanitation Data'!$D$5,0,10*ROW('Sanitation Data'!D75))),'Data Summary'!CP81="Yes"),100-OFFSET('Sanitation Data'!$D$5,0,10*ROW('Sanitation Data'!D75)),NA())</f>
        <v>#N/A</v>
      </c>
      <c r="AB81" s="104" t="e">
        <f ca="1">+IF(AND(ISNUMBER(OFFSET('Sanitation Data'!$D$7,0,10*ROW('Sanitation Data'!D75))),'Data Summary'!CQ81="Yes"),OFFSET('Sanitation Data'!$D$7,0,10*ROW('Sanitation Data'!D75)),NA())</f>
        <v>#N/A</v>
      </c>
      <c r="AC81" s="104" t="e">
        <f ca="1">+IF(AND(ISNUMBER(OFFSET('Sanitation Data'!$D$11,0,10*ROW('Sanitation Data'!D75))),'Data Summary'!CR81="Yes"),OFFSET('Sanitation Data'!$D$11,0,10*ROW('Sanitation Data'!D75)),NA())</f>
        <v>#N/A</v>
      </c>
      <c r="AD81" s="104" t="e">
        <f ca="1">+IF(AND(ISNUMBER(OFFSET('Sanitation Data'!$D$12,0,10*ROW('Sanitation Data'!D75))),'Data Summary'!CS81="Yes"),OFFSET('Sanitation Data'!$D$12,0,10*ROW('Sanitation Data'!D75)),NA())</f>
        <v>#N/A</v>
      </c>
      <c r="AE81" s="104" t="e">
        <f ca="1">+IF(AND(ISNUMBER(OFFSET('Sanitation Data'!$D$13,0,10*ROW('Sanitation Data'!D75))),'Data Summary'!CT81="Yes"),OFFSET('Sanitation Data'!$D$13,0,10*ROW('Sanitation Data'!D75)),NA())</f>
        <v>#N/A</v>
      </c>
      <c r="AF81" s="104" t="e">
        <f ca="1">+IF(AND(ISNUMBER(OFFSET('Sanitation Data'!$E$5,0,10*ROW('Sanitation Data'!E75))),'Data Summary'!CU81="Yes"),100-OFFSET('Sanitation Data'!$E$5,0,10*ROW('Sanitation Data'!E75)),NA())</f>
        <v>#N/A</v>
      </c>
      <c r="AG81" s="104" t="e">
        <f ca="1">+IF(AND(ISNUMBER(OFFSET('Sanitation Data'!$E$7,0,10*ROW('Sanitation Data'!E75))),'Data Summary'!CV81="Yes"),OFFSET('Sanitation Data'!$E$7,0,10*ROW('Sanitation Data'!E75)),NA())</f>
        <v>#N/A</v>
      </c>
      <c r="AH81" s="104" t="e">
        <f ca="1">+IF(AND(ISNUMBER(OFFSET('Sanitation Data'!$E$11,0,10*ROW('Sanitation Data'!E75))),'Data Summary'!CW81="Yes"),OFFSET('Sanitation Data'!$E$11,0,10*ROW('Sanitation Data'!E75)),NA())</f>
        <v>#N/A</v>
      </c>
      <c r="AI81" s="104" t="e">
        <f ca="1">+IF(AND(ISNUMBER(OFFSET('Sanitation Data'!$E$12,0,10*ROW('Sanitation Data'!E75))),'Data Summary'!CX81="Yes"),OFFSET('Sanitation Data'!$E$12,0,10*ROW('Sanitation Data'!E75)),NA())</f>
        <v>#N/A</v>
      </c>
      <c r="AJ81" s="104" t="e">
        <f ca="1">+IF(AND(ISNUMBER(OFFSET('Sanitation Data'!$E$13,0,10*ROW('Sanitation Data'!E75))),'Data Summary'!CY81="Yes"),OFFSET('Sanitation Data'!$E$13,0,10*ROW('Sanitation Data'!E75)),NA())</f>
        <v>#N/A</v>
      </c>
      <c r="AK81" s="104" t="e">
        <f ca="1">+IF(AND(ISNUMBER(OFFSET('Sanitation Data'!$F$5,0,10*ROW('Sanitation Data'!F75))),'Data Summary'!CZ81="Yes"),100-OFFSET('Sanitation Data'!$F$5,0,10*ROW('Sanitation Data'!F75)),NA())</f>
        <v>#N/A</v>
      </c>
      <c r="AL81" s="104" t="e">
        <f ca="1">+IF(AND(ISNUMBER(OFFSET('Sanitation Data'!$F$7,0,10*ROW('Sanitation Data'!F75))),'Data Summary'!DA81="Yes"),OFFSET('Sanitation Data'!$F$7,0,10*ROW('Sanitation Data'!F75)),NA())</f>
        <v>#N/A</v>
      </c>
      <c r="AM81" s="104" t="e">
        <f ca="1">+IF(AND(ISNUMBER(OFFSET('Sanitation Data'!$F$11,0,10*ROW('Sanitation Data'!F75))),'Data Summary'!DB81="Yes"),OFFSET('Sanitation Data'!$F$11,0,10*ROW('Sanitation Data'!F75)),NA())</f>
        <v>#N/A</v>
      </c>
      <c r="AN81" s="104" t="e">
        <f ca="1">+IF(AND(ISNUMBER(OFFSET('Sanitation Data'!$F$12,0,10*ROW('Sanitation Data'!F75))),'Data Summary'!DC81="Yes"),OFFSET('Sanitation Data'!$F$12,0,10*ROW('Sanitation Data'!F75)),NA())</f>
        <v>#N/A</v>
      </c>
      <c r="AO81" s="104" t="e">
        <f ca="1">+IF(AND(ISNUMBER(OFFSET('Sanitation Data'!$F$13,0,10*ROW('Sanitation Data'!F75))),'Data Summary'!DD81="Yes"),OFFSET('Sanitation Data'!$F$13,0,10*ROW('Sanitation Data'!F75)),NA())</f>
        <v>#N/A</v>
      </c>
      <c r="AP81" s="104" t="e">
        <f ca="1">+IF(AND(ISNUMBER(OFFSET('Sanitation Data'!$G$5,0,10*ROW('Sanitation Data'!G75))),'Data Summary'!DE81="Yes"),100-OFFSET('Sanitation Data'!$G$5,0,10*ROW('Sanitation Data'!G75)),NA())</f>
        <v>#N/A</v>
      </c>
      <c r="AQ81" s="104" t="e">
        <f ca="1">+IF(AND(ISNUMBER(OFFSET('Sanitation Data'!$G$7,0,10*ROW('Sanitation Data'!G75))),'Data Summary'!DF81="Yes"),OFFSET('Sanitation Data'!$G$7,0,10*ROW('Sanitation Data'!G75)),NA())</f>
        <v>#N/A</v>
      </c>
      <c r="AR81" s="104" t="e">
        <f ca="1">+IF(AND(ISNUMBER(OFFSET('Sanitation Data'!$G$11,0,10*ROW('Sanitation Data'!G75))),'Data Summary'!DG81="Yes"),OFFSET('Sanitation Data'!$G$11,0,10*ROW('Sanitation Data'!G75)),NA())</f>
        <v>#N/A</v>
      </c>
      <c r="AS81" s="104" t="e">
        <f ca="1">+IF(AND(ISNUMBER(OFFSET('Sanitation Data'!$G$12,0,10*ROW('Sanitation Data'!G75))),'Data Summary'!DH81="Yes"),OFFSET('Sanitation Data'!$G$12,0,10*ROW('Sanitation Data'!G75)),NA())</f>
        <v>#N/A</v>
      </c>
      <c r="AT81" s="104" t="e">
        <f ca="1">+IF(AND(ISNUMBER(OFFSET('Sanitation Data'!$G$13,0,10*ROW('Sanitation Data'!G75))),'Data Summary'!DI81="Yes"),OFFSET('Sanitation Data'!$G$13,0,10*ROW('Sanitation Data'!G75)),NA())</f>
        <v>#N/A</v>
      </c>
      <c r="AU81" s="104" t="e">
        <f ca="1">+IF(AND(ISNUMBER(OFFSET('Sanitation Data'!$H$5,0,10*ROW('Sanitation Data'!H75))),'Data Summary'!DJ81="Yes"),100-OFFSET('Sanitation Data'!$H$5,0,10*ROW('Sanitation Data'!H75)),NA())</f>
        <v>#N/A</v>
      </c>
      <c r="AV81" s="104" t="e">
        <f ca="1">+IF(AND(ISNUMBER(OFFSET('Sanitation Data'!$H$7,0,10*ROW('Sanitation Data'!H75))),'Data Summary'!DK81="Yes"),OFFSET('Sanitation Data'!$H$7,0,10*ROW('Sanitation Data'!H75)),NA())</f>
        <v>#N/A</v>
      </c>
      <c r="AW81" s="104" t="e">
        <f ca="1">+IF(AND(ISNUMBER(OFFSET('Sanitation Data'!$H$11,0,10*ROW('Sanitation Data'!H75))),'Data Summary'!DL81="Yes"),OFFSET('Sanitation Data'!$H$11,0,10*ROW('Sanitation Data'!H75)),NA())</f>
        <v>#N/A</v>
      </c>
      <c r="AX81" s="104" t="e">
        <f ca="1">+IF(AND(ISNUMBER(OFFSET('Sanitation Data'!$H$12,0,10*ROW('Sanitation Data'!H75))),'Data Summary'!DM81="Yes"),OFFSET('Sanitation Data'!$H$12,0,10*ROW('Sanitation Data'!H75)),NA())</f>
        <v>#N/A</v>
      </c>
      <c r="AY81" s="104" t="e">
        <f ca="1">+IF(AND(ISNUMBER(OFFSET('Sanitation Data'!$H$13,0,10*ROW('Sanitation Data'!H75))),'Data Summary'!DN81="Yes"),OFFSET('Sanitation Data'!$H$13,0,10*ROW('Sanitation Data'!H75)),NA())</f>
        <v>#N/A</v>
      </c>
      <c r="AZ81" s="109" t="e">
        <f ca="1">+IF(AND(ISNUMBER(OFFSET('Hygiene Data'!$C$6,0,10*ROW('Hygiene Data'!C75))),'Data Summary'!DO81="Yes"),OFFSET('Hygiene Data'!$C$6,0,10*ROW('Hygiene Data'!C75)),NA())</f>
        <v>#N/A</v>
      </c>
      <c r="BA81" s="109" t="e">
        <f ca="1">+IF(AND(ISNUMBER(OFFSET('Hygiene Data'!$C$8,0,10*ROW('Hygiene Data'!C75))),'Data Summary'!DP81="Yes"),OFFSET('Hygiene Data'!$C$8,0,10*ROW('Hygiene Data'!C75)),NA())</f>
        <v>#N/A</v>
      </c>
      <c r="BB81" s="109" t="e">
        <f ca="1">+IF(AND(ISNUMBER(OFFSET('Hygiene Data'!$C$10,0,10*ROW('Hygiene Data'!C75))),'Data Summary'!DQ81="Yes"),OFFSET('Hygiene Data'!$C$10,0,10*ROW('Hygiene Data'!C75)),NA())</f>
        <v>#N/A</v>
      </c>
      <c r="BC81" s="109" t="e">
        <f ca="1">+IF(AND(ISNUMBER(OFFSET('Hygiene Data'!$D$6,0,10*ROW('Hygiene Data'!D75))),'Data Summary'!DR81="Yes"),OFFSET('Hygiene Data'!$D$6,0,10*ROW('Hygiene Data'!D75)),NA())</f>
        <v>#N/A</v>
      </c>
      <c r="BD81" s="109" t="e">
        <f ca="1">+IF(AND(ISNUMBER(OFFSET('Hygiene Data'!$D$8,0,10*ROW('Hygiene Data'!D75))),'Data Summary'!DS81="Yes"),OFFSET('Hygiene Data'!$D$8,0,10*ROW('Hygiene Data'!D75)),NA())</f>
        <v>#N/A</v>
      </c>
      <c r="BE81" s="109" t="e">
        <f ca="1">+IF(AND(ISNUMBER(OFFSET('Hygiene Data'!$D$10,0,10*ROW('Hygiene Data'!D75))),'Data Summary'!DT81="Yes"),OFFSET('Hygiene Data'!$D$10,0,10*ROW('Hygiene Data'!D75)),NA())</f>
        <v>#N/A</v>
      </c>
      <c r="BF81" s="109" t="e">
        <f ca="1">+IF(AND(ISNUMBER(OFFSET('Hygiene Data'!$E$6,0,10*ROW('Hygiene Data'!E75))),'Data Summary'!DU81="Yes"),OFFSET('Hygiene Data'!$E$6,0,10*ROW('Hygiene Data'!E75)),NA())</f>
        <v>#N/A</v>
      </c>
      <c r="BG81" s="109" t="e">
        <f ca="1">+IF(AND(ISNUMBER(OFFSET('Hygiene Data'!$E$8,0,10*ROW('Hygiene Data'!E75))),'Data Summary'!DV81="Yes"),OFFSET('Hygiene Data'!$E$8,0,10*ROW('Hygiene Data'!E75)),NA())</f>
        <v>#N/A</v>
      </c>
      <c r="BH81" s="109" t="e">
        <f ca="1">+IF(AND(ISNUMBER(OFFSET('Hygiene Data'!$E$10,0,10*ROW('Hygiene Data'!E75))),'Data Summary'!DW81="Yes"),OFFSET('Hygiene Data'!$E$10,0,10*ROW('Hygiene Data'!E75)),NA())</f>
        <v>#N/A</v>
      </c>
      <c r="BI81" s="109" t="e">
        <f ca="1">+IF(AND(ISNUMBER(OFFSET('Hygiene Data'!$F$6,0,10*ROW('Hygiene Data'!F75))),'Data Summary'!DX81="Yes"),OFFSET('Hygiene Data'!$F$6,0,10*ROW('Hygiene Data'!F75)),NA())</f>
        <v>#N/A</v>
      </c>
      <c r="BJ81" s="109" t="e">
        <f ca="1">+IF(AND(ISNUMBER(OFFSET('Hygiene Data'!$F$8,0,10*ROW('Hygiene Data'!F75))),'Data Summary'!DY81="Yes"),OFFSET('Hygiene Data'!$F$8,0,10*ROW('Hygiene Data'!F75)),NA())</f>
        <v>#N/A</v>
      </c>
      <c r="BK81" s="109" t="e">
        <f ca="1">+IF(AND(ISNUMBER(OFFSET('Hygiene Data'!$F$10,0,10*ROW('Hygiene Data'!F75))),'Data Summary'!DZ81="Yes"),OFFSET('Hygiene Data'!$F$10,0,10*ROW('Hygiene Data'!F75)),NA())</f>
        <v>#N/A</v>
      </c>
      <c r="BL81" s="109" t="e">
        <f ca="1">+IF(AND(ISNUMBER(OFFSET('Hygiene Data'!$G$6,0,10*ROW('Hygiene Data'!G75))),'Data Summary'!EA81="Yes"),OFFSET('Hygiene Data'!$G$6,0,10*ROW('Hygiene Data'!G75)),NA())</f>
        <v>#N/A</v>
      </c>
      <c r="BM81" s="109" t="e">
        <f ca="1">+IF(AND(ISNUMBER(OFFSET('Hygiene Data'!$G$8,0,10*ROW('Hygiene Data'!G75))),'Data Summary'!EB81="Yes"),OFFSET('Hygiene Data'!$G$8,0,10*ROW('Hygiene Data'!G75)),NA())</f>
        <v>#N/A</v>
      </c>
      <c r="BN81" s="109" t="e">
        <f ca="1">+IF(AND(ISNUMBER(OFFSET('Hygiene Data'!$G$10,0,10*ROW('Hygiene Data'!G75))),'Data Summary'!EC81="Yes"),OFFSET('Hygiene Data'!$G$10,0,10*ROW('Hygiene Data'!G75)),NA())</f>
        <v>#N/A</v>
      </c>
      <c r="BO81" s="109" t="e">
        <f ca="1">+IF(AND(ISNUMBER(OFFSET('Hygiene Data'!$H$6,0,10*ROW('Hygiene Data'!H75))),'Data Summary'!ED81="Yes"),OFFSET('Hygiene Data'!$H$6,0,10*ROW('Hygiene Data'!H75)),NA())</f>
        <v>#N/A</v>
      </c>
      <c r="BP81" s="109" t="e">
        <f ca="1">+IF(AND(ISNUMBER(OFFSET('Hygiene Data'!$H$8,0,10*ROW('Hygiene Data'!H75))),'Data Summary'!EE81="Yes"),OFFSET('Hygiene Data'!$H$8,0,10*ROW('Hygiene Data'!H75)),NA())</f>
        <v>#N/A</v>
      </c>
      <c r="BQ81" s="109" t="e">
        <f ca="1">+IF(AND(ISNUMBER(OFFSET('Hygiene Data'!$H$10,0,10*ROW('Hygiene Data'!H75))),'Data Summary'!EF81="Yes"),OFFSET('Hygiene Data'!$H$10,0,10*ROW('Hygiene Data'!H75)),NA())</f>
        <v>#N/A</v>
      </c>
    </row>
    <row r="82" spans="1:69" x14ac:dyDescent="0.25">
      <c r="A82" s="57" t="e">
        <f ca="1">+IF(OFFSET('Water Data'!$B$1,0,10*ROW('Water Data'!B76))="",NA(),OFFSET('Water Data'!$B$1,0,10*ROW('Water Data'!B76)))</f>
        <v>#N/A</v>
      </c>
      <c r="B82" s="57" t="e">
        <f ca="1">+IF(OFFSET('Water Data'!$A$3,0,10*ROW('Water Data'!A79))="",NA(),OFFSET('Water Data'!$A$3,0,10*ROW('Water Data'!A79)))</f>
        <v>#N/A</v>
      </c>
      <c r="C82" s="57" t="e">
        <f ca="1">+IF(OFFSET('Water Data'!$C$3,0,10*ROW('Water Data'!C79))="",NA(),OFFSET('Water Data'!$C$3,0,10*ROW('Water Data'!C79)))</f>
        <v>#N/A</v>
      </c>
      <c r="D82" s="58" t="e">
        <f ca="1">+IF(AND(ISNUMBER(OFFSET('Water Data'!$C$5,0,10*ROW('Water Data'!C76))),'Data Summary'!BS82="Yes"),100-OFFSET('Water Data'!$C$5,0,10*ROW('Water Data'!C76)),NA())</f>
        <v>#N/A</v>
      </c>
      <c r="E82" s="58" t="e">
        <f ca="1">+IF(AND(ISNUMBER(OFFSET('Water Data'!$C$7,0,10*ROW('Water Data'!C76))),'Data Summary'!BT82="Yes"),OFFSET('Water Data'!$C$7,0,10*ROW('Water Data'!C76)),NA())</f>
        <v>#N/A</v>
      </c>
      <c r="F82" s="58" t="e">
        <f ca="1">+IF(AND(ISNUMBER(OFFSET('Water Data'!$C$10,0,10*ROW('Water Data'!C76))),'Data Summary'!BU82="Yes"),OFFSET('Water Data'!$C$10,0,10*ROW('Water Data'!C76)),NA())</f>
        <v>#N/A</v>
      </c>
      <c r="G82" s="58" t="e">
        <f ca="1">+IF(AND(ISNUMBER(OFFSET('Water Data'!$D$5,0,10*ROW('Water Data'!D76))),'Data Summary'!BV82="Yes"),100-OFFSET('Water Data'!$D$5,0,10*ROW('Water Data'!D76)),NA())</f>
        <v>#N/A</v>
      </c>
      <c r="H82" s="58" t="e">
        <f ca="1">+IF(AND(ISNUMBER(OFFSET('Water Data'!$D$7,0,10*ROW('Water Data'!D76))),'Data Summary'!BW82="Yes"),OFFSET('Water Data'!$D$7,0,10*ROW('Water Data'!D76)),NA())</f>
        <v>#N/A</v>
      </c>
      <c r="I82" s="58" t="e">
        <f ca="1">+IF(AND(ISNUMBER(OFFSET('Water Data'!$D$10,0,10*ROW('Water Data'!D76))),'Data Summary'!BX82="Yes"),OFFSET('Water Data'!$D$10,0,10*ROW('Water Data'!D76)),NA())</f>
        <v>#N/A</v>
      </c>
      <c r="J82" s="58" t="e">
        <f ca="1">+IF(AND(ISNUMBER(OFFSET('Water Data'!$E$5,0,10*ROW('Water Data'!E76))),'Data Summary'!BY82="Yes"),100-OFFSET('Water Data'!$E$5,0,10*ROW('Water Data'!E76)),NA())</f>
        <v>#N/A</v>
      </c>
      <c r="K82" s="58" t="e">
        <f ca="1">+IF(AND(ISNUMBER(OFFSET('Water Data'!$E$7,0,10*ROW('Water Data'!E76))),'Data Summary'!BZ82="Yes"),OFFSET('Water Data'!$E$7,0,10*ROW('Water Data'!E76)),NA())</f>
        <v>#N/A</v>
      </c>
      <c r="L82" s="58" t="e">
        <f ca="1">+IF(AND(ISNUMBER(OFFSET('Water Data'!$E$10,0,10*ROW('Water Data'!E76))),'Data Summary'!CA82="Yes"),OFFSET('Water Data'!$E$10,0,10*ROW('Water Data'!E76)),NA())</f>
        <v>#N/A</v>
      </c>
      <c r="M82" s="58" t="e">
        <f ca="1">+IF(AND(ISNUMBER(OFFSET('Water Data'!$F$5,0,10*ROW('Water Data'!F76))),'Data Summary'!CB82="Yes"),100-OFFSET('Water Data'!$F$5,0,10*ROW('Water Data'!F76)),NA())</f>
        <v>#N/A</v>
      </c>
      <c r="N82" s="58" t="e">
        <f ca="1">+IF(AND(ISNUMBER(OFFSET('Water Data'!$F$7,0,10*ROW('Water Data'!F76))),'Data Summary'!CC82="Yes"),OFFSET('Water Data'!$F$7,0,10*ROW('Water Data'!F76)),NA())</f>
        <v>#N/A</v>
      </c>
      <c r="O82" s="58" t="e">
        <f ca="1">+IF(AND(ISNUMBER(OFFSET('Water Data'!$F$10,0,10*ROW('Water Data'!F76))),'Data Summary'!CD82="Yes"),OFFSET('Water Data'!$F$10,0,10*ROW('Water Data'!F76)),NA())</f>
        <v>#N/A</v>
      </c>
      <c r="P82" s="58" t="e">
        <f ca="1">+IF(AND(ISNUMBER(OFFSET('Water Data'!$G$5,0,10*ROW('Water Data'!G76))),'Data Summary'!CE82="Yes"),100-OFFSET('Water Data'!$G$5,0,10*ROW('Water Data'!G76)),NA())</f>
        <v>#N/A</v>
      </c>
      <c r="Q82" s="58" t="e">
        <f ca="1">+IF(AND(ISNUMBER(OFFSET('Water Data'!$G$7,0,10*ROW('Water Data'!G76))),'Data Summary'!CF82="Yes"),OFFSET('Water Data'!$G$7,0,10*ROW('Water Data'!G76)),NA())</f>
        <v>#N/A</v>
      </c>
      <c r="R82" s="58" t="e">
        <f ca="1">+IF(AND(ISNUMBER(OFFSET('Water Data'!$G$10,0,10*ROW('Water Data'!G76))),'Data Summary'!CG82="Yes"),OFFSET('Water Data'!$G$10,0,10*ROW('Water Data'!G76)),NA())</f>
        <v>#N/A</v>
      </c>
      <c r="S82" s="58" t="e">
        <f ca="1">+IF(AND(ISNUMBER(OFFSET('Water Data'!$H$5,0,10*ROW('Water Data'!H76))),'Data Summary'!CH82="Yes"),100-OFFSET('Water Data'!$H$5,0,10*ROW('Water Data'!H76)),NA())</f>
        <v>#N/A</v>
      </c>
      <c r="T82" s="58" t="e">
        <f ca="1">+IF(AND(ISNUMBER(OFFSET('Water Data'!$H$7,0,10*ROW('Water Data'!H76))),'Data Summary'!CI82="Yes"),OFFSET('Water Data'!$H$7,0,10*ROW('Water Data'!H76)),NA())</f>
        <v>#N/A</v>
      </c>
      <c r="U82" s="58" t="e">
        <f ca="1">+IF(AND(ISNUMBER(OFFSET('Water Data'!$H$10,0,10*ROW('Water Data'!H76))),'Data Summary'!CJ82="Yes"),OFFSET('Water Data'!$H$10,0,10*ROW('Water Data'!H76)),NA())</f>
        <v>#N/A</v>
      </c>
      <c r="V82" s="104" t="e">
        <f ca="1">+IF(AND(ISNUMBER(OFFSET('Sanitation Data'!$C$5,0,10*ROW('Sanitation Data'!C76))),'Data Summary'!CK82="Yes"),100-OFFSET('Sanitation Data'!$C$5,0,10*ROW('Sanitation Data'!C76)),NA())</f>
        <v>#N/A</v>
      </c>
      <c r="W82" s="104" t="e">
        <f ca="1">+IF(AND(ISNUMBER(OFFSET('Sanitation Data'!$C$7,0,10*ROW('Sanitation Data'!C76))),'Data Summary'!CL82="Yes"),OFFSET('Sanitation Data'!$C$7,0,10*ROW('Sanitation Data'!C76)),NA())</f>
        <v>#N/A</v>
      </c>
      <c r="X82" s="104" t="e">
        <f ca="1">+IF(AND(ISNUMBER(OFFSET('Sanitation Data'!$C$11,0,10*ROW('Sanitation Data'!C76))),'Data Summary'!CM82="Yes"),OFFSET('Sanitation Data'!$C$11,0,10*ROW('Sanitation Data'!C76)),NA())</f>
        <v>#N/A</v>
      </c>
      <c r="Y82" s="104" t="e">
        <f ca="1">+IF(AND(ISNUMBER(OFFSET('Sanitation Data'!$C$12,0,10*ROW('Sanitation Data'!C76))),'Data Summary'!CN82="Yes"),OFFSET('Sanitation Data'!$C$12,0,10*ROW('Sanitation Data'!C76)),NA())</f>
        <v>#N/A</v>
      </c>
      <c r="Z82" s="104" t="e">
        <f ca="1">+IF(AND(ISNUMBER(OFFSET('Sanitation Data'!$C$13,0,10*ROW('Sanitation Data'!C76))),'Data Summary'!CO82="Yes"),OFFSET('Sanitation Data'!$C$13,0,10*ROW('Sanitation Data'!C76)),NA())</f>
        <v>#N/A</v>
      </c>
      <c r="AA82" s="104" t="e">
        <f ca="1">+IF(AND(ISNUMBER(OFFSET('Sanitation Data'!$D$5,0,10*ROW('Sanitation Data'!D76))),'Data Summary'!CP82="Yes"),100-OFFSET('Sanitation Data'!$D$5,0,10*ROW('Sanitation Data'!D76)),NA())</f>
        <v>#N/A</v>
      </c>
      <c r="AB82" s="104" t="e">
        <f ca="1">+IF(AND(ISNUMBER(OFFSET('Sanitation Data'!$D$7,0,10*ROW('Sanitation Data'!D76))),'Data Summary'!CQ82="Yes"),OFFSET('Sanitation Data'!$D$7,0,10*ROW('Sanitation Data'!D76)),NA())</f>
        <v>#N/A</v>
      </c>
      <c r="AC82" s="104" t="e">
        <f ca="1">+IF(AND(ISNUMBER(OFFSET('Sanitation Data'!$D$11,0,10*ROW('Sanitation Data'!D76))),'Data Summary'!CR82="Yes"),OFFSET('Sanitation Data'!$D$11,0,10*ROW('Sanitation Data'!D76)),NA())</f>
        <v>#N/A</v>
      </c>
      <c r="AD82" s="104" t="e">
        <f ca="1">+IF(AND(ISNUMBER(OFFSET('Sanitation Data'!$D$12,0,10*ROW('Sanitation Data'!D76))),'Data Summary'!CS82="Yes"),OFFSET('Sanitation Data'!$D$12,0,10*ROW('Sanitation Data'!D76)),NA())</f>
        <v>#N/A</v>
      </c>
      <c r="AE82" s="104" t="e">
        <f ca="1">+IF(AND(ISNUMBER(OFFSET('Sanitation Data'!$D$13,0,10*ROW('Sanitation Data'!D76))),'Data Summary'!CT82="Yes"),OFFSET('Sanitation Data'!$D$13,0,10*ROW('Sanitation Data'!D76)),NA())</f>
        <v>#N/A</v>
      </c>
      <c r="AF82" s="104" t="e">
        <f ca="1">+IF(AND(ISNUMBER(OFFSET('Sanitation Data'!$E$5,0,10*ROW('Sanitation Data'!E76))),'Data Summary'!CU82="Yes"),100-OFFSET('Sanitation Data'!$E$5,0,10*ROW('Sanitation Data'!E76)),NA())</f>
        <v>#N/A</v>
      </c>
      <c r="AG82" s="104" t="e">
        <f ca="1">+IF(AND(ISNUMBER(OFFSET('Sanitation Data'!$E$7,0,10*ROW('Sanitation Data'!E76))),'Data Summary'!CV82="Yes"),OFFSET('Sanitation Data'!$E$7,0,10*ROW('Sanitation Data'!E76)),NA())</f>
        <v>#N/A</v>
      </c>
      <c r="AH82" s="104" t="e">
        <f ca="1">+IF(AND(ISNUMBER(OFFSET('Sanitation Data'!$E$11,0,10*ROW('Sanitation Data'!E76))),'Data Summary'!CW82="Yes"),OFFSET('Sanitation Data'!$E$11,0,10*ROW('Sanitation Data'!E76)),NA())</f>
        <v>#N/A</v>
      </c>
      <c r="AI82" s="104" t="e">
        <f ca="1">+IF(AND(ISNUMBER(OFFSET('Sanitation Data'!$E$12,0,10*ROW('Sanitation Data'!E76))),'Data Summary'!CX82="Yes"),OFFSET('Sanitation Data'!$E$12,0,10*ROW('Sanitation Data'!E76)),NA())</f>
        <v>#N/A</v>
      </c>
      <c r="AJ82" s="104" t="e">
        <f ca="1">+IF(AND(ISNUMBER(OFFSET('Sanitation Data'!$E$13,0,10*ROW('Sanitation Data'!E76))),'Data Summary'!CY82="Yes"),OFFSET('Sanitation Data'!$E$13,0,10*ROW('Sanitation Data'!E76)),NA())</f>
        <v>#N/A</v>
      </c>
      <c r="AK82" s="104" t="e">
        <f ca="1">+IF(AND(ISNUMBER(OFFSET('Sanitation Data'!$F$5,0,10*ROW('Sanitation Data'!F76))),'Data Summary'!CZ82="Yes"),100-OFFSET('Sanitation Data'!$F$5,0,10*ROW('Sanitation Data'!F76)),NA())</f>
        <v>#N/A</v>
      </c>
      <c r="AL82" s="104" t="e">
        <f ca="1">+IF(AND(ISNUMBER(OFFSET('Sanitation Data'!$F$7,0,10*ROW('Sanitation Data'!F76))),'Data Summary'!DA82="Yes"),OFFSET('Sanitation Data'!$F$7,0,10*ROW('Sanitation Data'!F76)),NA())</f>
        <v>#N/A</v>
      </c>
      <c r="AM82" s="104" t="e">
        <f ca="1">+IF(AND(ISNUMBER(OFFSET('Sanitation Data'!$F$11,0,10*ROW('Sanitation Data'!F76))),'Data Summary'!DB82="Yes"),OFFSET('Sanitation Data'!$F$11,0,10*ROW('Sanitation Data'!F76)),NA())</f>
        <v>#N/A</v>
      </c>
      <c r="AN82" s="104" t="e">
        <f ca="1">+IF(AND(ISNUMBER(OFFSET('Sanitation Data'!$F$12,0,10*ROW('Sanitation Data'!F76))),'Data Summary'!DC82="Yes"),OFFSET('Sanitation Data'!$F$12,0,10*ROW('Sanitation Data'!F76)),NA())</f>
        <v>#N/A</v>
      </c>
      <c r="AO82" s="104" t="e">
        <f ca="1">+IF(AND(ISNUMBER(OFFSET('Sanitation Data'!$F$13,0,10*ROW('Sanitation Data'!F76))),'Data Summary'!DD82="Yes"),OFFSET('Sanitation Data'!$F$13,0,10*ROW('Sanitation Data'!F76)),NA())</f>
        <v>#N/A</v>
      </c>
      <c r="AP82" s="104" t="e">
        <f ca="1">+IF(AND(ISNUMBER(OFFSET('Sanitation Data'!$G$5,0,10*ROW('Sanitation Data'!G76))),'Data Summary'!DE82="Yes"),100-OFFSET('Sanitation Data'!$G$5,0,10*ROW('Sanitation Data'!G76)),NA())</f>
        <v>#N/A</v>
      </c>
      <c r="AQ82" s="104" t="e">
        <f ca="1">+IF(AND(ISNUMBER(OFFSET('Sanitation Data'!$G$7,0,10*ROW('Sanitation Data'!G76))),'Data Summary'!DF82="Yes"),OFFSET('Sanitation Data'!$G$7,0,10*ROW('Sanitation Data'!G76)),NA())</f>
        <v>#N/A</v>
      </c>
      <c r="AR82" s="104" t="e">
        <f ca="1">+IF(AND(ISNUMBER(OFFSET('Sanitation Data'!$G$11,0,10*ROW('Sanitation Data'!G76))),'Data Summary'!DG82="Yes"),OFFSET('Sanitation Data'!$G$11,0,10*ROW('Sanitation Data'!G76)),NA())</f>
        <v>#N/A</v>
      </c>
      <c r="AS82" s="104" t="e">
        <f ca="1">+IF(AND(ISNUMBER(OFFSET('Sanitation Data'!$G$12,0,10*ROW('Sanitation Data'!G76))),'Data Summary'!DH82="Yes"),OFFSET('Sanitation Data'!$G$12,0,10*ROW('Sanitation Data'!G76)),NA())</f>
        <v>#N/A</v>
      </c>
      <c r="AT82" s="104" t="e">
        <f ca="1">+IF(AND(ISNUMBER(OFFSET('Sanitation Data'!$G$13,0,10*ROW('Sanitation Data'!G76))),'Data Summary'!DI82="Yes"),OFFSET('Sanitation Data'!$G$13,0,10*ROW('Sanitation Data'!G76)),NA())</f>
        <v>#N/A</v>
      </c>
      <c r="AU82" s="104" t="e">
        <f ca="1">+IF(AND(ISNUMBER(OFFSET('Sanitation Data'!$H$5,0,10*ROW('Sanitation Data'!H76))),'Data Summary'!DJ82="Yes"),100-OFFSET('Sanitation Data'!$H$5,0,10*ROW('Sanitation Data'!H76)),NA())</f>
        <v>#N/A</v>
      </c>
      <c r="AV82" s="104" t="e">
        <f ca="1">+IF(AND(ISNUMBER(OFFSET('Sanitation Data'!$H$7,0,10*ROW('Sanitation Data'!H76))),'Data Summary'!DK82="Yes"),OFFSET('Sanitation Data'!$H$7,0,10*ROW('Sanitation Data'!H76)),NA())</f>
        <v>#N/A</v>
      </c>
      <c r="AW82" s="104" t="e">
        <f ca="1">+IF(AND(ISNUMBER(OFFSET('Sanitation Data'!$H$11,0,10*ROW('Sanitation Data'!H76))),'Data Summary'!DL82="Yes"),OFFSET('Sanitation Data'!$H$11,0,10*ROW('Sanitation Data'!H76)),NA())</f>
        <v>#N/A</v>
      </c>
      <c r="AX82" s="104" t="e">
        <f ca="1">+IF(AND(ISNUMBER(OFFSET('Sanitation Data'!$H$12,0,10*ROW('Sanitation Data'!H76))),'Data Summary'!DM82="Yes"),OFFSET('Sanitation Data'!$H$12,0,10*ROW('Sanitation Data'!H76)),NA())</f>
        <v>#N/A</v>
      </c>
      <c r="AY82" s="104" t="e">
        <f ca="1">+IF(AND(ISNUMBER(OFFSET('Sanitation Data'!$H$13,0,10*ROW('Sanitation Data'!H76))),'Data Summary'!DN82="Yes"),OFFSET('Sanitation Data'!$H$13,0,10*ROW('Sanitation Data'!H76)),NA())</f>
        <v>#N/A</v>
      </c>
      <c r="AZ82" s="109" t="e">
        <f ca="1">+IF(AND(ISNUMBER(OFFSET('Hygiene Data'!$C$6,0,10*ROW('Hygiene Data'!C76))),'Data Summary'!DO82="Yes"),OFFSET('Hygiene Data'!$C$6,0,10*ROW('Hygiene Data'!C76)),NA())</f>
        <v>#N/A</v>
      </c>
      <c r="BA82" s="109" t="e">
        <f ca="1">+IF(AND(ISNUMBER(OFFSET('Hygiene Data'!$C$8,0,10*ROW('Hygiene Data'!C76))),'Data Summary'!DP82="Yes"),OFFSET('Hygiene Data'!$C$8,0,10*ROW('Hygiene Data'!C76)),NA())</f>
        <v>#N/A</v>
      </c>
      <c r="BB82" s="109" t="e">
        <f ca="1">+IF(AND(ISNUMBER(OFFSET('Hygiene Data'!$C$10,0,10*ROW('Hygiene Data'!C76))),'Data Summary'!DQ82="Yes"),OFFSET('Hygiene Data'!$C$10,0,10*ROW('Hygiene Data'!C76)),NA())</f>
        <v>#N/A</v>
      </c>
      <c r="BC82" s="109" t="e">
        <f ca="1">+IF(AND(ISNUMBER(OFFSET('Hygiene Data'!$D$6,0,10*ROW('Hygiene Data'!D76))),'Data Summary'!DR82="Yes"),OFFSET('Hygiene Data'!$D$6,0,10*ROW('Hygiene Data'!D76)),NA())</f>
        <v>#N/A</v>
      </c>
      <c r="BD82" s="109" t="e">
        <f ca="1">+IF(AND(ISNUMBER(OFFSET('Hygiene Data'!$D$8,0,10*ROW('Hygiene Data'!D76))),'Data Summary'!DS82="Yes"),OFFSET('Hygiene Data'!$D$8,0,10*ROW('Hygiene Data'!D76)),NA())</f>
        <v>#N/A</v>
      </c>
      <c r="BE82" s="109" t="e">
        <f ca="1">+IF(AND(ISNUMBER(OFFSET('Hygiene Data'!$D$10,0,10*ROW('Hygiene Data'!D76))),'Data Summary'!DT82="Yes"),OFFSET('Hygiene Data'!$D$10,0,10*ROW('Hygiene Data'!D76)),NA())</f>
        <v>#N/A</v>
      </c>
      <c r="BF82" s="109" t="e">
        <f ca="1">+IF(AND(ISNUMBER(OFFSET('Hygiene Data'!$E$6,0,10*ROW('Hygiene Data'!E76))),'Data Summary'!DU82="Yes"),OFFSET('Hygiene Data'!$E$6,0,10*ROW('Hygiene Data'!E76)),NA())</f>
        <v>#N/A</v>
      </c>
      <c r="BG82" s="109" t="e">
        <f ca="1">+IF(AND(ISNUMBER(OFFSET('Hygiene Data'!$E$8,0,10*ROW('Hygiene Data'!E76))),'Data Summary'!DV82="Yes"),OFFSET('Hygiene Data'!$E$8,0,10*ROW('Hygiene Data'!E76)),NA())</f>
        <v>#N/A</v>
      </c>
      <c r="BH82" s="109" t="e">
        <f ca="1">+IF(AND(ISNUMBER(OFFSET('Hygiene Data'!$E$10,0,10*ROW('Hygiene Data'!E76))),'Data Summary'!DW82="Yes"),OFFSET('Hygiene Data'!$E$10,0,10*ROW('Hygiene Data'!E76)),NA())</f>
        <v>#N/A</v>
      </c>
      <c r="BI82" s="109" t="e">
        <f ca="1">+IF(AND(ISNUMBER(OFFSET('Hygiene Data'!$F$6,0,10*ROW('Hygiene Data'!F76))),'Data Summary'!DX82="Yes"),OFFSET('Hygiene Data'!$F$6,0,10*ROW('Hygiene Data'!F76)),NA())</f>
        <v>#N/A</v>
      </c>
      <c r="BJ82" s="109" t="e">
        <f ca="1">+IF(AND(ISNUMBER(OFFSET('Hygiene Data'!$F$8,0,10*ROW('Hygiene Data'!F76))),'Data Summary'!DY82="Yes"),OFFSET('Hygiene Data'!$F$8,0,10*ROW('Hygiene Data'!F76)),NA())</f>
        <v>#N/A</v>
      </c>
      <c r="BK82" s="109" t="e">
        <f ca="1">+IF(AND(ISNUMBER(OFFSET('Hygiene Data'!$F$10,0,10*ROW('Hygiene Data'!F76))),'Data Summary'!DZ82="Yes"),OFFSET('Hygiene Data'!$F$10,0,10*ROW('Hygiene Data'!F76)),NA())</f>
        <v>#N/A</v>
      </c>
      <c r="BL82" s="109" t="e">
        <f ca="1">+IF(AND(ISNUMBER(OFFSET('Hygiene Data'!$G$6,0,10*ROW('Hygiene Data'!G76))),'Data Summary'!EA82="Yes"),OFFSET('Hygiene Data'!$G$6,0,10*ROW('Hygiene Data'!G76)),NA())</f>
        <v>#N/A</v>
      </c>
      <c r="BM82" s="109" t="e">
        <f ca="1">+IF(AND(ISNUMBER(OFFSET('Hygiene Data'!$G$8,0,10*ROW('Hygiene Data'!G76))),'Data Summary'!EB82="Yes"),OFFSET('Hygiene Data'!$G$8,0,10*ROW('Hygiene Data'!G76)),NA())</f>
        <v>#N/A</v>
      </c>
      <c r="BN82" s="109" t="e">
        <f ca="1">+IF(AND(ISNUMBER(OFFSET('Hygiene Data'!$G$10,0,10*ROW('Hygiene Data'!G76))),'Data Summary'!EC82="Yes"),OFFSET('Hygiene Data'!$G$10,0,10*ROW('Hygiene Data'!G76)),NA())</f>
        <v>#N/A</v>
      </c>
      <c r="BO82" s="109" t="e">
        <f ca="1">+IF(AND(ISNUMBER(OFFSET('Hygiene Data'!$H$6,0,10*ROW('Hygiene Data'!H76))),'Data Summary'!ED82="Yes"),OFFSET('Hygiene Data'!$H$6,0,10*ROW('Hygiene Data'!H76)),NA())</f>
        <v>#N/A</v>
      </c>
      <c r="BP82" s="109" t="e">
        <f ca="1">+IF(AND(ISNUMBER(OFFSET('Hygiene Data'!$H$8,0,10*ROW('Hygiene Data'!H76))),'Data Summary'!EE82="Yes"),OFFSET('Hygiene Data'!$H$8,0,10*ROW('Hygiene Data'!H76)),NA())</f>
        <v>#N/A</v>
      </c>
      <c r="BQ82" s="109" t="e">
        <f ca="1">+IF(AND(ISNUMBER(OFFSET('Hygiene Data'!$H$10,0,10*ROW('Hygiene Data'!H76))),'Data Summary'!EF82="Yes"),OFFSET('Hygiene Data'!$H$10,0,10*ROW('Hygiene Data'!H76)),NA())</f>
        <v>#N/A</v>
      </c>
    </row>
    <row r="83" spans="1:69" x14ac:dyDescent="0.25">
      <c r="A83" s="57" t="e">
        <f ca="1">+IF(OFFSET('Water Data'!$B$1,0,10*ROW('Water Data'!B77))="",NA(),OFFSET('Water Data'!$B$1,0,10*ROW('Water Data'!B77)))</f>
        <v>#N/A</v>
      </c>
      <c r="B83" s="57" t="e">
        <f ca="1">+IF(OFFSET('Water Data'!$A$3,0,10*ROW('Water Data'!A80))="",NA(),OFFSET('Water Data'!$A$3,0,10*ROW('Water Data'!A80)))</f>
        <v>#N/A</v>
      </c>
      <c r="C83" s="57" t="e">
        <f ca="1">+IF(OFFSET('Water Data'!$C$3,0,10*ROW('Water Data'!C80))="",NA(),OFFSET('Water Data'!$C$3,0,10*ROW('Water Data'!C80)))</f>
        <v>#N/A</v>
      </c>
      <c r="D83" s="58" t="e">
        <f ca="1">+IF(AND(ISNUMBER(OFFSET('Water Data'!$C$5,0,10*ROW('Water Data'!C77))),'Data Summary'!BS83="Yes"),100-OFFSET('Water Data'!$C$5,0,10*ROW('Water Data'!C77)),NA())</f>
        <v>#N/A</v>
      </c>
      <c r="E83" s="58" t="e">
        <f ca="1">+IF(AND(ISNUMBER(OFFSET('Water Data'!$C$7,0,10*ROW('Water Data'!C77))),'Data Summary'!BT83="Yes"),OFFSET('Water Data'!$C$7,0,10*ROW('Water Data'!C77)),NA())</f>
        <v>#N/A</v>
      </c>
      <c r="F83" s="58" t="e">
        <f ca="1">+IF(AND(ISNUMBER(OFFSET('Water Data'!$C$10,0,10*ROW('Water Data'!C77))),'Data Summary'!BU83="Yes"),OFFSET('Water Data'!$C$10,0,10*ROW('Water Data'!C77)),NA())</f>
        <v>#N/A</v>
      </c>
      <c r="G83" s="58" t="e">
        <f ca="1">+IF(AND(ISNUMBER(OFFSET('Water Data'!$D$5,0,10*ROW('Water Data'!D77))),'Data Summary'!BV83="Yes"),100-OFFSET('Water Data'!$D$5,0,10*ROW('Water Data'!D77)),NA())</f>
        <v>#N/A</v>
      </c>
      <c r="H83" s="58" t="e">
        <f ca="1">+IF(AND(ISNUMBER(OFFSET('Water Data'!$D$7,0,10*ROW('Water Data'!D77))),'Data Summary'!BW83="Yes"),OFFSET('Water Data'!$D$7,0,10*ROW('Water Data'!D77)),NA())</f>
        <v>#N/A</v>
      </c>
      <c r="I83" s="58" t="e">
        <f ca="1">+IF(AND(ISNUMBER(OFFSET('Water Data'!$D$10,0,10*ROW('Water Data'!D77))),'Data Summary'!BX83="Yes"),OFFSET('Water Data'!$D$10,0,10*ROW('Water Data'!D77)),NA())</f>
        <v>#N/A</v>
      </c>
      <c r="J83" s="58" t="e">
        <f ca="1">+IF(AND(ISNUMBER(OFFSET('Water Data'!$E$5,0,10*ROW('Water Data'!E77))),'Data Summary'!BY83="Yes"),100-OFFSET('Water Data'!$E$5,0,10*ROW('Water Data'!E77)),NA())</f>
        <v>#N/A</v>
      </c>
      <c r="K83" s="58" t="e">
        <f ca="1">+IF(AND(ISNUMBER(OFFSET('Water Data'!$E$7,0,10*ROW('Water Data'!E77))),'Data Summary'!BZ83="Yes"),OFFSET('Water Data'!$E$7,0,10*ROW('Water Data'!E77)),NA())</f>
        <v>#N/A</v>
      </c>
      <c r="L83" s="58" t="e">
        <f ca="1">+IF(AND(ISNUMBER(OFFSET('Water Data'!$E$10,0,10*ROW('Water Data'!E77))),'Data Summary'!CA83="Yes"),OFFSET('Water Data'!$E$10,0,10*ROW('Water Data'!E77)),NA())</f>
        <v>#N/A</v>
      </c>
      <c r="M83" s="58" t="e">
        <f ca="1">+IF(AND(ISNUMBER(OFFSET('Water Data'!$F$5,0,10*ROW('Water Data'!F77))),'Data Summary'!CB83="Yes"),100-OFFSET('Water Data'!$F$5,0,10*ROW('Water Data'!F77)),NA())</f>
        <v>#N/A</v>
      </c>
      <c r="N83" s="58" t="e">
        <f ca="1">+IF(AND(ISNUMBER(OFFSET('Water Data'!$F$7,0,10*ROW('Water Data'!F77))),'Data Summary'!CC83="Yes"),OFFSET('Water Data'!$F$7,0,10*ROW('Water Data'!F77)),NA())</f>
        <v>#N/A</v>
      </c>
      <c r="O83" s="58" t="e">
        <f ca="1">+IF(AND(ISNUMBER(OFFSET('Water Data'!$F$10,0,10*ROW('Water Data'!F77))),'Data Summary'!CD83="Yes"),OFFSET('Water Data'!$F$10,0,10*ROW('Water Data'!F77)),NA())</f>
        <v>#N/A</v>
      </c>
      <c r="P83" s="58" t="e">
        <f ca="1">+IF(AND(ISNUMBER(OFFSET('Water Data'!$G$5,0,10*ROW('Water Data'!G77))),'Data Summary'!CE83="Yes"),100-OFFSET('Water Data'!$G$5,0,10*ROW('Water Data'!G77)),NA())</f>
        <v>#N/A</v>
      </c>
      <c r="Q83" s="58" t="e">
        <f ca="1">+IF(AND(ISNUMBER(OFFSET('Water Data'!$G$7,0,10*ROW('Water Data'!G77))),'Data Summary'!CF83="Yes"),OFFSET('Water Data'!$G$7,0,10*ROW('Water Data'!G77)),NA())</f>
        <v>#N/A</v>
      </c>
      <c r="R83" s="58" t="e">
        <f ca="1">+IF(AND(ISNUMBER(OFFSET('Water Data'!$G$10,0,10*ROW('Water Data'!G77))),'Data Summary'!CG83="Yes"),OFFSET('Water Data'!$G$10,0,10*ROW('Water Data'!G77)),NA())</f>
        <v>#N/A</v>
      </c>
      <c r="S83" s="58" t="e">
        <f ca="1">+IF(AND(ISNUMBER(OFFSET('Water Data'!$H$5,0,10*ROW('Water Data'!H77))),'Data Summary'!CH83="Yes"),100-OFFSET('Water Data'!$H$5,0,10*ROW('Water Data'!H77)),NA())</f>
        <v>#N/A</v>
      </c>
      <c r="T83" s="58" t="e">
        <f ca="1">+IF(AND(ISNUMBER(OFFSET('Water Data'!$H$7,0,10*ROW('Water Data'!H77))),'Data Summary'!CI83="Yes"),OFFSET('Water Data'!$H$7,0,10*ROW('Water Data'!H77)),NA())</f>
        <v>#N/A</v>
      </c>
      <c r="U83" s="58" t="e">
        <f ca="1">+IF(AND(ISNUMBER(OFFSET('Water Data'!$H$10,0,10*ROW('Water Data'!H77))),'Data Summary'!CJ83="Yes"),OFFSET('Water Data'!$H$10,0,10*ROW('Water Data'!H77)),NA())</f>
        <v>#N/A</v>
      </c>
      <c r="V83" s="104" t="e">
        <f ca="1">+IF(AND(ISNUMBER(OFFSET('Sanitation Data'!$C$5,0,10*ROW('Sanitation Data'!C77))),'Data Summary'!CK83="Yes"),100-OFFSET('Sanitation Data'!$C$5,0,10*ROW('Sanitation Data'!C77)),NA())</f>
        <v>#N/A</v>
      </c>
      <c r="W83" s="104" t="e">
        <f ca="1">+IF(AND(ISNUMBER(OFFSET('Sanitation Data'!$C$7,0,10*ROW('Sanitation Data'!C77))),'Data Summary'!CL83="Yes"),OFFSET('Sanitation Data'!$C$7,0,10*ROW('Sanitation Data'!C77)),NA())</f>
        <v>#N/A</v>
      </c>
      <c r="X83" s="104" t="e">
        <f ca="1">+IF(AND(ISNUMBER(OFFSET('Sanitation Data'!$C$11,0,10*ROW('Sanitation Data'!C77))),'Data Summary'!CM83="Yes"),OFFSET('Sanitation Data'!$C$11,0,10*ROW('Sanitation Data'!C77)),NA())</f>
        <v>#N/A</v>
      </c>
      <c r="Y83" s="104" t="e">
        <f ca="1">+IF(AND(ISNUMBER(OFFSET('Sanitation Data'!$C$12,0,10*ROW('Sanitation Data'!C77))),'Data Summary'!CN83="Yes"),OFFSET('Sanitation Data'!$C$12,0,10*ROW('Sanitation Data'!C77)),NA())</f>
        <v>#N/A</v>
      </c>
      <c r="Z83" s="104" t="e">
        <f ca="1">+IF(AND(ISNUMBER(OFFSET('Sanitation Data'!$C$13,0,10*ROW('Sanitation Data'!C77))),'Data Summary'!CO83="Yes"),OFFSET('Sanitation Data'!$C$13,0,10*ROW('Sanitation Data'!C77)),NA())</f>
        <v>#N/A</v>
      </c>
      <c r="AA83" s="104" t="e">
        <f ca="1">+IF(AND(ISNUMBER(OFFSET('Sanitation Data'!$D$5,0,10*ROW('Sanitation Data'!D77))),'Data Summary'!CP83="Yes"),100-OFFSET('Sanitation Data'!$D$5,0,10*ROW('Sanitation Data'!D77)),NA())</f>
        <v>#N/A</v>
      </c>
      <c r="AB83" s="104" t="e">
        <f ca="1">+IF(AND(ISNUMBER(OFFSET('Sanitation Data'!$D$7,0,10*ROW('Sanitation Data'!D77))),'Data Summary'!CQ83="Yes"),OFFSET('Sanitation Data'!$D$7,0,10*ROW('Sanitation Data'!D77)),NA())</f>
        <v>#N/A</v>
      </c>
      <c r="AC83" s="104" t="e">
        <f ca="1">+IF(AND(ISNUMBER(OFFSET('Sanitation Data'!$D$11,0,10*ROW('Sanitation Data'!D77))),'Data Summary'!CR83="Yes"),OFFSET('Sanitation Data'!$D$11,0,10*ROW('Sanitation Data'!D77)),NA())</f>
        <v>#N/A</v>
      </c>
      <c r="AD83" s="104" t="e">
        <f ca="1">+IF(AND(ISNUMBER(OFFSET('Sanitation Data'!$D$12,0,10*ROW('Sanitation Data'!D77))),'Data Summary'!CS83="Yes"),OFFSET('Sanitation Data'!$D$12,0,10*ROW('Sanitation Data'!D77)),NA())</f>
        <v>#N/A</v>
      </c>
      <c r="AE83" s="104" t="e">
        <f ca="1">+IF(AND(ISNUMBER(OFFSET('Sanitation Data'!$D$13,0,10*ROW('Sanitation Data'!D77))),'Data Summary'!CT83="Yes"),OFFSET('Sanitation Data'!$D$13,0,10*ROW('Sanitation Data'!D77)),NA())</f>
        <v>#N/A</v>
      </c>
      <c r="AF83" s="104" t="e">
        <f ca="1">+IF(AND(ISNUMBER(OFFSET('Sanitation Data'!$E$5,0,10*ROW('Sanitation Data'!E77))),'Data Summary'!CU83="Yes"),100-OFFSET('Sanitation Data'!$E$5,0,10*ROW('Sanitation Data'!E77)),NA())</f>
        <v>#N/A</v>
      </c>
      <c r="AG83" s="104" t="e">
        <f ca="1">+IF(AND(ISNUMBER(OFFSET('Sanitation Data'!$E$7,0,10*ROW('Sanitation Data'!E77))),'Data Summary'!CV83="Yes"),OFFSET('Sanitation Data'!$E$7,0,10*ROW('Sanitation Data'!E77)),NA())</f>
        <v>#N/A</v>
      </c>
      <c r="AH83" s="104" t="e">
        <f ca="1">+IF(AND(ISNUMBER(OFFSET('Sanitation Data'!$E$11,0,10*ROW('Sanitation Data'!E77))),'Data Summary'!CW83="Yes"),OFFSET('Sanitation Data'!$E$11,0,10*ROW('Sanitation Data'!E77)),NA())</f>
        <v>#N/A</v>
      </c>
      <c r="AI83" s="104" t="e">
        <f ca="1">+IF(AND(ISNUMBER(OFFSET('Sanitation Data'!$E$12,0,10*ROW('Sanitation Data'!E77))),'Data Summary'!CX83="Yes"),OFFSET('Sanitation Data'!$E$12,0,10*ROW('Sanitation Data'!E77)),NA())</f>
        <v>#N/A</v>
      </c>
      <c r="AJ83" s="104" t="e">
        <f ca="1">+IF(AND(ISNUMBER(OFFSET('Sanitation Data'!$E$13,0,10*ROW('Sanitation Data'!E77))),'Data Summary'!CY83="Yes"),OFFSET('Sanitation Data'!$E$13,0,10*ROW('Sanitation Data'!E77)),NA())</f>
        <v>#N/A</v>
      </c>
      <c r="AK83" s="104" t="e">
        <f ca="1">+IF(AND(ISNUMBER(OFFSET('Sanitation Data'!$F$5,0,10*ROW('Sanitation Data'!F77))),'Data Summary'!CZ83="Yes"),100-OFFSET('Sanitation Data'!$F$5,0,10*ROW('Sanitation Data'!F77)),NA())</f>
        <v>#N/A</v>
      </c>
      <c r="AL83" s="104" t="e">
        <f ca="1">+IF(AND(ISNUMBER(OFFSET('Sanitation Data'!$F$7,0,10*ROW('Sanitation Data'!F77))),'Data Summary'!DA83="Yes"),OFFSET('Sanitation Data'!$F$7,0,10*ROW('Sanitation Data'!F77)),NA())</f>
        <v>#N/A</v>
      </c>
      <c r="AM83" s="104" t="e">
        <f ca="1">+IF(AND(ISNUMBER(OFFSET('Sanitation Data'!$F$11,0,10*ROW('Sanitation Data'!F77))),'Data Summary'!DB83="Yes"),OFFSET('Sanitation Data'!$F$11,0,10*ROW('Sanitation Data'!F77)),NA())</f>
        <v>#N/A</v>
      </c>
      <c r="AN83" s="104" t="e">
        <f ca="1">+IF(AND(ISNUMBER(OFFSET('Sanitation Data'!$F$12,0,10*ROW('Sanitation Data'!F77))),'Data Summary'!DC83="Yes"),OFFSET('Sanitation Data'!$F$12,0,10*ROW('Sanitation Data'!F77)),NA())</f>
        <v>#N/A</v>
      </c>
      <c r="AO83" s="104" t="e">
        <f ca="1">+IF(AND(ISNUMBER(OFFSET('Sanitation Data'!$F$13,0,10*ROW('Sanitation Data'!F77))),'Data Summary'!DD83="Yes"),OFFSET('Sanitation Data'!$F$13,0,10*ROW('Sanitation Data'!F77)),NA())</f>
        <v>#N/A</v>
      </c>
      <c r="AP83" s="104" t="e">
        <f ca="1">+IF(AND(ISNUMBER(OFFSET('Sanitation Data'!$G$5,0,10*ROW('Sanitation Data'!G77))),'Data Summary'!DE83="Yes"),100-OFFSET('Sanitation Data'!$G$5,0,10*ROW('Sanitation Data'!G77)),NA())</f>
        <v>#N/A</v>
      </c>
      <c r="AQ83" s="104" t="e">
        <f ca="1">+IF(AND(ISNUMBER(OFFSET('Sanitation Data'!$G$7,0,10*ROW('Sanitation Data'!G77))),'Data Summary'!DF83="Yes"),OFFSET('Sanitation Data'!$G$7,0,10*ROW('Sanitation Data'!G77)),NA())</f>
        <v>#N/A</v>
      </c>
      <c r="AR83" s="104" t="e">
        <f ca="1">+IF(AND(ISNUMBER(OFFSET('Sanitation Data'!$G$11,0,10*ROW('Sanitation Data'!G77))),'Data Summary'!DG83="Yes"),OFFSET('Sanitation Data'!$G$11,0,10*ROW('Sanitation Data'!G77)),NA())</f>
        <v>#N/A</v>
      </c>
      <c r="AS83" s="104" t="e">
        <f ca="1">+IF(AND(ISNUMBER(OFFSET('Sanitation Data'!$G$12,0,10*ROW('Sanitation Data'!G77))),'Data Summary'!DH83="Yes"),OFFSET('Sanitation Data'!$G$12,0,10*ROW('Sanitation Data'!G77)),NA())</f>
        <v>#N/A</v>
      </c>
      <c r="AT83" s="104" t="e">
        <f ca="1">+IF(AND(ISNUMBER(OFFSET('Sanitation Data'!$G$13,0,10*ROW('Sanitation Data'!G77))),'Data Summary'!DI83="Yes"),OFFSET('Sanitation Data'!$G$13,0,10*ROW('Sanitation Data'!G77)),NA())</f>
        <v>#N/A</v>
      </c>
      <c r="AU83" s="104" t="e">
        <f ca="1">+IF(AND(ISNUMBER(OFFSET('Sanitation Data'!$H$5,0,10*ROW('Sanitation Data'!H77))),'Data Summary'!DJ83="Yes"),100-OFFSET('Sanitation Data'!$H$5,0,10*ROW('Sanitation Data'!H77)),NA())</f>
        <v>#N/A</v>
      </c>
      <c r="AV83" s="104" t="e">
        <f ca="1">+IF(AND(ISNUMBER(OFFSET('Sanitation Data'!$H$7,0,10*ROW('Sanitation Data'!H77))),'Data Summary'!DK83="Yes"),OFFSET('Sanitation Data'!$H$7,0,10*ROW('Sanitation Data'!H77)),NA())</f>
        <v>#N/A</v>
      </c>
      <c r="AW83" s="104" t="e">
        <f ca="1">+IF(AND(ISNUMBER(OFFSET('Sanitation Data'!$H$11,0,10*ROW('Sanitation Data'!H77))),'Data Summary'!DL83="Yes"),OFFSET('Sanitation Data'!$H$11,0,10*ROW('Sanitation Data'!H77)),NA())</f>
        <v>#N/A</v>
      </c>
      <c r="AX83" s="104" t="e">
        <f ca="1">+IF(AND(ISNUMBER(OFFSET('Sanitation Data'!$H$12,0,10*ROW('Sanitation Data'!H77))),'Data Summary'!DM83="Yes"),OFFSET('Sanitation Data'!$H$12,0,10*ROW('Sanitation Data'!H77)),NA())</f>
        <v>#N/A</v>
      </c>
      <c r="AY83" s="104" t="e">
        <f ca="1">+IF(AND(ISNUMBER(OFFSET('Sanitation Data'!$H$13,0,10*ROW('Sanitation Data'!H77))),'Data Summary'!DN83="Yes"),OFFSET('Sanitation Data'!$H$13,0,10*ROW('Sanitation Data'!H77)),NA())</f>
        <v>#N/A</v>
      </c>
      <c r="AZ83" s="109" t="e">
        <f ca="1">+IF(AND(ISNUMBER(OFFSET('Hygiene Data'!$C$6,0,10*ROW('Hygiene Data'!C77))),'Data Summary'!DO83="Yes"),OFFSET('Hygiene Data'!$C$6,0,10*ROW('Hygiene Data'!C77)),NA())</f>
        <v>#N/A</v>
      </c>
      <c r="BA83" s="109" t="e">
        <f ca="1">+IF(AND(ISNUMBER(OFFSET('Hygiene Data'!$C$8,0,10*ROW('Hygiene Data'!C77))),'Data Summary'!DP83="Yes"),OFFSET('Hygiene Data'!$C$8,0,10*ROW('Hygiene Data'!C77)),NA())</f>
        <v>#N/A</v>
      </c>
      <c r="BB83" s="109" t="e">
        <f ca="1">+IF(AND(ISNUMBER(OFFSET('Hygiene Data'!$C$10,0,10*ROW('Hygiene Data'!C77))),'Data Summary'!DQ83="Yes"),OFFSET('Hygiene Data'!$C$10,0,10*ROW('Hygiene Data'!C77)),NA())</f>
        <v>#N/A</v>
      </c>
      <c r="BC83" s="109" t="e">
        <f ca="1">+IF(AND(ISNUMBER(OFFSET('Hygiene Data'!$D$6,0,10*ROW('Hygiene Data'!D77))),'Data Summary'!DR83="Yes"),OFFSET('Hygiene Data'!$D$6,0,10*ROW('Hygiene Data'!D77)),NA())</f>
        <v>#N/A</v>
      </c>
      <c r="BD83" s="109" t="e">
        <f ca="1">+IF(AND(ISNUMBER(OFFSET('Hygiene Data'!$D$8,0,10*ROW('Hygiene Data'!D77))),'Data Summary'!DS83="Yes"),OFFSET('Hygiene Data'!$D$8,0,10*ROW('Hygiene Data'!D77)),NA())</f>
        <v>#N/A</v>
      </c>
      <c r="BE83" s="109" t="e">
        <f ca="1">+IF(AND(ISNUMBER(OFFSET('Hygiene Data'!$D$10,0,10*ROW('Hygiene Data'!D77))),'Data Summary'!DT83="Yes"),OFFSET('Hygiene Data'!$D$10,0,10*ROW('Hygiene Data'!D77)),NA())</f>
        <v>#N/A</v>
      </c>
      <c r="BF83" s="109" t="e">
        <f ca="1">+IF(AND(ISNUMBER(OFFSET('Hygiene Data'!$E$6,0,10*ROW('Hygiene Data'!E77))),'Data Summary'!DU83="Yes"),OFFSET('Hygiene Data'!$E$6,0,10*ROW('Hygiene Data'!E77)),NA())</f>
        <v>#N/A</v>
      </c>
      <c r="BG83" s="109" t="e">
        <f ca="1">+IF(AND(ISNUMBER(OFFSET('Hygiene Data'!$E$8,0,10*ROW('Hygiene Data'!E77))),'Data Summary'!DV83="Yes"),OFFSET('Hygiene Data'!$E$8,0,10*ROW('Hygiene Data'!E77)),NA())</f>
        <v>#N/A</v>
      </c>
      <c r="BH83" s="109" t="e">
        <f ca="1">+IF(AND(ISNUMBER(OFFSET('Hygiene Data'!$E$10,0,10*ROW('Hygiene Data'!E77))),'Data Summary'!DW83="Yes"),OFFSET('Hygiene Data'!$E$10,0,10*ROW('Hygiene Data'!E77)),NA())</f>
        <v>#N/A</v>
      </c>
      <c r="BI83" s="109" t="e">
        <f ca="1">+IF(AND(ISNUMBER(OFFSET('Hygiene Data'!$F$6,0,10*ROW('Hygiene Data'!F77))),'Data Summary'!DX83="Yes"),OFFSET('Hygiene Data'!$F$6,0,10*ROW('Hygiene Data'!F77)),NA())</f>
        <v>#N/A</v>
      </c>
      <c r="BJ83" s="109" t="e">
        <f ca="1">+IF(AND(ISNUMBER(OFFSET('Hygiene Data'!$F$8,0,10*ROW('Hygiene Data'!F77))),'Data Summary'!DY83="Yes"),OFFSET('Hygiene Data'!$F$8,0,10*ROW('Hygiene Data'!F77)),NA())</f>
        <v>#N/A</v>
      </c>
      <c r="BK83" s="109" t="e">
        <f ca="1">+IF(AND(ISNUMBER(OFFSET('Hygiene Data'!$F$10,0,10*ROW('Hygiene Data'!F77))),'Data Summary'!DZ83="Yes"),OFFSET('Hygiene Data'!$F$10,0,10*ROW('Hygiene Data'!F77)),NA())</f>
        <v>#N/A</v>
      </c>
      <c r="BL83" s="109" t="e">
        <f ca="1">+IF(AND(ISNUMBER(OFFSET('Hygiene Data'!$G$6,0,10*ROW('Hygiene Data'!G77))),'Data Summary'!EA83="Yes"),OFFSET('Hygiene Data'!$G$6,0,10*ROW('Hygiene Data'!G77)),NA())</f>
        <v>#N/A</v>
      </c>
      <c r="BM83" s="109" t="e">
        <f ca="1">+IF(AND(ISNUMBER(OFFSET('Hygiene Data'!$G$8,0,10*ROW('Hygiene Data'!G77))),'Data Summary'!EB83="Yes"),OFFSET('Hygiene Data'!$G$8,0,10*ROW('Hygiene Data'!G77)),NA())</f>
        <v>#N/A</v>
      </c>
      <c r="BN83" s="109" t="e">
        <f ca="1">+IF(AND(ISNUMBER(OFFSET('Hygiene Data'!$G$10,0,10*ROW('Hygiene Data'!G77))),'Data Summary'!EC83="Yes"),OFFSET('Hygiene Data'!$G$10,0,10*ROW('Hygiene Data'!G77)),NA())</f>
        <v>#N/A</v>
      </c>
      <c r="BO83" s="109" t="e">
        <f ca="1">+IF(AND(ISNUMBER(OFFSET('Hygiene Data'!$H$6,0,10*ROW('Hygiene Data'!H77))),'Data Summary'!ED83="Yes"),OFFSET('Hygiene Data'!$H$6,0,10*ROW('Hygiene Data'!H77)),NA())</f>
        <v>#N/A</v>
      </c>
      <c r="BP83" s="109" t="e">
        <f ca="1">+IF(AND(ISNUMBER(OFFSET('Hygiene Data'!$H$8,0,10*ROW('Hygiene Data'!H77))),'Data Summary'!EE83="Yes"),OFFSET('Hygiene Data'!$H$8,0,10*ROW('Hygiene Data'!H77)),NA())</f>
        <v>#N/A</v>
      </c>
      <c r="BQ83" s="109" t="e">
        <f ca="1">+IF(AND(ISNUMBER(OFFSET('Hygiene Data'!$H$10,0,10*ROW('Hygiene Data'!H77))),'Data Summary'!EF83="Yes"),OFFSET('Hygiene Data'!$H$10,0,10*ROW('Hygiene Data'!H77)),NA())</f>
        <v>#N/A</v>
      </c>
    </row>
    <row r="84" spans="1:69" x14ac:dyDescent="0.25">
      <c r="A84" s="57" t="e">
        <f ca="1">+IF(OFFSET('Water Data'!$B$1,0,10*ROW('Water Data'!B78))="",NA(),OFFSET('Water Data'!$B$1,0,10*ROW('Water Data'!B78)))</f>
        <v>#N/A</v>
      </c>
      <c r="B84" s="57" t="e">
        <f ca="1">+IF(OFFSET('Water Data'!$A$3,0,10*ROW('Water Data'!A81))="",NA(),OFFSET('Water Data'!$A$3,0,10*ROW('Water Data'!A81)))</f>
        <v>#N/A</v>
      </c>
      <c r="C84" s="57" t="e">
        <f ca="1">+IF(OFFSET('Water Data'!$C$3,0,10*ROW('Water Data'!C81))="",NA(),OFFSET('Water Data'!$C$3,0,10*ROW('Water Data'!C81)))</f>
        <v>#N/A</v>
      </c>
      <c r="D84" s="58" t="e">
        <f ca="1">+IF(AND(ISNUMBER(OFFSET('Water Data'!$C$5,0,10*ROW('Water Data'!C78))),'Data Summary'!BS84="Yes"),100-OFFSET('Water Data'!$C$5,0,10*ROW('Water Data'!C78)),NA())</f>
        <v>#N/A</v>
      </c>
      <c r="E84" s="58" t="e">
        <f ca="1">+IF(AND(ISNUMBER(OFFSET('Water Data'!$C$7,0,10*ROW('Water Data'!C78))),'Data Summary'!BT84="Yes"),OFFSET('Water Data'!$C$7,0,10*ROW('Water Data'!C78)),NA())</f>
        <v>#N/A</v>
      </c>
      <c r="F84" s="58" t="e">
        <f ca="1">+IF(AND(ISNUMBER(OFFSET('Water Data'!$C$10,0,10*ROW('Water Data'!C78))),'Data Summary'!BU84="Yes"),OFFSET('Water Data'!$C$10,0,10*ROW('Water Data'!C78)),NA())</f>
        <v>#N/A</v>
      </c>
      <c r="G84" s="58" t="e">
        <f ca="1">+IF(AND(ISNUMBER(OFFSET('Water Data'!$D$5,0,10*ROW('Water Data'!D78))),'Data Summary'!BV84="Yes"),100-OFFSET('Water Data'!$D$5,0,10*ROW('Water Data'!D78)),NA())</f>
        <v>#N/A</v>
      </c>
      <c r="H84" s="58" t="e">
        <f ca="1">+IF(AND(ISNUMBER(OFFSET('Water Data'!$D$7,0,10*ROW('Water Data'!D78))),'Data Summary'!BW84="Yes"),OFFSET('Water Data'!$D$7,0,10*ROW('Water Data'!D78)),NA())</f>
        <v>#N/A</v>
      </c>
      <c r="I84" s="58" t="e">
        <f ca="1">+IF(AND(ISNUMBER(OFFSET('Water Data'!$D$10,0,10*ROW('Water Data'!D78))),'Data Summary'!BX84="Yes"),OFFSET('Water Data'!$D$10,0,10*ROW('Water Data'!D78)),NA())</f>
        <v>#N/A</v>
      </c>
      <c r="J84" s="58" t="e">
        <f ca="1">+IF(AND(ISNUMBER(OFFSET('Water Data'!$E$5,0,10*ROW('Water Data'!E78))),'Data Summary'!BY84="Yes"),100-OFFSET('Water Data'!$E$5,0,10*ROW('Water Data'!E78)),NA())</f>
        <v>#N/A</v>
      </c>
      <c r="K84" s="58" t="e">
        <f ca="1">+IF(AND(ISNUMBER(OFFSET('Water Data'!$E$7,0,10*ROW('Water Data'!E78))),'Data Summary'!BZ84="Yes"),OFFSET('Water Data'!$E$7,0,10*ROW('Water Data'!E78)),NA())</f>
        <v>#N/A</v>
      </c>
      <c r="L84" s="58" t="e">
        <f ca="1">+IF(AND(ISNUMBER(OFFSET('Water Data'!$E$10,0,10*ROW('Water Data'!E78))),'Data Summary'!CA84="Yes"),OFFSET('Water Data'!$E$10,0,10*ROW('Water Data'!E78)),NA())</f>
        <v>#N/A</v>
      </c>
      <c r="M84" s="58" t="e">
        <f ca="1">+IF(AND(ISNUMBER(OFFSET('Water Data'!$F$5,0,10*ROW('Water Data'!F78))),'Data Summary'!CB84="Yes"),100-OFFSET('Water Data'!$F$5,0,10*ROW('Water Data'!F78)),NA())</f>
        <v>#N/A</v>
      </c>
      <c r="N84" s="58" t="e">
        <f ca="1">+IF(AND(ISNUMBER(OFFSET('Water Data'!$F$7,0,10*ROW('Water Data'!F78))),'Data Summary'!CC84="Yes"),OFFSET('Water Data'!$F$7,0,10*ROW('Water Data'!F78)),NA())</f>
        <v>#N/A</v>
      </c>
      <c r="O84" s="58" t="e">
        <f ca="1">+IF(AND(ISNUMBER(OFFSET('Water Data'!$F$10,0,10*ROW('Water Data'!F78))),'Data Summary'!CD84="Yes"),OFFSET('Water Data'!$F$10,0,10*ROW('Water Data'!F78)),NA())</f>
        <v>#N/A</v>
      </c>
      <c r="P84" s="58" t="e">
        <f ca="1">+IF(AND(ISNUMBER(OFFSET('Water Data'!$G$5,0,10*ROW('Water Data'!G78))),'Data Summary'!CE84="Yes"),100-OFFSET('Water Data'!$G$5,0,10*ROW('Water Data'!G78)),NA())</f>
        <v>#N/A</v>
      </c>
      <c r="Q84" s="58" t="e">
        <f ca="1">+IF(AND(ISNUMBER(OFFSET('Water Data'!$G$7,0,10*ROW('Water Data'!G78))),'Data Summary'!CF84="Yes"),OFFSET('Water Data'!$G$7,0,10*ROW('Water Data'!G78)),NA())</f>
        <v>#N/A</v>
      </c>
      <c r="R84" s="58" t="e">
        <f ca="1">+IF(AND(ISNUMBER(OFFSET('Water Data'!$G$10,0,10*ROW('Water Data'!G78))),'Data Summary'!CG84="Yes"),OFFSET('Water Data'!$G$10,0,10*ROW('Water Data'!G78)),NA())</f>
        <v>#N/A</v>
      </c>
      <c r="S84" s="58" t="e">
        <f ca="1">+IF(AND(ISNUMBER(OFFSET('Water Data'!$H$5,0,10*ROW('Water Data'!H78))),'Data Summary'!CH84="Yes"),100-OFFSET('Water Data'!$H$5,0,10*ROW('Water Data'!H78)),NA())</f>
        <v>#N/A</v>
      </c>
      <c r="T84" s="58" t="e">
        <f ca="1">+IF(AND(ISNUMBER(OFFSET('Water Data'!$H$7,0,10*ROW('Water Data'!H78))),'Data Summary'!CI84="Yes"),OFFSET('Water Data'!$H$7,0,10*ROW('Water Data'!H78)),NA())</f>
        <v>#N/A</v>
      </c>
      <c r="U84" s="58" t="e">
        <f ca="1">+IF(AND(ISNUMBER(OFFSET('Water Data'!$H$10,0,10*ROW('Water Data'!H78))),'Data Summary'!CJ84="Yes"),OFFSET('Water Data'!$H$10,0,10*ROW('Water Data'!H78)),NA())</f>
        <v>#N/A</v>
      </c>
      <c r="V84" s="104" t="e">
        <f ca="1">+IF(AND(ISNUMBER(OFFSET('Sanitation Data'!$C$5,0,10*ROW('Sanitation Data'!C78))),'Data Summary'!CK84="Yes"),100-OFFSET('Sanitation Data'!$C$5,0,10*ROW('Sanitation Data'!C78)),NA())</f>
        <v>#N/A</v>
      </c>
      <c r="W84" s="104" t="e">
        <f ca="1">+IF(AND(ISNUMBER(OFFSET('Sanitation Data'!$C$7,0,10*ROW('Sanitation Data'!C78))),'Data Summary'!CL84="Yes"),OFFSET('Sanitation Data'!$C$7,0,10*ROW('Sanitation Data'!C78)),NA())</f>
        <v>#N/A</v>
      </c>
      <c r="X84" s="104" t="e">
        <f ca="1">+IF(AND(ISNUMBER(OFFSET('Sanitation Data'!$C$11,0,10*ROW('Sanitation Data'!C78))),'Data Summary'!CM84="Yes"),OFFSET('Sanitation Data'!$C$11,0,10*ROW('Sanitation Data'!C78)),NA())</f>
        <v>#N/A</v>
      </c>
      <c r="Y84" s="104" t="e">
        <f ca="1">+IF(AND(ISNUMBER(OFFSET('Sanitation Data'!$C$12,0,10*ROW('Sanitation Data'!C78))),'Data Summary'!CN84="Yes"),OFFSET('Sanitation Data'!$C$12,0,10*ROW('Sanitation Data'!C78)),NA())</f>
        <v>#N/A</v>
      </c>
      <c r="Z84" s="104" t="e">
        <f ca="1">+IF(AND(ISNUMBER(OFFSET('Sanitation Data'!$C$13,0,10*ROW('Sanitation Data'!C78))),'Data Summary'!CO84="Yes"),OFFSET('Sanitation Data'!$C$13,0,10*ROW('Sanitation Data'!C78)),NA())</f>
        <v>#N/A</v>
      </c>
      <c r="AA84" s="104" t="e">
        <f ca="1">+IF(AND(ISNUMBER(OFFSET('Sanitation Data'!$D$5,0,10*ROW('Sanitation Data'!D78))),'Data Summary'!CP84="Yes"),100-OFFSET('Sanitation Data'!$D$5,0,10*ROW('Sanitation Data'!D78)),NA())</f>
        <v>#N/A</v>
      </c>
      <c r="AB84" s="104" t="e">
        <f ca="1">+IF(AND(ISNUMBER(OFFSET('Sanitation Data'!$D$7,0,10*ROW('Sanitation Data'!D78))),'Data Summary'!CQ84="Yes"),OFFSET('Sanitation Data'!$D$7,0,10*ROW('Sanitation Data'!D78)),NA())</f>
        <v>#N/A</v>
      </c>
      <c r="AC84" s="104" t="e">
        <f ca="1">+IF(AND(ISNUMBER(OFFSET('Sanitation Data'!$D$11,0,10*ROW('Sanitation Data'!D78))),'Data Summary'!CR84="Yes"),OFFSET('Sanitation Data'!$D$11,0,10*ROW('Sanitation Data'!D78)),NA())</f>
        <v>#N/A</v>
      </c>
      <c r="AD84" s="104" t="e">
        <f ca="1">+IF(AND(ISNUMBER(OFFSET('Sanitation Data'!$D$12,0,10*ROW('Sanitation Data'!D78))),'Data Summary'!CS84="Yes"),OFFSET('Sanitation Data'!$D$12,0,10*ROW('Sanitation Data'!D78)),NA())</f>
        <v>#N/A</v>
      </c>
      <c r="AE84" s="104" t="e">
        <f ca="1">+IF(AND(ISNUMBER(OFFSET('Sanitation Data'!$D$13,0,10*ROW('Sanitation Data'!D78))),'Data Summary'!CT84="Yes"),OFFSET('Sanitation Data'!$D$13,0,10*ROW('Sanitation Data'!D78)),NA())</f>
        <v>#N/A</v>
      </c>
      <c r="AF84" s="104" t="e">
        <f ca="1">+IF(AND(ISNUMBER(OFFSET('Sanitation Data'!$E$5,0,10*ROW('Sanitation Data'!E78))),'Data Summary'!CU84="Yes"),100-OFFSET('Sanitation Data'!$E$5,0,10*ROW('Sanitation Data'!E78)),NA())</f>
        <v>#N/A</v>
      </c>
      <c r="AG84" s="104" t="e">
        <f ca="1">+IF(AND(ISNUMBER(OFFSET('Sanitation Data'!$E$7,0,10*ROW('Sanitation Data'!E78))),'Data Summary'!CV84="Yes"),OFFSET('Sanitation Data'!$E$7,0,10*ROW('Sanitation Data'!E78)),NA())</f>
        <v>#N/A</v>
      </c>
      <c r="AH84" s="104" t="e">
        <f ca="1">+IF(AND(ISNUMBER(OFFSET('Sanitation Data'!$E$11,0,10*ROW('Sanitation Data'!E78))),'Data Summary'!CW84="Yes"),OFFSET('Sanitation Data'!$E$11,0,10*ROW('Sanitation Data'!E78)),NA())</f>
        <v>#N/A</v>
      </c>
      <c r="AI84" s="104" t="e">
        <f ca="1">+IF(AND(ISNUMBER(OFFSET('Sanitation Data'!$E$12,0,10*ROW('Sanitation Data'!E78))),'Data Summary'!CX84="Yes"),OFFSET('Sanitation Data'!$E$12,0,10*ROW('Sanitation Data'!E78)),NA())</f>
        <v>#N/A</v>
      </c>
      <c r="AJ84" s="104" t="e">
        <f ca="1">+IF(AND(ISNUMBER(OFFSET('Sanitation Data'!$E$13,0,10*ROW('Sanitation Data'!E78))),'Data Summary'!CY84="Yes"),OFFSET('Sanitation Data'!$E$13,0,10*ROW('Sanitation Data'!E78)),NA())</f>
        <v>#N/A</v>
      </c>
      <c r="AK84" s="104" t="e">
        <f ca="1">+IF(AND(ISNUMBER(OFFSET('Sanitation Data'!$F$5,0,10*ROW('Sanitation Data'!F78))),'Data Summary'!CZ84="Yes"),100-OFFSET('Sanitation Data'!$F$5,0,10*ROW('Sanitation Data'!F78)),NA())</f>
        <v>#N/A</v>
      </c>
      <c r="AL84" s="104" t="e">
        <f ca="1">+IF(AND(ISNUMBER(OFFSET('Sanitation Data'!$F$7,0,10*ROW('Sanitation Data'!F78))),'Data Summary'!DA84="Yes"),OFFSET('Sanitation Data'!$F$7,0,10*ROW('Sanitation Data'!F78)),NA())</f>
        <v>#N/A</v>
      </c>
      <c r="AM84" s="104" t="e">
        <f ca="1">+IF(AND(ISNUMBER(OFFSET('Sanitation Data'!$F$11,0,10*ROW('Sanitation Data'!F78))),'Data Summary'!DB84="Yes"),OFFSET('Sanitation Data'!$F$11,0,10*ROW('Sanitation Data'!F78)),NA())</f>
        <v>#N/A</v>
      </c>
      <c r="AN84" s="104" t="e">
        <f ca="1">+IF(AND(ISNUMBER(OFFSET('Sanitation Data'!$F$12,0,10*ROW('Sanitation Data'!F78))),'Data Summary'!DC84="Yes"),OFFSET('Sanitation Data'!$F$12,0,10*ROW('Sanitation Data'!F78)),NA())</f>
        <v>#N/A</v>
      </c>
      <c r="AO84" s="104" t="e">
        <f ca="1">+IF(AND(ISNUMBER(OFFSET('Sanitation Data'!$F$13,0,10*ROW('Sanitation Data'!F78))),'Data Summary'!DD84="Yes"),OFFSET('Sanitation Data'!$F$13,0,10*ROW('Sanitation Data'!F78)),NA())</f>
        <v>#N/A</v>
      </c>
      <c r="AP84" s="104" t="e">
        <f ca="1">+IF(AND(ISNUMBER(OFFSET('Sanitation Data'!$G$5,0,10*ROW('Sanitation Data'!G78))),'Data Summary'!DE84="Yes"),100-OFFSET('Sanitation Data'!$G$5,0,10*ROW('Sanitation Data'!G78)),NA())</f>
        <v>#N/A</v>
      </c>
      <c r="AQ84" s="104" t="e">
        <f ca="1">+IF(AND(ISNUMBER(OFFSET('Sanitation Data'!$G$7,0,10*ROW('Sanitation Data'!G78))),'Data Summary'!DF84="Yes"),OFFSET('Sanitation Data'!$G$7,0,10*ROW('Sanitation Data'!G78)),NA())</f>
        <v>#N/A</v>
      </c>
      <c r="AR84" s="104" t="e">
        <f ca="1">+IF(AND(ISNUMBER(OFFSET('Sanitation Data'!$G$11,0,10*ROW('Sanitation Data'!G78))),'Data Summary'!DG84="Yes"),OFFSET('Sanitation Data'!$G$11,0,10*ROW('Sanitation Data'!G78)),NA())</f>
        <v>#N/A</v>
      </c>
      <c r="AS84" s="104" t="e">
        <f ca="1">+IF(AND(ISNUMBER(OFFSET('Sanitation Data'!$G$12,0,10*ROW('Sanitation Data'!G78))),'Data Summary'!DH84="Yes"),OFFSET('Sanitation Data'!$G$12,0,10*ROW('Sanitation Data'!G78)),NA())</f>
        <v>#N/A</v>
      </c>
      <c r="AT84" s="104" t="e">
        <f ca="1">+IF(AND(ISNUMBER(OFFSET('Sanitation Data'!$G$13,0,10*ROW('Sanitation Data'!G78))),'Data Summary'!DI84="Yes"),OFFSET('Sanitation Data'!$G$13,0,10*ROW('Sanitation Data'!G78)),NA())</f>
        <v>#N/A</v>
      </c>
      <c r="AU84" s="104" t="e">
        <f ca="1">+IF(AND(ISNUMBER(OFFSET('Sanitation Data'!$H$5,0,10*ROW('Sanitation Data'!H78))),'Data Summary'!DJ84="Yes"),100-OFFSET('Sanitation Data'!$H$5,0,10*ROW('Sanitation Data'!H78)),NA())</f>
        <v>#N/A</v>
      </c>
      <c r="AV84" s="104" t="e">
        <f ca="1">+IF(AND(ISNUMBER(OFFSET('Sanitation Data'!$H$7,0,10*ROW('Sanitation Data'!H78))),'Data Summary'!DK84="Yes"),OFFSET('Sanitation Data'!$H$7,0,10*ROW('Sanitation Data'!H78)),NA())</f>
        <v>#N/A</v>
      </c>
      <c r="AW84" s="104" t="e">
        <f ca="1">+IF(AND(ISNUMBER(OFFSET('Sanitation Data'!$H$11,0,10*ROW('Sanitation Data'!H78))),'Data Summary'!DL84="Yes"),OFFSET('Sanitation Data'!$H$11,0,10*ROW('Sanitation Data'!H78)),NA())</f>
        <v>#N/A</v>
      </c>
      <c r="AX84" s="104" t="e">
        <f ca="1">+IF(AND(ISNUMBER(OFFSET('Sanitation Data'!$H$12,0,10*ROW('Sanitation Data'!H78))),'Data Summary'!DM84="Yes"),OFFSET('Sanitation Data'!$H$12,0,10*ROW('Sanitation Data'!H78)),NA())</f>
        <v>#N/A</v>
      </c>
      <c r="AY84" s="104" t="e">
        <f ca="1">+IF(AND(ISNUMBER(OFFSET('Sanitation Data'!$H$13,0,10*ROW('Sanitation Data'!H78))),'Data Summary'!DN84="Yes"),OFFSET('Sanitation Data'!$H$13,0,10*ROW('Sanitation Data'!H78)),NA())</f>
        <v>#N/A</v>
      </c>
      <c r="AZ84" s="109" t="e">
        <f ca="1">+IF(AND(ISNUMBER(OFFSET('Hygiene Data'!$C$6,0,10*ROW('Hygiene Data'!C78))),'Data Summary'!DO84="Yes"),OFFSET('Hygiene Data'!$C$6,0,10*ROW('Hygiene Data'!C78)),NA())</f>
        <v>#N/A</v>
      </c>
      <c r="BA84" s="109" t="e">
        <f ca="1">+IF(AND(ISNUMBER(OFFSET('Hygiene Data'!$C$8,0,10*ROW('Hygiene Data'!C78))),'Data Summary'!DP84="Yes"),OFFSET('Hygiene Data'!$C$8,0,10*ROW('Hygiene Data'!C78)),NA())</f>
        <v>#N/A</v>
      </c>
      <c r="BB84" s="109" t="e">
        <f ca="1">+IF(AND(ISNUMBER(OFFSET('Hygiene Data'!$C$10,0,10*ROW('Hygiene Data'!C78))),'Data Summary'!DQ84="Yes"),OFFSET('Hygiene Data'!$C$10,0,10*ROW('Hygiene Data'!C78)),NA())</f>
        <v>#N/A</v>
      </c>
      <c r="BC84" s="109" t="e">
        <f ca="1">+IF(AND(ISNUMBER(OFFSET('Hygiene Data'!$D$6,0,10*ROW('Hygiene Data'!D78))),'Data Summary'!DR84="Yes"),OFFSET('Hygiene Data'!$D$6,0,10*ROW('Hygiene Data'!D78)),NA())</f>
        <v>#N/A</v>
      </c>
      <c r="BD84" s="109" t="e">
        <f ca="1">+IF(AND(ISNUMBER(OFFSET('Hygiene Data'!$D$8,0,10*ROW('Hygiene Data'!D78))),'Data Summary'!DS84="Yes"),OFFSET('Hygiene Data'!$D$8,0,10*ROW('Hygiene Data'!D78)),NA())</f>
        <v>#N/A</v>
      </c>
      <c r="BE84" s="109" t="e">
        <f ca="1">+IF(AND(ISNUMBER(OFFSET('Hygiene Data'!$D$10,0,10*ROW('Hygiene Data'!D78))),'Data Summary'!DT84="Yes"),OFFSET('Hygiene Data'!$D$10,0,10*ROW('Hygiene Data'!D78)),NA())</f>
        <v>#N/A</v>
      </c>
      <c r="BF84" s="109" t="e">
        <f ca="1">+IF(AND(ISNUMBER(OFFSET('Hygiene Data'!$E$6,0,10*ROW('Hygiene Data'!E78))),'Data Summary'!DU84="Yes"),OFFSET('Hygiene Data'!$E$6,0,10*ROW('Hygiene Data'!E78)),NA())</f>
        <v>#N/A</v>
      </c>
      <c r="BG84" s="109" t="e">
        <f ca="1">+IF(AND(ISNUMBER(OFFSET('Hygiene Data'!$E$8,0,10*ROW('Hygiene Data'!E78))),'Data Summary'!DV84="Yes"),OFFSET('Hygiene Data'!$E$8,0,10*ROW('Hygiene Data'!E78)),NA())</f>
        <v>#N/A</v>
      </c>
      <c r="BH84" s="109" t="e">
        <f ca="1">+IF(AND(ISNUMBER(OFFSET('Hygiene Data'!$E$10,0,10*ROW('Hygiene Data'!E78))),'Data Summary'!DW84="Yes"),OFFSET('Hygiene Data'!$E$10,0,10*ROW('Hygiene Data'!E78)),NA())</f>
        <v>#N/A</v>
      </c>
      <c r="BI84" s="109" t="e">
        <f ca="1">+IF(AND(ISNUMBER(OFFSET('Hygiene Data'!$F$6,0,10*ROW('Hygiene Data'!F78))),'Data Summary'!DX84="Yes"),OFFSET('Hygiene Data'!$F$6,0,10*ROW('Hygiene Data'!F78)),NA())</f>
        <v>#N/A</v>
      </c>
      <c r="BJ84" s="109" t="e">
        <f ca="1">+IF(AND(ISNUMBER(OFFSET('Hygiene Data'!$F$8,0,10*ROW('Hygiene Data'!F78))),'Data Summary'!DY84="Yes"),OFFSET('Hygiene Data'!$F$8,0,10*ROW('Hygiene Data'!F78)),NA())</f>
        <v>#N/A</v>
      </c>
      <c r="BK84" s="109" t="e">
        <f ca="1">+IF(AND(ISNUMBER(OFFSET('Hygiene Data'!$F$10,0,10*ROW('Hygiene Data'!F78))),'Data Summary'!DZ84="Yes"),OFFSET('Hygiene Data'!$F$10,0,10*ROW('Hygiene Data'!F78)),NA())</f>
        <v>#N/A</v>
      </c>
      <c r="BL84" s="109" t="e">
        <f ca="1">+IF(AND(ISNUMBER(OFFSET('Hygiene Data'!$G$6,0,10*ROW('Hygiene Data'!G78))),'Data Summary'!EA84="Yes"),OFFSET('Hygiene Data'!$G$6,0,10*ROW('Hygiene Data'!G78)),NA())</f>
        <v>#N/A</v>
      </c>
      <c r="BM84" s="109" t="e">
        <f ca="1">+IF(AND(ISNUMBER(OFFSET('Hygiene Data'!$G$8,0,10*ROW('Hygiene Data'!G78))),'Data Summary'!EB84="Yes"),OFFSET('Hygiene Data'!$G$8,0,10*ROW('Hygiene Data'!G78)),NA())</f>
        <v>#N/A</v>
      </c>
      <c r="BN84" s="109" t="e">
        <f ca="1">+IF(AND(ISNUMBER(OFFSET('Hygiene Data'!$G$10,0,10*ROW('Hygiene Data'!G78))),'Data Summary'!EC84="Yes"),OFFSET('Hygiene Data'!$G$10,0,10*ROW('Hygiene Data'!G78)),NA())</f>
        <v>#N/A</v>
      </c>
      <c r="BO84" s="109" t="e">
        <f ca="1">+IF(AND(ISNUMBER(OFFSET('Hygiene Data'!$H$6,0,10*ROW('Hygiene Data'!H78))),'Data Summary'!ED84="Yes"),OFFSET('Hygiene Data'!$H$6,0,10*ROW('Hygiene Data'!H78)),NA())</f>
        <v>#N/A</v>
      </c>
      <c r="BP84" s="109" t="e">
        <f ca="1">+IF(AND(ISNUMBER(OFFSET('Hygiene Data'!$H$8,0,10*ROW('Hygiene Data'!H78))),'Data Summary'!EE84="Yes"),OFFSET('Hygiene Data'!$H$8,0,10*ROW('Hygiene Data'!H78)),NA())</f>
        <v>#N/A</v>
      </c>
      <c r="BQ84" s="109" t="e">
        <f ca="1">+IF(AND(ISNUMBER(OFFSET('Hygiene Data'!$H$10,0,10*ROW('Hygiene Data'!H78))),'Data Summary'!EF84="Yes"),OFFSET('Hygiene Data'!$H$10,0,10*ROW('Hygiene Data'!H78)),NA())</f>
        <v>#N/A</v>
      </c>
    </row>
    <row r="85" spans="1:69" x14ac:dyDescent="0.25">
      <c r="A85" s="57" t="e">
        <f ca="1">+IF(OFFSET('Water Data'!$B$1,0,10*ROW('Water Data'!B79))="",NA(),OFFSET('Water Data'!$B$1,0,10*ROW('Water Data'!B79)))</f>
        <v>#N/A</v>
      </c>
      <c r="B85" s="57" t="e">
        <f ca="1">+IF(OFFSET('Water Data'!$A$3,0,10*ROW('Water Data'!A82))="",NA(),OFFSET('Water Data'!$A$3,0,10*ROW('Water Data'!A82)))</f>
        <v>#N/A</v>
      </c>
      <c r="C85" s="57" t="e">
        <f ca="1">+IF(OFFSET('Water Data'!$C$3,0,10*ROW('Water Data'!C82))="",NA(),OFFSET('Water Data'!$C$3,0,10*ROW('Water Data'!C82)))</f>
        <v>#N/A</v>
      </c>
      <c r="D85" s="58" t="e">
        <f ca="1">+IF(AND(ISNUMBER(OFFSET('Water Data'!$C$5,0,10*ROW('Water Data'!C79))),'Data Summary'!BS85="Yes"),100-OFFSET('Water Data'!$C$5,0,10*ROW('Water Data'!C79)),NA())</f>
        <v>#N/A</v>
      </c>
      <c r="E85" s="58" t="e">
        <f ca="1">+IF(AND(ISNUMBER(OFFSET('Water Data'!$C$7,0,10*ROW('Water Data'!C79))),'Data Summary'!BT85="Yes"),OFFSET('Water Data'!$C$7,0,10*ROW('Water Data'!C79)),NA())</f>
        <v>#N/A</v>
      </c>
      <c r="F85" s="58" t="e">
        <f ca="1">+IF(AND(ISNUMBER(OFFSET('Water Data'!$C$10,0,10*ROW('Water Data'!C79))),'Data Summary'!BU85="Yes"),OFFSET('Water Data'!$C$10,0,10*ROW('Water Data'!C79)),NA())</f>
        <v>#N/A</v>
      </c>
      <c r="G85" s="58" t="e">
        <f ca="1">+IF(AND(ISNUMBER(OFFSET('Water Data'!$D$5,0,10*ROW('Water Data'!D79))),'Data Summary'!BV85="Yes"),100-OFFSET('Water Data'!$D$5,0,10*ROW('Water Data'!D79)),NA())</f>
        <v>#N/A</v>
      </c>
      <c r="H85" s="58" t="e">
        <f ca="1">+IF(AND(ISNUMBER(OFFSET('Water Data'!$D$7,0,10*ROW('Water Data'!D79))),'Data Summary'!BW85="Yes"),OFFSET('Water Data'!$D$7,0,10*ROW('Water Data'!D79)),NA())</f>
        <v>#N/A</v>
      </c>
      <c r="I85" s="58" t="e">
        <f ca="1">+IF(AND(ISNUMBER(OFFSET('Water Data'!$D$10,0,10*ROW('Water Data'!D79))),'Data Summary'!BX85="Yes"),OFFSET('Water Data'!$D$10,0,10*ROW('Water Data'!D79)),NA())</f>
        <v>#N/A</v>
      </c>
      <c r="J85" s="58" t="e">
        <f ca="1">+IF(AND(ISNUMBER(OFFSET('Water Data'!$E$5,0,10*ROW('Water Data'!E79))),'Data Summary'!BY85="Yes"),100-OFFSET('Water Data'!$E$5,0,10*ROW('Water Data'!E79)),NA())</f>
        <v>#N/A</v>
      </c>
      <c r="K85" s="58" t="e">
        <f ca="1">+IF(AND(ISNUMBER(OFFSET('Water Data'!$E$7,0,10*ROW('Water Data'!E79))),'Data Summary'!BZ85="Yes"),OFFSET('Water Data'!$E$7,0,10*ROW('Water Data'!E79)),NA())</f>
        <v>#N/A</v>
      </c>
      <c r="L85" s="58" t="e">
        <f ca="1">+IF(AND(ISNUMBER(OFFSET('Water Data'!$E$10,0,10*ROW('Water Data'!E79))),'Data Summary'!CA85="Yes"),OFFSET('Water Data'!$E$10,0,10*ROW('Water Data'!E79)),NA())</f>
        <v>#N/A</v>
      </c>
      <c r="M85" s="58" t="e">
        <f ca="1">+IF(AND(ISNUMBER(OFFSET('Water Data'!$F$5,0,10*ROW('Water Data'!F79))),'Data Summary'!CB85="Yes"),100-OFFSET('Water Data'!$F$5,0,10*ROW('Water Data'!F79)),NA())</f>
        <v>#N/A</v>
      </c>
      <c r="N85" s="58" t="e">
        <f ca="1">+IF(AND(ISNUMBER(OFFSET('Water Data'!$F$7,0,10*ROW('Water Data'!F79))),'Data Summary'!CC85="Yes"),OFFSET('Water Data'!$F$7,0,10*ROW('Water Data'!F79)),NA())</f>
        <v>#N/A</v>
      </c>
      <c r="O85" s="58" t="e">
        <f ca="1">+IF(AND(ISNUMBER(OFFSET('Water Data'!$F$10,0,10*ROW('Water Data'!F79))),'Data Summary'!CD85="Yes"),OFFSET('Water Data'!$F$10,0,10*ROW('Water Data'!F79)),NA())</f>
        <v>#N/A</v>
      </c>
      <c r="P85" s="58" t="e">
        <f ca="1">+IF(AND(ISNUMBER(OFFSET('Water Data'!$G$5,0,10*ROW('Water Data'!G79))),'Data Summary'!CE85="Yes"),100-OFFSET('Water Data'!$G$5,0,10*ROW('Water Data'!G79)),NA())</f>
        <v>#N/A</v>
      </c>
      <c r="Q85" s="58" t="e">
        <f ca="1">+IF(AND(ISNUMBER(OFFSET('Water Data'!$G$7,0,10*ROW('Water Data'!G79))),'Data Summary'!CF85="Yes"),OFFSET('Water Data'!$G$7,0,10*ROW('Water Data'!G79)),NA())</f>
        <v>#N/A</v>
      </c>
      <c r="R85" s="58" t="e">
        <f ca="1">+IF(AND(ISNUMBER(OFFSET('Water Data'!$G$10,0,10*ROW('Water Data'!G79))),'Data Summary'!CG85="Yes"),OFFSET('Water Data'!$G$10,0,10*ROW('Water Data'!G79)),NA())</f>
        <v>#N/A</v>
      </c>
      <c r="S85" s="58" t="e">
        <f ca="1">+IF(AND(ISNUMBER(OFFSET('Water Data'!$H$5,0,10*ROW('Water Data'!H79))),'Data Summary'!CH85="Yes"),100-OFFSET('Water Data'!$H$5,0,10*ROW('Water Data'!H79)),NA())</f>
        <v>#N/A</v>
      </c>
      <c r="T85" s="58" t="e">
        <f ca="1">+IF(AND(ISNUMBER(OFFSET('Water Data'!$H$7,0,10*ROW('Water Data'!H79))),'Data Summary'!CI85="Yes"),OFFSET('Water Data'!$H$7,0,10*ROW('Water Data'!H79)),NA())</f>
        <v>#N/A</v>
      </c>
      <c r="U85" s="58" t="e">
        <f ca="1">+IF(AND(ISNUMBER(OFFSET('Water Data'!$H$10,0,10*ROW('Water Data'!H79))),'Data Summary'!CJ85="Yes"),OFFSET('Water Data'!$H$10,0,10*ROW('Water Data'!H79)),NA())</f>
        <v>#N/A</v>
      </c>
      <c r="V85" s="104" t="e">
        <f ca="1">+IF(AND(ISNUMBER(OFFSET('Sanitation Data'!$C$5,0,10*ROW('Sanitation Data'!C79))),'Data Summary'!CK85="Yes"),100-OFFSET('Sanitation Data'!$C$5,0,10*ROW('Sanitation Data'!C79)),NA())</f>
        <v>#N/A</v>
      </c>
      <c r="W85" s="104" t="e">
        <f ca="1">+IF(AND(ISNUMBER(OFFSET('Sanitation Data'!$C$7,0,10*ROW('Sanitation Data'!C79))),'Data Summary'!CL85="Yes"),OFFSET('Sanitation Data'!$C$7,0,10*ROW('Sanitation Data'!C79)),NA())</f>
        <v>#N/A</v>
      </c>
      <c r="X85" s="104" t="e">
        <f ca="1">+IF(AND(ISNUMBER(OFFSET('Sanitation Data'!$C$11,0,10*ROW('Sanitation Data'!C79))),'Data Summary'!CM85="Yes"),OFFSET('Sanitation Data'!$C$11,0,10*ROW('Sanitation Data'!C79)),NA())</f>
        <v>#N/A</v>
      </c>
      <c r="Y85" s="104" t="e">
        <f ca="1">+IF(AND(ISNUMBER(OFFSET('Sanitation Data'!$C$12,0,10*ROW('Sanitation Data'!C79))),'Data Summary'!CN85="Yes"),OFFSET('Sanitation Data'!$C$12,0,10*ROW('Sanitation Data'!C79)),NA())</f>
        <v>#N/A</v>
      </c>
      <c r="Z85" s="104" t="e">
        <f ca="1">+IF(AND(ISNUMBER(OFFSET('Sanitation Data'!$C$13,0,10*ROW('Sanitation Data'!C79))),'Data Summary'!CO85="Yes"),OFFSET('Sanitation Data'!$C$13,0,10*ROW('Sanitation Data'!C79)),NA())</f>
        <v>#N/A</v>
      </c>
      <c r="AA85" s="104" t="e">
        <f ca="1">+IF(AND(ISNUMBER(OFFSET('Sanitation Data'!$D$5,0,10*ROW('Sanitation Data'!D79))),'Data Summary'!CP85="Yes"),100-OFFSET('Sanitation Data'!$D$5,0,10*ROW('Sanitation Data'!D79)),NA())</f>
        <v>#N/A</v>
      </c>
      <c r="AB85" s="104" t="e">
        <f ca="1">+IF(AND(ISNUMBER(OFFSET('Sanitation Data'!$D$7,0,10*ROW('Sanitation Data'!D79))),'Data Summary'!CQ85="Yes"),OFFSET('Sanitation Data'!$D$7,0,10*ROW('Sanitation Data'!D79)),NA())</f>
        <v>#N/A</v>
      </c>
      <c r="AC85" s="104" t="e">
        <f ca="1">+IF(AND(ISNUMBER(OFFSET('Sanitation Data'!$D$11,0,10*ROW('Sanitation Data'!D79))),'Data Summary'!CR85="Yes"),OFFSET('Sanitation Data'!$D$11,0,10*ROW('Sanitation Data'!D79)),NA())</f>
        <v>#N/A</v>
      </c>
      <c r="AD85" s="104" t="e">
        <f ca="1">+IF(AND(ISNUMBER(OFFSET('Sanitation Data'!$D$12,0,10*ROW('Sanitation Data'!D79))),'Data Summary'!CS85="Yes"),OFFSET('Sanitation Data'!$D$12,0,10*ROW('Sanitation Data'!D79)),NA())</f>
        <v>#N/A</v>
      </c>
      <c r="AE85" s="104" t="e">
        <f ca="1">+IF(AND(ISNUMBER(OFFSET('Sanitation Data'!$D$13,0,10*ROW('Sanitation Data'!D79))),'Data Summary'!CT85="Yes"),OFFSET('Sanitation Data'!$D$13,0,10*ROW('Sanitation Data'!D79)),NA())</f>
        <v>#N/A</v>
      </c>
      <c r="AF85" s="104" t="e">
        <f ca="1">+IF(AND(ISNUMBER(OFFSET('Sanitation Data'!$E$5,0,10*ROW('Sanitation Data'!E79))),'Data Summary'!CU85="Yes"),100-OFFSET('Sanitation Data'!$E$5,0,10*ROW('Sanitation Data'!E79)),NA())</f>
        <v>#N/A</v>
      </c>
      <c r="AG85" s="104" t="e">
        <f ca="1">+IF(AND(ISNUMBER(OFFSET('Sanitation Data'!$E$7,0,10*ROW('Sanitation Data'!E79))),'Data Summary'!CV85="Yes"),OFFSET('Sanitation Data'!$E$7,0,10*ROW('Sanitation Data'!E79)),NA())</f>
        <v>#N/A</v>
      </c>
      <c r="AH85" s="104" t="e">
        <f ca="1">+IF(AND(ISNUMBER(OFFSET('Sanitation Data'!$E$11,0,10*ROW('Sanitation Data'!E79))),'Data Summary'!CW85="Yes"),OFFSET('Sanitation Data'!$E$11,0,10*ROW('Sanitation Data'!E79)),NA())</f>
        <v>#N/A</v>
      </c>
      <c r="AI85" s="104" t="e">
        <f ca="1">+IF(AND(ISNUMBER(OFFSET('Sanitation Data'!$E$12,0,10*ROW('Sanitation Data'!E79))),'Data Summary'!CX85="Yes"),OFFSET('Sanitation Data'!$E$12,0,10*ROW('Sanitation Data'!E79)),NA())</f>
        <v>#N/A</v>
      </c>
      <c r="AJ85" s="104" t="e">
        <f ca="1">+IF(AND(ISNUMBER(OFFSET('Sanitation Data'!$E$13,0,10*ROW('Sanitation Data'!E79))),'Data Summary'!CY85="Yes"),OFFSET('Sanitation Data'!$E$13,0,10*ROW('Sanitation Data'!E79)),NA())</f>
        <v>#N/A</v>
      </c>
      <c r="AK85" s="104" t="e">
        <f ca="1">+IF(AND(ISNUMBER(OFFSET('Sanitation Data'!$F$5,0,10*ROW('Sanitation Data'!F79))),'Data Summary'!CZ85="Yes"),100-OFFSET('Sanitation Data'!$F$5,0,10*ROW('Sanitation Data'!F79)),NA())</f>
        <v>#N/A</v>
      </c>
      <c r="AL85" s="104" t="e">
        <f ca="1">+IF(AND(ISNUMBER(OFFSET('Sanitation Data'!$F$7,0,10*ROW('Sanitation Data'!F79))),'Data Summary'!DA85="Yes"),OFFSET('Sanitation Data'!$F$7,0,10*ROW('Sanitation Data'!F79)),NA())</f>
        <v>#N/A</v>
      </c>
      <c r="AM85" s="104" t="e">
        <f ca="1">+IF(AND(ISNUMBER(OFFSET('Sanitation Data'!$F$11,0,10*ROW('Sanitation Data'!F79))),'Data Summary'!DB85="Yes"),OFFSET('Sanitation Data'!$F$11,0,10*ROW('Sanitation Data'!F79)),NA())</f>
        <v>#N/A</v>
      </c>
      <c r="AN85" s="104" t="e">
        <f ca="1">+IF(AND(ISNUMBER(OFFSET('Sanitation Data'!$F$12,0,10*ROW('Sanitation Data'!F79))),'Data Summary'!DC85="Yes"),OFFSET('Sanitation Data'!$F$12,0,10*ROW('Sanitation Data'!F79)),NA())</f>
        <v>#N/A</v>
      </c>
      <c r="AO85" s="104" t="e">
        <f ca="1">+IF(AND(ISNUMBER(OFFSET('Sanitation Data'!$F$13,0,10*ROW('Sanitation Data'!F79))),'Data Summary'!DD85="Yes"),OFFSET('Sanitation Data'!$F$13,0,10*ROW('Sanitation Data'!F79)),NA())</f>
        <v>#N/A</v>
      </c>
      <c r="AP85" s="104" t="e">
        <f ca="1">+IF(AND(ISNUMBER(OFFSET('Sanitation Data'!$G$5,0,10*ROW('Sanitation Data'!G79))),'Data Summary'!DE85="Yes"),100-OFFSET('Sanitation Data'!$G$5,0,10*ROW('Sanitation Data'!G79)),NA())</f>
        <v>#N/A</v>
      </c>
      <c r="AQ85" s="104" t="e">
        <f ca="1">+IF(AND(ISNUMBER(OFFSET('Sanitation Data'!$G$7,0,10*ROW('Sanitation Data'!G79))),'Data Summary'!DF85="Yes"),OFFSET('Sanitation Data'!$G$7,0,10*ROW('Sanitation Data'!G79)),NA())</f>
        <v>#N/A</v>
      </c>
      <c r="AR85" s="104" t="e">
        <f ca="1">+IF(AND(ISNUMBER(OFFSET('Sanitation Data'!$G$11,0,10*ROW('Sanitation Data'!G79))),'Data Summary'!DG85="Yes"),OFFSET('Sanitation Data'!$G$11,0,10*ROW('Sanitation Data'!G79)),NA())</f>
        <v>#N/A</v>
      </c>
      <c r="AS85" s="104" t="e">
        <f ca="1">+IF(AND(ISNUMBER(OFFSET('Sanitation Data'!$G$12,0,10*ROW('Sanitation Data'!G79))),'Data Summary'!DH85="Yes"),OFFSET('Sanitation Data'!$G$12,0,10*ROW('Sanitation Data'!G79)),NA())</f>
        <v>#N/A</v>
      </c>
      <c r="AT85" s="104" t="e">
        <f ca="1">+IF(AND(ISNUMBER(OFFSET('Sanitation Data'!$G$13,0,10*ROW('Sanitation Data'!G79))),'Data Summary'!DI85="Yes"),OFFSET('Sanitation Data'!$G$13,0,10*ROW('Sanitation Data'!G79)),NA())</f>
        <v>#N/A</v>
      </c>
      <c r="AU85" s="104" t="e">
        <f ca="1">+IF(AND(ISNUMBER(OFFSET('Sanitation Data'!$H$5,0,10*ROW('Sanitation Data'!H79))),'Data Summary'!DJ85="Yes"),100-OFFSET('Sanitation Data'!$H$5,0,10*ROW('Sanitation Data'!H79)),NA())</f>
        <v>#N/A</v>
      </c>
      <c r="AV85" s="104" t="e">
        <f ca="1">+IF(AND(ISNUMBER(OFFSET('Sanitation Data'!$H$7,0,10*ROW('Sanitation Data'!H79))),'Data Summary'!DK85="Yes"),OFFSET('Sanitation Data'!$H$7,0,10*ROW('Sanitation Data'!H79)),NA())</f>
        <v>#N/A</v>
      </c>
      <c r="AW85" s="104" t="e">
        <f ca="1">+IF(AND(ISNUMBER(OFFSET('Sanitation Data'!$H$11,0,10*ROW('Sanitation Data'!H79))),'Data Summary'!DL85="Yes"),OFFSET('Sanitation Data'!$H$11,0,10*ROW('Sanitation Data'!H79)),NA())</f>
        <v>#N/A</v>
      </c>
      <c r="AX85" s="104" t="e">
        <f ca="1">+IF(AND(ISNUMBER(OFFSET('Sanitation Data'!$H$12,0,10*ROW('Sanitation Data'!H79))),'Data Summary'!DM85="Yes"),OFFSET('Sanitation Data'!$H$12,0,10*ROW('Sanitation Data'!H79)),NA())</f>
        <v>#N/A</v>
      </c>
      <c r="AY85" s="104" t="e">
        <f ca="1">+IF(AND(ISNUMBER(OFFSET('Sanitation Data'!$H$13,0,10*ROW('Sanitation Data'!H79))),'Data Summary'!DN85="Yes"),OFFSET('Sanitation Data'!$H$13,0,10*ROW('Sanitation Data'!H79)),NA())</f>
        <v>#N/A</v>
      </c>
      <c r="AZ85" s="109" t="e">
        <f ca="1">+IF(AND(ISNUMBER(OFFSET('Hygiene Data'!$C$6,0,10*ROW('Hygiene Data'!C79))),'Data Summary'!DO85="Yes"),OFFSET('Hygiene Data'!$C$6,0,10*ROW('Hygiene Data'!C79)),NA())</f>
        <v>#N/A</v>
      </c>
      <c r="BA85" s="109" t="e">
        <f ca="1">+IF(AND(ISNUMBER(OFFSET('Hygiene Data'!$C$8,0,10*ROW('Hygiene Data'!C79))),'Data Summary'!DP85="Yes"),OFFSET('Hygiene Data'!$C$8,0,10*ROW('Hygiene Data'!C79)),NA())</f>
        <v>#N/A</v>
      </c>
      <c r="BB85" s="109" t="e">
        <f ca="1">+IF(AND(ISNUMBER(OFFSET('Hygiene Data'!$C$10,0,10*ROW('Hygiene Data'!C79))),'Data Summary'!DQ85="Yes"),OFFSET('Hygiene Data'!$C$10,0,10*ROW('Hygiene Data'!C79)),NA())</f>
        <v>#N/A</v>
      </c>
      <c r="BC85" s="109" t="e">
        <f ca="1">+IF(AND(ISNUMBER(OFFSET('Hygiene Data'!$D$6,0,10*ROW('Hygiene Data'!D79))),'Data Summary'!DR85="Yes"),OFFSET('Hygiene Data'!$D$6,0,10*ROW('Hygiene Data'!D79)),NA())</f>
        <v>#N/A</v>
      </c>
      <c r="BD85" s="109" t="e">
        <f ca="1">+IF(AND(ISNUMBER(OFFSET('Hygiene Data'!$D$8,0,10*ROW('Hygiene Data'!D79))),'Data Summary'!DS85="Yes"),OFFSET('Hygiene Data'!$D$8,0,10*ROW('Hygiene Data'!D79)),NA())</f>
        <v>#N/A</v>
      </c>
      <c r="BE85" s="109" t="e">
        <f ca="1">+IF(AND(ISNUMBER(OFFSET('Hygiene Data'!$D$10,0,10*ROW('Hygiene Data'!D79))),'Data Summary'!DT85="Yes"),OFFSET('Hygiene Data'!$D$10,0,10*ROW('Hygiene Data'!D79)),NA())</f>
        <v>#N/A</v>
      </c>
      <c r="BF85" s="109" t="e">
        <f ca="1">+IF(AND(ISNUMBER(OFFSET('Hygiene Data'!$E$6,0,10*ROW('Hygiene Data'!E79))),'Data Summary'!DU85="Yes"),OFFSET('Hygiene Data'!$E$6,0,10*ROW('Hygiene Data'!E79)),NA())</f>
        <v>#N/A</v>
      </c>
      <c r="BG85" s="109" t="e">
        <f ca="1">+IF(AND(ISNUMBER(OFFSET('Hygiene Data'!$E$8,0,10*ROW('Hygiene Data'!E79))),'Data Summary'!DV85="Yes"),OFFSET('Hygiene Data'!$E$8,0,10*ROW('Hygiene Data'!E79)),NA())</f>
        <v>#N/A</v>
      </c>
      <c r="BH85" s="109" t="e">
        <f ca="1">+IF(AND(ISNUMBER(OFFSET('Hygiene Data'!$E$10,0,10*ROW('Hygiene Data'!E79))),'Data Summary'!DW85="Yes"),OFFSET('Hygiene Data'!$E$10,0,10*ROW('Hygiene Data'!E79)),NA())</f>
        <v>#N/A</v>
      </c>
      <c r="BI85" s="109" t="e">
        <f ca="1">+IF(AND(ISNUMBER(OFFSET('Hygiene Data'!$F$6,0,10*ROW('Hygiene Data'!F79))),'Data Summary'!DX85="Yes"),OFFSET('Hygiene Data'!$F$6,0,10*ROW('Hygiene Data'!F79)),NA())</f>
        <v>#N/A</v>
      </c>
      <c r="BJ85" s="109" t="e">
        <f ca="1">+IF(AND(ISNUMBER(OFFSET('Hygiene Data'!$F$8,0,10*ROW('Hygiene Data'!F79))),'Data Summary'!DY85="Yes"),OFFSET('Hygiene Data'!$F$8,0,10*ROW('Hygiene Data'!F79)),NA())</f>
        <v>#N/A</v>
      </c>
      <c r="BK85" s="109" t="e">
        <f ca="1">+IF(AND(ISNUMBER(OFFSET('Hygiene Data'!$F$10,0,10*ROW('Hygiene Data'!F79))),'Data Summary'!DZ85="Yes"),OFFSET('Hygiene Data'!$F$10,0,10*ROW('Hygiene Data'!F79)),NA())</f>
        <v>#N/A</v>
      </c>
      <c r="BL85" s="109" t="e">
        <f ca="1">+IF(AND(ISNUMBER(OFFSET('Hygiene Data'!$G$6,0,10*ROW('Hygiene Data'!G79))),'Data Summary'!EA85="Yes"),OFFSET('Hygiene Data'!$G$6,0,10*ROW('Hygiene Data'!G79)),NA())</f>
        <v>#N/A</v>
      </c>
      <c r="BM85" s="109" t="e">
        <f ca="1">+IF(AND(ISNUMBER(OFFSET('Hygiene Data'!$G$8,0,10*ROW('Hygiene Data'!G79))),'Data Summary'!EB85="Yes"),OFFSET('Hygiene Data'!$G$8,0,10*ROW('Hygiene Data'!G79)),NA())</f>
        <v>#N/A</v>
      </c>
      <c r="BN85" s="109" t="e">
        <f ca="1">+IF(AND(ISNUMBER(OFFSET('Hygiene Data'!$G$10,0,10*ROW('Hygiene Data'!G79))),'Data Summary'!EC85="Yes"),OFFSET('Hygiene Data'!$G$10,0,10*ROW('Hygiene Data'!G79)),NA())</f>
        <v>#N/A</v>
      </c>
      <c r="BO85" s="109" t="e">
        <f ca="1">+IF(AND(ISNUMBER(OFFSET('Hygiene Data'!$H$6,0,10*ROW('Hygiene Data'!H79))),'Data Summary'!ED85="Yes"),OFFSET('Hygiene Data'!$H$6,0,10*ROW('Hygiene Data'!H79)),NA())</f>
        <v>#N/A</v>
      </c>
      <c r="BP85" s="109" t="e">
        <f ca="1">+IF(AND(ISNUMBER(OFFSET('Hygiene Data'!$H$8,0,10*ROW('Hygiene Data'!H79))),'Data Summary'!EE85="Yes"),OFFSET('Hygiene Data'!$H$8,0,10*ROW('Hygiene Data'!H79)),NA())</f>
        <v>#N/A</v>
      </c>
      <c r="BQ85" s="109" t="e">
        <f ca="1">+IF(AND(ISNUMBER(OFFSET('Hygiene Data'!$H$10,0,10*ROW('Hygiene Data'!H79))),'Data Summary'!EF85="Yes"),OFFSET('Hygiene Data'!$H$10,0,10*ROW('Hygiene Data'!H79)),NA())</f>
        <v>#N/A</v>
      </c>
    </row>
    <row r="86" spans="1:69" x14ac:dyDescent="0.25">
      <c r="A86" s="57" t="e">
        <f ca="1">+IF(OFFSET('Water Data'!$B$1,0,10*ROW('Water Data'!B80))="",NA(),OFFSET('Water Data'!$B$1,0,10*ROW('Water Data'!B80)))</f>
        <v>#N/A</v>
      </c>
      <c r="B86" s="57" t="e">
        <f ca="1">+IF(OFFSET('Water Data'!$A$3,0,10*ROW('Water Data'!A83))="",NA(),OFFSET('Water Data'!$A$3,0,10*ROW('Water Data'!A83)))</f>
        <v>#N/A</v>
      </c>
      <c r="C86" s="57" t="e">
        <f ca="1">+IF(OFFSET('Water Data'!$C$3,0,10*ROW('Water Data'!C83))="",NA(),OFFSET('Water Data'!$C$3,0,10*ROW('Water Data'!C83)))</f>
        <v>#N/A</v>
      </c>
      <c r="D86" s="58" t="e">
        <f ca="1">+IF(AND(ISNUMBER(OFFSET('Water Data'!$C$5,0,10*ROW('Water Data'!C80))),'Data Summary'!BS86="Yes"),100-OFFSET('Water Data'!$C$5,0,10*ROW('Water Data'!C80)),NA())</f>
        <v>#N/A</v>
      </c>
      <c r="E86" s="58" t="e">
        <f ca="1">+IF(AND(ISNUMBER(OFFSET('Water Data'!$C$7,0,10*ROW('Water Data'!C80))),'Data Summary'!BT86="Yes"),OFFSET('Water Data'!$C$7,0,10*ROW('Water Data'!C80)),NA())</f>
        <v>#N/A</v>
      </c>
      <c r="F86" s="58" t="e">
        <f ca="1">+IF(AND(ISNUMBER(OFFSET('Water Data'!$C$10,0,10*ROW('Water Data'!C80))),'Data Summary'!BU86="Yes"),OFFSET('Water Data'!$C$10,0,10*ROW('Water Data'!C80)),NA())</f>
        <v>#N/A</v>
      </c>
      <c r="G86" s="58" t="e">
        <f ca="1">+IF(AND(ISNUMBER(OFFSET('Water Data'!$D$5,0,10*ROW('Water Data'!D80))),'Data Summary'!BV86="Yes"),100-OFFSET('Water Data'!$D$5,0,10*ROW('Water Data'!D80)),NA())</f>
        <v>#N/A</v>
      </c>
      <c r="H86" s="58" t="e">
        <f ca="1">+IF(AND(ISNUMBER(OFFSET('Water Data'!$D$7,0,10*ROW('Water Data'!D80))),'Data Summary'!BW86="Yes"),OFFSET('Water Data'!$D$7,0,10*ROW('Water Data'!D80)),NA())</f>
        <v>#N/A</v>
      </c>
      <c r="I86" s="58" t="e">
        <f ca="1">+IF(AND(ISNUMBER(OFFSET('Water Data'!$D$10,0,10*ROW('Water Data'!D80))),'Data Summary'!BX86="Yes"),OFFSET('Water Data'!$D$10,0,10*ROW('Water Data'!D80)),NA())</f>
        <v>#N/A</v>
      </c>
      <c r="J86" s="58" t="e">
        <f ca="1">+IF(AND(ISNUMBER(OFFSET('Water Data'!$E$5,0,10*ROW('Water Data'!E80))),'Data Summary'!BY86="Yes"),100-OFFSET('Water Data'!$E$5,0,10*ROW('Water Data'!E80)),NA())</f>
        <v>#N/A</v>
      </c>
      <c r="K86" s="58" t="e">
        <f ca="1">+IF(AND(ISNUMBER(OFFSET('Water Data'!$E$7,0,10*ROW('Water Data'!E80))),'Data Summary'!BZ86="Yes"),OFFSET('Water Data'!$E$7,0,10*ROW('Water Data'!E80)),NA())</f>
        <v>#N/A</v>
      </c>
      <c r="L86" s="58" t="e">
        <f ca="1">+IF(AND(ISNUMBER(OFFSET('Water Data'!$E$10,0,10*ROW('Water Data'!E80))),'Data Summary'!CA86="Yes"),OFFSET('Water Data'!$E$10,0,10*ROW('Water Data'!E80)),NA())</f>
        <v>#N/A</v>
      </c>
      <c r="M86" s="58" t="e">
        <f ca="1">+IF(AND(ISNUMBER(OFFSET('Water Data'!$F$5,0,10*ROW('Water Data'!F80))),'Data Summary'!CB86="Yes"),100-OFFSET('Water Data'!$F$5,0,10*ROW('Water Data'!F80)),NA())</f>
        <v>#N/A</v>
      </c>
      <c r="N86" s="58" t="e">
        <f ca="1">+IF(AND(ISNUMBER(OFFSET('Water Data'!$F$7,0,10*ROW('Water Data'!F80))),'Data Summary'!CC86="Yes"),OFFSET('Water Data'!$F$7,0,10*ROW('Water Data'!F80)),NA())</f>
        <v>#N/A</v>
      </c>
      <c r="O86" s="58" t="e">
        <f ca="1">+IF(AND(ISNUMBER(OFFSET('Water Data'!$F$10,0,10*ROW('Water Data'!F80))),'Data Summary'!CD86="Yes"),OFFSET('Water Data'!$F$10,0,10*ROW('Water Data'!F80)),NA())</f>
        <v>#N/A</v>
      </c>
      <c r="P86" s="58" t="e">
        <f ca="1">+IF(AND(ISNUMBER(OFFSET('Water Data'!$G$5,0,10*ROW('Water Data'!G80))),'Data Summary'!CE86="Yes"),100-OFFSET('Water Data'!$G$5,0,10*ROW('Water Data'!G80)),NA())</f>
        <v>#N/A</v>
      </c>
      <c r="Q86" s="58" t="e">
        <f ca="1">+IF(AND(ISNUMBER(OFFSET('Water Data'!$G$7,0,10*ROW('Water Data'!G80))),'Data Summary'!CF86="Yes"),OFFSET('Water Data'!$G$7,0,10*ROW('Water Data'!G80)),NA())</f>
        <v>#N/A</v>
      </c>
      <c r="R86" s="58" t="e">
        <f ca="1">+IF(AND(ISNUMBER(OFFSET('Water Data'!$G$10,0,10*ROW('Water Data'!G80))),'Data Summary'!CG86="Yes"),OFFSET('Water Data'!$G$10,0,10*ROW('Water Data'!G80)),NA())</f>
        <v>#N/A</v>
      </c>
      <c r="S86" s="58" t="e">
        <f ca="1">+IF(AND(ISNUMBER(OFFSET('Water Data'!$H$5,0,10*ROW('Water Data'!H80))),'Data Summary'!CH86="Yes"),100-OFFSET('Water Data'!$H$5,0,10*ROW('Water Data'!H80)),NA())</f>
        <v>#N/A</v>
      </c>
      <c r="T86" s="58" t="e">
        <f ca="1">+IF(AND(ISNUMBER(OFFSET('Water Data'!$H$7,0,10*ROW('Water Data'!H80))),'Data Summary'!CI86="Yes"),OFFSET('Water Data'!$H$7,0,10*ROW('Water Data'!H80)),NA())</f>
        <v>#N/A</v>
      </c>
      <c r="U86" s="58" t="e">
        <f ca="1">+IF(AND(ISNUMBER(OFFSET('Water Data'!$H$10,0,10*ROW('Water Data'!H80))),'Data Summary'!CJ86="Yes"),OFFSET('Water Data'!$H$10,0,10*ROW('Water Data'!H80)),NA())</f>
        <v>#N/A</v>
      </c>
      <c r="V86" s="104" t="e">
        <f ca="1">+IF(AND(ISNUMBER(OFFSET('Sanitation Data'!$C$5,0,10*ROW('Sanitation Data'!C80))),'Data Summary'!CK86="Yes"),100-OFFSET('Sanitation Data'!$C$5,0,10*ROW('Sanitation Data'!C80)),NA())</f>
        <v>#N/A</v>
      </c>
      <c r="W86" s="104" t="e">
        <f ca="1">+IF(AND(ISNUMBER(OFFSET('Sanitation Data'!$C$7,0,10*ROW('Sanitation Data'!C80))),'Data Summary'!CL86="Yes"),OFFSET('Sanitation Data'!$C$7,0,10*ROW('Sanitation Data'!C80)),NA())</f>
        <v>#N/A</v>
      </c>
      <c r="X86" s="104" t="e">
        <f ca="1">+IF(AND(ISNUMBER(OFFSET('Sanitation Data'!$C$11,0,10*ROW('Sanitation Data'!C80))),'Data Summary'!CM86="Yes"),OFFSET('Sanitation Data'!$C$11,0,10*ROW('Sanitation Data'!C80)),NA())</f>
        <v>#N/A</v>
      </c>
      <c r="Y86" s="104" t="e">
        <f ca="1">+IF(AND(ISNUMBER(OFFSET('Sanitation Data'!$C$12,0,10*ROW('Sanitation Data'!C80))),'Data Summary'!CN86="Yes"),OFFSET('Sanitation Data'!$C$12,0,10*ROW('Sanitation Data'!C80)),NA())</f>
        <v>#N/A</v>
      </c>
      <c r="Z86" s="104" t="e">
        <f ca="1">+IF(AND(ISNUMBER(OFFSET('Sanitation Data'!$C$13,0,10*ROW('Sanitation Data'!C80))),'Data Summary'!CO86="Yes"),OFFSET('Sanitation Data'!$C$13,0,10*ROW('Sanitation Data'!C80)),NA())</f>
        <v>#N/A</v>
      </c>
      <c r="AA86" s="104" t="e">
        <f ca="1">+IF(AND(ISNUMBER(OFFSET('Sanitation Data'!$D$5,0,10*ROW('Sanitation Data'!D80))),'Data Summary'!CP86="Yes"),100-OFFSET('Sanitation Data'!$D$5,0,10*ROW('Sanitation Data'!D80)),NA())</f>
        <v>#N/A</v>
      </c>
      <c r="AB86" s="104" t="e">
        <f ca="1">+IF(AND(ISNUMBER(OFFSET('Sanitation Data'!$D$7,0,10*ROW('Sanitation Data'!D80))),'Data Summary'!CQ86="Yes"),OFFSET('Sanitation Data'!$D$7,0,10*ROW('Sanitation Data'!D80)),NA())</f>
        <v>#N/A</v>
      </c>
      <c r="AC86" s="104" t="e">
        <f ca="1">+IF(AND(ISNUMBER(OFFSET('Sanitation Data'!$D$11,0,10*ROW('Sanitation Data'!D80))),'Data Summary'!CR86="Yes"),OFFSET('Sanitation Data'!$D$11,0,10*ROW('Sanitation Data'!D80)),NA())</f>
        <v>#N/A</v>
      </c>
      <c r="AD86" s="104" t="e">
        <f ca="1">+IF(AND(ISNUMBER(OFFSET('Sanitation Data'!$D$12,0,10*ROW('Sanitation Data'!D80))),'Data Summary'!CS86="Yes"),OFFSET('Sanitation Data'!$D$12,0,10*ROW('Sanitation Data'!D80)),NA())</f>
        <v>#N/A</v>
      </c>
      <c r="AE86" s="104" t="e">
        <f ca="1">+IF(AND(ISNUMBER(OFFSET('Sanitation Data'!$D$13,0,10*ROW('Sanitation Data'!D80))),'Data Summary'!CT86="Yes"),OFFSET('Sanitation Data'!$D$13,0,10*ROW('Sanitation Data'!D80)),NA())</f>
        <v>#N/A</v>
      </c>
      <c r="AF86" s="104" t="e">
        <f ca="1">+IF(AND(ISNUMBER(OFFSET('Sanitation Data'!$E$5,0,10*ROW('Sanitation Data'!E80))),'Data Summary'!CU86="Yes"),100-OFFSET('Sanitation Data'!$E$5,0,10*ROW('Sanitation Data'!E80)),NA())</f>
        <v>#N/A</v>
      </c>
      <c r="AG86" s="104" t="e">
        <f ca="1">+IF(AND(ISNUMBER(OFFSET('Sanitation Data'!$E$7,0,10*ROW('Sanitation Data'!E80))),'Data Summary'!CV86="Yes"),OFFSET('Sanitation Data'!$E$7,0,10*ROW('Sanitation Data'!E80)),NA())</f>
        <v>#N/A</v>
      </c>
      <c r="AH86" s="104" t="e">
        <f ca="1">+IF(AND(ISNUMBER(OFFSET('Sanitation Data'!$E$11,0,10*ROW('Sanitation Data'!E80))),'Data Summary'!CW86="Yes"),OFFSET('Sanitation Data'!$E$11,0,10*ROW('Sanitation Data'!E80)),NA())</f>
        <v>#N/A</v>
      </c>
      <c r="AI86" s="104" t="e">
        <f ca="1">+IF(AND(ISNUMBER(OFFSET('Sanitation Data'!$E$12,0,10*ROW('Sanitation Data'!E80))),'Data Summary'!CX86="Yes"),OFFSET('Sanitation Data'!$E$12,0,10*ROW('Sanitation Data'!E80)),NA())</f>
        <v>#N/A</v>
      </c>
      <c r="AJ86" s="104" t="e">
        <f ca="1">+IF(AND(ISNUMBER(OFFSET('Sanitation Data'!$E$13,0,10*ROW('Sanitation Data'!E80))),'Data Summary'!CY86="Yes"),OFFSET('Sanitation Data'!$E$13,0,10*ROW('Sanitation Data'!E80)),NA())</f>
        <v>#N/A</v>
      </c>
      <c r="AK86" s="104" t="e">
        <f ca="1">+IF(AND(ISNUMBER(OFFSET('Sanitation Data'!$F$5,0,10*ROW('Sanitation Data'!F80))),'Data Summary'!CZ86="Yes"),100-OFFSET('Sanitation Data'!$F$5,0,10*ROW('Sanitation Data'!F80)),NA())</f>
        <v>#N/A</v>
      </c>
      <c r="AL86" s="104" t="e">
        <f ca="1">+IF(AND(ISNUMBER(OFFSET('Sanitation Data'!$F$7,0,10*ROW('Sanitation Data'!F80))),'Data Summary'!DA86="Yes"),OFFSET('Sanitation Data'!$F$7,0,10*ROW('Sanitation Data'!F80)),NA())</f>
        <v>#N/A</v>
      </c>
      <c r="AM86" s="104" t="e">
        <f ca="1">+IF(AND(ISNUMBER(OFFSET('Sanitation Data'!$F$11,0,10*ROW('Sanitation Data'!F80))),'Data Summary'!DB86="Yes"),OFFSET('Sanitation Data'!$F$11,0,10*ROW('Sanitation Data'!F80)),NA())</f>
        <v>#N/A</v>
      </c>
      <c r="AN86" s="104" t="e">
        <f ca="1">+IF(AND(ISNUMBER(OFFSET('Sanitation Data'!$F$12,0,10*ROW('Sanitation Data'!F80))),'Data Summary'!DC86="Yes"),OFFSET('Sanitation Data'!$F$12,0,10*ROW('Sanitation Data'!F80)),NA())</f>
        <v>#N/A</v>
      </c>
      <c r="AO86" s="104" t="e">
        <f ca="1">+IF(AND(ISNUMBER(OFFSET('Sanitation Data'!$F$13,0,10*ROW('Sanitation Data'!F80))),'Data Summary'!DD86="Yes"),OFFSET('Sanitation Data'!$F$13,0,10*ROW('Sanitation Data'!F80)),NA())</f>
        <v>#N/A</v>
      </c>
      <c r="AP86" s="104" t="e">
        <f ca="1">+IF(AND(ISNUMBER(OFFSET('Sanitation Data'!$G$5,0,10*ROW('Sanitation Data'!G80))),'Data Summary'!DE86="Yes"),100-OFFSET('Sanitation Data'!$G$5,0,10*ROW('Sanitation Data'!G80)),NA())</f>
        <v>#N/A</v>
      </c>
      <c r="AQ86" s="104" t="e">
        <f ca="1">+IF(AND(ISNUMBER(OFFSET('Sanitation Data'!$G$7,0,10*ROW('Sanitation Data'!G80))),'Data Summary'!DF86="Yes"),OFFSET('Sanitation Data'!$G$7,0,10*ROW('Sanitation Data'!G80)),NA())</f>
        <v>#N/A</v>
      </c>
      <c r="AR86" s="104" t="e">
        <f ca="1">+IF(AND(ISNUMBER(OFFSET('Sanitation Data'!$G$11,0,10*ROW('Sanitation Data'!G80))),'Data Summary'!DG86="Yes"),OFFSET('Sanitation Data'!$G$11,0,10*ROW('Sanitation Data'!G80)),NA())</f>
        <v>#N/A</v>
      </c>
      <c r="AS86" s="104" t="e">
        <f ca="1">+IF(AND(ISNUMBER(OFFSET('Sanitation Data'!$G$12,0,10*ROW('Sanitation Data'!G80))),'Data Summary'!DH86="Yes"),OFFSET('Sanitation Data'!$G$12,0,10*ROW('Sanitation Data'!G80)),NA())</f>
        <v>#N/A</v>
      </c>
      <c r="AT86" s="104" t="e">
        <f ca="1">+IF(AND(ISNUMBER(OFFSET('Sanitation Data'!$G$13,0,10*ROW('Sanitation Data'!G80))),'Data Summary'!DI86="Yes"),OFFSET('Sanitation Data'!$G$13,0,10*ROW('Sanitation Data'!G80)),NA())</f>
        <v>#N/A</v>
      </c>
      <c r="AU86" s="104" t="e">
        <f ca="1">+IF(AND(ISNUMBER(OFFSET('Sanitation Data'!$H$5,0,10*ROW('Sanitation Data'!H80))),'Data Summary'!DJ86="Yes"),100-OFFSET('Sanitation Data'!$H$5,0,10*ROW('Sanitation Data'!H80)),NA())</f>
        <v>#N/A</v>
      </c>
      <c r="AV86" s="104" t="e">
        <f ca="1">+IF(AND(ISNUMBER(OFFSET('Sanitation Data'!$H$7,0,10*ROW('Sanitation Data'!H80))),'Data Summary'!DK86="Yes"),OFFSET('Sanitation Data'!$H$7,0,10*ROW('Sanitation Data'!H80)),NA())</f>
        <v>#N/A</v>
      </c>
      <c r="AW86" s="104" t="e">
        <f ca="1">+IF(AND(ISNUMBER(OFFSET('Sanitation Data'!$H$11,0,10*ROW('Sanitation Data'!H80))),'Data Summary'!DL86="Yes"),OFFSET('Sanitation Data'!$H$11,0,10*ROW('Sanitation Data'!H80)),NA())</f>
        <v>#N/A</v>
      </c>
      <c r="AX86" s="104" t="e">
        <f ca="1">+IF(AND(ISNUMBER(OFFSET('Sanitation Data'!$H$12,0,10*ROW('Sanitation Data'!H80))),'Data Summary'!DM86="Yes"),OFFSET('Sanitation Data'!$H$12,0,10*ROW('Sanitation Data'!H80)),NA())</f>
        <v>#N/A</v>
      </c>
      <c r="AY86" s="104" t="e">
        <f ca="1">+IF(AND(ISNUMBER(OFFSET('Sanitation Data'!$H$13,0,10*ROW('Sanitation Data'!H80))),'Data Summary'!DN86="Yes"),OFFSET('Sanitation Data'!$H$13,0,10*ROW('Sanitation Data'!H80)),NA())</f>
        <v>#N/A</v>
      </c>
      <c r="AZ86" s="109" t="e">
        <f ca="1">+IF(AND(ISNUMBER(OFFSET('Hygiene Data'!$C$6,0,10*ROW('Hygiene Data'!C80))),'Data Summary'!DO86="Yes"),OFFSET('Hygiene Data'!$C$6,0,10*ROW('Hygiene Data'!C80)),NA())</f>
        <v>#N/A</v>
      </c>
      <c r="BA86" s="109" t="e">
        <f ca="1">+IF(AND(ISNUMBER(OFFSET('Hygiene Data'!$C$8,0,10*ROW('Hygiene Data'!C80))),'Data Summary'!DP86="Yes"),OFFSET('Hygiene Data'!$C$8,0,10*ROW('Hygiene Data'!C80)),NA())</f>
        <v>#N/A</v>
      </c>
      <c r="BB86" s="109" t="e">
        <f ca="1">+IF(AND(ISNUMBER(OFFSET('Hygiene Data'!$C$10,0,10*ROW('Hygiene Data'!C80))),'Data Summary'!DQ86="Yes"),OFFSET('Hygiene Data'!$C$10,0,10*ROW('Hygiene Data'!C80)),NA())</f>
        <v>#N/A</v>
      </c>
      <c r="BC86" s="109" t="e">
        <f ca="1">+IF(AND(ISNUMBER(OFFSET('Hygiene Data'!$D$6,0,10*ROW('Hygiene Data'!D80))),'Data Summary'!DR86="Yes"),OFFSET('Hygiene Data'!$D$6,0,10*ROW('Hygiene Data'!D80)),NA())</f>
        <v>#N/A</v>
      </c>
      <c r="BD86" s="109" t="e">
        <f ca="1">+IF(AND(ISNUMBER(OFFSET('Hygiene Data'!$D$8,0,10*ROW('Hygiene Data'!D80))),'Data Summary'!DS86="Yes"),OFFSET('Hygiene Data'!$D$8,0,10*ROW('Hygiene Data'!D80)),NA())</f>
        <v>#N/A</v>
      </c>
      <c r="BE86" s="109" t="e">
        <f ca="1">+IF(AND(ISNUMBER(OFFSET('Hygiene Data'!$D$10,0,10*ROW('Hygiene Data'!D80))),'Data Summary'!DT86="Yes"),OFFSET('Hygiene Data'!$D$10,0,10*ROW('Hygiene Data'!D80)),NA())</f>
        <v>#N/A</v>
      </c>
      <c r="BF86" s="109" t="e">
        <f ca="1">+IF(AND(ISNUMBER(OFFSET('Hygiene Data'!$E$6,0,10*ROW('Hygiene Data'!E80))),'Data Summary'!DU86="Yes"),OFFSET('Hygiene Data'!$E$6,0,10*ROW('Hygiene Data'!E80)),NA())</f>
        <v>#N/A</v>
      </c>
      <c r="BG86" s="109" t="e">
        <f ca="1">+IF(AND(ISNUMBER(OFFSET('Hygiene Data'!$E$8,0,10*ROW('Hygiene Data'!E80))),'Data Summary'!DV86="Yes"),OFFSET('Hygiene Data'!$E$8,0,10*ROW('Hygiene Data'!E80)),NA())</f>
        <v>#N/A</v>
      </c>
      <c r="BH86" s="109" t="e">
        <f ca="1">+IF(AND(ISNUMBER(OFFSET('Hygiene Data'!$E$10,0,10*ROW('Hygiene Data'!E80))),'Data Summary'!DW86="Yes"),OFFSET('Hygiene Data'!$E$10,0,10*ROW('Hygiene Data'!E80)),NA())</f>
        <v>#N/A</v>
      </c>
      <c r="BI86" s="109" t="e">
        <f ca="1">+IF(AND(ISNUMBER(OFFSET('Hygiene Data'!$F$6,0,10*ROW('Hygiene Data'!F80))),'Data Summary'!DX86="Yes"),OFFSET('Hygiene Data'!$F$6,0,10*ROW('Hygiene Data'!F80)),NA())</f>
        <v>#N/A</v>
      </c>
      <c r="BJ86" s="109" t="e">
        <f ca="1">+IF(AND(ISNUMBER(OFFSET('Hygiene Data'!$F$8,0,10*ROW('Hygiene Data'!F80))),'Data Summary'!DY86="Yes"),OFFSET('Hygiene Data'!$F$8,0,10*ROW('Hygiene Data'!F80)),NA())</f>
        <v>#N/A</v>
      </c>
      <c r="BK86" s="109" t="e">
        <f ca="1">+IF(AND(ISNUMBER(OFFSET('Hygiene Data'!$F$10,0,10*ROW('Hygiene Data'!F80))),'Data Summary'!DZ86="Yes"),OFFSET('Hygiene Data'!$F$10,0,10*ROW('Hygiene Data'!F80)),NA())</f>
        <v>#N/A</v>
      </c>
      <c r="BL86" s="109" t="e">
        <f ca="1">+IF(AND(ISNUMBER(OFFSET('Hygiene Data'!$G$6,0,10*ROW('Hygiene Data'!G80))),'Data Summary'!EA86="Yes"),OFFSET('Hygiene Data'!$G$6,0,10*ROW('Hygiene Data'!G80)),NA())</f>
        <v>#N/A</v>
      </c>
      <c r="BM86" s="109" t="e">
        <f ca="1">+IF(AND(ISNUMBER(OFFSET('Hygiene Data'!$G$8,0,10*ROW('Hygiene Data'!G80))),'Data Summary'!EB86="Yes"),OFFSET('Hygiene Data'!$G$8,0,10*ROW('Hygiene Data'!G80)),NA())</f>
        <v>#N/A</v>
      </c>
      <c r="BN86" s="109" t="e">
        <f ca="1">+IF(AND(ISNUMBER(OFFSET('Hygiene Data'!$G$10,0,10*ROW('Hygiene Data'!G80))),'Data Summary'!EC86="Yes"),OFFSET('Hygiene Data'!$G$10,0,10*ROW('Hygiene Data'!G80)),NA())</f>
        <v>#N/A</v>
      </c>
      <c r="BO86" s="109" t="e">
        <f ca="1">+IF(AND(ISNUMBER(OFFSET('Hygiene Data'!$H$6,0,10*ROW('Hygiene Data'!H80))),'Data Summary'!ED86="Yes"),OFFSET('Hygiene Data'!$H$6,0,10*ROW('Hygiene Data'!H80)),NA())</f>
        <v>#N/A</v>
      </c>
      <c r="BP86" s="109" t="e">
        <f ca="1">+IF(AND(ISNUMBER(OFFSET('Hygiene Data'!$H$8,0,10*ROW('Hygiene Data'!H80))),'Data Summary'!EE86="Yes"),OFFSET('Hygiene Data'!$H$8,0,10*ROW('Hygiene Data'!H80)),NA())</f>
        <v>#N/A</v>
      </c>
      <c r="BQ86" s="109" t="e">
        <f ca="1">+IF(AND(ISNUMBER(OFFSET('Hygiene Data'!$H$10,0,10*ROW('Hygiene Data'!H80))),'Data Summary'!EF86="Yes"),OFFSET('Hygiene Data'!$H$10,0,10*ROW('Hygiene Data'!H80)),NA())</f>
        <v>#N/A</v>
      </c>
    </row>
    <row r="87" spans="1:69" x14ac:dyDescent="0.25">
      <c r="A87" s="57" t="e">
        <f ca="1">+IF(OFFSET('Water Data'!$B$1,0,10*ROW('Water Data'!B81))="",NA(),OFFSET('Water Data'!$B$1,0,10*ROW('Water Data'!B81)))</f>
        <v>#N/A</v>
      </c>
      <c r="B87" s="57" t="e">
        <f ca="1">+IF(OFFSET('Water Data'!$A$3,0,10*ROW('Water Data'!A84))="",NA(),OFFSET('Water Data'!$A$3,0,10*ROW('Water Data'!A84)))</f>
        <v>#N/A</v>
      </c>
      <c r="C87" s="57" t="e">
        <f ca="1">+IF(OFFSET('Water Data'!$C$3,0,10*ROW('Water Data'!C84))="",NA(),OFFSET('Water Data'!$C$3,0,10*ROW('Water Data'!C84)))</f>
        <v>#N/A</v>
      </c>
      <c r="D87" s="58" t="e">
        <f ca="1">+IF(AND(ISNUMBER(OFFSET('Water Data'!$C$5,0,10*ROW('Water Data'!C81))),'Data Summary'!BS87="Yes"),100-OFFSET('Water Data'!$C$5,0,10*ROW('Water Data'!C81)),NA())</f>
        <v>#N/A</v>
      </c>
      <c r="E87" s="58" t="e">
        <f ca="1">+IF(AND(ISNUMBER(OFFSET('Water Data'!$C$7,0,10*ROW('Water Data'!C81))),'Data Summary'!BT87="Yes"),OFFSET('Water Data'!$C$7,0,10*ROW('Water Data'!C81)),NA())</f>
        <v>#N/A</v>
      </c>
      <c r="F87" s="58" t="e">
        <f ca="1">+IF(AND(ISNUMBER(OFFSET('Water Data'!$C$10,0,10*ROW('Water Data'!C81))),'Data Summary'!BU87="Yes"),OFFSET('Water Data'!$C$10,0,10*ROW('Water Data'!C81)),NA())</f>
        <v>#N/A</v>
      </c>
      <c r="G87" s="58" t="e">
        <f ca="1">+IF(AND(ISNUMBER(OFFSET('Water Data'!$D$5,0,10*ROW('Water Data'!D81))),'Data Summary'!BV87="Yes"),100-OFFSET('Water Data'!$D$5,0,10*ROW('Water Data'!D81)),NA())</f>
        <v>#N/A</v>
      </c>
      <c r="H87" s="58" t="e">
        <f ca="1">+IF(AND(ISNUMBER(OFFSET('Water Data'!$D$7,0,10*ROW('Water Data'!D81))),'Data Summary'!BW87="Yes"),OFFSET('Water Data'!$D$7,0,10*ROW('Water Data'!D81)),NA())</f>
        <v>#N/A</v>
      </c>
      <c r="I87" s="58" t="e">
        <f ca="1">+IF(AND(ISNUMBER(OFFSET('Water Data'!$D$10,0,10*ROW('Water Data'!D81))),'Data Summary'!BX87="Yes"),OFFSET('Water Data'!$D$10,0,10*ROW('Water Data'!D81)),NA())</f>
        <v>#N/A</v>
      </c>
      <c r="J87" s="58" t="e">
        <f ca="1">+IF(AND(ISNUMBER(OFFSET('Water Data'!$E$5,0,10*ROW('Water Data'!E81))),'Data Summary'!BY87="Yes"),100-OFFSET('Water Data'!$E$5,0,10*ROW('Water Data'!E81)),NA())</f>
        <v>#N/A</v>
      </c>
      <c r="K87" s="58" t="e">
        <f ca="1">+IF(AND(ISNUMBER(OFFSET('Water Data'!$E$7,0,10*ROW('Water Data'!E81))),'Data Summary'!BZ87="Yes"),OFFSET('Water Data'!$E$7,0,10*ROW('Water Data'!E81)),NA())</f>
        <v>#N/A</v>
      </c>
      <c r="L87" s="58" t="e">
        <f ca="1">+IF(AND(ISNUMBER(OFFSET('Water Data'!$E$10,0,10*ROW('Water Data'!E81))),'Data Summary'!CA87="Yes"),OFFSET('Water Data'!$E$10,0,10*ROW('Water Data'!E81)),NA())</f>
        <v>#N/A</v>
      </c>
      <c r="M87" s="58" t="e">
        <f ca="1">+IF(AND(ISNUMBER(OFFSET('Water Data'!$F$5,0,10*ROW('Water Data'!F81))),'Data Summary'!CB87="Yes"),100-OFFSET('Water Data'!$F$5,0,10*ROW('Water Data'!F81)),NA())</f>
        <v>#N/A</v>
      </c>
      <c r="N87" s="58" t="e">
        <f ca="1">+IF(AND(ISNUMBER(OFFSET('Water Data'!$F$7,0,10*ROW('Water Data'!F81))),'Data Summary'!CC87="Yes"),OFFSET('Water Data'!$F$7,0,10*ROW('Water Data'!F81)),NA())</f>
        <v>#N/A</v>
      </c>
      <c r="O87" s="58" t="e">
        <f ca="1">+IF(AND(ISNUMBER(OFFSET('Water Data'!$F$10,0,10*ROW('Water Data'!F81))),'Data Summary'!CD87="Yes"),OFFSET('Water Data'!$F$10,0,10*ROW('Water Data'!F81)),NA())</f>
        <v>#N/A</v>
      </c>
      <c r="P87" s="58" t="e">
        <f ca="1">+IF(AND(ISNUMBER(OFFSET('Water Data'!$G$5,0,10*ROW('Water Data'!G81))),'Data Summary'!CE87="Yes"),100-OFFSET('Water Data'!$G$5,0,10*ROW('Water Data'!G81)),NA())</f>
        <v>#N/A</v>
      </c>
      <c r="Q87" s="58" t="e">
        <f ca="1">+IF(AND(ISNUMBER(OFFSET('Water Data'!$G$7,0,10*ROW('Water Data'!G81))),'Data Summary'!CF87="Yes"),OFFSET('Water Data'!$G$7,0,10*ROW('Water Data'!G81)),NA())</f>
        <v>#N/A</v>
      </c>
      <c r="R87" s="58" t="e">
        <f ca="1">+IF(AND(ISNUMBER(OFFSET('Water Data'!$G$10,0,10*ROW('Water Data'!G81))),'Data Summary'!CG87="Yes"),OFFSET('Water Data'!$G$10,0,10*ROW('Water Data'!G81)),NA())</f>
        <v>#N/A</v>
      </c>
      <c r="S87" s="58" t="e">
        <f ca="1">+IF(AND(ISNUMBER(OFFSET('Water Data'!$H$5,0,10*ROW('Water Data'!H81))),'Data Summary'!CH87="Yes"),100-OFFSET('Water Data'!$H$5,0,10*ROW('Water Data'!H81)),NA())</f>
        <v>#N/A</v>
      </c>
      <c r="T87" s="58" t="e">
        <f ca="1">+IF(AND(ISNUMBER(OFFSET('Water Data'!$H$7,0,10*ROW('Water Data'!H81))),'Data Summary'!CI87="Yes"),OFFSET('Water Data'!$H$7,0,10*ROW('Water Data'!H81)),NA())</f>
        <v>#N/A</v>
      </c>
      <c r="U87" s="58" t="e">
        <f ca="1">+IF(AND(ISNUMBER(OFFSET('Water Data'!$H$10,0,10*ROW('Water Data'!H81))),'Data Summary'!CJ87="Yes"),OFFSET('Water Data'!$H$10,0,10*ROW('Water Data'!H81)),NA())</f>
        <v>#N/A</v>
      </c>
      <c r="V87" s="104" t="e">
        <f ca="1">+IF(AND(ISNUMBER(OFFSET('Sanitation Data'!$C$5,0,10*ROW('Sanitation Data'!C81))),'Data Summary'!CK87="Yes"),100-OFFSET('Sanitation Data'!$C$5,0,10*ROW('Sanitation Data'!C81)),NA())</f>
        <v>#N/A</v>
      </c>
      <c r="W87" s="104" t="e">
        <f ca="1">+IF(AND(ISNUMBER(OFFSET('Sanitation Data'!$C$7,0,10*ROW('Sanitation Data'!C81))),'Data Summary'!CL87="Yes"),OFFSET('Sanitation Data'!$C$7,0,10*ROW('Sanitation Data'!C81)),NA())</f>
        <v>#N/A</v>
      </c>
      <c r="X87" s="104" t="e">
        <f ca="1">+IF(AND(ISNUMBER(OFFSET('Sanitation Data'!$C$11,0,10*ROW('Sanitation Data'!C81))),'Data Summary'!CM87="Yes"),OFFSET('Sanitation Data'!$C$11,0,10*ROW('Sanitation Data'!C81)),NA())</f>
        <v>#N/A</v>
      </c>
      <c r="Y87" s="104" t="e">
        <f ca="1">+IF(AND(ISNUMBER(OFFSET('Sanitation Data'!$C$12,0,10*ROW('Sanitation Data'!C81))),'Data Summary'!CN87="Yes"),OFFSET('Sanitation Data'!$C$12,0,10*ROW('Sanitation Data'!C81)),NA())</f>
        <v>#N/A</v>
      </c>
      <c r="Z87" s="104" t="e">
        <f ca="1">+IF(AND(ISNUMBER(OFFSET('Sanitation Data'!$C$13,0,10*ROW('Sanitation Data'!C81))),'Data Summary'!CO87="Yes"),OFFSET('Sanitation Data'!$C$13,0,10*ROW('Sanitation Data'!C81)),NA())</f>
        <v>#N/A</v>
      </c>
      <c r="AA87" s="104" t="e">
        <f ca="1">+IF(AND(ISNUMBER(OFFSET('Sanitation Data'!$D$5,0,10*ROW('Sanitation Data'!D81))),'Data Summary'!CP87="Yes"),100-OFFSET('Sanitation Data'!$D$5,0,10*ROW('Sanitation Data'!D81)),NA())</f>
        <v>#N/A</v>
      </c>
      <c r="AB87" s="104" t="e">
        <f ca="1">+IF(AND(ISNUMBER(OFFSET('Sanitation Data'!$D$7,0,10*ROW('Sanitation Data'!D81))),'Data Summary'!CQ87="Yes"),OFFSET('Sanitation Data'!$D$7,0,10*ROW('Sanitation Data'!D81)),NA())</f>
        <v>#N/A</v>
      </c>
      <c r="AC87" s="104" t="e">
        <f ca="1">+IF(AND(ISNUMBER(OFFSET('Sanitation Data'!$D$11,0,10*ROW('Sanitation Data'!D81))),'Data Summary'!CR87="Yes"),OFFSET('Sanitation Data'!$D$11,0,10*ROW('Sanitation Data'!D81)),NA())</f>
        <v>#N/A</v>
      </c>
      <c r="AD87" s="104" t="e">
        <f ca="1">+IF(AND(ISNUMBER(OFFSET('Sanitation Data'!$D$12,0,10*ROW('Sanitation Data'!D81))),'Data Summary'!CS87="Yes"),OFFSET('Sanitation Data'!$D$12,0,10*ROW('Sanitation Data'!D81)),NA())</f>
        <v>#N/A</v>
      </c>
      <c r="AE87" s="104" t="e">
        <f ca="1">+IF(AND(ISNUMBER(OFFSET('Sanitation Data'!$D$13,0,10*ROW('Sanitation Data'!D81))),'Data Summary'!CT87="Yes"),OFFSET('Sanitation Data'!$D$13,0,10*ROW('Sanitation Data'!D81)),NA())</f>
        <v>#N/A</v>
      </c>
      <c r="AF87" s="104" t="e">
        <f ca="1">+IF(AND(ISNUMBER(OFFSET('Sanitation Data'!$E$5,0,10*ROW('Sanitation Data'!E81))),'Data Summary'!CU87="Yes"),100-OFFSET('Sanitation Data'!$E$5,0,10*ROW('Sanitation Data'!E81)),NA())</f>
        <v>#N/A</v>
      </c>
      <c r="AG87" s="104" t="e">
        <f ca="1">+IF(AND(ISNUMBER(OFFSET('Sanitation Data'!$E$7,0,10*ROW('Sanitation Data'!E81))),'Data Summary'!CV87="Yes"),OFFSET('Sanitation Data'!$E$7,0,10*ROW('Sanitation Data'!E81)),NA())</f>
        <v>#N/A</v>
      </c>
      <c r="AH87" s="104" t="e">
        <f ca="1">+IF(AND(ISNUMBER(OFFSET('Sanitation Data'!$E$11,0,10*ROW('Sanitation Data'!E81))),'Data Summary'!CW87="Yes"),OFFSET('Sanitation Data'!$E$11,0,10*ROW('Sanitation Data'!E81)),NA())</f>
        <v>#N/A</v>
      </c>
      <c r="AI87" s="104" t="e">
        <f ca="1">+IF(AND(ISNUMBER(OFFSET('Sanitation Data'!$E$12,0,10*ROW('Sanitation Data'!E81))),'Data Summary'!CX87="Yes"),OFFSET('Sanitation Data'!$E$12,0,10*ROW('Sanitation Data'!E81)),NA())</f>
        <v>#N/A</v>
      </c>
      <c r="AJ87" s="104" t="e">
        <f ca="1">+IF(AND(ISNUMBER(OFFSET('Sanitation Data'!$E$13,0,10*ROW('Sanitation Data'!E81))),'Data Summary'!CY87="Yes"),OFFSET('Sanitation Data'!$E$13,0,10*ROW('Sanitation Data'!E81)),NA())</f>
        <v>#N/A</v>
      </c>
      <c r="AK87" s="104" t="e">
        <f ca="1">+IF(AND(ISNUMBER(OFFSET('Sanitation Data'!$F$5,0,10*ROW('Sanitation Data'!F81))),'Data Summary'!CZ87="Yes"),100-OFFSET('Sanitation Data'!$F$5,0,10*ROW('Sanitation Data'!F81)),NA())</f>
        <v>#N/A</v>
      </c>
      <c r="AL87" s="104" t="e">
        <f ca="1">+IF(AND(ISNUMBER(OFFSET('Sanitation Data'!$F$7,0,10*ROW('Sanitation Data'!F81))),'Data Summary'!DA87="Yes"),OFFSET('Sanitation Data'!$F$7,0,10*ROW('Sanitation Data'!F81)),NA())</f>
        <v>#N/A</v>
      </c>
      <c r="AM87" s="104" t="e">
        <f ca="1">+IF(AND(ISNUMBER(OFFSET('Sanitation Data'!$F$11,0,10*ROW('Sanitation Data'!F81))),'Data Summary'!DB87="Yes"),OFFSET('Sanitation Data'!$F$11,0,10*ROW('Sanitation Data'!F81)),NA())</f>
        <v>#N/A</v>
      </c>
      <c r="AN87" s="104" t="e">
        <f ca="1">+IF(AND(ISNUMBER(OFFSET('Sanitation Data'!$F$12,0,10*ROW('Sanitation Data'!F81))),'Data Summary'!DC87="Yes"),OFFSET('Sanitation Data'!$F$12,0,10*ROW('Sanitation Data'!F81)),NA())</f>
        <v>#N/A</v>
      </c>
      <c r="AO87" s="104" t="e">
        <f ca="1">+IF(AND(ISNUMBER(OFFSET('Sanitation Data'!$F$13,0,10*ROW('Sanitation Data'!F81))),'Data Summary'!DD87="Yes"),OFFSET('Sanitation Data'!$F$13,0,10*ROW('Sanitation Data'!F81)),NA())</f>
        <v>#N/A</v>
      </c>
      <c r="AP87" s="104" t="e">
        <f ca="1">+IF(AND(ISNUMBER(OFFSET('Sanitation Data'!$G$5,0,10*ROW('Sanitation Data'!G81))),'Data Summary'!DE87="Yes"),100-OFFSET('Sanitation Data'!$G$5,0,10*ROW('Sanitation Data'!G81)),NA())</f>
        <v>#N/A</v>
      </c>
      <c r="AQ87" s="104" t="e">
        <f ca="1">+IF(AND(ISNUMBER(OFFSET('Sanitation Data'!$G$7,0,10*ROW('Sanitation Data'!G81))),'Data Summary'!DF87="Yes"),OFFSET('Sanitation Data'!$G$7,0,10*ROW('Sanitation Data'!G81)),NA())</f>
        <v>#N/A</v>
      </c>
      <c r="AR87" s="104" t="e">
        <f ca="1">+IF(AND(ISNUMBER(OFFSET('Sanitation Data'!$G$11,0,10*ROW('Sanitation Data'!G81))),'Data Summary'!DG87="Yes"),OFFSET('Sanitation Data'!$G$11,0,10*ROW('Sanitation Data'!G81)),NA())</f>
        <v>#N/A</v>
      </c>
      <c r="AS87" s="104" t="e">
        <f ca="1">+IF(AND(ISNUMBER(OFFSET('Sanitation Data'!$G$12,0,10*ROW('Sanitation Data'!G81))),'Data Summary'!DH87="Yes"),OFFSET('Sanitation Data'!$G$12,0,10*ROW('Sanitation Data'!G81)),NA())</f>
        <v>#N/A</v>
      </c>
      <c r="AT87" s="104" t="e">
        <f ca="1">+IF(AND(ISNUMBER(OFFSET('Sanitation Data'!$G$13,0,10*ROW('Sanitation Data'!G81))),'Data Summary'!DI87="Yes"),OFFSET('Sanitation Data'!$G$13,0,10*ROW('Sanitation Data'!G81)),NA())</f>
        <v>#N/A</v>
      </c>
      <c r="AU87" s="104" t="e">
        <f ca="1">+IF(AND(ISNUMBER(OFFSET('Sanitation Data'!$H$5,0,10*ROW('Sanitation Data'!H81))),'Data Summary'!DJ87="Yes"),100-OFFSET('Sanitation Data'!$H$5,0,10*ROW('Sanitation Data'!H81)),NA())</f>
        <v>#N/A</v>
      </c>
      <c r="AV87" s="104" t="e">
        <f ca="1">+IF(AND(ISNUMBER(OFFSET('Sanitation Data'!$H$7,0,10*ROW('Sanitation Data'!H81))),'Data Summary'!DK87="Yes"),OFFSET('Sanitation Data'!$H$7,0,10*ROW('Sanitation Data'!H81)),NA())</f>
        <v>#N/A</v>
      </c>
      <c r="AW87" s="104" t="e">
        <f ca="1">+IF(AND(ISNUMBER(OFFSET('Sanitation Data'!$H$11,0,10*ROW('Sanitation Data'!H81))),'Data Summary'!DL87="Yes"),OFFSET('Sanitation Data'!$H$11,0,10*ROW('Sanitation Data'!H81)),NA())</f>
        <v>#N/A</v>
      </c>
      <c r="AX87" s="104" t="e">
        <f ca="1">+IF(AND(ISNUMBER(OFFSET('Sanitation Data'!$H$12,0,10*ROW('Sanitation Data'!H81))),'Data Summary'!DM87="Yes"),OFFSET('Sanitation Data'!$H$12,0,10*ROW('Sanitation Data'!H81)),NA())</f>
        <v>#N/A</v>
      </c>
      <c r="AY87" s="104" t="e">
        <f ca="1">+IF(AND(ISNUMBER(OFFSET('Sanitation Data'!$H$13,0,10*ROW('Sanitation Data'!H81))),'Data Summary'!DN87="Yes"),OFFSET('Sanitation Data'!$H$13,0,10*ROW('Sanitation Data'!H81)),NA())</f>
        <v>#N/A</v>
      </c>
      <c r="AZ87" s="109" t="e">
        <f ca="1">+IF(AND(ISNUMBER(OFFSET('Hygiene Data'!$C$6,0,10*ROW('Hygiene Data'!C81))),'Data Summary'!DO87="Yes"),OFFSET('Hygiene Data'!$C$6,0,10*ROW('Hygiene Data'!C81)),NA())</f>
        <v>#N/A</v>
      </c>
      <c r="BA87" s="109" t="e">
        <f ca="1">+IF(AND(ISNUMBER(OFFSET('Hygiene Data'!$C$8,0,10*ROW('Hygiene Data'!C81))),'Data Summary'!DP87="Yes"),OFFSET('Hygiene Data'!$C$8,0,10*ROW('Hygiene Data'!C81)),NA())</f>
        <v>#N/A</v>
      </c>
      <c r="BB87" s="109" t="e">
        <f ca="1">+IF(AND(ISNUMBER(OFFSET('Hygiene Data'!$C$10,0,10*ROW('Hygiene Data'!C81))),'Data Summary'!DQ87="Yes"),OFFSET('Hygiene Data'!$C$10,0,10*ROW('Hygiene Data'!C81)),NA())</f>
        <v>#N/A</v>
      </c>
      <c r="BC87" s="109" t="e">
        <f ca="1">+IF(AND(ISNUMBER(OFFSET('Hygiene Data'!$D$6,0,10*ROW('Hygiene Data'!D81))),'Data Summary'!DR87="Yes"),OFFSET('Hygiene Data'!$D$6,0,10*ROW('Hygiene Data'!D81)),NA())</f>
        <v>#N/A</v>
      </c>
      <c r="BD87" s="109" t="e">
        <f ca="1">+IF(AND(ISNUMBER(OFFSET('Hygiene Data'!$D$8,0,10*ROW('Hygiene Data'!D81))),'Data Summary'!DS87="Yes"),OFFSET('Hygiene Data'!$D$8,0,10*ROW('Hygiene Data'!D81)),NA())</f>
        <v>#N/A</v>
      </c>
      <c r="BE87" s="109" t="e">
        <f ca="1">+IF(AND(ISNUMBER(OFFSET('Hygiene Data'!$D$10,0,10*ROW('Hygiene Data'!D81))),'Data Summary'!DT87="Yes"),OFFSET('Hygiene Data'!$D$10,0,10*ROW('Hygiene Data'!D81)),NA())</f>
        <v>#N/A</v>
      </c>
      <c r="BF87" s="109" t="e">
        <f ca="1">+IF(AND(ISNUMBER(OFFSET('Hygiene Data'!$E$6,0,10*ROW('Hygiene Data'!E81))),'Data Summary'!DU87="Yes"),OFFSET('Hygiene Data'!$E$6,0,10*ROW('Hygiene Data'!E81)),NA())</f>
        <v>#N/A</v>
      </c>
      <c r="BG87" s="109" t="e">
        <f ca="1">+IF(AND(ISNUMBER(OFFSET('Hygiene Data'!$E$8,0,10*ROW('Hygiene Data'!E81))),'Data Summary'!DV87="Yes"),OFFSET('Hygiene Data'!$E$8,0,10*ROW('Hygiene Data'!E81)),NA())</f>
        <v>#N/A</v>
      </c>
      <c r="BH87" s="109" t="e">
        <f ca="1">+IF(AND(ISNUMBER(OFFSET('Hygiene Data'!$E$10,0,10*ROW('Hygiene Data'!E81))),'Data Summary'!DW87="Yes"),OFFSET('Hygiene Data'!$E$10,0,10*ROW('Hygiene Data'!E81)),NA())</f>
        <v>#N/A</v>
      </c>
      <c r="BI87" s="109" t="e">
        <f ca="1">+IF(AND(ISNUMBER(OFFSET('Hygiene Data'!$F$6,0,10*ROW('Hygiene Data'!F81))),'Data Summary'!DX87="Yes"),OFFSET('Hygiene Data'!$F$6,0,10*ROW('Hygiene Data'!F81)),NA())</f>
        <v>#N/A</v>
      </c>
      <c r="BJ87" s="109" t="e">
        <f ca="1">+IF(AND(ISNUMBER(OFFSET('Hygiene Data'!$F$8,0,10*ROW('Hygiene Data'!F81))),'Data Summary'!DY87="Yes"),OFFSET('Hygiene Data'!$F$8,0,10*ROW('Hygiene Data'!F81)),NA())</f>
        <v>#N/A</v>
      </c>
      <c r="BK87" s="109" t="e">
        <f ca="1">+IF(AND(ISNUMBER(OFFSET('Hygiene Data'!$F$10,0,10*ROW('Hygiene Data'!F81))),'Data Summary'!DZ87="Yes"),OFFSET('Hygiene Data'!$F$10,0,10*ROW('Hygiene Data'!F81)),NA())</f>
        <v>#N/A</v>
      </c>
      <c r="BL87" s="109" t="e">
        <f ca="1">+IF(AND(ISNUMBER(OFFSET('Hygiene Data'!$G$6,0,10*ROW('Hygiene Data'!G81))),'Data Summary'!EA87="Yes"),OFFSET('Hygiene Data'!$G$6,0,10*ROW('Hygiene Data'!G81)),NA())</f>
        <v>#N/A</v>
      </c>
      <c r="BM87" s="109" t="e">
        <f ca="1">+IF(AND(ISNUMBER(OFFSET('Hygiene Data'!$G$8,0,10*ROW('Hygiene Data'!G81))),'Data Summary'!EB87="Yes"),OFFSET('Hygiene Data'!$G$8,0,10*ROW('Hygiene Data'!G81)),NA())</f>
        <v>#N/A</v>
      </c>
      <c r="BN87" s="109" t="e">
        <f ca="1">+IF(AND(ISNUMBER(OFFSET('Hygiene Data'!$G$10,0,10*ROW('Hygiene Data'!G81))),'Data Summary'!EC87="Yes"),OFFSET('Hygiene Data'!$G$10,0,10*ROW('Hygiene Data'!G81)),NA())</f>
        <v>#N/A</v>
      </c>
      <c r="BO87" s="109" t="e">
        <f ca="1">+IF(AND(ISNUMBER(OFFSET('Hygiene Data'!$H$6,0,10*ROW('Hygiene Data'!H81))),'Data Summary'!ED87="Yes"),OFFSET('Hygiene Data'!$H$6,0,10*ROW('Hygiene Data'!H81)),NA())</f>
        <v>#N/A</v>
      </c>
      <c r="BP87" s="109" t="e">
        <f ca="1">+IF(AND(ISNUMBER(OFFSET('Hygiene Data'!$H$8,0,10*ROW('Hygiene Data'!H81))),'Data Summary'!EE87="Yes"),OFFSET('Hygiene Data'!$H$8,0,10*ROW('Hygiene Data'!H81)),NA())</f>
        <v>#N/A</v>
      </c>
      <c r="BQ87" s="109" t="e">
        <f ca="1">+IF(AND(ISNUMBER(OFFSET('Hygiene Data'!$H$10,0,10*ROW('Hygiene Data'!H81))),'Data Summary'!EF87="Yes"),OFFSET('Hygiene Data'!$H$10,0,10*ROW('Hygiene Data'!H81)),NA())</f>
        <v>#N/A</v>
      </c>
    </row>
    <row r="88" spans="1:69" x14ac:dyDescent="0.25">
      <c r="A88" s="57" t="e">
        <f ca="1">+IF(OFFSET('Water Data'!$B$1,0,10*ROW('Water Data'!B82))="",NA(),OFFSET('Water Data'!$B$1,0,10*ROW('Water Data'!B82)))</f>
        <v>#N/A</v>
      </c>
      <c r="B88" s="57" t="e">
        <f ca="1">+IF(OFFSET('Water Data'!$A$3,0,10*ROW('Water Data'!A85))="",NA(),OFFSET('Water Data'!$A$3,0,10*ROW('Water Data'!A85)))</f>
        <v>#N/A</v>
      </c>
      <c r="C88" s="57" t="e">
        <f ca="1">+IF(OFFSET('Water Data'!$C$3,0,10*ROW('Water Data'!C85))="",NA(),OFFSET('Water Data'!$C$3,0,10*ROW('Water Data'!C85)))</f>
        <v>#N/A</v>
      </c>
      <c r="D88" s="58" t="e">
        <f ca="1">+IF(AND(ISNUMBER(OFFSET('Water Data'!$C$5,0,10*ROW('Water Data'!C82))),'Data Summary'!BS88="Yes"),100-OFFSET('Water Data'!$C$5,0,10*ROW('Water Data'!C82)),NA())</f>
        <v>#N/A</v>
      </c>
      <c r="E88" s="58" t="e">
        <f ca="1">+IF(AND(ISNUMBER(OFFSET('Water Data'!$C$7,0,10*ROW('Water Data'!C82))),'Data Summary'!BT88="Yes"),OFFSET('Water Data'!$C$7,0,10*ROW('Water Data'!C82)),NA())</f>
        <v>#N/A</v>
      </c>
      <c r="F88" s="58" t="e">
        <f ca="1">+IF(AND(ISNUMBER(OFFSET('Water Data'!$C$10,0,10*ROW('Water Data'!C82))),'Data Summary'!BU88="Yes"),OFFSET('Water Data'!$C$10,0,10*ROW('Water Data'!C82)),NA())</f>
        <v>#N/A</v>
      </c>
      <c r="G88" s="58" t="e">
        <f ca="1">+IF(AND(ISNUMBER(OFFSET('Water Data'!$D$5,0,10*ROW('Water Data'!D82))),'Data Summary'!BV88="Yes"),100-OFFSET('Water Data'!$D$5,0,10*ROW('Water Data'!D82)),NA())</f>
        <v>#N/A</v>
      </c>
      <c r="H88" s="58" t="e">
        <f ca="1">+IF(AND(ISNUMBER(OFFSET('Water Data'!$D$7,0,10*ROW('Water Data'!D82))),'Data Summary'!BW88="Yes"),OFFSET('Water Data'!$D$7,0,10*ROW('Water Data'!D82)),NA())</f>
        <v>#N/A</v>
      </c>
      <c r="I88" s="58" t="e">
        <f ca="1">+IF(AND(ISNUMBER(OFFSET('Water Data'!$D$10,0,10*ROW('Water Data'!D82))),'Data Summary'!BX88="Yes"),OFFSET('Water Data'!$D$10,0,10*ROW('Water Data'!D82)),NA())</f>
        <v>#N/A</v>
      </c>
      <c r="J88" s="58" t="e">
        <f ca="1">+IF(AND(ISNUMBER(OFFSET('Water Data'!$E$5,0,10*ROW('Water Data'!E82))),'Data Summary'!BY88="Yes"),100-OFFSET('Water Data'!$E$5,0,10*ROW('Water Data'!E82)),NA())</f>
        <v>#N/A</v>
      </c>
      <c r="K88" s="58" t="e">
        <f ca="1">+IF(AND(ISNUMBER(OFFSET('Water Data'!$E$7,0,10*ROW('Water Data'!E82))),'Data Summary'!BZ88="Yes"),OFFSET('Water Data'!$E$7,0,10*ROW('Water Data'!E82)),NA())</f>
        <v>#N/A</v>
      </c>
      <c r="L88" s="58" t="e">
        <f ca="1">+IF(AND(ISNUMBER(OFFSET('Water Data'!$E$10,0,10*ROW('Water Data'!E82))),'Data Summary'!CA88="Yes"),OFFSET('Water Data'!$E$10,0,10*ROW('Water Data'!E82)),NA())</f>
        <v>#N/A</v>
      </c>
      <c r="M88" s="58" t="e">
        <f ca="1">+IF(AND(ISNUMBER(OFFSET('Water Data'!$F$5,0,10*ROW('Water Data'!F82))),'Data Summary'!CB88="Yes"),100-OFFSET('Water Data'!$F$5,0,10*ROW('Water Data'!F82)),NA())</f>
        <v>#N/A</v>
      </c>
      <c r="N88" s="58" t="e">
        <f ca="1">+IF(AND(ISNUMBER(OFFSET('Water Data'!$F$7,0,10*ROW('Water Data'!F82))),'Data Summary'!CC88="Yes"),OFFSET('Water Data'!$F$7,0,10*ROW('Water Data'!F82)),NA())</f>
        <v>#N/A</v>
      </c>
      <c r="O88" s="58" t="e">
        <f ca="1">+IF(AND(ISNUMBER(OFFSET('Water Data'!$F$10,0,10*ROW('Water Data'!F82))),'Data Summary'!CD88="Yes"),OFFSET('Water Data'!$F$10,0,10*ROW('Water Data'!F82)),NA())</f>
        <v>#N/A</v>
      </c>
      <c r="P88" s="58" t="e">
        <f ca="1">+IF(AND(ISNUMBER(OFFSET('Water Data'!$G$5,0,10*ROW('Water Data'!G82))),'Data Summary'!CE88="Yes"),100-OFFSET('Water Data'!$G$5,0,10*ROW('Water Data'!G82)),NA())</f>
        <v>#N/A</v>
      </c>
      <c r="Q88" s="58" t="e">
        <f ca="1">+IF(AND(ISNUMBER(OFFSET('Water Data'!$G$7,0,10*ROW('Water Data'!G82))),'Data Summary'!CF88="Yes"),OFFSET('Water Data'!$G$7,0,10*ROW('Water Data'!G82)),NA())</f>
        <v>#N/A</v>
      </c>
      <c r="R88" s="58" t="e">
        <f ca="1">+IF(AND(ISNUMBER(OFFSET('Water Data'!$G$10,0,10*ROW('Water Data'!G82))),'Data Summary'!CG88="Yes"),OFFSET('Water Data'!$G$10,0,10*ROW('Water Data'!G82)),NA())</f>
        <v>#N/A</v>
      </c>
      <c r="S88" s="58" t="e">
        <f ca="1">+IF(AND(ISNUMBER(OFFSET('Water Data'!$H$5,0,10*ROW('Water Data'!H82))),'Data Summary'!CH88="Yes"),100-OFFSET('Water Data'!$H$5,0,10*ROW('Water Data'!H82)),NA())</f>
        <v>#N/A</v>
      </c>
      <c r="T88" s="58" t="e">
        <f ca="1">+IF(AND(ISNUMBER(OFFSET('Water Data'!$H$7,0,10*ROW('Water Data'!H82))),'Data Summary'!CI88="Yes"),OFFSET('Water Data'!$H$7,0,10*ROW('Water Data'!H82)),NA())</f>
        <v>#N/A</v>
      </c>
      <c r="U88" s="58" t="e">
        <f ca="1">+IF(AND(ISNUMBER(OFFSET('Water Data'!$H$10,0,10*ROW('Water Data'!H82))),'Data Summary'!CJ88="Yes"),OFFSET('Water Data'!$H$10,0,10*ROW('Water Data'!H82)),NA())</f>
        <v>#N/A</v>
      </c>
      <c r="V88" s="104" t="e">
        <f ca="1">+IF(AND(ISNUMBER(OFFSET('Sanitation Data'!$C$5,0,10*ROW('Sanitation Data'!C82))),'Data Summary'!CK88="Yes"),100-OFFSET('Sanitation Data'!$C$5,0,10*ROW('Sanitation Data'!C82)),NA())</f>
        <v>#N/A</v>
      </c>
      <c r="W88" s="104" t="e">
        <f ca="1">+IF(AND(ISNUMBER(OFFSET('Sanitation Data'!$C$7,0,10*ROW('Sanitation Data'!C82))),'Data Summary'!CL88="Yes"),OFFSET('Sanitation Data'!$C$7,0,10*ROW('Sanitation Data'!C82)),NA())</f>
        <v>#N/A</v>
      </c>
      <c r="X88" s="104" t="e">
        <f ca="1">+IF(AND(ISNUMBER(OFFSET('Sanitation Data'!$C$11,0,10*ROW('Sanitation Data'!C82))),'Data Summary'!CM88="Yes"),OFFSET('Sanitation Data'!$C$11,0,10*ROW('Sanitation Data'!C82)),NA())</f>
        <v>#N/A</v>
      </c>
      <c r="Y88" s="104" t="e">
        <f ca="1">+IF(AND(ISNUMBER(OFFSET('Sanitation Data'!$C$12,0,10*ROW('Sanitation Data'!C82))),'Data Summary'!CN88="Yes"),OFFSET('Sanitation Data'!$C$12,0,10*ROW('Sanitation Data'!C82)),NA())</f>
        <v>#N/A</v>
      </c>
      <c r="Z88" s="104" t="e">
        <f ca="1">+IF(AND(ISNUMBER(OFFSET('Sanitation Data'!$C$13,0,10*ROW('Sanitation Data'!C82))),'Data Summary'!CO88="Yes"),OFFSET('Sanitation Data'!$C$13,0,10*ROW('Sanitation Data'!C82)),NA())</f>
        <v>#N/A</v>
      </c>
      <c r="AA88" s="104" t="e">
        <f ca="1">+IF(AND(ISNUMBER(OFFSET('Sanitation Data'!$D$5,0,10*ROW('Sanitation Data'!D82))),'Data Summary'!CP88="Yes"),100-OFFSET('Sanitation Data'!$D$5,0,10*ROW('Sanitation Data'!D82)),NA())</f>
        <v>#N/A</v>
      </c>
      <c r="AB88" s="104" t="e">
        <f ca="1">+IF(AND(ISNUMBER(OFFSET('Sanitation Data'!$D$7,0,10*ROW('Sanitation Data'!D82))),'Data Summary'!CQ88="Yes"),OFFSET('Sanitation Data'!$D$7,0,10*ROW('Sanitation Data'!D82)),NA())</f>
        <v>#N/A</v>
      </c>
      <c r="AC88" s="104" t="e">
        <f ca="1">+IF(AND(ISNUMBER(OFFSET('Sanitation Data'!$D$11,0,10*ROW('Sanitation Data'!D82))),'Data Summary'!CR88="Yes"),OFFSET('Sanitation Data'!$D$11,0,10*ROW('Sanitation Data'!D82)),NA())</f>
        <v>#N/A</v>
      </c>
      <c r="AD88" s="104" t="e">
        <f ca="1">+IF(AND(ISNUMBER(OFFSET('Sanitation Data'!$D$12,0,10*ROW('Sanitation Data'!D82))),'Data Summary'!CS88="Yes"),OFFSET('Sanitation Data'!$D$12,0,10*ROW('Sanitation Data'!D82)),NA())</f>
        <v>#N/A</v>
      </c>
      <c r="AE88" s="104" t="e">
        <f ca="1">+IF(AND(ISNUMBER(OFFSET('Sanitation Data'!$D$13,0,10*ROW('Sanitation Data'!D82))),'Data Summary'!CT88="Yes"),OFFSET('Sanitation Data'!$D$13,0,10*ROW('Sanitation Data'!D82)),NA())</f>
        <v>#N/A</v>
      </c>
      <c r="AF88" s="104" t="e">
        <f ca="1">+IF(AND(ISNUMBER(OFFSET('Sanitation Data'!$E$5,0,10*ROW('Sanitation Data'!E82))),'Data Summary'!CU88="Yes"),100-OFFSET('Sanitation Data'!$E$5,0,10*ROW('Sanitation Data'!E82)),NA())</f>
        <v>#N/A</v>
      </c>
      <c r="AG88" s="104" t="e">
        <f ca="1">+IF(AND(ISNUMBER(OFFSET('Sanitation Data'!$E$7,0,10*ROW('Sanitation Data'!E82))),'Data Summary'!CV88="Yes"),OFFSET('Sanitation Data'!$E$7,0,10*ROW('Sanitation Data'!E82)),NA())</f>
        <v>#N/A</v>
      </c>
      <c r="AH88" s="104" t="e">
        <f ca="1">+IF(AND(ISNUMBER(OFFSET('Sanitation Data'!$E$11,0,10*ROW('Sanitation Data'!E82))),'Data Summary'!CW88="Yes"),OFFSET('Sanitation Data'!$E$11,0,10*ROW('Sanitation Data'!E82)),NA())</f>
        <v>#N/A</v>
      </c>
      <c r="AI88" s="104" t="e">
        <f ca="1">+IF(AND(ISNUMBER(OFFSET('Sanitation Data'!$E$12,0,10*ROW('Sanitation Data'!E82))),'Data Summary'!CX88="Yes"),OFFSET('Sanitation Data'!$E$12,0,10*ROW('Sanitation Data'!E82)),NA())</f>
        <v>#N/A</v>
      </c>
      <c r="AJ88" s="104" t="e">
        <f ca="1">+IF(AND(ISNUMBER(OFFSET('Sanitation Data'!$E$13,0,10*ROW('Sanitation Data'!E82))),'Data Summary'!CY88="Yes"),OFFSET('Sanitation Data'!$E$13,0,10*ROW('Sanitation Data'!E82)),NA())</f>
        <v>#N/A</v>
      </c>
      <c r="AK88" s="104" t="e">
        <f ca="1">+IF(AND(ISNUMBER(OFFSET('Sanitation Data'!$F$5,0,10*ROW('Sanitation Data'!F82))),'Data Summary'!CZ88="Yes"),100-OFFSET('Sanitation Data'!$F$5,0,10*ROW('Sanitation Data'!F82)),NA())</f>
        <v>#N/A</v>
      </c>
      <c r="AL88" s="104" t="e">
        <f ca="1">+IF(AND(ISNUMBER(OFFSET('Sanitation Data'!$F$7,0,10*ROW('Sanitation Data'!F82))),'Data Summary'!DA88="Yes"),OFFSET('Sanitation Data'!$F$7,0,10*ROW('Sanitation Data'!F82)),NA())</f>
        <v>#N/A</v>
      </c>
      <c r="AM88" s="104" t="e">
        <f ca="1">+IF(AND(ISNUMBER(OFFSET('Sanitation Data'!$F$11,0,10*ROW('Sanitation Data'!F82))),'Data Summary'!DB88="Yes"),OFFSET('Sanitation Data'!$F$11,0,10*ROW('Sanitation Data'!F82)),NA())</f>
        <v>#N/A</v>
      </c>
      <c r="AN88" s="104" t="e">
        <f ca="1">+IF(AND(ISNUMBER(OFFSET('Sanitation Data'!$F$12,0,10*ROW('Sanitation Data'!F82))),'Data Summary'!DC88="Yes"),OFFSET('Sanitation Data'!$F$12,0,10*ROW('Sanitation Data'!F82)),NA())</f>
        <v>#N/A</v>
      </c>
      <c r="AO88" s="104" t="e">
        <f ca="1">+IF(AND(ISNUMBER(OFFSET('Sanitation Data'!$F$13,0,10*ROW('Sanitation Data'!F82))),'Data Summary'!DD88="Yes"),OFFSET('Sanitation Data'!$F$13,0,10*ROW('Sanitation Data'!F82)),NA())</f>
        <v>#N/A</v>
      </c>
      <c r="AP88" s="104" t="e">
        <f ca="1">+IF(AND(ISNUMBER(OFFSET('Sanitation Data'!$G$5,0,10*ROW('Sanitation Data'!G82))),'Data Summary'!DE88="Yes"),100-OFFSET('Sanitation Data'!$G$5,0,10*ROW('Sanitation Data'!G82)),NA())</f>
        <v>#N/A</v>
      </c>
      <c r="AQ88" s="104" t="e">
        <f ca="1">+IF(AND(ISNUMBER(OFFSET('Sanitation Data'!$G$7,0,10*ROW('Sanitation Data'!G82))),'Data Summary'!DF88="Yes"),OFFSET('Sanitation Data'!$G$7,0,10*ROW('Sanitation Data'!G82)),NA())</f>
        <v>#N/A</v>
      </c>
      <c r="AR88" s="104" t="e">
        <f ca="1">+IF(AND(ISNUMBER(OFFSET('Sanitation Data'!$G$11,0,10*ROW('Sanitation Data'!G82))),'Data Summary'!DG88="Yes"),OFFSET('Sanitation Data'!$G$11,0,10*ROW('Sanitation Data'!G82)),NA())</f>
        <v>#N/A</v>
      </c>
      <c r="AS88" s="104" t="e">
        <f ca="1">+IF(AND(ISNUMBER(OFFSET('Sanitation Data'!$G$12,0,10*ROW('Sanitation Data'!G82))),'Data Summary'!DH88="Yes"),OFFSET('Sanitation Data'!$G$12,0,10*ROW('Sanitation Data'!G82)),NA())</f>
        <v>#N/A</v>
      </c>
      <c r="AT88" s="104" t="e">
        <f ca="1">+IF(AND(ISNUMBER(OFFSET('Sanitation Data'!$G$13,0,10*ROW('Sanitation Data'!G82))),'Data Summary'!DI88="Yes"),OFFSET('Sanitation Data'!$G$13,0,10*ROW('Sanitation Data'!G82)),NA())</f>
        <v>#N/A</v>
      </c>
      <c r="AU88" s="104" t="e">
        <f ca="1">+IF(AND(ISNUMBER(OFFSET('Sanitation Data'!$H$5,0,10*ROW('Sanitation Data'!H82))),'Data Summary'!DJ88="Yes"),100-OFFSET('Sanitation Data'!$H$5,0,10*ROW('Sanitation Data'!H82)),NA())</f>
        <v>#N/A</v>
      </c>
      <c r="AV88" s="104" t="e">
        <f ca="1">+IF(AND(ISNUMBER(OFFSET('Sanitation Data'!$H$7,0,10*ROW('Sanitation Data'!H82))),'Data Summary'!DK88="Yes"),OFFSET('Sanitation Data'!$H$7,0,10*ROW('Sanitation Data'!H82)),NA())</f>
        <v>#N/A</v>
      </c>
      <c r="AW88" s="104" t="e">
        <f ca="1">+IF(AND(ISNUMBER(OFFSET('Sanitation Data'!$H$11,0,10*ROW('Sanitation Data'!H82))),'Data Summary'!DL88="Yes"),OFFSET('Sanitation Data'!$H$11,0,10*ROW('Sanitation Data'!H82)),NA())</f>
        <v>#N/A</v>
      </c>
      <c r="AX88" s="104" t="e">
        <f ca="1">+IF(AND(ISNUMBER(OFFSET('Sanitation Data'!$H$12,0,10*ROW('Sanitation Data'!H82))),'Data Summary'!DM88="Yes"),OFFSET('Sanitation Data'!$H$12,0,10*ROW('Sanitation Data'!H82)),NA())</f>
        <v>#N/A</v>
      </c>
      <c r="AY88" s="104" t="e">
        <f ca="1">+IF(AND(ISNUMBER(OFFSET('Sanitation Data'!$H$13,0,10*ROW('Sanitation Data'!H82))),'Data Summary'!DN88="Yes"),OFFSET('Sanitation Data'!$H$13,0,10*ROW('Sanitation Data'!H82)),NA())</f>
        <v>#N/A</v>
      </c>
      <c r="AZ88" s="109" t="e">
        <f ca="1">+IF(AND(ISNUMBER(OFFSET('Hygiene Data'!$C$6,0,10*ROW('Hygiene Data'!C82))),'Data Summary'!DO88="Yes"),OFFSET('Hygiene Data'!$C$6,0,10*ROW('Hygiene Data'!C82)),NA())</f>
        <v>#N/A</v>
      </c>
      <c r="BA88" s="109" t="e">
        <f ca="1">+IF(AND(ISNUMBER(OFFSET('Hygiene Data'!$C$8,0,10*ROW('Hygiene Data'!C82))),'Data Summary'!DP88="Yes"),OFFSET('Hygiene Data'!$C$8,0,10*ROW('Hygiene Data'!C82)),NA())</f>
        <v>#N/A</v>
      </c>
      <c r="BB88" s="109" t="e">
        <f ca="1">+IF(AND(ISNUMBER(OFFSET('Hygiene Data'!$C$10,0,10*ROW('Hygiene Data'!C82))),'Data Summary'!DQ88="Yes"),OFFSET('Hygiene Data'!$C$10,0,10*ROW('Hygiene Data'!C82)),NA())</f>
        <v>#N/A</v>
      </c>
      <c r="BC88" s="109" t="e">
        <f ca="1">+IF(AND(ISNUMBER(OFFSET('Hygiene Data'!$D$6,0,10*ROW('Hygiene Data'!D82))),'Data Summary'!DR88="Yes"),OFFSET('Hygiene Data'!$D$6,0,10*ROW('Hygiene Data'!D82)),NA())</f>
        <v>#N/A</v>
      </c>
      <c r="BD88" s="109" t="e">
        <f ca="1">+IF(AND(ISNUMBER(OFFSET('Hygiene Data'!$D$8,0,10*ROW('Hygiene Data'!D82))),'Data Summary'!DS88="Yes"),OFFSET('Hygiene Data'!$D$8,0,10*ROW('Hygiene Data'!D82)),NA())</f>
        <v>#N/A</v>
      </c>
      <c r="BE88" s="109" t="e">
        <f ca="1">+IF(AND(ISNUMBER(OFFSET('Hygiene Data'!$D$10,0,10*ROW('Hygiene Data'!D82))),'Data Summary'!DT88="Yes"),OFFSET('Hygiene Data'!$D$10,0,10*ROW('Hygiene Data'!D82)),NA())</f>
        <v>#N/A</v>
      </c>
      <c r="BF88" s="109" t="e">
        <f ca="1">+IF(AND(ISNUMBER(OFFSET('Hygiene Data'!$E$6,0,10*ROW('Hygiene Data'!E82))),'Data Summary'!DU88="Yes"),OFFSET('Hygiene Data'!$E$6,0,10*ROW('Hygiene Data'!E82)),NA())</f>
        <v>#N/A</v>
      </c>
      <c r="BG88" s="109" t="e">
        <f ca="1">+IF(AND(ISNUMBER(OFFSET('Hygiene Data'!$E$8,0,10*ROW('Hygiene Data'!E82))),'Data Summary'!DV88="Yes"),OFFSET('Hygiene Data'!$E$8,0,10*ROW('Hygiene Data'!E82)),NA())</f>
        <v>#N/A</v>
      </c>
      <c r="BH88" s="109" t="e">
        <f ca="1">+IF(AND(ISNUMBER(OFFSET('Hygiene Data'!$E$10,0,10*ROW('Hygiene Data'!E82))),'Data Summary'!DW88="Yes"),OFFSET('Hygiene Data'!$E$10,0,10*ROW('Hygiene Data'!E82)),NA())</f>
        <v>#N/A</v>
      </c>
      <c r="BI88" s="109" t="e">
        <f ca="1">+IF(AND(ISNUMBER(OFFSET('Hygiene Data'!$F$6,0,10*ROW('Hygiene Data'!F82))),'Data Summary'!DX88="Yes"),OFFSET('Hygiene Data'!$F$6,0,10*ROW('Hygiene Data'!F82)),NA())</f>
        <v>#N/A</v>
      </c>
      <c r="BJ88" s="109" t="e">
        <f ca="1">+IF(AND(ISNUMBER(OFFSET('Hygiene Data'!$F$8,0,10*ROW('Hygiene Data'!F82))),'Data Summary'!DY88="Yes"),OFFSET('Hygiene Data'!$F$8,0,10*ROW('Hygiene Data'!F82)),NA())</f>
        <v>#N/A</v>
      </c>
      <c r="BK88" s="109" t="e">
        <f ca="1">+IF(AND(ISNUMBER(OFFSET('Hygiene Data'!$F$10,0,10*ROW('Hygiene Data'!F82))),'Data Summary'!DZ88="Yes"),OFFSET('Hygiene Data'!$F$10,0,10*ROW('Hygiene Data'!F82)),NA())</f>
        <v>#N/A</v>
      </c>
      <c r="BL88" s="109" t="e">
        <f ca="1">+IF(AND(ISNUMBER(OFFSET('Hygiene Data'!$G$6,0,10*ROW('Hygiene Data'!G82))),'Data Summary'!EA88="Yes"),OFFSET('Hygiene Data'!$G$6,0,10*ROW('Hygiene Data'!G82)),NA())</f>
        <v>#N/A</v>
      </c>
      <c r="BM88" s="109" t="e">
        <f ca="1">+IF(AND(ISNUMBER(OFFSET('Hygiene Data'!$G$8,0,10*ROW('Hygiene Data'!G82))),'Data Summary'!EB88="Yes"),OFFSET('Hygiene Data'!$G$8,0,10*ROW('Hygiene Data'!G82)),NA())</f>
        <v>#N/A</v>
      </c>
      <c r="BN88" s="109" t="e">
        <f ca="1">+IF(AND(ISNUMBER(OFFSET('Hygiene Data'!$G$10,0,10*ROW('Hygiene Data'!G82))),'Data Summary'!EC88="Yes"),OFFSET('Hygiene Data'!$G$10,0,10*ROW('Hygiene Data'!G82)),NA())</f>
        <v>#N/A</v>
      </c>
      <c r="BO88" s="109" t="e">
        <f ca="1">+IF(AND(ISNUMBER(OFFSET('Hygiene Data'!$H$6,0,10*ROW('Hygiene Data'!H82))),'Data Summary'!ED88="Yes"),OFFSET('Hygiene Data'!$H$6,0,10*ROW('Hygiene Data'!H82)),NA())</f>
        <v>#N/A</v>
      </c>
      <c r="BP88" s="109" t="e">
        <f ca="1">+IF(AND(ISNUMBER(OFFSET('Hygiene Data'!$H$8,0,10*ROW('Hygiene Data'!H82))),'Data Summary'!EE88="Yes"),OFFSET('Hygiene Data'!$H$8,0,10*ROW('Hygiene Data'!H82)),NA())</f>
        <v>#N/A</v>
      </c>
      <c r="BQ88" s="109" t="e">
        <f ca="1">+IF(AND(ISNUMBER(OFFSET('Hygiene Data'!$H$10,0,10*ROW('Hygiene Data'!H82))),'Data Summary'!EF88="Yes"),OFFSET('Hygiene Data'!$H$10,0,10*ROW('Hygiene Data'!H82)),NA())</f>
        <v>#N/A</v>
      </c>
    </row>
    <row r="89" spans="1:69" x14ac:dyDescent="0.25">
      <c r="A89" s="57" t="e">
        <f ca="1">+IF(OFFSET('Water Data'!$B$1,0,10*ROW('Water Data'!B83))="",NA(),OFFSET('Water Data'!$B$1,0,10*ROW('Water Data'!B83)))</f>
        <v>#N/A</v>
      </c>
      <c r="B89" s="57" t="e">
        <f ca="1">+IF(OFFSET('Water Data'!$A$3,0,10*ROW('Water Data'!A86))="",NA(),OFFSET('Water Data'!$A$3,0,10*ROW('Water Data'!A86)))</f>
        <v>#N/A</v>
      </c>
      <c r="C89" s="57" t="e">
        <f ca="1">+IF(OFFSET('Water Data'!$C$3,0,10*ROW('Water Data'!C86))="",NA(),OFFSET('Water Data'!$C$3,0,10*ROW('Water Data'!C86)))</f>
        <v>#N/A</v>
      </c>
      <c r="D89" s="58" t="e">
        <f ca="1">+IF(AND(ISNUMBER(OFFSET('Water Data'!$C$5,0,10*ROW('Water Data'!C83))),'Data Summary'!BS89="Yes"),100-OFFSET('Water Data'!$C$5,0,10*ROW('Water Data'!C83)),NA())</f>
        <v>#N/A</v>
      </c>
      <c r="E89" s="58" t="e">
        <f ca="1">+IF(AND(ISNUMBER(OFFSET('Water Data'!$C$7,0,10*ROW('Water Data'!C83))),'Data Summary'!BT89="Yes"),OFFSET('Water Data'!$C$7,0,10*ROW('Water Data'!C83)),NA())</f>
        <v>#N/A</v>
      </c>
      <c r="F89" s="58" t="e">
        <f ca="1">+IF(AND(ISNUMBER(OFFSET('Water Data'!$C$10,0,10*ROW('Water Data'!C83))),'Data Summary'!BU89="Yes"),OFFSET('Water Data'!$C$10,0,10*ROW('Water Data'!C83)),NA())</f>
        <v>#N/A</v>
      </c>
      <c r="G89" s="58" t="e">
        <f ca="1">+IF(AND(ISNUMBER(OFFSET('Water Data'!$D$5,0,10*ROW('Water Data'!D83))),'Data Summary'!BV89="Yes"),100-OFFSET('Water Data'!$D$5,0,10*ROW('Water Data'!D83)),NA())</f>
        <v>#N/A</v>
      </c>
      <c r="H89" s="58" t="e">
        <f ca="1">+IF(AND(ISNUMBER(OFFSET('Water Data'!$D$7,0,10*ROW('Water Data'!D83))),'Data Summary'!BW89="Yes"),OFFSET('Water Data'!$D$7,0,10*ROW('Water Data'!D83)),NA())</f>
        <v>#N/A</v>
      </c>
      <c r="I89" s="58" t="e">
        <f ca="1">+IF(AND(ISNUMBER(OFFSET('Water Data'!$D$10,0,10*ROW('Water Data'!D83))),'Data Summary'!BX89="Yes"),OFFSET('Water Data'!$D$10,0,10*ROW('Water Data'!D83)),NA())</f>
        <v>#N/A</v>
      </c>
      <c r="J89" s="58" t="e">
        <f ca="1">+IF(AND(ISNUMBER(OFFSET('Water Data'!$E$5,0,10*ROW('Water Data'!E83))),'Data Summary'!BY89="Yes"),100-OFFSET('Water Data'!$E$5,0,10*ROW('Water Data'!E83)),NA())</f>
        <v>#N/A</v>
      </c>
      <c r="K89" s="58" t="e">
        <f ca="1">+IF(AND(ISNUMBER(OFFSET('Water Data'!$E$7,0,10*ROW('Water Data'!E83))),'Data Summary'!BZ89="Yes"),OFFSET('Water Data'!$E$7,0,10*ROW('Water Data'!E83)),NA())</f>
        <v>#N/A</v>
      </c>
      <c r="L89" s="58" t="e">
        <f ca="1">+IF(AND(ISNUMBER(OFFSET('Water Data'!$E$10,0,10*ROW('Water Data'!E83))),'Data Summary'!CA89="Yes"),OFFSET('Water Data'!$E$10,0,10*ROW('Water Data'!E83)),NA())</f>
        <v>#N/A</v>
      </c>
      <c r="M89" s="58" t="e">
        <f ca="1">+IF(AND(ISNUMBER(OFFSET('Water Data'!$F$5,0,10*ROW('Water Data'!F83))),'Data Summary'!CB89="Yes"),100-OFFSET('Water Data'!$F$5,0,10*ROW('Water Data'!F83)),NA())</f>
        <v>#N/A</v>
      </c>
      <c r="N89" s="58" t="e">
        <f ca="1">+IF(AND(ISNUMBER(OFFSET('Water Data'!$F$7,0,10*ROW('Water Data'!F83))),'Data Summary'!CC89="Yes"),OFFSET('Water Data'!$F$7,0,10*ROW('Water Data'!F83)),NA())</f>
        <v>#N/A</v>
      </c>
      <c r="O89" s="58" t="e">
        <f ca="1">+IF(AND(ISNUMBER(OFFSET('Water Data'!$F$10,0,10*ROW('Water Data'!F83))),'Data Summary'!CD89="Yes"),OFFSET('Water Data'!$F$10,0,10*ROW('Water Data'!F83)),NA())</f>
        <v>#N/A</v>
      </c>
      <c r="P89" s="58" t="e">
        <f ca="1">+IF(AND(ISNUMBER(OFFSET('Water Data'!$G$5,0,10*ROW('Water Data'!G83))),'Data Summary'!CE89="Yes"),100-OFFSET('Water Data'!$G$5,0,10*ROW('Water Data'!G83)),NA())</f>
        <v>#N/A</v>
      </c>
      <c r="Q89" s="58" t="e">
        <f ca="1">+IF(AND(ISNUMBER(OFFSET('Water Data'!$G$7,0,10*ROW('Water Data'!G83))),'Data Summary'!CF89="Yes"),OFFSET('Water Data'!$G$7,0,10*ROW('Water Data'!G83)),NA())</f>
        <v>#N/A</v>
      </c>
      <c r="R89" s="58" t="e">
        <f ca="1">+IF(AND(ISNUMBER(OFFSET('Water Data'!$G$10,0,10*ROW('Water Data'!G83))),'Data Summary'!CG89="Yes"),OFFSET('Water Data'!$G$10,0,10*ROW('Water Data'!G83)),NA())</f>
        <v>#N/A</v>
      </c>
      <c r="S89" s="58" t="e">
        <f ca="1">+IF(AND(ISNUMBER(OFFSET('Water Data'!$H$5,0,10*ROW('Water Data'!H83))),'Data Summary'!CH89="Yes"),100-OFFSET('Water Data'!$H$5,0,10*ROW('Water Data'!H83)),NA())</f>
        <v>#N/A</v>
      </c>
      <c r="T89" s="58" t="e">
        <f ca="1">+IF(AND(ISNUMBER(OFFSET('Water Data'!$H$7,0,10*ROW('Water Data'!H83))),'Data Summary'!CI89="Yes"),OFFSET('Water Data'!$H$7,0,10*ROW('Water Data'!H83)),NA())</f>
        <v>#N/A</v>
      </c>
      <c r="U89" s="58" t="e">
        <f ca="1">+IF(AND(ISNUMBER(OFFSET('Water Data'!$H$10,0,10*ROW('Water Data'!H83))),'Data Summary'!CJ89="Yes"),OFFSET('Water Data'!$H$10,0,10*ROW('Water Data'!H83)),NA())</f>
        <v>#N/A</v>
      </c>
      <c r="V89" s="104" t="e">
        <f ca="1">+IF(AND(ISNUMBER(OFFSET('Sanitation Data'!$C$5,0,10*ROW('Sanitation Data'!C83))),'Data Summary'!CK89="Yes"),100-OFFSET('Sanitation Data'!$C$5,0,10*ROW('Sanitation Data'!C83)),NA())</f>
        <v>#N/A</v>
      </c>
      <c r="W89" s="104" t="e">
        <f ca="1">+IF(AND(ISNUMBER(OFFSET('Sanitation Data'!$C$7,0,10*ROW('Sanitation Data'!C83))),'Data Summary'!CL89="Yes"),OFFSET('Sanitation Data'!$C$7,0,10*ROW('Sanitation Data'!C83)),NA())</f>
        <v>#N/A</v>
      </c>
      <c r="X89" s="104" t="e">
        <f ca="1">+IF(AND(ISNUMBER(OFFSET('Sanitation Data'!$C$11,0,10*ROW('Sanitation Data'!C83))),'Data Summary'!CM89="Yes"),OFFSET('Sanitation Data'!$C$11,0,10*ROW('Sanitation Data'!C83)),NA())</f>
        <v>#N/A</v>
      </c>
      <c r="Y89" s="104" t="e">
        <f ca="1">+IF(AND(ISNUMBER(OFFSET('Sanitation Data'!$C$12,0,10*ROW('Sanitation Data'!C83))),'Data Summary'!CN89="Yes"),OFFSET('Sanitation Data'!$C$12,0,10*ROW('Sanitation Data'!C83)),NA())</f>
        <v>#N/A</v>
      </c>
      <c r="Z89" s="104" t="e">
        <f ca="1">+IF(AND(ISNUMBER(OFFSET('Sanitation Data'!$C$13,0,10*ROW('Sanitation Data'!C83))),'Data Summary'!CO89="Yes"),OFFSET('Sanitation Data'!$C$13,0,10*ROW('Sanitation Data'!C83)),NA())</f>
        <v>#N/A</v>
      </c>
      <c r="AA89" s="104" t="e">
        <f ca="1">+IF(AND(ISNUMBER(OFFSET('Sanitation Data'!$D$5,0,10*ROW('Sanitation Data'!D83))),'Data Summary'!CP89="Yes"),100-OFFSET('Sanitation Data'!$D$5,0,10*ROW('Sanitation Data'!D83)),NA())</f>
        <v>#N/A</v>
      </c>
      <c r="AB89" s="104" t="e">
        <f ca="1">+IF(AND(ISNUMBER(OFFSET('Sanitation Data'!$D$7,0,10*ROW('Sanitation Data'!D83))),'Data Summary'!CQ89="Yes"),OFFSET('Sanitation Data'!$D$7,0,10*ROW('Sanitation Data'!D83)),NA())</f>
        <v>#N/A</v>
      </c>
      <c r="AC89" s="104" t="e">
        <f ca="1">+IF(AND(ISNUMBER(OFFSET('Sanitation Data'!$D$11,0,10*ROW('Sanitation Data'!D83))),'Data Summary'!CR89="Yes"),OFFSET('Sanitation Data'!$D$11,0,10*ROW('Sanitation Data'!D83)),NA())</f>
        <v>#N/A</v>
      </c>
      <c r="AD89" s="104" t="e">
        <f ca="1">+IF(AND(ISNUMBER(OFFSET('Sanitation Data'!$D$12,0,10*ROW('Sanitation Data'!D83))),'Data Summary'!CS89="Yes"),OFFSET('Sanitation Data'!$D$12,0,10*ROW('Sanitation Data'!D83)),NA())</f>
        <v>#N/A</v>
      </c>
      <c r="AE89" s="104" t="e">
        <f ca="1">+IF(AND(ISNUMBER(OFFSET('Sanitation Data'!$D$13,0,10*ROW('Sanitation Data'!D83))),'Data Summary'!CT89="Yes"),OFFSET('Sanitation Data'!$D$13,0,10*ROW('Sanitation Data'!D83)),NA())</f>
        <v>#N/A</v>
      </c>
      <c r="AF89" s="104" t="e">
        <f ca="1">+IF(AND(ISNUMBER(OFFSET('Sanitation Data'!$E$5,0,10*ROW('Sanitation Data'!E83))),'Data Summary'!CU89="Yes"),100-OFFSET('Sanitation Data'!$E$5,0,10*ROW('Sanitation Data'!E83)),NA())</f>
        <v>#N/A</v>
      </c>
      <c r="AG89" s="104" t="e">
        <f ca="1">+IF(AND(ISNUMBER(OFFSET('Sanitation Data'!$E$7,0,10*ROW('Sanitation Data'!E83))),'Data Summary'!CV89="Yes"),OFFSET('Sanitation Data'!$E$7,0,10*ROW('Sanitation Data'!E83)),NA())</f>
        <v>#N/A</v>
      </c>
      <c r="AH89" s="104" t="e">
        <f ca="1">+IF(AND(ISNUMBER(OFFSET('Sanitation Data'!$E$11,0,10*ROW('Sanitation Data'!E83))),'Data Summary'!CW89="Yes"),OFFSET('Sanitation Data'!$E$11,0,10*ROW('Sanitation Data'!E83)),NA())</f>
        <v>#N/A</v>
      </c>
      <c r="AI89" s="104" t="e">
        <f ca="1">+IF(AND(ISNUMBER(OFFSET('Sanitation Data'!$E$12,0,10*ROW('Sanitation Data'!E83))),'Data Summary'!CX89="Yes"),OFFSET('Sanitation Data'!$E$12,0,10*ROW('Sanitation Data'!E83)),NA())</f>
        <v>#N/A</v>
      </c>
      <c r="AJ89" s="104" t="e">
        <f ca="1">+IF(AND(ISNUMBER(OFFSET('Sanitation Data'!$E$13,0,10*ROW('Sanitation Data'!E83))),'Data Summary'!CY89="Yes"),OFFSET('Sanitation Data'!$E$13,0,10*ROW('Sanitation Data'!E83)),NA())</f>
        <v>#N/A</v>
      </c>
      <c r="AK89" s="104" t="e">
        <f ca="1">+IF(AND(ISNUMBER(OFFSET('Sanitation Data'!$F$5,0,10*ROW('Sanitation Data'!F83))),'Data Summary'!CZ89="Yes"),100-OFFSET('Sanitation Data'!$F$5,0,10*ROW('Sanitation Data'!F83)),NA())</f>
        <v>#N/A</v>
      </c>
      <c r="AL89" s="104" t="e">
        <f ca="1">+IF(AND(ISNUMBER(OFFSET('Sanitation Data'!$F$7,0,10*ROW('Sanitation Data'!F83))),'Data Summary'!DA89="Yes"),OFFSET('Sanitation Data'!$F$7,0,10*ROW('Sanitation Data'!F83)),NA())</f>
        <v>#N/A</v>
      </c>
      <c r="AM89" s="104" t="e">
        <f ca="1">+IF(AND(ISNUMBER(OFFSET('Sanitation Data'!$F$11,0,10*ROW('Sanitation Data'!F83))),'Data Summary'!DB89="Yes"),OFFSET('Sanitation Data'!$F$11,0,10*ROW('Sanitation Data'!F83)),NA())</f>
        <v>#N/A</v>
      </c>
      <c r="AN89" s="104" t="e">
        <f ca="1">+IF(AND(ISNUMBER(OFFSET('Sanitation Data'!$F$12,0,10*ROW('Sanitation Data'!F83))),'Data Summary'!DC89="Yes"),OFFSET('Sanitation Data'!$F$12,0,10*ROW('Sanitation Data'!F83)),NA())</f>
        <v>#N/A</v>
      </c>
      <c r="AO89" s="104" t="e">
        <f ca="1">+IF(AND(ISNUMBER(OFFSET('Sanitation Data'!$F$13,0,10*ROW('Sanitation Data'!F83))),'Data Summary'!DD89="Yes"),OFFSET('Sanitation Data'!$F$13,0,10*ROW('Sanitation Data'!F83)),NA())</f>
        <v>#N/A</v>
      </c>
      <c r="AP89" s="104" t="e">
        <f ca="1">+IF(AND(ISNUMBER(OFFSET('Sanitation Data'!$G$5,0,10*ROW('Sanitation Data'!G83))),'Data Summary'!DE89="Yes"),100-OFFSET('Sanitation Data'!$G$5,0,10*ROW('Sanitation Data'!G83)),NA())</f>
        <v>#N/A</v>
      </c>
      <c r="AQ89" s="104" t="e">
        <f ca="1">+IF(AND(ISNUMBER(OFFSET('Sanitation Data'!$G$7,0,10*ROW('Sanitation Data'!G83))),'Data Summary'!DF89="Yes"),OFFSET('Sanitation Data'!$G$7,0,10*ROW('Sanitation Data'!G83)),NA())</f>
        <v>#N/A</v>
      </c>
      <c r="AR89" s="104" t="e">
        <f ca="1">+IF(AND(ISNUMBER(OFFSET('Sanitation Data'!$G$11,0,10*ROW('Sanitation Data'!G83))),'Data Summary'!DG89="Yes"),OFFSET('Sanitation Data'!$G$11,0,10*ROW('Sanitation Data'!G83)),NA())</f>
        <v>#N/A</v>
      </c>
      <c r="AS89" s="104" t="e">
        <f ca="1">+IF(AND(ISNUMBER(OFFSET('Sanitation Data'!$G$12,0,10*ROW('Sanitation Data'!G83))),'Data Summary'!DH89="Yes"),OFFSET('Sanitation Data'!$G$12,0,10*ROW('Sanitation Data'!G83)),NA())</f>
        <v>#N/A</v>
      </c>
      <c r="AT89" s="104" t="e">
        <f ca="1">+IF(AND(ISNUMBER(OFFSET('Sanitation Data'!$G$13,0,10*ROW('Sanitation Data'!G83))),'Data Summary'!DI89="Yes"),OFFSET('Sanitation Data'!$G$13,0,10*ROW('Sanitation Data'!G83)),NA())</f>
        <v>#N/A</v>
      </c>
      <c r="AU89" s="104" t="e">
        <f ca="1">+IF(AND(ISNUMBER(OFFSET('Sanitation Data'!$H$5,0,10*ROW('Sanitation Data'!H83))),'Data Summary'!DJ89="Yes"),100-OFFSET('Sanitation Data'!$H$5,0,10*ROW('Sanitation Data'!H83)),NA())</f>
        <v>#N/A</v>
      </c>
      <c r="AV89" s="104" t="e">
        <f ca="1">+IF(AND(ISNUMBER(OFFSET('Sanitation Data'!$H$7,0,10*ROW('Sanitation Data'!H83))),'Data Summary'!DK89="Yes"),OFFSET('Sanitation Data'!$H$7,0,10*ROW('Sanitation Data'!H83)),NA())</f>
        <v>#N/A</v>
      </c>
      <c r="AW89" s="104" t="e">
        <f ca="1">+IF(AND(ISNUMBER(OFFSET('Sanitation Data'!$H$11,0,10*ROW('Sanitation Data'!H83))),'Data Summary'!DL89="Yes"),OFFSET('Sanitation Data'!$H$11,0,10*ROW('Sanitation Data'!H83)),NA())</f>
        <v>#N/A</v>
      </c>
      <c r="AX89" s="104" t="e">
        <f ca="1">+IF(AND(ISNUMBER(OFFSET('Sanitation Data'!$H$12,0,10*ROW('Sanitation Data'!H83))),'Data Summary'!DM89="Yes"),OFFSET('Sanitation Data'!$H$12,0,10*ROW('Sanitation Data'!H83)),NA())</f>
        <v>#N/A</v>
      </c>
      <c r="AY89" s="104" t="e">
        <f ca="1">+IF(AND(ISNUMBER(OFFSET('Sanitation Data'!$H$13,0,10*ROW('Sanitation Data'!H83))),'Data Summary'!DN89="Yes"),OFFSET('Sanitation Data'!$H$13,0,10*ROW('Sanitation Data'!H83)),NA())</f>
        <v>#N/A</v>
      </c>
      <c r="AZ89" s="109" t="e">
        <f ca="1">+IF(AND(ISNUMBER(OFFSET('Hygiene Data'!$C$6,0,10*ROW('Hygiene Data'!C83))),'Data Summary'!DO89="Yes"),OFFSET('Hygiene Data'!$C$6,0,10*ROW('Hygiene Data'!C83)),NA())</f>
        <v>#N/A</v>
      </c>
      <c r="BA89" s="109" t="e">
        <f ca="1">+IF(AND(ISNUMBER(OFFSET('Hygiene Data'!$C$8,0,10*ROW('Hygiene Data'!C83))),'Data Summary'!DP89="Yes"),OFFSET('Hygiene Data'!$C$8,0,10*ROW('Hygiene Data'!C83)),NA())</f>
        <v>#N/A</v>
      </c>
      <c r="BB89" s="109" t="e">
        <f ca="1">+IF(AND(ISNUMBER(OFFSET('Hygiene Data'!$C$10,0,10*ROW('Hygiene Data'!C83))),'Data Summary'!DQ89="Yes"),OFFSET('Hygiene Data'!$C$10,0,10*ROW('Hygiene Data'!C83)),NA())</f>
        <v>#N/A</v>
      </c>
      <c r="BC89" s="109" t="e">
        <f ca="1">+IF(AND(ISNUMBER(OFFSET('Hygiene Data'!$D$6,0,10*ROW('Hygiene Data'!D83))),'Data Summary'!DR89="Yes"),OFFSET('Hygiene Data'!$D$6,0,10*ROW('Hygiene Data'!D83)),NA())</f>
        <v>#N/A</v>
      </c>
      <c r="BD89" s="109" t="e">
        <f ca="1">+IF(AND(ISNUMBER(OFFSET('Hygiene Data'!$D$8,0,10*ROW('Hygiene Data'!D83))),'Data Summary'!DS89="Yes"),OFFSET('Hygiene Data'!$D$8,0,10*ROW('Hygiene Data'!D83)),NA())</f>
        <v>#N/A</v>
      </c>
      <c r="BE89" s="109" t="e">
        <f ca="1">+IF(AND(ISNUMBER(OFFSET('Hygiene Data'!$D$10,0,10*ROW('Hygiene Data'!D83))),'Data Summary'!DT89="Yes"),OFFSET('Hygiene Data'!$D$10,0,10*ROW('Hygiene Data'!D83)),NA())</f>
        <v>#N/A</v>
      </c>
      <c r="BF89" s="109" t="e">
        <f ca="1">+IF(AND(ISNUMBER(OFFSET('Hygiene Data'!$E$6,0,10*ROW('Hygiene Data'!E83))),'Data Summary'!DU89="Yes"),OFFSET('Hygiene Data'!$E$6,0,10*ROW('Hygiene Data'!E83)),NA())</f>
        <v>#N/A</v>
      </c>
      <c r="BG89" s="109" t="e">
        <f ca="1">+IF(AND(ISNUMBER(OFFSET('Hygiene Data'!$E$8,0,10*ROW('Hygiene Data'!E83))),'Data Summary'!DV89="Yes"),OFFSET('Hygiene Data'!$E$8,0,10*ROW('Hygiene Data'!E83)),NA())</f>
        <v>#N/A</v>
      </c>
      <c r="BH89" s="109" t="e">
        <f ca="1">+IF(AND(ISNUMBER(OFFSET('Hygiene Data'!$E$10,0,10*ROW('Hygiene Data'!E83))),'Data Summary'!DW89="Yes"),OFFSET('Hygiene Data'!$E$10,0,10*ROW('Hygiene Data'!E83)),NA())</f>
        <v>#N/A</v>
      </c>
      <c r="BI89" s="109" t="e">
        <f ca="1">+IF(AND(ISNUMBER(OFFSET('Hygiene Data'!$F$6,0,10*ROW('Hygiene Data'!F83))),'Data Summary'!DX89="Yes"),OFFSET('Hygiene Data'!$F$6,0,10*ROW('Hygiene Data'!F83)),NA())</f>
        <v>#N/A</v>
      </c>
      <c r="BJ89" s="109" t="e">
        <f ca="1">+IF(AND(ISNUMBER(OFFSET('Hygiene Data'!$F$8,0,10*ROW('Hygiene Data'!F83))),'Data Summary'!DY89="Yes"),OFFSET('Hygiene Data'!$F$8,0,10*ROW('Hygiene Data'!F83)),NA())</f>
        <v>#N/A</v>
      </c>
      <c r="BK89" s="109" t="e">
        <f ca="1">+IF(AND(ISNUMBER(OFFSET('Hygiene Data'!$F$10,0,10*ROW('Hygiene Data'!F83))),'Data Summary'!DZ89="Yes"),OFFSET('Hygiene Data'!$F$10,0,10*ROW('Hygiene Data'!F83)),NA())</f>
        <v>#N/A</v>
      </c>
      <c r="BL89" s="109" t="e">
        <f ca="1">+IF(AND(ISNUMBER(OFFSET('Hygiene Data'!$G$6,0,10*ROW('Hygiene Data'!G83))),'Data Summary'!EA89="Yes"),OFFSET('Hygiene Data'!$G$6,0,10*ROW('Hygiene Data'!G83)),NA())</f>
        <v>#N/A</v>
      </c>
      <c r="BM89" s="109" t="e">
        <f ca="1">+IF(AND(ISNUMBER(OFFSET('Hygiene Data'!$G$8,0,10*ROW('Hygiene Data'!G83))),'Data Summary'!EB89="Yes"),OFFSET('Hygiene Data'!$G$8,0,10*ROW('Hygiene Data'!G83)),NA())</f>
        <v>#N/A</v>
      </c>
      <c r="BN89" s="109" t="e">
        <f ca="1">+IF(AND(ISNUMBER(OFFSET('Hygiene Data'!$G$10,0,10*ROW('Hygiene Data'!G83))),'Data Summary'!EC89="Yes"),OFFSET('Hygiene Data'!$G$10,0,10*ROW('Hygiene Data'!G83)),NA())</f>
        <v>#N/A</v>
      </c>
      <c r="BO89" s="109" t="e">
        <f ca="1">+IF(AND(ISNUMBER(OFFSET('Hygiene Data'!$H$6,0,10*ROW('Hygiene Data'!H83))),'Data Summary'!ED89="Yes"),OFFSET('Hygiene Data'!$H$6,0,10*ROW('Hygiene Data'!H83)),NA())</f>
        <v>#N/A</v>
      </c>
      <c r="BP89" s="109" t="e">
        <f ca="1">+IF(AND(ISNUMBER(OFFSET('Hygiene Data'!$H$8,0,10*ROW('Hygiene Data'!H83))),'Data Summary'!EE89="Yes"),OFFSET('Hygiene Data'!$H$8,0,10*ROW('Hygiene Data'!H83)),NA())</f>
        <v>#N/A</v>
      </c>
      <c r="BQ89" s="109" t="e">
        <f ca="1">+IF(AND(ISNUMBER(OFFSET('Hygiene Data'!$H$10,0,10*ROW('Hygiene Data'!H83))),'Data Summary'!EF89="Yes"),OFFSET('Hygiene Data'!$H$10,0,10*ROW('Hygiene Data'!H83)),NA())</f>
        <v>#N/A</v>
      </c>
    </row>
    <row r="90" spans="1:69" x14ac:dyDescent="0.25">
      <c r="A90" s="57" t="e">
        <f ca="1">+IF(OFFSET('Water Data'!$B$1,0,10*ROW('Water Data'!B84))="",NA(),OFFSET('Water Data'!$B$1,0,10*ROW('Water Data'!B84)))</f>
        <v>#N/A</v>
      </c>
      <c r="B90" s="57" t="e">
        <f ca="1">+IF(OFFSET('Water Data'!$A$3,0,10*ROW('Water Data'!A87))="",NA(),OFFSET('Water Data'!$A$3,0,10*ROW('Water Data'!A87)))</f>
        <v>#N/A</v>
      </c>
      <c r="C90" s="57" t="e">
        <f ca="1">+IF(OFFSET('Water Data'!$C$3,0,10*ROW('Water Data'!C87))="",NA(),OFFSET('Water Data'!$C$3,0,10*ROW('Water Data'!C87)))</f>
        <v>#N/A</v>
      </c>
      <c r="D90" s="58" t="e">
        <f ca="1">+IF(AND(ISNUMBER(OFFSET('Water Data'!$C$5,0,10*ROW('Water Data'!C84))),'Data Summary'!BS90="Yes"),100-OFFSET('Water Data'!$C$5,0,10*ROW('Water Data'!C84)),NA())</f>
        <v>#N/A</v>
      </c>
      <c r="E90" s="58" t="e">
        <f ca="1">+IF(AND(ISNUMBER(OFFSET('Water Data'!$C$7,0,10*ROW('Water Data'!C84))),'Data Summary'!BT90="Yes"),OFFSET('Water Data'!$C$7,0,10*ROW('Water Data'!C84)),NA())</f>
        <v>#N/A</v>
      </c>
      <c r="F90" s="58" t="e">
        <f ca="1">+IF(AND(ISNUMBER(OFFSET('Water Data'!$C$10,0,10*ROW('Water Data'!C84))),'Data Summary'!BU90="Yes"),OFFSET('Water Data'!$C$10,0,10*ROW('Water Data'!C84)),NA())</f>
        <v>#N/A</v>
      </c>
      <c r="G90" s="58" t="e">
        <f ca="1">+IF(AND(ISNUMBER(OFFSET('Water Data'!$D$5,0,10*ROW('Water Data'!D84))),'Data Summary'!BV90="Yes"),100-OFFSET('Water Data'!$D$5,0,10*ROW('Water Data'!D84)),NA())</f>
        <v>#N/A</v>
      </c>
      <c r="H90" s="58" t="e">
        <f ca="1">+IF(AND(ISNUMBER(OFFSET('Water Data'!$D$7,0,10*ROW('Water Data'!D84))),'Data Summary'!BW90="Yes"),OFFSET('Water Data'!$D$7,0,10*ROW('Water Data'!D84)),NA())</f>
        <v>#N/A</v>
      </c>
      <c r="I90" s="58" t="e">
        <f ca="1">+IF(AND(ISNUMBER(OFFSET('Water Data'!$D$10,0,10*ROW('Water Data'!D84))),'Data Summary'!BX90="Yes"),OFFSET('Water Data'!$D$10,0,10*ROW('Water Data'!D84)),NA())</f>
        <v>#N/A</v>
      </c>
      <c r="J90" s="58" t="e">
        <f ca="1">+IF(AND(ISNUMBER(OFFSET('Water Data'!$E$5,0,10*ROW('Water Data'!E84))),'Data Summary'!BY90="Yes"),100-OFFSET('Water Data'!$E$5,0,10*ROW('Water Data'!E84)),NA())</f>
        <v>#N/A</v>
      </c>
      <c r="K90" s="58" t="e">
        <f ca="1">+IF(AND(ISNUMBER(OFFSET('Water Data'!$E$7,0,10*ROW('Water Data'!E84))),'Data Summary'!BZ90="Yes"),OFFSET('Water Data'!$E$7,0,10*ROW('Water Data'!E84)),NA())</f>
        <v>#N/A</v>
      </c>
      <c r="L90" s="58" t="e">
        <f ca="1">+IF(AND(ISNUMBER(OFFSET('Water Data'!$E$10,0,10*ROW('Water Data'!E84))),'Data Summary'!CA90="Yes"),OFFSET('Water Data'!$E$10,0,10*ROW('Water Data'!E84)),NA())</f>
        <v>#N/A</v>
      </c>
      <c r="M90" s="58" t="e">
        <f ca="1">+IF(AND(ISNUMBER(OFFSET('Water Data'!$F$5,0,10*ROW('Water Data'!F84))),'Data Summary'!CB90="Yes"),100-OFFSET('Water Data'!$F$5,0,10*ROW('Water Data'!F84)),NA())</f>
        <v>#N/A</v>
      </c>
      <c r="N90" s="58" t="e">
        <f ca="1">+IF(AND(ISNUMBER(OFFSET('Water Data'!$F$7,0,10*ROW('Water Data'!F84))),'Data Summary'!CC90="Yes"),OFFSET('Water Data'!$F$7,0,10*ROW('Water Data'!F84)),NA())</f>
        <v>#N/A</v>
      </c>
      <c r="O90" s="58" t="e">
        <f ca="1">+IF(AND(ISNUMBER(OFFSET('Water Data'!$F$10,0,10*ROW('Water Data'!F84))),'Data Summary'!CD90="Yes"),OFFSET('Water Data'!$F$10,0,10*ROW('Water Data'!F84)),NA())</f>
        <v>#N/A</v>
      </c>
      <c r="P90" s="58" t="e">
        <f ca="1">+IF(AND(ISNUMBER(OFFSET('Water Data'!$G$5,0,10*ROW('Water Data'!G84))),'Data Summary'!CE90="Yes"),100-OFFSET('Water Data'!$G$5,0,10*ROW('Water Data'!G84)),NA())</f>
        <v>#N/A</v>
      </c>
      <c r="Q90" s="58" t="e">
        <f ca="1">+IF(AND(ISNUMBER(OFFSET('Water Data'!$G$7,0,10*ROW('Water Data'!G84))),'Data Summary'!CF90="Yes"),OFFSET('Water Data'!$G$7,0,10*ROW('Water Data'!G84)),NA())</f>
        <v>#N/A</v>
      </c>
      <c r="R90" s="58" t="e">
        <f ca="1">+IF(AND(ISNUMBER(OFFSET('Water Data'!$G$10,0,10*ROW('Water Data'!G84))),'Data Summary'!CG90="Yes"),OFFSET('Water Data'!$G$10,0,10*ROW('Water Data'!G84)),NA())</f>
        <v>#N/A</v>
      </c>
      <c r="S90" s="58" t="e">
        <f ca="1">+IF(AND(ISNUMBER(OFFSET('Water Data'!$H$5,0,10*ROW('Water Data'!H84))),'Data Summary'!CH90="Yes"),100-OFFSET('Water Data'!$H$5,0,10*ROW('Water Data'!H84)),NA())</f>
        <v>#N/A</v>
      </c>
      <c r="T90" s="58" t="e">
        <f ca="1">+IF(AND(ISNUMBER(OFFSET('Water Data'!$H$7,0,10*ROW('Water Data'!H84))),'Data Summary'!CI90="Yes"),OFFSET('Water Data'!$H$7,0,10*ROW('Water Data'!H84)),NA())</f>
        <v>#N/A</v>
      </c>
      <c r="U90" s="58" t="e">
        <f ca="1">+IF(AND(ISNUMBER(OFFSET('Water Data'!$H$10,0,10*ROW('Water Data'!H84))),'Data Summary'!CJ90="Yes"),OFFSET('Water Data'!$H$10,0,10*ROW('Water Data'!H84)),NA())</f>
        <v>#N/A</v>
      </c>
      <c r="V90" s="104" t="e">
        <f ca="1">+IF(AND(ISNUMBER(OFFSET('Sanitation Data'!$C$5,0,10*ROW('Sanitation Data'!C84))),'Data Summary'!CK90="Yes"),100-OFFSET('Sanitation Data'!$C$5,0,10*ROW('Sanitation Data'!C84)),NA())</f>
        <v>#N/A</v>
      </c>
      <c r="W90" s="104" t="e">
        <f ca="1">+IF(AND(ISNUMBER(OFFSET('Sanitation Data'!$C$7,0,10*ROW('Sanitation Data'!C84))),'Data Summary'!CL90="Yes"),OFFSET('Sanitation Data'!$C$7,0,10*ROW('Sanitation Data'!C84)),NA())</f>
        <v>#N/A</v>
      </c>
      <c r="X90" s="104" t="e">
        <f ca="1">+IF(AND(ISNUMBER(OFFSET('Sanitation Data'!$C$11,0,10*ROW('Sanitation Data'!C84))),'Data Summary'!CM90="Yes"),OFFSET('Sanitation Data'!$C$11,0,10*ROW('Sanitation Data'!C84)),NA())</f>
        <v>#N/A</v>
      </c>
      <c r="Y90" s="104" t="e">
        <f ca="1">+IF(AND(ISNUMBER(OFFSET('Sanitation Data'!$C$12,0,10*ROW('Sanitation Data'!C84))),'Data Summary'!CN90="Yes"),OFFSET('Sanitation Data'!$C$12,0,10*ROW('Sanitation Data'!C84)),NA())</f>
        <v>#N/A</v>
      </c>
      <c r="Z90" s="104" t="e">
        <f ca="1">+IF(AND(ISNUMBER(OFFSET('Sanitation Data'!$C$13,0,10*ROW('Sanitation Data'!C84))),'Data Summary'!CO90="Yes"),OFFSET('Sanitation Data'!$C$13,0,10*ROW('Sanitation Data'!C84)),NA())</f>
        <v>#N/A</v>
      </c>
      <c r="AA90" s="104" t="e">
        <f ca="1">+IF(AND(ISNUMBER(OFFSET('Sanitation Data'!$D$5,0,10*ROW('Sanitation Data'!D84))),'Data Summary'!CP90="Yes"),100-OFFSET('Sanitation Data'!$D$5,0,10*ROW('Sanitation Data'!D84)),NA())</f>
        <v>#N/A</v>
      </c>
      <c r="AB90" s="104" t="e">
        <f ca="1">+IF(AND(ISNUMBER(OFFSET('Sanitation Data'!$D$7,0,10*ROW('Sanitation Data'!D84))),'Data Summary'!CQ90="Yes"),OFFSET('Sanitation Data'!$D$7,0,10*ROW('Sanitation Data'!D84)),NA())</f>
        <v>#N/A</v>
      </c>
      <c r="AC90" s="104" t="e">
        <f ca="1">+IF(AND(ISNUMBER(OFFSET('Sanitation Data'!$D$11,0,10*ROW('Sanitation Data'!D84))),'Data Summary'!CR90="Yes"),OFFSET('Sanitation Data'!$D$11,0,10*ROW('Sanitation Data'!D84)),NA())</f>
        <v>#N/A</v>
      </c>
      <c r="AD90" s="104" t="e">
        <f ca="1">+IF(AND(ISNUMBER(OFFSET('Sanitation Data'!$D$12,0,10*ROW('Sanitation Data'!D84))),'Data Summary'!CS90="Yes"),OFFSET('Sanitation Data'!$D$12,0,10*ROW('Sanitation Data'!D84)),NA())</f>
        <v>#N/A</v>
      </c>
      <c r="AE90" s="104" t="e">
        <f ca="1">+IF(AND(ISNUMBER(OFFSET('Sanitation Data'!$D$13,0,10*ROW('Sanitation Data'!D84))),'Data Summary'!CT90="Yes"),OFFSET('Sanitation Data'!$D$13,0,10*ROW('Sanitation Data'!D84)),NA())</f>
        <v>#N/A</v>
      </c>
      <c r="AF90" s="104" t="e">
        <f ca="1">+IF(AND(ISNUMBER(OFFSET('Sanitation Data'!$E$5,0,10*ROW('Sanitation Data'!E84))),'Data Summary'!CU90="Yes"),100-OFFSET('Sanitation Data'!$E$5,0,10*ROW('Sanitation Data'!E84)),NA())</f>
        <v>#N/A</v>
      </c>
      <c r="AG90" s="104" t="e">
        <f ca="1">+IF(AND(ISNUMBER(OFFSET('Sanitation Data'!$E$7,0,10*ROW('Sanitation Data'!E84))),'Data Summary'!CV90="Yes"),OFFSET('Sanitation Data'!$E$7,0,10*ROW('Sanitation Data'!E84)),NA())</f>
        <v>#N/A</v>
      </c>
      <c r="AH90" s="104" t="e">
        <f ca="1">+IF(AND(ISNUMBER(OFFSET('Sanitation Data'!$E$11,0,10*ROW('Sanitation Data'!E84))),'Data Summary'!CW90="Yes"),OFFSET('Sanitation Data'!$E$11,0,10*ROW('Sanitation Data'!E84)),NA())</f>
        <v>#N/A</v>
      </c>
      <c r="AI90" s="104" t="e">
        <f ca="1">+IF(AND(ISNUMBER(OFFSET('Sanitation Data'!$E$12,0,10*ROW('Sanitation Data'!E84))),'Data Summary'!CX90="Yes"),OFFSET('Sanitation Data'!$E$12,0,10*ROW('Sanitation Data'!E84)),NA())</f>
        <v>#N/A</v>
      </c>
      <c r="AJ90" s="104" t="e">
        <f ca="1">+IF(AND(ISNUMBER(OFFSET('Sanitation Data'!$E$13,0,10*ROW('Sanitation Data'!E84))),'Data Summary'!CY90="Yes"),OFFSET('Sanitation Data'!$E$13,0,10*ROW('Sanitation Data'!E84)),NA())</f>
        <v>#N/A</v>
      </c>
      <c r="AK90" s="104" t="e">
        <f ca="1">+IF(AND(ISNUMBER(OFFSET('Sanitation Data'!$F$5,0,10*ROW('Sanitation Data'!F84))),'Data Summary'!CZ90="Yes"),100-OFFSET('Sanitation Data'!$F$5,0,10*ROW('Sanitation Data'!F84)),NA())</f>
        <v>#N/A</v>
      </c>
      <c r="AL90" s="104" t="e">
        <f ca="1">+IF(AND(ISNUMBER(OFFSET('Sanitation Data'!$F$7,0,10*ROW('Sanitation Data'!F84))),'Data Summary'!DA90="Yes"),OFFSET('Sanitation Data'!$F$7,0,10*ROW('Sanitation Data'!F84)),NA())</f>
        <v>#N/A</v>
      </c>
      <c r="AM90" s="104" t="e">
        <f ca="1">+IF(AND(ISNUMBER(OFFSET('Sanitation Data'!$F$11,0,10*ROW('Sanitation Data'!F84))),'Data Summary'!DB90="Yes"),OFFSET('Sanitation Data'!$F$11,0,10*ROW('Sanitation Data'!F84)),NA())</f>
        <v>#N/A</v>
      </c>
      <c r="AN90" s="104" t="e">
        <f ca="1">+IF(AND(ISNUMBER(OFFSET('Sanitation Data'!$F$12,0,10*ROW('Sanitation Data'!F84))),'Data Summary'!DC90="Yes"),OFFSET('Sanitation Data'!$F$12,0,10*ROW('Sanitation Data'!F84)),NA())</f>
        <v>#N/A</v>
      </c>
      <c r="AO90" s="104" t="e">
        <f ca="1">+IF(AND(ISNUMBER(OFFSET('Sanitation Data'!$F$13,0,10*ROW('Sanitation Data'!F84))),'Data Summary'!DD90="Yes"),OFFSET('Sanitation Data'!$F$13,0,10*ROW('Sanitation Data'!F84)),NA())</f>
        <v>#N/A</v>
      </c>
      <c r="AP90" s="104" t="e">
        <f ca="1">+IF(AND(ISNUMBER(OFFSET('Sanitation Data'!$G$5,0,10*ROW('Sanitation Data'!G84))),'Data Summary'!DE90="Yes"),100-OFFSET('Sanitation Data'!$G$5,0,10*ROW('Sanitation Data'!G84)),NA())</f>
        <v>#N/A</v>
      </c>
      <c r="AQ90" s="104" t="e">
        <f ca="1">+IF(AND(ISNUMBER(OFFSET('Sanitation Data'!$G$7,0,10*ROW('Sanitation Data'!G84))),'Data Summary'!DF90="Yes"),OFFSET('Sanitation Data'!$G$7,0,10*ROW('Sanitation Data'!G84)),NA())</f>
        <v>#N/A</v>
      </c>
      <c r="AR90" s="104" t="e">
        <f ca="1">+IF(AND(ISNUMBER(OFFSET('Sanitation Data'!$G$11,0,10*ROW('Sanitation Data'!G84))),'Data Summary'!DG90="Yes"),OFFSET('Sanitation Data'!$G$11,0,10*ROW('Sanitation Data'!G84)),NA())</f>
        <v>#N/A</v>
      </c>
      <c r="AS90" s="104" t="e">
        <f ca="1">+IF(AND(ISNUMBER(OFFSET('Sanitation Data'!$G$12,0,10*ROW('Sanitation Data'!G84))),'Data Summary'!DH90="Yes"),OFFSET('Sanitation Data'!$G$12,0,10*ROW('Sanitation Data'!G84)),NA())</f>
        <v>#N/A</v>
      </c>
      <c r="AT90" s="104" t="e">
        <f ca="1">+IF(AND(ISNUMBER(OFFSET('Sanitation Data'!$G$13,0,10*ROW('Sanitation Data'!G84))),'Data Summary'!DI90="Yes"),OFFSET('Sanitation Data'!$G$13,0,10*ROW('Sanitation Data'!G84)),NA())</f>
        <v>#N/A</v>
      </c>
      <c r="AU90" s="104" t="e">
        <f ca="1">+IF(AND(ISNUMBER(OFFSET('Sanitation Data'!$H$5,0,10*ROW('Sanitation Data'!H84))),'Data Summary'!DJ90="Yes"),100-OFFSET('Sanitation Data'!$H$5,0,10*ROW('Sanitation Data'!H84)),NA())</f>
        <v>#N/A</v>
      </c>
      <c r="AV90" s="104" t="e">
        <f ca="1">+IF(AND(ISNUMBER(OFFSET('Sanitation Data'!$H$7,0,10*ROW('Sanitation Data'!H84))),'Data Summary'!DK90="Yes"),OFFSET('Sanitation Data'!$H$7,0,10*ROW('Sanitation Data'!H84)),NA())</f>
        <v>#N/A</v>
      </c>
      <c r="AW90" s="104" t="e">
        <f ca="1">+IF(AND(ISNUMBER(OFFSET('Sanitation Data'!$H$11,0,10*ROW('Sanitation Data'!H84))),'Data Summary'!DL90="Yes"),OFFSET('Sanitation Data'!$H$11,0,10*ROW('Sanitation Data'!H84)),NA())</f>
        <v>#N/A</v>
      </c>
      <c r="AX90" s="104" t="e">
        <f ca="1">+IF(AND(ISNUMBER(OFFSET('Sanitation Data'!$H$12,0,10*ROW('Sanitation Data'!H84))),'Data Summary'!DM90="Yes"),OFFSET('Sanitation Data'!$H$12,0,10*ROW('Sanitation Data'!H84)),NA())</f>
        <v>#N/A</v>
      </c>
      <c r="AY90" s="104" t="e">
        <f ca="1">+IF(AND(ISNUMBER(OFFSET('Sanitation Data'!$H$13,0,10*ROW('Sanitation Data'!H84))),'Data Summary'!DN90="Yes"),OFFSET('Sanitation Data'!$H$13,0,10*ROW('Sanitation Data'!H84)),NA())</f>
        <v>#N/A</v>
      </c>
      <c r="AZ90" s="109" t="e">
        <f ca="1">+IF(AND(ISNUMBER(OFFSET('Hygiene Data'!$C$6,0,10*ROW('Hygiene Data'!C84))),'Data Summary'!DO90="Yes"),OFFSET('Hygiene Data'!$C$6,0,10*ROW('Hygiene Data'!C84)),NA())</f>
        <v>#N/A</v>
      </c>
      <c r="BA90" s="109" t="e">
        <f ca="1">+IF(AND(ISNUMBER(OFFSET('Hygiene Data'!$C$8,0,10*ROW('Hygiene Data'!C84))),'Data Summary'!DP90="Yes"),OFFSET('Hygiene Data'!$C$8,0,10*ROW('Hygiene Data'!C84)),NA())</f>
        <v>#N/A</v>
      </c>
      <c r="BB90" s="109" t="e">
        <f ca="1">+IF(AND(ISNUMBER(OFFSET('Hygiene Data'!$C$10,0,10*ROW('Hygiene Data'!C84))),'Data Summary'!DQ90="Yes"),OFFSET('Hygiene Data'!$C$10,0,10*ROW('Hygiene Data'!C84)),NA())</f>
        <v>#N/A</v>
      </c>
      <c r="BC90" s="109" t="e">
        <f ca="1">+IF(AND(ISNUMBER(OFFSET('Hygiene Data'!$D$6,0,10*ROW('Hygiene Data'!D84))),'Data Summary'!DR90="Yes"),OFFSET('Hygiene Data'!$D$6,0,10*ROW('Hygiene Data'!D84)),NA())</f>
        <v>#N/A</v>
      </c>
      <c r="BD90" s="109" t="e">
        <f ca="1">+IF(AND(ISNUMBER(OFFSET('Hygiene Data'!$D$8,0,10*ROW('Hygiene Data'!D84))),'Data Summary'!DS90="Yes"),OFFSET('Hygiene Data'!$D$8,0,10*ROW('Hygiene Data'!D84)),NA())</f>
        <v>#N/A</v>
      </c>
      <c r="BE90" s="109" t="e">
        <f ca="1">+IF(AND(ISNUMBER(OFFSET('Hygiene Data'!$D$10,0,10*ROW('Hygiene Data'!D84))),'Data Summary'!DT90="Yes"),OFFSET('Hygiene Data'!$D$10,0,10*ROW('Hygiene Data'!D84)),NA())</f>
        <v>#N/A</v>
      </c>
      <c r="BF90" s="109" t="e">
        <f ca="1">+IF(AND(ISNUMBER(OFFSET('Hygiene Data'!$E$6,0,10*ROW('Hygiene Data'!E84))),'Data Summary'!DU90="Yes"),OFFSET('Hygiene Data'!$E$6,0,10*ROW('Hygiene Data'!E84)),NA())</f>
        <v>#N/A</v>
      </c>
      <c r="BG90" s="109" t="e">
        <f ca="1">+IF(AND(ISNUMBER(OFFSET('Hygiene Data'!$E$8,0,10*ROW('Hygiene Data'!E84))),'Data Summary'!DV90="Yes"),OFFSET('Hygiene Data'!$E$8,0,10*ROW('Hygiene Data'!E84)),NA())</f>
        <v>#N/A</v>
      </c>
      <c r="BH90" s="109" t="e">
        <f ca="1">+IF(AND(ISNUMBER(OFFSET('Hygiene Data'!$E$10,0,10*ROW('Hygiene Data'!E84))),'Data Summary'!DW90="Yes"),OFFSET('Hygiene Data'!$E$10,0,10*ROW('Hygiene Data'!E84)),NA())</f>
        <v>#N/A</v>
      </c>
      <c r="BI90" s="109" t="e">
        <f ca="1">+IF(AND(ISNUMBER(OFFSET('Hygiene Data'!$F$6,0,10*ROW('Hygiene Data'!F84))),'Data Summary'!DX90="Yes"),OFFSET('Hygiene Data'!$F$6,0,10*ROW('Hygiene Data'!F84)),NA())</f>
        <v>#N/A</v>
      </c>
      <c r="BJ90" s="109" t="e">
        <f ca="1">+IF(AND(ISNUMBER(OFFSET('Hygiene Data'!$F$8,0,10*ROW('Hygiene Data'!F84))),'Data Summary'!DY90="Yes"),OFFSET('Hygiene Data'!$F$8,0,10*ROW('Hygiene Data'!F84)),NA())</f>
        <v>#N/A</v>
      </c>
      <c r="BK90" s="109" t="e">
        <f ca="1">+IF(AND(ISNUMBER(OFFSET('Hygiene Data'!$F$10,0,10*ROW('Hygiene Data'!F84))),'Data Summary'!DZ90="Yes"),OFFSET('Hygiene Data'!$F$10,0,10*ROW('Hygiene Data'!F84)),NA())</f>
        <v>#N/A</v>
      </c>
      <c r="BL90" s="109" t="e">
        <f ca="1">+IF(AND(ISNUMBER(OFFSET('Hygiene Data'!$G$6,0,10*ROW('Hygiene Data'!G84))),'Data Summary'!EA90="Yes"),OFFSET('Hygiene Data'!$G$6,0,10*ROW('Hygiene Data'!G84)),NA())</f>
        <v>#N/A</v>
      </c>
      <c r="BM90" s="109" t="e">
        <f ca="1">+IF(AND(ISNUMBER(OFFSET('Hygiene Data'!$G$8,0,10*ROW('Hygiene Data'!G84))),'Data Summary'!EB90="Yes"),OFFSET('Hygiene Data'!$G$8,0,10*ROW('Hygiene Data'!G84)),NA())</f>
        <v>#N/A</v>
      </c>
      <c r="BN90" s="109" t="e">
        <f ca="1">+IF(AND(ISNUMBER(OFFSET('Hygiene Data'!$G$10,0,10*ROW('Hygiene Data'!G84))),'Data Summary'!EC90="Yes"),OFFSET('Hygiene Data'!$G$10,0,10*ROW('Hygiene Data'!G84)),NA())</f>
        <v>#N/A</v>
      </c>
      <c r="BO90" s="109" t="e">
        <f ca="1">+IF(AND(ISNUMBER(OFFSET('Hygiene Data'!$H$6,0,10*ROW('Hygiene Data'!H84))),'Data Summary'!ED90="Yes"),OFFSET('Hygiene Data'!$H$6,0,10*ROW('Hygiene Data'!H84)),NA())</f>
        <v>#N/A</v>
      </c>
      <c r="BP90" s="109" t="e">
        <f ca="1">+IF(AND(ISNUMBER(OFFSET('Hygiene Data'!$H$8,0,10*ROW('Hygiene Data'!H84))),'Data Summary'!EE90="Yes"),OFFSET('Hygiene Data'!$H$8,0,10*ROW('Hygiene Data'!H84)),NA())</f>
        <v>#N/A</v>
      </c>
      <c r="BQ90" s="109" t="e">
        <f ca="1">+IF(AND(ISNUMBER(OFFSET('Hygiene Data'!$H$10,0,10*ROW('Hygiene Data'!H84))),'Data Summary'!EF90="Yes"),OFFSET('Hygiene Data'!$H$10,0,10*ROW('Hygiene Data'!H84)),NA())</f>
        <v>#N/A</v>
      </c>
    </row>
    <row r="91" spans="1:69" x14ac:dyDescent="0.25">
      <c r="A91" s="57" t="e">
        <f ca="1">+IF(OFFSET('Water Data'!$B$1,0,10*ROW('Water Data'!B85))="",NA(),OFFSET('Water Data'!$B$1,0,10*ROW('Water Data'!B85)))</f>
        <v>#N/A</v>
      </c>
      <c r="B91" s="57" t="e">
        <f ca="1">+IF(OFFSET('Water Data'!$A$3,0,10*ROW('Water Data'!A88))="",NA(),OFFSET('Water Data'!$A$3,0,10*ROW('Water Data'!A88)))</f>
        <v>#N/A</v>
      </c>
      <c r="C91" s="57" t="e">
        <f ca="1">+IF(OFFSET('Water Data'!$C$3,0,10*ROW('Water Data'!C88))="",NA(),OFFSET('Water Data'!$C$3,0,10*ROW('Water Data'!C88)))</f>
        <v>#N/A</v>
      </c>
      <c r="D91" s="58" t="e">
        <f ca="1">+IF(AND(ISNUMBER(OFFSET('Water Data'!$C$5,0,10*ROW('Water Data'!C85))),'Data Summary'!BS91="Yes"),100-OFFSET('Water Data'!$C$5,0,10*ROW('Water Data'!C85)),NA())</f>
        <v>#N/A</v>
      </c>
      <c r="E91" s="58" t="e">
        <f ca="1">+IF(AND(ISNUMBER(OFFSET('Water Data'!$C$7,0,10*ROW('Water Data'!C85))),'Data Summary'!BT91="Yes"),OFFSET('Water Data'!$C$7,0,10*ROW('Water Data'!C85)),NA())</f>
        <v>#N/A</v>
      </c>
      <c r="F91" s="58" t="e">
        <f ca="1">+IF(AND(ISNUMBER(OFFSET('Water Data'!$C$10,0,10*ROW('Water Data'!C85))),'Data Summary'!BU91="Yes"),OFFSET('Water Data'!$C$10,0,10*ROW('Water Data'!C85)),NA())</f>
        <v>#N/A</v>
      </c>
      <c r="G91" s="58" t="e">
        <f ca="1">+IF(AND(ISNUMBER(OFFSET('Water Data'!$D$5,0,10*ROW('Water Data'!D85))),'Data Summary'!BV91="Yes"),100-OFFSET('Water Data'!$D$5,0,10*ROW('Water Data'!D85)),NA())</f>
        <v>#N/A</v>
      </c>
      <c r="H91" s="58" t="e">
        <f ca="1">+IF(AND(ISNUMBER(OFFSET('Water Data'!$D$7,0,10*ROW('Water Data'!D85))),'Data Summary'!BW91="Yes"),OFFSET('Water Data'!$D$7,0,10*ROW('Water Data'!D85)),NA())</f>
        <v>#N/A</v>
      </c>
      <c r="I91" s="58" t="e">
        <f ca="1">+IF(AND(ISNUMBER(OFFSET('Water Data'!$D$10,0,10*ROW('Water Data'!D85))),'Data Summary'!BX91="Yes"),OFFSET('Water Data'!$D$10,0,10*ROW('Water Data'!D85)),NA())</f>
        <v>#N/A</v>
      </c>
      <c r="J91" s="58" t="e">
        <f ca="1">+IF(AND(ISNUMBER(OFFSET('Water Data'!$E$5,0,10*ROW('Water Data'!E85))),'Data Summary'!BY91="Yes"),100-OFFSET('Water Data'!$E$5,0,10*ROW('Water Data'!E85)),NA())</f>
        <v>#N/A</v>
      </c>
      <c r="K91" s="58" t="e">
        <f ca="1">+IF(AND(ISNUMBER(OFFSET('Water Data'!$E$7,0,10*ROW('Water Data'!E85))),'Data Summary'!BZ91="Yes"),OFFSET('Water Data'!$E$7,0,10*ROW('Water Data'!E85)),NA())</f>
        <v>#N/A</v>
      </c>
      <c r="L91" s="58" t="e">
        <f ca="1">+IF(AND(ISNUMBER(OFFSET('Water Data'!$E$10,0,10*ROW('Water Data'!E85))),'Data Summary'!CA91="Yes"),OFFSET('Water Data'!$E$10,0,10*ROW('Water Data'!E85)),NA())</f>
        <v>#N/A</v>
      </c>
      <c r="M91" s="58" t="e">
        <f ca="1">+IF(AND(ISNUMBER(OFFSET('Water Data'!$F$5,0,10*ROW('Water Data'!F85))),'Data Summary'!CB91="Yes"),100-OFFSET('Water Data'!$F$5,0,10*ROW('Water Data'!F85)),NA())</f>
        <v>#N/A</v>
      </c>
      <c r="N91" s="58" t="e">
        <f ca="1">+IF(AND(ISNUMBER(OFFSET('Water Data'!$F$7,0,10*ROW('Water Data'!F85))),'Data Summary'!CC91="Yes"),OFFSET('Water Data'!$F$7,0,10*ROW('Water Data'!F85)),NA())</f>
        <v>#N/A</v>
      </c>
      <c r="O91" s="58" t="e">
        <f ca="1">+IF(AND(ISNUMBER(OFFSET('Water Data'!$F$10,0,10*ROW('Water Data'!F85))),'Data Summary'!CD91="Yes"),OFFSET('Water Data'!$F$10,0,10*ROW('Water Data'!F85)),NA())</f>
        <v>#N/A</v>
      </c>
      <c r="P91" s="58" t="e">
        <f ca="1">+IF(AND(ISNUMBER(OFFSET('Water Data'!$G$5,0,10*ROW('Water Data'!G85))),'Data Summary'!CE91="Yes"),100-OFFSET('Water Data'!$G$5,0,10*ROW('Water Data'!G85)),NA())</f>
        <v>#N/A</v>
      </c>
      <c r="Q91" s="58" t="e">
        <f ca="1">+IF(AND(ISNUMBER(OFFSET('Water Data'!$G$7,0,10*ROW('Water Data'!G85))),'Data Summary'!CF91="Yes"),OFFSET('Water Data'!$G$7,0,10*ROW('Water Data'!G85)),NA())</f>
        <v>#N/A</v>
      </c>
      <c r="R91" s="58" t="e">
        <f ca="1">+IF(AND(ISNUMBER(OFFSET('Water Data'!$G$10,0,10*ROW('Water Data'!G85))),'Data Summary'!CG91="Yes"),OFFSET('Water Data'!$G$10,0,10*ROW('Water Data'!G85)),NA())</f>
        <v>#N/A</v>
      </c>
      <c r="S91" s="58" t="e">
        <f ca="1">+IF(AND(ISNUMBER(OFFSET('Water Data'!$H$5,0,10*ROW('Water Data'!H85))),'Data Summary'!CH91="Yes"),100-OFFSET('Water Data'!$H$5,0,10*ROW('Water Data'!H85)),NA())</f>
        <v>#N/A</v>
      </c>
      <c r="T91" s="58" t="e">
        <f ca="1">+IF(AND(ISNUMBER(OFFSET('Water Data'!$H$7,0,10*ROW('Water Data'!H85))),'Data Summary'!CI91="Yes"),OFFSET('Water Data'!$H$7,0,10*ROW('Water Data'!H85)),NA())</f>
        <v>#N/A</v>
      </c>
      <c r="U91" s="58" t="e">
        <f ca="1">+IF(AND(ISNUMBER(OFFSET('Water Data'!$H$10,0,10*ROW('Water Data'!H85))),'Data Summary'!CJ91="Yes"),OFFSET('Water Data'!$H$10,0,10*ROW('Water Data'!H85)),NA())</f>
        <v>#N/A</v>
      </c>
      <c r="V91" s="104" t="e">
        <f ca="1">+IF(AND(ISNUMBER(OFFSET('Sanitation Data'!$C$5,0,10*ROW('Sanitation Data'!C85))),'Data Summary'!CK91="Yes"),100-OFFSET('Sanitation Data'!$C$5,0,10*ROW('Sanitation Data'!C85)),NA())</f>
        <v>#N/A</v>
      </c>
      <c r="W91" s="104" t="e">
        <f ca="1">+IF(AND(ISNUMBER(OFFSET('Sanitation Data'!$C$7,0,10*ROW('Sanitation Data'!C85))),'Data Summary'!CL91="Yes"),OFFSET('Sanitation Data'!$C$7,0,10*ROW('Sanitation Data'!C85)),NA())</f>
        <v>#N/A</v>
      </c>
      <c r="X91" s="104" t="e">
        <f ca="1">+IF(AND(ISNUMBER(OFFSET('Sanitation Data'!$C$11,0,10*ROW('Sanitation Data'!C85))),'Data Summary'!CM91="Yes"),OFFSET('Sanitation Data'!$C$11,0,10*ROW('Sanitation Data'!C85)),NA())</f>
        <v>#N/A</v>
      </c>
      <c r="Y91" s="104" t="e">
        <f ca="1">+IF(AND(ISNUMBER(OFFSET('Sanitation Data'!$C$12,0,10*ROW('Sanitation Data'!C85))),'Data Summary'!CN91="Yes"),OFFSET('Sanitation Data'!$C$12,0,10*ROW('Sanitation Data'!C85)),NA())</f>
        <v>#N/A</v>
      </c>
      <c r="Z91" s="104" t="e">
        <f ca="1">+IF(AND(ISNUMBER(OFFSET('Sanitation Data'!$C$13,0,10*ROW('Sanitation Data'!C85))),'Data Summary'!CO91="Yes"),OFFSET('Sanitation Data'!$C$13,0,10*ROW('Sanitation Data'!C85)),NA())</f>
        <v>#N/A</v>
      </c>
      <c r="AA91" s="104" t="e">
        <f ca="1">+IF(AND(ISNUMBER(OFFSET('Sanitation Data'!$D$5,0,10*ROW('Sanitation Data'!D85))),'Data Summary'!CP91="Yes"),100-OFFSET('Sanitation Data'!$D$5,0,10*ROW('Sanitation Data'!D85)),NA())</f>
        <v>#N/A</v>
      </c>
      <c r="AB91" s="104" t="e">
        <f ca="1">+IF(AND(ISNUMBER(OFFSET('Sanitation Data'!$D$7,0,10*ROW('Sanitation Data'!D85))),'Data Summary'!CQ91="Yes"),OFFSET('Sanitation Data'!$D$7,0,10*ROW('Sanitation Data'!D85)),NA())</f>
        <v>#N/A</v>
      </c>
      <c r="AC91" s="104" t="e">
        <f ca="1">+IF(AND(ISNUMBER(OFFSET('Sanitation Data'!$D$11,0,10*ROW('Sanitation Data'!D85))),'Data Summary'!CR91="Yes"),OFFSET('Sanitation Data'!$D$11,0,10*ROW('Sanitation Data'!D85)),NA())</f>
        <v>#N/A</v>
      </c>
      <c r="AD91" s="104" t="e">
        <f ca="1">+IF(AND(ISNUMBER(OFFSET('Sanitation Data'!$D$12,0,10*ROW('Sanitation Data'!D85))),'Data Summary'!CS91="Yes"),OFFSET('Sanitation Data'!$D$12,0,10*ROW('Sanitation Data'!D85)),NA())</f>
        <v>#N/A</v>
      </c>
      <c r="AE91" s="104" t="e">
        <f ca="1">+IF(AND(ISNUMBER(OFFSET('Sanitation Data'!$D$13,0,10*ROW('Sanitation Data'!D85))),'Data Summary'!CT91="Yes"),OFFSET('Sanitation Data'!$D$13,0,10*ROW('Sanitation Data'!D85)),NA())</f>
        <v>#N/A</v>
      </c>
      <c r="AF91" s="104" t="e">
        <f ca="1">+IF(AND(ISNUMBER(OFFSET('Sanitation Data'!$E$5,0,10*ROW('Sanitation Data'!E85))),'Data Summary'!CU91="Yes"),100-OFFSET('Sanitation Data'!$E$5,0,10*ROW('Sanitation Data'!E85)),NA())</f>
        <v>#N/A</v>
      </c>
      <c r="AG91" s="104" t="e">
        <f ca="1">+IF(AND(ISNUMBER(OFFSET('Sanitation Data'!$E$7,0,10*ROW('Sanitation Data'!E85))),'Data Summary'!CV91="Yes"),OFFSET('Sanitation Data'!$E$7,0,10*ROW('Sanitation Data'!E85)),NA())</f>
        <v>#N/A</v>
      </c>
      <c r="AH91" s="104" t="e">
        <f ca="1">+IF(AND(ISNUMBER(OFFSET('Sanitation Data'!$E$11,0,10*ROW('Sanitation Data'!E85))),'Data Summary'!CW91="Yes"),OFFSET('Sanitation Data'!$E$11,0,10*ROW('Sanitation Data'!E85)),NA())</f>
        <v>#N/A</v>
      </c>
      <c r="AI91" s="104" t="e">
        <f ca="1">+IF(AND(ISNUMBER(OFFSET('Sanitation Data'!$E$12,0,10*ROW('Sanitation Data'!E85))),'Data Summary'!CX91="Yes"),OFFSET('Sanitation Data'!$E$12,0,10*ROW('Sanitation Data'!E85)),NA())</f>
        <v>#N/A</v>
      </c>
      <c r="AJ91" s="104" t="e">
        <f ca="1">+IF(AND(ISNUMBER(OFFSET('Sanitation Data'!$E$13,0,10*ROW('Sanitation Data'!E85))),'Data Summary'!CY91="Yes"),OFFSET('Sanitation Data'!$E$13,0,10*ROW('Sanitation Data'!E85)),NA())</f>
        <v>#N/A</v>
      </c>
      <c r="AK91" s="104" t="e">
        <f ca="1">+IF(AND(ISNUMBER(OFFSET('Sanitation Data'!$F$5,0,10*ROW('Sanitation Data'!F85))),'Data Summary'!CZ91="Yes"),100-OFFSET('Sanitation Data'!$F$5,0,10*ROW('Sanitation Data'!F85)),NA())</f>
        <v>#N/A</v>
      </c>
      <c r="AL91" s="104" t="e">
        <f ca="1">+IF(AND(ISNUMBER(OFFSET('Sanitation Data'!$F$7,0,10*ROW('Sanitation Data'!F85))),'Data Summary'!DA91="Yes"),OFFSET('Sanitation Data'!$F$7,0,10*ROW('Sanitation Data'!F85)),NA())</f>
        <v>#N/A</v>
      </c>
      <c r="AM91" s="104" t="e">
        <f ca="1">+IF(AND(ISNUMBER(OFFSET('Sanitation Data'!$F$11,0,10*ROW('Sanitation Data'!F85))),'Data Summary'!DB91="Yes"),OFFSET('Sanitation Data'!$F$11,0,10*ROW('Sanitation Data'!F85)),NA())</f>
        <v>#N/A</v>
      </c>
      <c r="AN91" s="104" t="e">
        <f ca="1">+IF(AND(ISNUMBER(OFFSET('Sanitation Data'!$F$12,0,10*ROW('Sanitation Data'!F85))),'Data Summary'!DC91="Yes"),OFFSET('Sanitation Data'!$F$12,0,10*ROW('Sanitation Data'!F85)),NA())</f>
        <v>#N/A</v>
      </c>
      <c r="AO91" s="104" t="e">
        <f ca="1">+IF(AND(ISNUMBER(OFFSET('Sanitation Data'!$F$13,0,10*ROW('Sanitation Data'!F85))),'Data Summary'!DD91="Yes"),OFFSET('Sanitation Data'!$F$13,0,10*ROW('Sanitation Data'!F85)),NA())</f>
        <v>#N/A</v>
      </c>
      <c r="AP91" s="104" t="e">
        <f ca="1">+IF(AND(ISNUMBER(OFFSET('Sanitation Data'!$G$5,0,10*ROW('Sanitation Data'!G85))),'Data Summary'!DE91="Yes"),100-OFFSET('Sanitation Data'!$G$5,0,10*ROW('Sanitation Data'!G85)),NA())</f>
        <v>#N/A</v>
      </c>
      <c r="AQ91" s="104" t="e">
        <f ca="1">+IF(AND(ISNUMBER(OFFSET('Sanitation Data'!$G$7,0,10*ROW('Sanitation Data'!G85))),'Data Summary'!DF91="Yes"),OFFSET('Sanitation Data'!$G$7,0,10*ROW('Sanitation Data'!G85)),NA())</f>
        <v>#N/A</v>
      </c>
      <c r="AR91" s="104" t="e">
        <f ca="1">+IF(AND(ISNUMBER(OFFSET('Sanitation Data'!$G$11,0,10*ROW('Sanitation Data'!G85))),'Data Summary'!DG91="Yes"),OFFSET('Sanitation Data'!$G$11,0,10*ROW('Sanitation Data'!G85)),NA())</f>
        <v>#N/A</v>
      </c>
      <c r="AS91" s="104" t="e">
        <f ca="1">+IF(AND(ISNUMBER(OFFSET('Sanitation Data'!$G$12,0,10*ROW('Sanitation Data'!G85))),'Data Summary'!DH91="Yes"),OFFSET('Sanitation Data'!$G$12,0,10*ROW('Sanitation Data'!G85)),NA())</f>
        <v>#N/A</v>
      </c>
      <c r="AT91" s="104" t="e">
        <f ca="1">+IF(AND(ISNUMBER(OFFSET('Sanitation Data'!$G$13,0,10*ROW('Sanitation Data'!G85))),'Data Summary'!DI91="Yes"),OFFSET('Sanitation Data'!$G$13,0,10*ROW('Sanitation Data'!G85)),NA())</f>
        <v>#N/A</v>
      </c>
      <c r="AU91" s="104" t="e">
        <f ca="1">+IF(AND(ISNUMBER(OFFSET('Sanitation Data'!$H$5,0,10*ROW('Sanitation Data'!H85))),'Data Summary'!DJ91="Yes"),100-OFFSET('Sanitation Data'!$H$5,0,10*ROW('Sanitation Data'!H85)),NA())</f>
        <v>#N/A</v>
      </c>
      <c r="AV91" s="104" t="e">
        <f ca="1">+IF(AND(ISNUMBER(OFFSET('Sanitation Data'!$H$7,0,10*ROW('Sanitation Data'!H85))),'Data Summary'!DK91="Yes"),OFFSET('Sanitation Data'!$H$7,0,10*ROW('Sanitation Data'!H85)),NA())</f>
        <v>#N/A</v>
      </c>
      <c r="AW91" s="104" t="e">
        <f ca="1">+IF(AND(ISNUMBER(OFFSET('Sanitation Data'!$H$11,0,10*ROW('Sanitation Data'!H85))),'Data Summary'!DL91="Yes"),OFFSET('Sanitation Data'!$H$11,0,10*ROW('Sanitation Data'!H85)),NA())</f>
        <v>#N/A</v>
      </c>
      <c r="AX91" s="104" t="e">
        <f ca="1">+IF(AND(ISNUMBER(OFFSET('Sanitation Data'!$H$12,0,10*ROW('Sanitation Data'!H85))),'Data Summary'!DM91="Yes"),OFFSET('Sanitation Data'!$H$12,0,10*ROW('Sanitation Data'!H85)),NA())</f>
        <v>#N/A</v>
      </c>
      <c r="AY91" s="104" t="e">
        <f ca="1">+IF(AND(ISNUMBER(OFFSET('Sanitation Data'!$H$13,0,10*ROW('Sanitation Data'!H85))),'Data Summary'!DN91="Yes"),OFFSET('Sanitation Data'!$H$13,0,10*ROW('Sanitation Data'!H85)),NA())</f>
        <v>#N/A</v>
      </c>
      <c r="AZ91" s="109" t="e">
        <f ca="1">+IF(AND(ISNUMBER(OFFSET('Hygiene Data'!$C$6,0,10*ROW('Hygiene Data'!C85))),'Data Summary'!DO91="Yes"),OFFSET('Hygiene Data'!$C$6,0,10*ROW('Hygiene Data'!C85)),NA())</f>
        <v>#N/A</v>
      </c>
      <c r="BA91" s="109" t="e">
        <f ca="1">+IF(AND(ISNUMBER(OFFSET('Hygiene Data'!$C$8,0,10*ROW('Hygiene Data'!C85))),'Data Summary'!DP91="Yes"),OFFSET('Hygiene Data'!$C$8,0,10*ROW('Hygiene Data'!C85)),NA())</f>
        <v>#N/A</v>
      </c>
      <c r="BB91" s="109" t="e">
        <f ca="1">+IF(AND(ISNUMBER(OFFSET('Hygiene Data'!$C$10,0,10*ROW('Hygiene Data'!C85))),'Data Summary'!DQ91="Yes"),OFFSET('Hygiene Data'!$C$10,0,10*ROW('Hygiene Data'!C85)),NA())</f>
        <v>#N/A</v>
      </c>
      <c r="BC91" s="109" t="e">
        <f ca="1">+IF(AND(ISNUMBER(OFFSET('Hygiene Data'!$D$6,0,10*ROW('Hygiene Data'!D85))),'Data Summary'!DR91="Yes"),OFFSET('Hygiene Data'!$D$6,0,10*ROW('Hygiene Data'!D85)),NA())</f>
        <v>#N/A</v>
      </c>
      <c r="BD91" s="109" t="e">
        <f ca="1">+IF(AND(ISNUMBER(OFFSET('Hygiene Data'!$D$8,0,10*ROW('Hygiene Data'!D85))),'Data Summary'!DS91="Yes"),OFFSET('Hygiene Data'!$D$8,0,10*ROW('Hygiene Data'!D85)),NA())</f>
        <v>#N/A</v>
      </c>
      <c r="BE91" s="109" t="e">
        <f ca="1">+IF(AND(ISNUMBER(OFFSET('Hygiene Data'!$D$10,0,10*ROW('Hygiene Data'!D85))),'Data Summary'!DT91="Yes"),OFFSET('Hygiene Data'!$D$10,0,10*ROW('Hygiene Data'!D85)),NA())</f>
        <v>#N/A</v>
      </c>
      <c r="BF91" s="109" t="e">
        <f ca="1">+IF(AND(ISNUMBER(OFFSET('Hygiene Data'!$E$6,0,10*ROW('Hygiene Data'!E85))),'Data Summary'!DU91="Yes"),OFFSET('Hygiene Data'!$E$6,0,10*ROW('Hygiene Data'!E85)),NA())</f>
        <v>#N/A</v>
      </c>
      <c r="BG91" s="109" t="e">
        <f ca="1">+IF(AND(ISNUMBER(OFFSET('Hygiene Data'!$E$8,0,10*ROW('Hygiene Data'!E85))),'Data Summary'!DV91="Yes"),OFFSET('Hygiene Data'!$E$8,0,10*ROW('Hygiene Data'!E85)),NA())</f>
        <v>#N/A</v>
      </c>
      <c r="BH91" s="109" t="e">
        <f ca="1">+IF(AND(ISNUMBER(OFFSET('Hygiene Data'!$E$10,0,10*ROW('Hygiene Data'!E85))),'Data Summary'!DW91="Yes"),OFFSET('Hygiene Data'!$E$10,0,10*ROW('Hygiene Data'!E85)),NA())</f>
        <v>#N/A</v>
      </c>
      <c r="BI91" s="109" t="e">
        <f ca="1">+IF(AND(ISNUMBER(OFFSET('Hygiene Data'!$F$6,0,10*ROW('Hygiene Data'!F85))),'Data Summary'!DX91="Yes"),OFFSET('Hygiene Data'!$F$6,0,10*ROW('Hygiene Data'!F85)),NA())</f>
        <v>#N/A</v>
      </c>
      <c r="BJ91" s="109" t="e">
        <f ca="1">+IF(AND(ISNUMBER(OFFSET('Hygiene Data'!$F$8,0,10*ROW('Hygiene Data'!F85))),'Data Summary'!DY91="Yes"),OFFSET('Hygiene Data'!$F$8,0,10*ROW('Hygiene Data'!F85)),NA())</f>
        <v>#N/A</v>
      </c>
      <c r="BK91" s="109" t="e">
        <f ca="1">+IF(AND(ISNUMBER(OFFSET('Hygiene Data'!$F$10,0,10*ROW('Hygiene Data'!F85))),'Data Summary'!DZ91="Yes"),OFFSET('Hygiene Data'!$F$10,0,10*ROW('Hygiene Data'!F85)),NA())</f>
        <v>#N/A</v>
      </c>
      <c r="BL91" s="109" t="e">
        <f ca="1">+IF(AND(ISNUMBER(OFFSET('Hygiene Data'!$G$6,0,10*ROW('Hygiene Data'!G85))),'Data Summary'!EA91="Yes"),OFFSET('Hygiene Data'!$G$6,0,10*ROW('Hygiene Data'!G85)),NA())</f>
        <v>#N/A</v>
      </c>
      <c r="BM91" s="109" t="e">
        <f ca="1">+IF(AND(ISNUMBER(OFFSET('Hygiene Data'!$G$8,0,10*ROW('Hygiene Data'!G85))),'Data Summary'!EB91="Yes"),OFFSET('Hygiene Data'!$G$8,0,10*ROW('Hygiene Data'!G85)),NA())</f>
        <v>#N/A</v>
      </c>
      <c r="BN91" s="109" t="e">
        <f ca="1">+IF(AND(ISNUMBER(OFFSET('Hygiene Data'!$G$10,0,10*ROW('Hygiene Data'!G85))),'Data Summary'!EC91="Yes"),OFFSET('Hygiene Data'!$G$10,0,10*ROW('Hygiene Data'!G85)),NA())</f>
        <v>#N/A</v>
      </c>
      <c r="BO91" s="109" t="e">
        <f ca="1">+IF(AND(ISNUMBER(OFFSET('Hygiene Data'!$H$6,0,10*ROW('Hygiene Data'!H85))),'Data Summary'!ED91="Yes"),OFFSET('Hygiene Data'!$H$6,0,10*ROW('Hygiene Data'!H85)),NA())</f>
        <v>#N/A</v>
      </c>
      <c r="BP91" s="109" t="e">
        <f ca="1">+IF(AND(ISNUMBER(OFFSET('Hygiene Data'!$H$8,0,10*ROW('Hygiene Data'!H85))),'Data Summary'!EE91="Yes"),OFFSET('Hygiene Data'!$H$8,0,10*ROW('Hygiene Data'!H85)),NA())</f>
        <v>#N/A</v>
      </c>
      <c r="BQ91" s="109" t="e">
        <f ca="1">+IF(AND(ISNUMBER(OFFSET('Hygiene Data'!$H$10,0,10*ROW('Hygiene Data'!H85))),'Data Summary'!EF91="Yes"),OFFSET('Hygiene Data'!$H$10,0,10*ROW('Hygiene Data'!H85)),NA())</f>
        <v>#N/A</v>
      </c>
    </row>
    <row r="92" spans="1:69" x14ac:dyDescent="0.25">
      <c r="A92" s="57" t="e">
        <f ca="1">+IF(OFFSET('Water Data'!$B$1,0,10*ROW('Water Data'!B86))="",NA(),OFFSET('Water Data'!$B$1,0,10*ROW('Water Data'!B86)))</f>
        <v>#N/A</v>
      </c>
      <c r="B92" s="57" t="e">
        <f ca="1">+IF(OFFSET('Water Data'!$A$3,0,10*ROW('Water Data'!A89))="",NA(),OFFSET('Water Data'!$A$3,0,10*ROW('Water Data'!A89)))</f>
        <v>#N/A</v>
      </c>
      <c r="C92" s="57" t="e">
        <f ca="1">+IF(OFFSET('Water Data'!$C$3,0,10*ROW('Water Data'!C89))="",NA(),OFFSET('Water Data'!$C$3,0,10*ROW('Water Data'!C89)))</f>
        <v>#N/A</v>
      </c>
      <c r="D92" s="58" t="e">
        <f ca="1">+IF(AND(ISNUMBER(OFFSET('Water Data'!$C$5,0,10*ROW('Water Data'!C86))),'Data Summary'!BS92="Yes"),100-OFFSET('Water Data'!$C$5,0,10*ROW('Water Data'!C86)),NA())</f>
        <v>#N/A</v>
      </c>
      <c r="E92" s="58" t="e">
        <f ca="1">+IF(AND(ISNUMBER(OFFSET('Water Data'!$C$7,0,10*ROW('Water Data'!C86))),'Data Summary'!BT92="Yes"),OFFSET('Water Data'!$C$7,0,10*ROW('Water Data'!C86)),NA())</f>
        <v>#N/A</v>
      </c>
      <c r="F92" s="58" t="e">
        <f ca="1">+IF(AND(ISNUMBER(OFFSET('Water Data'!$C$10,0,10*ROW('Water Data'!C86))),'Data Summary'!BU92="Yes"),OFFSET('Water Data'!$C$10,0,10*ROW('Water Data'!C86)),NA())</f>
        <v>#N/A</v>
      </c>
      <c r="G92" s="58" t="e">
        <f ca="1">+IF(AND(ISNUMBER(OFFSET('Water Data'!$D$5,0,10*ROW('Water Data'!D86))),'Data Summary'!BV92="Yes"),100-OFFSET('Water Data'!$D$5,0,10*ROW('Water Data'!D86)),NA())</f>
        <v>#N/A</v>
      </c>
      <c r="H92" s="58" t="e">
        <f ca="1">+IF(AND(ISNUMBER(OFFSET('Water Data'!$D$7,0,10*ROW('Water Data'!D86))),'Data Summary'!BW92="Yes"),OFFSET('Water Data'!$D$7,0,10*ROW('Water Data'!D86)),NA())</f>
        <v>#N/A</v>
      </c>
      <c r="I92" s="58" t="e">
        <f ca="1">+IF(AND(ISNUMBER(OFFSET('Water Data'!$D$10,0,10*ROW('Water Data'!D86))),'Data Summary'!BX92="Yes"),OFFSET('Water Data'!$D$10,0,10*ROW('Water Data'!D86)),NA())</f>
        <v>#N/A</v>
      </c>
      <c r="J92" s="58" t="e">
        <f ca="1">+IF(AND(ISNUMBER(OFFSET('Water Data'!$E$5,0,10*ROW('Water Data'!E86))),'Data Summary'!BY92="Yes"),100-OFFSET('Water Data'!$E$5,0,10*ROW('Water Data'!E86)),NA())</f>
        <v>#N/A</v>
      </c>
      <c r="K92" s="58" t="e">
        <f ca="1">+IF(AND(ISNUMBER(OFFSET('Water Data'!$E$7,0,10*ROW('Water Data'!E86))),'Data Summary'!BZ92="Yes"),OFFSET('Water Data'!$E$7,0,10*ROW('Water Data'!E86)),NA())</f>
        <v>#N/A</v>
      </c>
      <c r="L92" s="58" t="e">
        <f ca="1">+IF(AND(ISNUMBER(OFFSET('Water Data'!$E$10,0,10*ROW('Water Data'!E86))),'Data Summary'!CA92="Yes"),OFFSET('Water Data'!$E$10,0,10*ROW('Water Data'!E86)),NA())</f>
        <v>#N/A</v>
      </c>
      <c r="M92" s="58" t="e">
        <f ca="1">+IF(AND(ISNUMBER(OFFSET('Water Data'!$F$5,0,10*ROW('Water Data'!F86))),'Data Summary'!CB92="Yes"),100-OFFSET('Water Data'!$F$5,0,10*ROW('Water Data'!F86)),NA())</f>
        <v>#N/A</v>
      </c>
      <c r="N92" s="58" t="e">
        <f ca="1">+IF(AND(ISNUMBER(OFFSET('Water Data'!$F$7,0,10*ROW('Water Data'!F86))),'Data Summary'!CC92="Yes"),OFFSET('Water Data'!$F$7,0,10*ROW('Water Data'!F86)),NA())</f>
        <v>#N/A</v>
      </c>
      <c r="O92" s="58" t="e">
        <f ca="1">+IF(AND(ISNUMBER(OFFSET('Water Data'!$F$10,0,10*ROW('Water Data'!F86))),'Data Summary'!CD92="Yes"),OFFSET('Water Data'!$F$10,0,10*ROW('Water Data'!F86)),NA())</f>
        <v>#N/A</v>
      </c>
      <c r="P92" s="58" t="e">
        <f ca="1">+IF(AND(ISNUMBER(OFFSET('Water Data'!$G$5,0,10*ROW('Water Data'!G86))),'Data Summary'!CE92="Yes"),100-OFFSET('Water Data'!$G$5,0,10*ROW('Water Data'!G86)),NA())</f>
        <v>#N/A</v>
      </c>
      <c r="Q92" s="58" t="e">
        <f ca="1">+IF(AND(ISNUMBER(OFFSET('Water Data'!$G$7,0,10*ROW('Water Data'!G86))),'Data Summary'!CF92="Yes"),OFFSET('Water Data'!$G$7,0,10*ROW('Water Data'!G86)),NA())</f>
        <v>#N/A</v>
      </c>
      <c r="R92" s="58" t="e">
        <f ca="1">+IF(AND(ISNUMBER(OFFSET('Water Data'!$G$10,0,10*ROW('Water Data'!G86))),'Data Summary'!CG92="Yes"),OFFSET('Water Data'!$G$10,0,10*ROW('Water Data'!G86)),NA())</f>
        <v>#N/A</v>
      </c>
      <c r="S92" s="58" t="e">
        <f ca="1">+IF(AND(ISNUMBER(OFFSET('Water Data'!$H$5,0,10*ROW('Water Data'!H86))),'Data Summary'!CH92="Yes"),100-OFFSET('Water Data'!$H$5,0,10*ROW('Water Data'!H86)),NA())</f>
        <v>#N/A</v>
      </c>
      <c r="T92" s="58" t="e">
        <f ca="1">+IF(AND(ISNUMBER(OFFSET('Water Data'!$H$7,0,10*ROW('Water Data'!H86))),'Data Summary'!CI92="Yes"),OFFSET('Water Data'!$H$7,0,10*ROW('Water Data'!H86)),NA())</f>
        <v>#N/A</v>
      </c>
      <c r="U92" s="58" t="e">
        <f ca="1">+IF(AND(ISNUMBER(OFFSET('Water Data'!$H$10,0,10*ROW('Water Data'!H86))),'Data Summary'!CJ92="Yes"),OFFSET('Water Data'!$H$10,0,10*ROW('Water Data'!H86)),NA())</f>
        <v>#N/A</v>
      </c>
      <c r="V92" s="104" t="e">
        <f ca="1">+IF(AND(ISNUMBER(OFFSET('Sanitation Data'!$C$5,0,10*ROW('Sanitation Data'!C86))),'Data Summary'!CK92="Yes"),100-OFFSET('Sanitation Data'!$C$5,0,10*ROW('Sanitation Data'!C86)),NA())</f>
        <v>#N/A</v>
      </c>
      <c r="W92" s="104" t="e">
        <f ca="1">+IF(AND(ISNUMBER(OFFSET('Sanitation Data'!$C$7,0,10*ROW('Sanitation Data'!C86))),'Data Summary'!CL92="Yes"),OFFSET('Sanitation Data'!$C$7,0,10*ROW('Sanitation Data'!C86)),NA())</f>
        <v>#N/A</v>
      </c>
      <c r="X92" s="104" t="e">
        <f ca="1">+IF(AND(ISNUMBER(OFFSET('Sanitation Data'!$C$11,0,10*ROW('Sanitation Data'!C86))),'Data Summary'!CM92="Yes"),OFFSET('Sanitation Data'!$C$11,0,10*ROW('Sanitation Data'!C86)),NA())</f>
        <v>#N/A</v>
      </c>
      <c r="Y92" s="104" t="e">
        <f ca="1">+IF(AND(ISNUMBER(OFFSET('Sanitation Data'!$C$12,0,10*ROW('Sanitation Data'!C86))),'Data Summary'!CN92="Yes"),OFFSET('Sanitation Data'!$C$12,0,10*ROW('Sanitation Data'!C86)),NA())</f>
        <v>#N/A</v>
      </c>
      <c r="Z92" s="104" t="e">
        <f ca="1">+IF(AND(ISNUMBER(OFFSET('Sanitation Data'!$C$13,0,10*ROW('Sanitation Data'!C86))),'Data Summary'!CO92="Yes"),OFFSET('Sanitation Data'!$C$13,0,10*ROW('Sanitation Data'!C86)),NA())</f>
        <v>#N/A</v>
      </c>
      <c r="AA92" s="104" t="e">
        <f ca="1">+IF(AND(ISNUMBER(OFFSET('Sanitation Data'!$D$5,0,10*ROW('Sanitation Data'!D86))),'Data Summary'!CP92="Yes"),100-OFFSET('Sanitation Data'!$D$5,0,10*ROW('Sanitation Data'!D86)),NA())</f>
        <v>#N/A</v>
      </c>
      <c r="AB92" s="104" t="e">
        <f ca="1">+IF(AND(ISNUMBER(OFFSET('Sanitation Data'!$D$7,0,10*ROW('Sanitation Data'!D86))),'Data Summary'!CQ92="Yes"),OFFSET('Sanitation Data'!$D$7,0,10*ROW('Sanitation Data'!D86)),NA())</f>
        <v>#N/A</v>
      </c>
      <c r="AC92" s="104" t="e">
        <f ca="1">+IF(AND(ISNUMBER(OFFSET('Sanitation Data'!$D$11,0,10*ROW('Sanitation Data'!D86))),'Data Summary'!CR92="Yes"),OFFSET('Sanitation Data'!$D$11,0,10*ROW('Sanitation Data'!D86)),NA())</f>
        <v>#N/A</v>
      </c>
      <c r="AD92" s="104" t="e">
        <f ca="1">+IF(AND(ISNUMBER(OFFSET('Sanitation Data'!$D$12,0,10*ROW('Sanitation Data'!D86))),'Data Summary'!CS92="Yes"),OFFSET('Sanitation Data'!$D$12,0,10*ROW('Sanitation Data'!D86)),NA())</f>
        <v>#N/A</v>
      </c>
      <c r="AE92" s="104" t="e">
        <f ca="1">+IF(AND(ISNUMBER(OFFSET('Sanitation Data'!$D$13,0,10*ROW('Sanitation Data'!D86))),'Data Summary'!CT92="Yes"),OFFSET('Sanitation Data'!$D$13,0,10*ROW('Sanitation Data'!D86)),NA())</f>
        <v>#N/A</v>
      </c>
      <c r="AF92" s="104" t="e">
        <f ca="1">+IF(AND(ISNUMBER(OFFSET('Sanitation Data'!$E$5,0,10*ROW('Sanitation Data'!E86))),'Data Summary'!CU92="Yes"),100-OFFSET('Sanitation Data'!$E$5,0,10*ROW('Sanitation Data'!E86)),NA())</f>
        <v>#N/A</v>
      </c>
      <c r="AG92" s="104" t="e">
        <f ca="1">+IF(AND(ISNUMBER(OFFSET('Sanitation Data'!$E$7,0,10*ROW('Sanitation Data'!E86))),'Data Summary'!CV92="Yes"),OFFSET('Sanitation Data'!$E$7,0,10*ROW('Sanitation Data'!E86)),NA())</f>
        <v>#N/A</v>
      </c>
      <c r="AH92" s="104" t="e">
        <f ca="1">+IF(AND(ISNUMBER(OFFSET('Sanitation Data'!$E$11,0,10*ROW('Sanitation Data'!E86))),'Data Summary'!CW92="Yes"),OFFSET('Sanitation Data'!$E$11,0,10*ROW('Sanitation Data'!E86)),NA())</f>
        <v>#N/A</v>
      </c>
      <c r="AI92" s="104" t="e">
        <f ca="1">+IF(AND(ISNUMBER(OFFSET('Sanitation Data'!$E$12,0,10*ROW('Sanitation Data'!E86))),'Data Summary'!CX92="Yes"),OFFSET('Sanitation Data'!$E$12,0,10*ROW('Sanitation Data'!E86)),NA())</f>
        <v>#N/A</v>
      </c>
      <c r="AJ92" s="104" t="e">
        <f ca="1">+IF(AND(ISNUMBER(OFFSET('Sanitation Data'!$E$13,0,10*ROW('Sanitation Data'!E86))),'Data Summary'!CY92="Yes"),OFFSET('Sanitation Data'!$E$13,0,10*ROW('Sanitation Data'!E86)),NA())</f>
        <v>#N/A</v>
      </c>
      <c r="AK92" s="104" t="e">
        <f ca="1">+IF(AND(ISNUMBER(OFFSET('Sanitation Data'!$F$5,0,10*ROW('Sanitation Data'!F86))),'Data Summary'!CZ92="Yes"),100-OFFSET('Sanitation Data'!$F$5,0,10*ROW('Sanitation Data'!F86)),NA())</f>
        <v>#N/A</v>
      </c>
      <c r="AL92" s="104" t="e">
        <f ca="1">+IF(AND(ISNUMBER(OFFSET('Sanitation Data'!$F$7,0,10*ROW('Sanitation Data'!F86))),'Data Summary'!DA92="Yes"),OFFSET('Sanitation Data'!$F$7,0,10*ROW('Sanitation Data'!F86)),NA())</f>
        <v>#N/A</v>
      </c>
      <c r="AM92" s="104" t="e">
        <f ca="1">+IF(AND(ISNUMBER(OFFSET('Sanitation Data'!$F$11,0,10*ROW('Sanitation Data'!F86))),'Data Summary'!DB92="Yes"),OFFSET('Sanitation Data'!$F$11,0,10*ROW('Sanitation Data'!F86)),NA())</f>
        <v>#N/A</v>
      </c>
      <c r="AN92" s="104" t="e">
        <f ca="1">+IF(AND(ISNUMBER(OFFSET('Sanitation Data'!$F$12,0,10*ROW('Sanitation Data'!F86))),'Data Summary'!DC92="Yes"),OFFSET('Sanitation Data'!$F$12,0,10*ROW('Sanitation Data'!F86)),NA())</f>
        <v>#N/A</v>
      </c>
      <c r="AO92" s="104" t="e">
        <f ca="1">+IF(AND(ISNUMBER(OFFSET('Sanitation Data'!$F$13,0,10*ROW('Sanitation Data'!F86))),'Data Summary'!DD92="Yes"),OFFSET('Sanitation Data'!$F$13,0,10*ROW('Sanitation Data'!F86)),NA())</f>
        <v>#N/A</v>
      </c>
      <c r="AP92" s="104" t="e">
        <f ca="1">+IF(AND(ISNUMBER(OFFSET('Sanitation Data'!$G$5,0,10*ROW('Sanitation Data'!G86))),'Data Summary'!DE92="Yes"),100-OFFSET('Sanitation Data'!$G$5,0,10*ROW('Sanitation Data'!G86)),NA())</f>
        <v>#N/A</v>
      </c>
      <c r="AQ92" s="104" t="e">
        <f ca="1">+IF(AND(ISNUMBER(OFFSET('Sanitation Data'!$G$7,0,10*ROW('Sanitation Data'!G86))),'Data Summary'!DF92="Yes"),OFFSET('Sanitation Data'!$G$7,0,10*ROW('Sanitation Data'!G86)),NA())</f>
        <v>#N/A</v>
      </c>
      <c r="AR92" s="104" t="e">
        <f ca="1">+IF(AND(ISNUMBER(OFFSET('Sanitation Data'!$G$11,0,10*ROW('Sanitation Data'!G86))),'Data Summary'!DG92="Yes"),OFFSET('Sanitation Data'!$G$11,0,10*ROW('Sanitation Data'!G86)),NA())</f>
        <v>#N/A</v>
      </c>
      <c r="AS92" s="104" t="e">
        <f ca="1">+IF(AND(ISNUMBER(OFFSET('Sanitation Data'!$G$12,0,10*ROW('Sanitation Data'!G86))),'Data Summary'!DH92="Yes"),OFFSET('Sanitation Data'!$G$12,0,10*ROW('Sanitation Data'!G86)),NA())</f>
        <v>#N/A</v>
      </c>
      <c r="AT92" s="104" t="e">
        <f ca="1">+IF(AND(ISNUMBER(OFFSET('Sanitation Data'!$G$13,0,10*ROW('Sanitation Data'!G86))),'Data Summary'!DI92="Yes"),OFFSET('Sanitation Data'!$G$13,0,10*ROW('Sanitation Data'!G86)),NA())</f>
        <v>#N/A</v>
      </c>
      <c r="AU92" s="104" t="e">
        <f ca="1">+IF(AND(ISNUMBER(OFFSET('Sanitation Data'!$H$5,0,10*ROW('Sanitation Data'!H86))),'Data Summary'!DJ92="Yes"),100-OFFSET('Sanitation Data'!$H$5,0,10*ROW('Sanitation Data'!H86)),NA())</f>
        <v>#N/A</v>
      </c>
      <c r="AV92" s="104" t="e">
        <f ca="1">+IF(AND(ISNUMBER(OFFSET('Sanitation Data'!$H$7,0,10*ROW('Sanitation Data'!H86))),'Data Summary'!DK92="Yes"),OFFSET('Sanitation Data'!$H$7,0,10*ROW('Sanitation Data'!H86)),NA())</f>
        <v>#N/A</v>
      </c>
      <c r="AW92" s="104" t="e">
        <f ca="1">+IF(AND(ISNUMBER(OFFSET('Sanitation Data'!$H$11,0,10*ROW('Sanitation Data'!H86))),'Data Summary'!DL92="Yes"),OFFSET('Sanitation Data'!$H$11,0,10*ROW('Sanitation Data'!H86)),NA())</f>
        <v>#N/A</v>
      </c>
      <c r="AX92" s="104" t="e">
        <f ca="1">+IF(AND(ISNUMBER(OFFSET('Sanitation Data'!$H$12,0,10*ROW('Sanitation Data'!H86))),'Data Summary'!DM92="Yes"),OFFSET('Sanitation Data'!$H$12,0,10*ROW('Sanitation Data'!H86)),NA())</f>
        <v>#N/A</v>
      </c>
      <c r="AY92" s="104" t="e">
        <f ca="1">+IF(AND(ISNUMBER(OFFSET('Sanitation Data'!$H$13,0,10*ROW('Sanitation Data'!H86))),'Data Summary'!DN92="Yes"),OFFSET('Sanitation Data'!$H$13,0,10*ROW('Sanitation Data'!H86)),NA())</f>
        <v>#N/A</v>
      </c>
      <c r="AZ92" s="109" t="e">
        <f ca="1">+IF(AND(ISNUMBER(OFFSET('Hygiene Data'!$C$6,0,10*ROW('Hygiene Data'!C86))),'Data Summary'!DO92="Yes"),OFFSET('Hygiene Data'!$C$6,0,10*ROW('Hygiene Data'!C86)),NA())</f>
        <v>#N/A</v>
      </c>
      <c r="BA92" s="109" t="e">
        <f ca="1">+IF(AND(ISNUMBER(OFFSET('Hygiene Data'!$C$8,0,10*ROW('Hygiene Data'!C86))),'Data Summary'!DP92="Yes"),OFFSET('Hygiene Data'!$C$8,0,10*ROW('Hygiene Data'!C86)),NA())</f>
        <v>#N/A</v>
      </c>
      <c r="BB92" s="109" t="e">
        <f ca="1">+IF(AND(ISNUMBER(OFFSET('Hygiene Data'!$C$10,0,10*ROW('Hygiene Data'!C86))),'Data Summary'!DQ92="Yes"),OFFSET('Hygiene Data'!$C$10,0,10*ROW('Hygiene Data'!C86)),NA())</f>
        <v>#N/A</v>
      </c>
      <c r="BC92" s="109" t="e">
        <f ca="1">+IF(AND(ISNUMBER(OFFSET('Hygiene Data'!$D$6,0,10*ROW('Hygiene Data'!D86))),'Data Summary'!DR92="Yes"),OFFSET('Hygiene Data'!$D$6,0,10*ROW('Hygiene Data'!D86)),NA())</f>
        <v>#N/A</v>
      </c>
      <c r="BD92" s="109" t="e">
        <f ca="1">+IF(AND(ISNUMBER(OFFSET('Hygiene Data'!$D$8,0,10*ROW('Hygiene Data'!D86))),'Data Summary'!DS92="Yes"),OFFSET('Hygiene Data'!$D$8,0,10*ROW('Hygiene Data'!D86)),NA())</f>
        <v>#N/A</v>
      </c>
      <c r="BE92" s="109" t="e">
        <f ca="1">+IF(AND(ISNUMBER(OFFSET('Hygiene Data'!$D$10,0,10*ROW('Hygiene Data'!D86))),'Data Summary'!DT92="Yes"),OFFSET('Hygiene Data'!$D$10,0,10*ROW('Hygiene Data'!D86)),NA())</f>
        <v>#N/A</v>
      </c>
      <c r="BF92" s="109" t="e">
        <f ca="1">+IF(AND(ISNUMBER(OFFSET('Hygiene Data'!$E$6,0,10*ROW('Hygiene Data'!E86))),'Data Summary'!DU92="Yes"),OFFSET('Hygiene Data'!$E$6,0,10*ROW('Hygiene Data'!E86)),NA())</f>
        <v>#N/A</v>
      </c>
      <c r="BG92" s="109" t="e">
        <f ca="1">+IF(AND(ISNUMBER(OFFSET('Hygiene Data'!$E$8,0,10*ROW('Hygiene Data'!E86))),'Data Summary'!DV92="Yes"),OFFSET('Hygiene Data'!$E$8,0,10*ROW('Hygiene Data'!E86)),NA())</f>
        <v>#N/A</v>
      </c>
      <c r="BH92" s="109" t="e">
        <f ca="1">+IF(AND(ISNUMBER(OFFSET('Hygiene Data'!$E$10,0,10*ROW('Hygiene Data'!E86))),'Data Summary'!DW92="Yes"),OFFSET('Hygiene Data'!$E$10,0,10*ROW('Hygiene Data'!E86)),NA())</f>
        <v>#N/A</v>
      </c>
      <c r="BI92" s="109" t="e">
        <f ca="1">+IF(AND(ISNUMBER(OFFSET('Hygiene Data'!$F$6,0,10*ROW('Hygiene Data'!F86))),'Data Summary'!DX92="Yes"),OFFSET('Hygiene Data'!$F$6,0,10*ROW('Hygiene Data'!F86)),NA())</f>
        <v>#N/A</v>
      </c>
      <c r="BJ92" s="109" t="e">
        <f ca="1">+IF(AND(ISNUMBER(OFFSET('Hygiene Data'!$F$8,0,10*ROW('Hygiene Data'!F86))),'Data Summary'!DY92="Yes"),OFFSET('Hygiene Data'!$F$8,0,10*ROW('Hygiene Data'!F86)),NA())</f>
        <v>#N/A</v>
      </c>
      <c r="BK92" s="109" t="e">
        <f ca="1">+IF(AND(ISNUMBER(OFFSET('Hygiene Data'!$F$10,0,10*ROW('Hygiene Data'!F86))),'Data Summary'!DZ92="Yes"),OFFSET('Hygiene Data'!$F$10,0,10*ROW('Hygiene Data'!F86)),NA())</f>
        <v>#N/A</v>
      </c>
      <c r="BL92" s="109" t="e">
        <f ca="1">+IF(AND(ISNUMBER(OFFSET('Hygiene Data'!$G$6,0,10*ROW('Hygiene Data'!G86))),'Data Summary'!EA92="Yes"),OFFSET('Hygiene Data'!$G$6,0,10*ROW('Hygiene Data'!G86)),NA())</f>
        <v>#N/A</v>
      </c>
      <c r="BM92" s="109" t="e">
        <f ca="1">+IF(AND(ISNUMBER(OFFSET('Hygiene Data'!$G$8,0,10*ROW('Hygiene Data'!G86))),'Data Summary'!EB92="Yes"),OFFSET('Hygiene Data'!$G$8,0,10*ROW('Hygiene Data'!G86)),NA())</f>
        <v>#N/A</v>
      </c>
      <c r="BN92" s="109" t="e">
        <f ca="1">+IF(AND(ISNUMBER(OFFSET('Hygiene Data'!$G$10,0,10*ROW('Hygiene Data'!G86))),'Data Summary'!EC92="Yes"),OFFSET('Hygiene Data'!$G$10,0,10*ROW('Hygiene Data'!G86)),NA())</f>
        <v>#N/A</v>
      </c>
      <c r="BO92" s="109" t="e">
        <f ca="1">+IF(AND(ISNUMBER(OFFSET('Hygiene Data'!$H$6,0,10*ROW('Hygiene Data'!H86))),'Data Summary'!ED92="Yes"),OFFSET('Hygiene Data'!$H$6,0,10*ROW('Hygiene Data'!H86)),NA())</f>
        <v>#N/A</v>
      </c>
      <c r="BP92" s="109" t="e">
        <f ca="1">+IF(AND(ISNUMBER(OFFSET('Hygiene Data'!$H$8,0,10*ROW('Hygiene Data'!H86))),'Data Summary'!EE92="Yes"),OFFSET('Hygiene Data'!$H$8,0,10*ROW('Hygiene Data'!H86)),NA())</f>
        <v>#N/A</v>
      </c>
      <c r="BQ92" s="109" t="e">
        <f ca="1">+IF(AND(ISNUMBER(OFFSET('Hygiene Data'!$H$10,0,10*ROW('Hygiene Data'!H86))),'Data Summary'!EF92="Yes"),OFFSET('Hygiene Data'!$H$10,0,10*ROW('Hygiene Data'!H86)),NA())</f>
        <v>#N/A</v>
      </c>
    </row>
    <row r="93" spans="1:69" x14ac:dyDescent="0.25">
      <c r="A93" s="57" t="e">
        <f ca="1">+IF(OFFSET('Water Data'!$B$1,0,10*ROW('Water Data'!B87))="",NA(),OFFSET('Water Data'!$B$1,0,10*ROW('Water Data'!B87)))</f>
        <v>#N/A</v>
      </c>
      <c r="B93" s="57" t="e">
        <f ca="1">+IF(OFFSET('Water Data'!$A$3,0,10*ROW('Water Data'!A90))="",NA(),OFFSET('Water Data'!$A$3,0,10*ROW('Water Data'!A90)))</f>
        <v>#N/A</v>
      </c>
      <c r="C93" s="57" t="e">
        <f ca="1">+IF(OFFSET('Water Data'!$C$3,0,10*ROW('Water Data'!C90))="",NA(),OFFSET('Water Data'!$C$3,0,10*ROW('Water Data'!C90)))</f>
        <v>#N/A</v>
      </c>
      <c r="D93" s="58" t="e">
        <f ca="1">+IF(AND(ISNUMBER(OFFSET('Water Data'!$C$5,0,10*ROW('Water Data'!C87))),'Data Summary'!BS93="Yes"),100-OFFSET('Water Data'!$C$5,0,10*ROW('Water Data'!C87)),NA())</f>
        <v>#N/A</v>
      </c>
      <c r="E93" s="58" t="e">
        <f ca="1">+IF(AND(ISNUMBER(OFFSET('Water Data'!$C$7,0,10*ROW('Water Data'!C87))),'Data Summary'!BT93="Yes"),OFFSET('Water Data'!$C$7,0,10*ROW('Water Data'!C87)),NA())</f>
        <v>#N/A</v>
      </c>
      <c r="F93" s="58" t="e">
        <f ca="1">+IF(AND(ISNUMBER(OFFSET('Water Data'!$C$10,0,10*ROW('Water Data'!C87))),'Data Summary'!BU93="Yes"),OFFSET('Water Data'!$C$10,0,10*ROW('Water Data'!C87)),NA())</f>
        <v>#N/A</v>
      </c>
      <c r="G93" s="58" t="e">
        <f ca="1">+IF(AND(ISNUMBER(OFFSET('Water Data'!$D$5,0,10*ROW('Water Data'!D87))),'Data Summary'!BV93="Yes"),100-OFFSET('Water Data'!$D$5,0,10*ROW('Water Data'!D87)),NA())</f>
        <v>#N/A</v>
      </c>
      <c r="H93" s="58" t="e">
        <f ca="1">+IF(AND(ISNUMBER(OFFSET('Water Data'!$D$7,0,10*ROW('Water Data'!D87))),'Data Summary'!BW93="Yes"),OFFSET('Water Data'!$D$7,0,10*ROW('Water Data'!D87)),NA())</f>
        <v>#N/A</v>
      </c>
      <c r="I93" s="58" t="e">
        <f ca="1">+IF(AND(ISNUMBER(OFFSET('Water Data'!$D$10,0,10*ROW('Water Data'!D87))),'Data Summary'!BX93="Yes"),OFFSET('Water Data'!$D$10,0,10*ROW('Water Data'!D87)),NA())</f>
        <v>#N/A</v>
      </c>
      <c r="J93" s="58" t="e">
        <f ca="1">+IF(AND(ISNUMBER(OFFSET('Water Data'!$E$5,0,10*ROW('Water Data'!E87))),'Data Summary'!BY93="Yes"),100-OFFSET('Water Data'!$E$5,0,10*ROW('Water Data'!E87)),NA())</f>
        <v>#N/A</v>
      </c>
      <c r="K93" s="58" t="e">
        <f ca="1">+IF(AND(ISNUMBER(OFFSET('Water Data'!$E$7,0,10*ROW('Water Data'!E87))),'Data Summary'!BZ93="Yes"),OFFSET('Water Data'!$E$7,0,10*ROW('Water Data'!E87)),NA())</f>
        <v>#N/A</v>
      </c>
      <c r="L93" s="58" t="e">
        <f ca="1">+IF(AND(ISNUMBER(OFFSET('Water Data'!$E$10,0,10*ROW('Water Data'!E87))),'Data Summary'!CA93="Yes"),OFFSET('Water Data'!$E$10,0,10*ROW('Water Data'!E87)),NA())</f>
        <v>#N/A</v>
      </c>
      <c r="M93" s="58" t="e">
        <f ca="1">+IF(AND(ISNUMBER(OFFSET('Water Data'!$F$5,0,10*ROW('Water Data'!F87))),'Data Summary'!CB93="Yes"),100-OFFSET('Water Data'!$F$5,0,10*ROW('Water Data'!F87)),NA())</f>
        <v>#N/A</v>
      </c>
      <c r="N93" s="58" t="e">
        <f ca="1">+IF(AND(ISNUMBER(OFFSET('Water Data'!$F$7,0,10*ROW('Water Data'!F87))),'Data Summary'!CC93="Yes"),OFFSET('Water Data'!$F$7,0,10*ROW('Water Data'!F87)),NA())</f>
        <v>#N/A</v>
      </c>
      <c r="O93" s="58" t="e">
        <f ca="1">+IF(AND(ISNUMBER(OFFSET('Water Data'!$F$10,0,10*ROW('Water Data'!F87))),'Data Summary'!CD93="Yes"),OFFSET('Water Data'!$F$10,0,10*ROW('Water Data'!F87)),NA())</f>
        <v>#N/A</v>
      </c>
      <c r="P93" s="58" t="e">
        <f ca="1">+IF(AND(ISNUMBER(OFFSET('Water Data'!$G$5,0,10*ROW('Water Data'!G87))),'Data Summary'!CE93="Yes"),100-OFFSET('Water Data'!$G$5,0,10*ROW('Water Data'!G87)),NA())</f>
        <v>#N/A</v>
      </c>
      <c r="Q93" s="58" t="e">
        <f ca="1">+IF(AND(ISNUMBER(OFFSET('Water Data'!$G$7,0,10*ROW('Water Data'!G87))),'Data Summary'!CF93="Yes"),OFFSET('Water Data'!$G$7,0,10*ROW('Water Data'!G87)),NA())</f>
        <v>#N/A</v>
      </c>
      <c r="R93" s="58" t="e">
        <f ca="1">+IF(AND(ISNUMBER(OFFSET('Water Data'!$G$10,0,10*ROW('Water Data'!G87))),'Data Summary'!CG93="Yes"),OFFSET('Water Data'!$G$10,0,10*ROW('Water Data'!G87)),NA())</f>
        <v>#N/A</v>
      </c>
      <c r="S93" s="58" t="e">
        <f ca="1">+IF(AND(ISNUMBER(OFFSET('Water Data'!$H$5,0,10*ROW('Water Data'!H87))),'Data Summary'!CH93="Yes"),100-OFFSET('Water Data'!$H$5,0,10*ROW('Water Data'!H87)),NA())</f>
        <v>#N/A</v>
      </c>
      <c r="T93" s="58" t="e">
        <f ca="1">+IF(AND(ISNUMBER(OFFSET('Water Data'!$H$7,0,10*ROW('Water Data'!H87))),'Data Summary'!CI93="Yes"),OFFSET('Water Data'!$H$7,0,10*ROW('Water Data'!H87)),NA())</f>
        <v>#N/A</v>
      </c>
      <c r="U93" s="58" t="e">
        <f ca="1">+IF(AND(ISNUMBER(OFFSET('Water Data'!$H$10,0,10*ROW('Water Data'!H87))),'Data Summary'!CJ93="Yes"),OFFSET('Water Data'!$H$10,0,10*ROW('Water Data'!H87)),NA())</f>
        <v>#N/A</v>
      </c>
      <c r="V93" s="104" t="e">
        <f ca="1">+IF(AND(ISNUMBER(OFFSET('Sanitation Data'!$C$5,0,10*ROW('Sanitation Data'!C87))),'Data Summary'!CK93="Yes"),100-OFFSET('Sanitation Data'!$C$5,0,10*ROW('Sanitation Data'!C87)),NA())</f>
        <v>#N/A</v>
      </c>
      <c r="W93" s="104" t="e">
        <f ca="1">+IF(AND(ISNUMBER(OFFSET('Sanitation Data'!$C$7,0,10*ROW('Sanitation Data'!C87))),'Data Summary'!CL93="Yes"),OFFSET('Sanitation Data'!$C$7,0,10*ROW('Sanitation Data'!C87)),NA())</f>
        <v>#N/A</v>
      </c>
      <c r="X93" s="104" t="e">
        <f ca="1">+IF(AND(ISNUMBER(OFFSET('Sanitation Data'!$C$11,0,10*ROW('Sanitation Data'!C87))),'Data Summary'!CM93="Yes"),OFFSET('Sanitation Data'!$C$11,0,10*ROW('Sanitation Data'!C87)),NA())</f>
        <v>#N/A</v>
      </c>
      <c r="Y93" s="104" t="e">
        <f ca="1">+IF(AND(ISNUMBER(OFFSET('Sanitation Data'!$C$12,0,10*ROW('Sanitation Data'!C87))),'Data Summary'!CN93="Yes"),OFFSET('Sanitation Data'!$C$12,0,10*ROW('Sanitation Data'!C87)),NA())</f>
        <v>#N/A</v>
      </c>
      <c r="Z93" s="104" t="e">
        <f ca="1">+IF(AND(ISNUMBER(OFFSET('Sanitation Data'!$C$13,0,10*ROW('Sanitation Data'!C87))),'Data Summary'!CO93="Yes"),OFFSET('Sanitation Data'!$C$13,0,10*ROW('Sanitation Data'!C87)),NA())</f>
        <v>#N/A</v>
      </c>
      <c r="AA93" s="104" t="e">
        <f ca="1">+IF(AND(ISNUMBER(OFFSET('Sanitation Data'!$D$5,0,10*ROW('Sanitation Data'!D87))),'Data Summary'!CP93="Yes"),100-OFFSET('Sanitation Data'!$D$5,0,10*ROW('Sanitation Data'!D87)),NA())</f>
        <v>#N/A</v>
      </c>
      <c r="AB93" s="104" t="e">
        <f ca="1">+IF(AND(ISNUMBER(OFFSET('Sanitation Data'!$D$7,0,10*ROW('Sanitation Data'!D87))),'Data Summary'!CQ93="Yes"),OFFSET('Sanitation Data'!$D$7,0,10*ROW('Sanitation Data'!D87)),NA())</f>
        <v>#N/A</v>
      </c>
      <c r="AC93" s="104" t="e">
        <f ca="1">+IF(AND(ISNUMBER(OFFSET('Sanitation Data'!$D$11,0,10*ROW('Sanitation Data'!D87))),'Data Summary'!CR93="Yes"),OFFSET('Sanitation Data'!$D$11,0,10*ROW('Sanitation Data'!D87)),NA())</f>
        <v>#N/A</v>
      </c>
      <c r="AD93" s="104" t="e">
        <f ca="1">+IF(AND(ISNUMBER(OFFSET('Sanitation Data'!$D$12,0,10*ROW('Sanitation Data'!D87))),'Data Summary'!CS93="Yes"),OFFSET('Sanitation Data'!$D$12,0,10*ROW('Sanitation Data'!D87)),NA())</f>
        <v>#N/A</v>
      </c>
      <c r="AE93" s="104" t="e">
        <f ca="1">+IF(AND(ISNUMBER(OFFSET('Sanitation Data'!$D$13,0,10*ROW('Sanitation Data'!D87))),'Data Summary'!CT93="Yes"),OFFSET('Sanitation Data'!$D$13,0,10*ROW('Sanitation Data'!D87)),NA())</f>
        <v>#N/A</v>
      </c>
      <c r="AF93" s="104" t="e">
        <f ca="1">+IF(AND(ISNUMBER(OFFSET('Sanitation Data'!$E$5,0,10*ROW('Sanitation Data'!E87))),'Data Summary'!CU93="Yes"),100-OFFSET('Sanitation Data'!$E$5,0,10*ROW('Sanitation Data'!E87)),NA())</f>
        <v>#N/A</v>
      </c>
      <c r="AG93" s="104" t="e">
        <f ca="1">+IF(AND(ISNUMBER(OFFSET('Sanitation Data'!$E$7,0,10*ROW('Sanitation Data'!E87))),'Data Summary'!CV93="Yes"),OFFSET('Sanitation Data'!$E$7,0,10*ROW('Sanitation Data'!E87)),NA())</f>
        <v>#N/A</v>
      </c>
      <c r="AH93" s="104" t="e">
        <f ca="1">+IF(AND(ISNUMBER(OFFSET('Sanitation Data'!$E$11,0,10*ROW('Sanitation Data'!E87))),'Data Summary'!CW93="Yes"),OFFSET('Sanitation Data'!$E$11,0,10*ROW('Sanitation Data'!E87)),NA())</f>
        <v>#N/A</v>
      </c>
      <c r="AI93" s="104" t="e">
        <f ca="1">+IF(AND(ISNUMBER(OFFSET('Sanitation Data'!$E$12,0,10*ROW('Sanitation Data'!E87))),'Data Summary'!CX93="Yes"),OFFSET('Sanitation Data'!$E$12,0,10*ROW('Sanitation Data'!E87)),NA())</f>
        <v>#N/A</v>
      </c>
      <c r="AJ93" s="104" t="e">
        <f ca="1">+IF(AND(ISNUMBER(OFFSET('Sanitation Data'!$E$13,0,10*ROW('Sanitation Data'!E87))),'Data Summary'!CY93="Yes"),OFFSET('Sanitation Data'!$E$13,0,10*ROW('Sanitation Data'!E87)),NA())</f>
        <v>#N/A</v>
      </c>
      <c r="AK93" s="104" t="e">
        <f ca="1">+IF(AND(ISNUMBER(OFFSET('Sanitation Data'!$F$5,0,10*ROW('Sanitation Data'!F87))),'Data Summary'!CZ93="Yes"),100-OFFSET('Sanitation Data'!$F$5,0,10*ROW('Sanitation Data'!F87)),NA())</f>
        <v>#N/A</v>
      </c>
      <c r="AL93" s="104" t="e">
        <f ca="1">+IF(AND(ISNUMBER(OFFSET('Sanitation Data'!$F$7,0,10*ROW('Sanitation Data'!F87))),'Data Summary'!DA93="Yes"),OFFSET('Sanitation Data'!$F$7,0,10*ROW('Sanitation Data'!F87)),NA())</f>
        <v>#N/A</v>
      </c>
      <c r="AM93" s="104" t="e">
        <f ca="1">+IF(AND(ISNUMBER(OFFSET('Sanitation Data'!$F$11,0,10*ROW('Sanitation Data'!F87))),'Data Summary'!DB93="Yes"),OFFSET('Sanitation Data'!$F$11,0,10*ROW('Sanitation Data'!F87)),NA())</f>
        <v>#N/A</v>
      </c>
      <c r="AN93" s="104" t="e">
        <f ca="1">+IF(AND(ISNUMBER(OFFSET('Sanitation Data'!$F$12,0,10*ROW('Sanitation Data'!F87))),'Data Summary'!DC93="Yes"),OFFSET('Sanitation Data'!$F$12,0,10*ROW('Sanitation Data'!F87)),NA())</f>
        <v>#N/A</v>
      </c>
      <c r="AO93" s="104" t="e">
        <f ca="1">+IF(AND(ISNUMBER(OFFSET('Sanitation Data'!$F$13,0,10*ROW('Sanitation Data'!F87))),'Data Summary'!DD93="Yes"),OFFSET('Sanitation Data'!$F$13,0,10*ROW('Sanitation Data'!F87)),NA())</f>
        <v>#N/A</v>
      </c>
      <c r="AP93" s="104" t="e">
        <f ca="1">+IF(AND(ISNUMBER(OFFSET('Sanitation Data'!$G$5,0,10*ROW('Sanitation Data'!G87))),'Data Summary'!DE93="Yes"),100-OFFSET('Sanitation Data'!$G$5,0,10*ROW('Sanitation Data'!G87)),NA())</f>
        <v>#N/A</v>
      </c>
      <c r="AQ93" s="104" t="e">
        <f ca="1">+IF(AND(ISNUMBER(OFFSET('Sanitation Data'!$G$7,0,10*ROW('Sanitation Data'!G87))),'Data Summary'!DF93="Yes"),OFFSET('Sanitation Data'!$G$7,0,10*ROW('Sanitation Data'!G87)),NA())</f>
        <v>#N/A</v>
      </c>
      <c r="AR93" s="104" t="e">
        <f ca="1">+IF(AND(ISNUMBER(OFFSET('Sanitation Data'!$G$11,0,10*ROW('Sanitation Data'!G87))),'Data Summary'!DG93="Yes"),OFFSET('Sanitation Data'!$G$11,0,10*ROW('Sanitation Data'!G87)),NA())</f>
        <v>#N/A</v>
      </c>
      <c r="AS93" s="104" t="e">
        <f ca="1">+IF(AND(ISNUMBER(OFFSET('Sanitation Data'!$G$12,0,10*ROW('Sanitation Data'!G87))),'Data Summary'!DH93="Yes"),OFFSET('Sanitation Data'!$G$12,0,10*ROW('Sanitation Data'!G87)),NA())</f>
        <v>#N/A</v>
      </c>
      <c r="AT93" s="104" t="e">
        <f ca="1">+IF(AND(ISNUMBER(OFFSET('Sanitation Data'!$G$13,0,10*ROW('Sanitation Data'!G87))),'Data Summary'!DI93="Yes"),OFFSET('Sanitation Data'!$G$13,0,10*ROW('Sanitation Data'!G87)),NA())</f>
        <v>#N/A</v>
      </c>
      <c r="AU93" s="104" t="e">
        <f ca="1">+IF(AND(ISNUMBER(OFFSET('Sanitation Data'!$H$5,0,10*ROW('Sanitation Data'!H87))),'Data Summary'!DJ93="Yes"),100-OFFSET('Sanitation Data'!$H$5,0,10*ROW('Sanitation Data'!H87)),NA())</f>
        <v>#N/A</v>
      </c>
      <c r="AV93" s="104" t="e">
        <f ca="1">+IF(AND(ISNUMBER(OFFSET('Sanitation Data'!$H$7,0,10*ROW('Sanitation Data'!H87))),'Data Summary'!DK93="Yes"),OFFSET('Sanitation Data'!$H$7,0,10*ROW('Sanitation Data'!H87)),NA())</f>
        <v>#N/A</v>
      </c>
      <c r="AW93" s="104" t="e">
        <f ca="1">+IF(AND(ISNUMBER(OFFSET('Sanitation Data'!$H$11,0,10*ROW('Sanitation Data'!H87))),'Data Summary'!DL93="Yes"),OFFSET('Sanitation Data'!$H$11,0,10*ROW('Sanitation Data'!H87)),NA())</f>
        <v>#N/A</v>
      </c>
      <c r="AX93" s="104" t="e">
        <f ca="1">+IF(AND(ISNUMBER(OFFSET('Sanitation Data'!$H$12,0,10*ROW('Sanitation Data'!H87))),'Data Summary'!DM93="Yes"),OFFSET('Sanitation Data'!$H$12,0,10*ROW('Sanitation Data'!H87)),NA())</f>
        <v>#N/A</v>
      </c>
      <c r="AY93" s="104" t="e">
        <f ca="1">+IF(AND(ISNUMBER(OFFSET('Sanitation Data'!$H$13,0,10*ROW('Sanitation Data'!H87))),'Data Summary'!DN93="Yes"),OFFSET('Sanitation Data'!$H$13,0,10*ROW('Sanitation Data'!H87)),NA())</f>
        <v>#N/A</v>
      </c>
      <c r="AZ93" s="109" t="e">
        <f ca="1">+IF(AND(ISNUMBER(OFFSET('Hygiene Data'!$C$6,0,10*ROW('Hygiene Data'!C87))),'Data Summary'!DO93="Yes"),OFFSET('Hygiene Data'!$C$6,0,10*ROW('Hygiene Data'!C87)),NA())</f>
        <v>#N/A</v>
      </c>
      <c r="BA93" s="109" t="e">
        <f ca="1">+IF(AND(ISNUMBER(OFFSET('Hygiene Data'!$C$8,0,10*ROW('Hygiene Data'!C87))),'Data Summary'!DP93="Yes"),OFFSET('Hygiene Data'!$C$8,0,10*ROW('Hygiene Data'!C87)),NA())</f>
        <v>#N/A</v>
      </c>
      <c r="BB93" s="109" t="e">
        <f ca="1">+IF(AND(ISNUMBER(OFFSET('Hygiene Data'!$C$10,0,10*ROW('Hygiene Data'!C87))),'Data Summary'!DQ93="Yes"),OFFSET('Hygiene Data'!$C$10,0,10*ROW('Hygiene Data'!C87)),NA())</f>
        <v>#N/A</v>
      </c>
      <c r="BC93" s="109" t="e">
        <f ca="1">+IF(AND(ISNUMBER(OFFSET('Hygiene Data'!$D$6,0,10*ROW('Hygiene Data'!D87))),'Data Summary'!DR93="Yes"),OFFSET('Hygiene Data'!$D$6,0,10*ROW('Hygiene Data'!D87)),NA())</f>
        <v>#N/A</v>
      </c>
      <c r="BD93" s="109" t="e">
        <f ca="1">+IF(AND(ISNUMBER(OFFSET('Hygiene Data'!$D$8,0,10*ROW('Hygiene Data'!D87))),'Data Summary'!DS93="Yes"),OFFSET('Hygiene Data'!$D$8,0,10*ROW('Hygiene Data'!D87)),NA())</f>
        <v>#N/A</v>
      </c>
      <c r="BE93" s="109" t="e">
        <f ca="1">+IF(AND(ISNUMBER(OFFSET('Hygiene Data'!$D$10,0,10*ROW('Hygiene Data'!D87))),'Data Summary'!DT93="Yes"),OFFSET('Hygiene Data'!$D$10,0,10*ROW('Hygiene Data'!D87)),NA())</f>
        <v>#N/A</v>
      </c>
      <c r="BF93" s="109" t="e">
        <f ca="1">+IF(AND(ISNUMBER(OFFSET('Hygiene Data'!$E$6,0,10*ROW('Hygiene Data'!E87))),'Data Summary'!DU93="Yes"),OFFSET('Hygiene Data'!$E$6,0,10*ROW('Hygiene Data'!E87)),NA())</f>
        <v>#N/A</v>
      </c>
      <c r="BG93" s="109" t="e">
        <f ca="1">+IF(AND(ISNUMBER(OFFSET('Hygiene Data'!$E$8,0,10*ROW('Hygiene Data'!E87))),'Data Summary'!DV93="Yes"),OFFSET('Hygiene Data'!$E$8,0,10*ROW('Hygiene Data'!E87)),NA())</f>
        <v>#N/A</v>
      </c>
      <c r="BH93" s="109" t="e">
        <f ca="1">+IF(AND(ISNUMBER(OFFSET('Hygiene Data'!$E$10,0,10*ROW('Hygiene Data'!E87))),'Data Summary'!DW93="Yes"),OFFSET('Hygiene Data'!$E$10,0,10*ROW('Hygiene Data'!E87)),NA())</f>
        <v>#N/A</v>
      </c>
      <c r="BI93" s="109" t="e">
        <f ca="1">+IF(AND(ISNUMBER(OFFSET('Hygiene Data'!$F$6,0,10*ROW('Hygiene Data'!F87))),'Data Summary'!DX93="Yes"),OFFSET('Hygiene Data'!$F$6,0,10*ROW('Hygiene Data'!F87)),NA())</f>
        <v>#N/A</v>
      </c>
      <c r="BJ93" s="109" t="e">
        <f ca="1">+IF(AND(ISNUMBER(OFFSET('Hygiene Data'!$F$8,0,10*ROW('Hygiene Data'!F87))),'Data Summary'!DY93="Yes"),OFFSET('Hygiene Data'!$F$8,0,10*ROW('Hygiene Data'!F87)),NA())</f>
        <v>#N/A</v>
      </c>
      <c r="BK93" s="109" t="e">
        <f ca="1">+IF(AND(ISNUMBER(OFFSET('Hygiene Data'!$F$10,0,10*ROW('Hygiene Data'!F87))),'Data Summary'!DZ93="Yes"),OFFSET('Hygiene Data'!$F$10,0,10*ROW('Hygiene Data'!F87)),NA())</f>
        <v>#N/A</v>
      </c>
      <c r="BL93" s="109" t="e">
        <f ca="1">+IF(AND(ISNUMBER(OFFSET('Hygiene Data'!$G$6,0,10*ROW('Hygiene Data'!G87))),'Data Summary'!EA93="Yes"),OFFSET('Hygiene Data'!$G$6,0,10*ROW('Hygiene Data'!G87)),NA())</f>
        <v>#N/A</v>
      </c>
      <c r="BM93" s="109" t="e">
        <f ca="1">+IF(AND(ISNUMBER(OFFSET('Hygiene Data'!$G$8,0,10*ROW('Hygiene Data'!G87))),'Data Summary'!EB93="Yes"),OFFSET('Hygiene Data'!$G$8,0,10*ROW('Hygiene Data'!G87)),NA())</f>
        <v>#N/A</v>
      </c>
      <c r="BN93" s="109" t="e">
        <f ca="1">+IF(AND(ISNUMBER(OFFSET('Hygiene Data'!$G$10,0,10*ROW('Hygiene Data'!G87))),'Data Summary'!EC93="Yes"),OFFSET('Hygiene Data'!$G$10,0,10*ROW('Hygiene Data'!G87)),NA())</f>
        <v>#N/A</v>
      </c>
      <c r="BO93" s="109" t="e">
        <f ca="1">+IF(AND(ISNUMBER(OFFSET('Hygiene Data'!$H$6,0,10*ROW('Hygiene Data'!H87))),'Data Summary'!ED93="Yes"),OFFSET('Hygiene Data'!$H$6,0,10*ROW('Hygiene Data'!H87)),NA())</f>
        <v>#N/A</v>
      </c>
      <c r="BP93" s="109" t="e">
        <f ca="1">+IF(AND(ISNUMBER(OFFSET('Hygiene Data'!$H$8,0,10*ROW('Hygiene Data'!H87))),'Data Summary'!EE93="Yes"),OFFSET('Hygiene Data'!$H$8,0,10*ROW('Hygiene Data'!H87)),NA())</f>
        <v>#N/A</v>
      </c>
      <c r="BQ93" s="109" t="e">
        <f ca="1">+IF(AND(ISNUMBER(OFFSET('Hygiene Data'!$H$10,0,10*ROW('Hygiene Data'!H87))),'Data Summary'!EF93="Yes"),OFFSET('Hygiene Data'!$H$10,0,10*ROW('Hygiene Data'!H87)),NA())</f>
        <v>#N/A</v>
      </c>
    </row>
    <row r="94" spans="1:69" x14ac:dyDescent="0.25">
      <c r="A94" s="57" t="e">
        <f ca="1">+IF(OFFSET('Water Data'!$B$1,0,10*ROW('Water Data'!B88))="",NA(),OFFSET('Water Data'!$B$1,0,10*ROW('Water Data'!B88)))</f>
        <v>#N/A</v>
      </c>
      <c r="B94" s="57" t="e">
        <f ca="1">+IF(OFFSET('Water Data'!$A$3,0,10*ROW('Water Data'!A91))="",NA(),OFFSET('Water Data'!$A$3,0,10*ROW('Water Data'!A91)))</f>
        <v>#N/A</v>
      </c>
      <c r="C94" s="57" t="e">
        <f ca="1">+IF(OFFSET('Water Data'!$C$3,0,10*ROW('Water Data'!C91))="",NA(),OFFSET('Water Data'!$C$3,0,10*ROW('Water Data'!C91)))</f>
        <v>#N/A</v>
      </c>
      <c r="D94" s="58" t="e">
        <f ca="1">+IF(AND(ISNUMBER(OFFSET('Water Data'!$C$5,0,10*ROW('Water Data'!C88))),'Data Summary'!BS94="Yes"),100-OFFSET('Water Data'!$C$5,0,10*ROW('Water Data'!C88)),NA())</f>
        <v>#N/A</v>
      </c>
      <c r="E94" s="58" t="e">
        <f ca="1">+IF(AND(ISNUMBER(OFFSET('Water Data'!$C$7,0,10*ROW('Water Data'!C88))),'Data Summary'!BT94="Yes"),OFFSET('Water Data'!$C$7,0,10*ROW('Water Data'!C88)),NA())</f>
        <v>#N/A</v>
      </c>
      <c r="F94" s="58" t="e">
        <f ca="1">+IF(AND(ISNUMBER(OFFSET('Water Data'!$C$10,0,10*ROW('Water Data'!C88))),'Data Summary'!BU94="Yes"),OFFSET('Water Data'!$C$10,0,10*ROW('Water Data'!C88)),NA())</f>
        <v>#N/A</v>
      </c>
      <c r="G94" s="58" t="e">
        <f ca="1">+IF(AND(ISNUMBER(OFFSET('Water Data'!$D$5,0,10*ROW('Water Data'!D88))),'Data Summary'!BV94="Yes"),100-OFFSET('Water Data'!$D$5,0,10*ROW('Water Data'!D88)),NA())</f>
        <v>#N/A</v>
      </c>
      <c r="H94" s="58" t="e">
        <f ca="1">+IF(AND(ISNUMBER(OFFSET('Water Data'!$D$7,0,10*ROW('Water Data'!D88))),'Data Summary'!BW94="Yes"),OFFSET('Water Data'!$D$7,0,10*ROW('Water Data'!D88)),NA())</f>
        <v>#N/A</v>
      </c>
      <c r="I94" s="58" t="e">
        <f ca="1">+IF(AND(ISNUMBER(OFFSET('Water Data'!$D$10,0,10*ROW('Water Data'!D88))),'Data Summary'!BX94="Yes"),OFFSET('Water Data'!$D$10,0,10*ROW('Water Data'!D88)),NA())</f>
        <v>#N/A</v>
      </c>
      <c r="J94" s="58" t="e">
        <f ca="1">+IF(AND(ISNUMBER(OFFSET('Water Data'!$E$5,0,10*ROW('Water Data'!E88))),'Data Summary'!BY94="Yes"),100-OFFSET('Water Data'!$E$5,0,10*ROW('Water Data'!E88)),NA())</f>
        <v>#N/A</v>
      </c>
      <c r="K94" s="58" t="e">
        <f ca="1">+IF(AND(ISNUMBER(OFFSET('Water Data'!$E$7,0,10*ROW('Water Data'!E88))),'Data Summary'!BZ94="Yes"),OFFSET('Water Data'!$E$7,0,10*ROW('Water Data'!E88)),NA())</f>
        <v>#N/A</v>
      </c>
      <c r="L94" s="58" t="e">
        <f ca="1">+IF(AND(ISNUMBER(OFFSET('Water Data'!$E$10,0,10*ROW('Water Data'!E88))),'Data Summary'!CA94="Yes"),OFFSET('Water Data'!$E$10,0,10*ROW('Water Data'!E88)),NA())</f>
        <v>#N/A</v>
      </c>
      <c r="M94" s="58" t="e">
        <f ca="1">+IF(AND(ISNUMBER(OFFSET('Water Data'!$F$5,0,10*ROW('Water Data'!F88))),'Data Summary'!CB94="Yes"),100-OFFSET('Water Data'!$F$5,0,10*ROW('Water Data'!F88)),NA())</f>
        <v>#N/A</v>
      </c>
      <c r="N94" s="58" t="e">
        <f ca="1">+IF(AND(ISNUMBER(OFFSET('Water Data'!$F$7,0,10*ROW('Water Data'!F88))),'Data Summary'!CC94="Yes"),OFFSET('Water Data'!$F$7,0,10*ROW('Water Data'!F88)),NA())</f>
        <v>#N/A</v>
      </c>
      <c r="O94" s="58" t="e">
        <f ca="1">+IF(AND(ISNUMBER(OFFSET('Water Data'!$F$10,0,10*ROW('Water Data'!F88))),'Data Summary'!CD94="Yes"),OFFSET('Water Data'!$F$10,0,10*ROW('Water Data'!F88)),NA())</f>
        <v>#N/A</v>
      </c>
      <c r="P94" s="58" t="e">
        <f ca="1">+IF(AND(ISNUMBER(OFFSET('Water Data'!$G$5,0,10*ROW('Water Data'!G88))),'Data Summary'!CE94="Yes"),100-OFFSET('Water Data'!$G$5,0,10*ROW('Water Data'!G88)),NA())</f>
        <v>#N/A</v>
      </c>
      <c r="Q94" s="58" t="e">
        <f ca="1">+IF(AND(ISNUMBER(OFFSET('Water Data'!$G$7,0,10*ROW('Water Data'!G88))),'Data Summary'!CF94="Yes"),OFFSET('Water Data'!$G$7,0,10*ROW('Water Data'!G88)),NA())</f>
        <v>#N/A</v>
      </c>
      <c r="R94" s="58" t="e">
        <f ca="1">+IF(AND(ISNUMBER(OFFSET('Water Data'!$G$10,0,10*ROW('Water Data'!G88))),'Data Summary'!CG94="Yes"),OFFSET('Water Data'!$G$10,0,10*ROW('Water Data'!G88)),NA())</f>
        <v>#N/A</v>
      </c>
      <c r="S94" s="58" t="e">
        <f ca="1">+IF(AND(ISNUMBER(OFFSET('Water Data'!$H$5,0,10*ROW('Water Data'!H88))),'Data Summary'!CH94="Yes"),100-OFFSET('Water Data'!$H$5,0,10*ROW('Water Data'!H88)),NA())</f>
        <v>#N/A</v>
      </c>
      <c r="T94" s="58" t="e">
        <f ca="1">+IF(AND(ISNUMBER(OFFSET('Water Data'!$H$7,0,10*ROW('Water Data'!H88))),'Data Summary'!CI94="Yes"),OFFSET('Water Data'!$H$7,0,10*ROW('Water Data'!H88)),NA())</f>
        <v>#N/A</v>
      </c>
      <c r="U94" s="58" t="e">
        <f ca="1">+IF(AND(ISNUMBER(OFFSET('Water Data'!$H$10,0,10*ROW('Water Data'!H88))),'Data Summary'!CJ94="Yes"),OFFSET('Water Data'!$H$10,0,10*ROW('Water Data'!H88)),NA())</f>
        <v>#N/A</v>
      </c>
      <c r="V94" s="104" t="e">
        <f ca="1">+IF(AND(ISNUMBER(OFFSET('Sanitation Data'!$C$5,0,10*ROW('Sanitation Data'!C88))),'Data Summary'!CK94="Yes"),100-OFFSET('Sanitation Data'!$C$5,0,10*ROW('Sanitation Data'!C88)),NA())</f>
        <v>#N/A</v>
      </c>
      <c r="W94" s="104" t="e">
        <f ca="1">+IF(AND(ISNUMBER(OFFSET('Sanitation Data'!$C$7,0,10*ROW('Sanitation Data'!C88))),'Data Summary'!CL94="Yes"),OFFSET('Sanitation Data'!$C$7,0,10*ROW('Sanitation Data'!C88)),NA())</f>
        <v>#N/A</v>
      </c>
      <c r="X94" s="104" t="e">
        <f ca="1">+IF(AND(ISNUMBER(OFFSET('Sanitation Data'!$C$11,0,10*ROW('Sanitation Data'!C88))),'Data Summary'!CM94="Yes"),OFFSET('Sanitation Data'!$C$11,0,10*ROW('Sanitation Data'!C88)),NA())</f>
        <v>#N/A</v>
      </c>
      <c r="Y94" s="104" t="e">
        <f ca="1">+IF(AND(ISNUMBER(OFFSET('Sanitation Data'!$C$12,0,10*ROW('Sanitation Data'!C88))),'Data Summary'!CN94="Yes"),OFFSET('Sanitation Data'!$C$12,0,10*ROW('Sanitation Data'!C88)),NA())</f>
        <v>#N/A</v>
      </c>
      <c r="Z94" s="104" t="e">
        <f ca="1">+IF(AND(ISNUMBER(OFFSET('Sanitation Data'!$C$13,0,10*ROW('Sanitation Data'!C88))),'Data Summary'!CO94="Yes"),OFFSET('Sanitation Data'!$C$13,0,10*ROW('Sanitation Data'!C88)),NA())</f>
        <v>#N/A</v>
      </c>
      <c r="AA94" s="104" t="e">
        <f ca="1">+IF(AND(ISNUMBER(OFFSET('Sanitation Data'!$D$5,0,10*ROW('Sanitation Data'!D88))),'Data Summary'!CP94="Yes"),100-OFFSET('Sanitation Data'!$D$5,0,10*ROW('Sanitation Data'!D88)),NA())</f>
        <v>#N/A</v>
      </c>
      <c r="AB94" s="104" t="e">
        <f ca="1">+IF(AND(ISNUMBER(OFFSET('Sanitation Data'!$D$7,0,10*ROW('Sanitation Data'!D88))),'Data Summary'!CQ94="Yes"),OFFSET('Sanitation Data'!$D$7,0,10*ROW('Sanitation Data'!D88)),NA())</f>
        <v>#N/A</v>
      </c>
      <c r="AC94" s="104" t="e">
        <f ca="1">+IF(AND(ISNUMBER(OFFSET('Sanitation Data'!$D$11,0,10*ROW('Sanitation Data'!D88))),'Data Summary'!CR94="Yes"),OFFSET('Sanitation Data'!$D$11,0,10*ROW('Sanitation Data'!D88)),NA())</f>
        <v>#N/A</v>
      </c>
      <c r="AD94" s="104" t="e">
        <f ca="1">+IF(AND(ISNUMBER(OFFSET('Sanitation Data'!$D$12,0,10*ROW('Sanitation Data'!D88))),'Data Summary'!CS94="Yes"),OFFSET('Sanitation Data'!$D$12,0,10*ROW('Sanitation Data'!D88)),NA())</f>
        <v>#N/A</v>
      </c>
      <c r="AE94" s="104" t="e">
        <f ca="1">+IF(AND(ISNUMBER(OFFSET('Sanitation Data'!$D$13,0,10*ROW('Sanitation Data'!D88))),'Data Summary'!CT94="Yes"),OFFSET('Sanitation Data'!$D$13,0,10*ROW('Sanitation Data'!D88)),NA())</f>
        <v>#N/A</v>
      </c>
      <c r="AF94" s="104" t="e">
        <f ca="1">+IF(AND(ISNUMBER(OFFSET('Sanitation Data'!$E$5,0,10*ROW('Sanitation Data'!E88))),'Data Summary'!CU94="Yes"),100-OFFSET('Sanitation Data'!$E$5,0,10*ROW('Sanitation Data'!E88)),NA())</f>
        <v>#N/A</v>
      </c>
      <c r="AG94" s="104" t="e">
        <f ca="1">+IF(AND(ISNUMBER(OFFSET('Sanitation Data'!$E$7,0,10*ROW('Sanitation Data'!E88))),'Data Summary'!CV94="Yes"),OFFSET('Sanitation Data'!$E$7,0,10*ROW('Sanitation Data'!E88)),NA())</f>
        <v>#N/A</v>
      </c>
      <c r="AH94" s="104" t="e">
        <f ca="1">+IF(AND(ISNUMBER(OFFSET('Sanitation Data'!$E$11,0,10*ROW('Sanitation Data'!E88))),'Data Summary'!CW94="Yes"),OFFSET('Sanitation Data'!$E$11,0,10*ROW('Sanitation Data'!E88)),NA())</f>
        <v>#N/A</v>
      </c>
      <c r="AI94" s="104" t="e">
        <f ca="1">+IF(AND(ISNUMBER(OFFSET('Sanitation Data'!$E$12,0,10*ROW('Sanitation Data'!E88))),'Data Summary'!CX94="Yes"),OFFSET('Sanitation Data'!$E$12,0,10*ROW('Sanitation Data'!E88)),NA())</f>
        <v>#N/A</v>
      </c>
      <c r="AJ94" s="104" t="e">
        <f ca="1">+IF(AND(ISNUMBER(OFFSET('Sanitation Data'!$E$13,0,10*ROW('Sanitation Data'!E88))),'Data Summary'!CY94="Yes"),OFFSET('Sanitation Data'!$E$13,0,10*ROW('Sanitation Data'!E88)),NA())</f>
        <v>#N/A</v>
      </c>
      <c r="AK94" s="104" t="e">
        <f ca="1">+IF(AND(ISNUMBER(OFFSET('Sanitation Data'!$F$5,0,10*ROW('Sanitation Data'!F88))),'Data Summary'!CZ94="Yes"),100-OFFSET('Sanitation Data'!$F$5,0,10*ROW('Sanitation Data'!F88)),NA())</f>
        <v>#N/A</v>
      </c>
      <c r="AL94" s="104" t="e">
        <f ca="1">+IF(AND(ISNUMBER(OFFSET('Sanitation Data'!$F$7,0,10*ROW('Sanitation Data'!F88))),'Data Summary'!DA94="Yes"),OFFSET('Sanitation Data'!$F$7,0,10*ROW('Sanitation Data'!F88)),NA())</f>
        <v>#N/A</v>
      </c>
      <c r="AM94" s="104" t="e">
        <f ca="1">+IF(AND(ISNUMBER(OFFSET('Sanitation Data'!$F$11,0,10*ROW('Sanitation Data'!F88))),'Data Summary'!DB94="Yes"),OFFSET('Sanitation Data'!$F$11,0,10*ROW('Sanitation Data'!F88)),NA())</f>
        <v>#N/A</v>
      </c>
      <c r="AN94" s="104" t="e">
        <f ca="1">+IF(AND(ISNUMBER(OFFSET('Sanitation Data'!$F$12,0,10*ROW('Sanitation Data'!F88))),'Data Summary'!DC94="Yes"),OFFSET('Sanitation Data'!$F$12,0,10*ROW('Sanitation Data'!F88)),NA())</f>
        <v>#N/A</v>
      </c>
      <c r="AO94" s="104" t="e">
        <f ca="1">+IF(AND(ISNUMBER(OFFSET('Sanitation Data'!$F$13,0,10*ROW('Sanitation Data'!F88))),'Data Summary'!DD94="Yes"),OFFSET('Sanitation Data'!$F$13,0,10*ROW('Sanitation Data'!F88)),NA())</f>
        <v>#N/A</v>
      </c>
      <c r="AP94" s="104" t="e">
        <f ca="1">+IF(AND(ISNUMBER(OFFSET('Sanitation Data'!$G$5,0,10*ROW('Sanitation Data'!G88))),'Data Summary'!DE94="Yes"),100-OFFSET('Sanitation Data'!$G$5,0,10*ROW('Sanitation Data'!G88)),NA())</f>
        <v>#N/A</v>
      </c>
      <c r="AQ94" s="104" t="e">
        <f ca="1">+IF(AND(ISNUMBER(OFFSET('Sanitation Data'!$G$7,0,10*ROW('Sanitation Data'!G88))),'Data Summary'!DF94="Yes"),OFFSET('Sanitation Data'!$G$7,0,10*ROW('Sanitation Data'!G88)),NA())</f>
        <v>#N/A</v>
      </c>
      <c r="AR94" s="104" t="e">
        <f ca="1">+IF(AND(ISNUMBER(OFFSET('Sanitation Data'!$G$11,0,10*ROW('Sanitation Data'!G88))),'Data Summary'!DG94="Yes"),OFFSET('Sanitation Data'!$G$11,0,10*ROW('Sanitation Data'!G88)),NA())</f>
        <v>#N/A</v>
      </c>
      <c r="AS94" s="104" t="e">
        <f ca="1">+IF(AND(ISNUMBER(OFFSET('Sanitation Data'!$G$12,0,10*ROW('Sanitation Data'!G88))),'Data Summary'!DH94="Yes"),OFFSET('Sanitation Data'!$G$12,0,10*ROW('Sanitation Data'!G88)),NA())</f>
        <v>#N/A</v>
      </c>
      <c r="AT94" s="104" t="e">
        <f ca="1">+IF(AND(ISNUMBER(OFFSET('Sanitation Data'!$G$13,0,10*ROW('Sanitation Data'!G88))),'Data Summary'!DI94="Yes"),OFFSET('Sanitation Data'!$G$13,0,10*ROW('Sanitation Data'!G88)),NA())</f>
        <v>#N/A</v>
      </c>
      <c r="AU94" s="104" t="e">
        <f ca="1">+IF(AND(ISNUMBER(OFFSET('Sanitation Data'!$H$5,0,10*ROW('Sanitation Data'!H88))),'Data Summary'!DJ94="Yes"),100-OFFSET('Sanitation Data'!$H$5,0,10*ROW('Sanitation Data'!H88)),NA())</f>
        <v>#N/A</v>
      </c>
      <c r="AV94" s="104" t="e">
        <f ca="1">+IF(AND(ISNUMBER(OFFSET('Sanitation Data'!$H$7,0,10*ROW('Sanitation Data'!H88))),'Data Summary'!DK94="Yes"),OFFSET('Sanitation Data'!$H$7,0,10*ROW('Sanitation Data'!H88)),NA())</f>
        <v>#N/A</v>
      </c>
      <c r="AW94" s="104" t="e">
        <f ca="1">+IF(AND(ISNUMBER(OFFSET('Sanitation Data'!$H$11,0,10*ROW('Sanitation Data'!H88))),'Data Summary'!DL94="Yes"),OFFSET('Sanitation Data'!$H$11,0,10*ROW('Sanitation Data'!H88)),NA())</f>
        <v>#N/A</v>
      </c>
      <c r="AX94" s="104" t="e">
        <f ca="1">+IF(AND(ISNUMBER(OFFSET('Sanitation Data'!$H$12,0,10*ROW('Sanitation Data'!H88))),'Data Summary'!DM94="Yes"),OFFSET('Sanitation Data'!$H$12,0,10*ROW('Sanitation Data'!H88)),NA())</f>
        <v>#N/A</v>
      </c>
      <c r="AY94" s="104" t="e">
        <f ca="1">+IF(AND(ISNUMBER(OFFSET('Sanitation Data'!$H$13,0,10*ROW('Sanitation Data'!H88))),'Data Summary'!DN94="Yes"),OFFSET('Sanitation Data'!$H$13,0,10*ROW('Sanitation Data'!H88)),NA())</f>
        <v>#N/A</v>
      </c>
      <c r="AZ94" s="109" t="e">
        <f ca="1">+IF(AND(ISNUMBER(OFFSET('Hygiene Data'!$C$6,0,10*ROW('Hygiene Data'!C88))),'Data Summary'!DO94="Yes"),OFFSET('Hygiene Data'!$C$6,0,10*ROW('Hygiene Data'!C88)),NA())</f>
        <v>#N/A</v>
      </c>
      <c r="BA94" s="109" t="e">
        <f ca="1">+IF(AND(ISNUMBER(OFFSET('Hygiene Data'!$C$8,0,10*ROW('Hygiene Data'!C88))),'Data Summary'!DP94="Yes"),OFFSET('Hygiene Data'!$C$8,0,10*ROW('Hygiene Data'!C88)),NA())</f>
        <v>#N/A</v>
      </c>
      <c r="BB94" s="109" t="e">
        <f ca="1">+IF(AND(ISNUMBER(OFFSET('Hygiene Data'!$C$10,0,10*ROW('Hygiene Data'!C88))),'Data Summary'!DQ94="Yes"),OFFSET('Hygiene Data'!$C$10,0,10*ROW('Hygiene Data'!C88)),NA())</f>
        <v>#N/A</v>
      </c>
      <c r="BC94" s="109" t="e">
        <f ca="1">+IF(AND(ISNUMBER(OFFSET('Hygiene Data'!$D$6,0,10*ROW('Hygiene Data'!D88))),'Data Summary'!DR94="Yes"),OFFSET('Hygiene Data'!$D$6,0,10*ROW('Hygiene Data'!D88)),NA())</f>
        <v>#N/A</v>
      </c>
      <c r="BD94" s="109" t="e">
        <f ca="1">+IF(AND(ISNUMBER(OFFSET('Hygiene Data'!$D$8,0,10*ROW('Hygiene Data'!D88))),'Data Summary'!DS94="Yes"),OFFSET('Hygiene Data'!$D$8,0,10*ROW('Hygiene Data'!D88)),NA())</f>
        <v>#N/A</v>
      </c>
      <c r="BE94" s="109" t="e">
        <f ca="1">+IF(AND(ISNUMBER(OFFSET('Hygiene Data'!$D$10,0,10*ROW('Hygiene Data'!D88))),'Data Summary'!DT94="Yes"),OFFSET('Hygiene Data'!$D$10,0,10*ROW('Hygiene Data'!D88)),NA())</f>
        <v>#N/A</v>
      </c>
      <c r="BF94" s="109" t="e">
        <f ca="1">+IF(AND(ISNUMBER(OFFSET('Hygiene Data'!$E$6,0,10*ROW('Hygiene Data'!E88))),'Data Summary'!DU94="Yes"),OFFSET('Hygiene Data'!$E$6,0,10*ROW('Hygiene Data'!E88)),NA())</f>
        <v>#N/A</v>
      </c>
      <c r="BG94" s="109" t="e">
        <f ca="1">+IF(AND(ISNUMBER(OFFSET('Hygiene Data'!$E$8,0,10*ROW('Hygiene Data'!E88))),'Data Summary'!DV94="Yes"),OFFSET('Hygiene Data'!$E$8,0,10*ROW('Hygiene Data'!E88)),NA())</f>
        <v>#N/A</v>
      </c>
      <c r="BH94" s="109" t="e">
        <f ca="1">+IF(AND(ISNUMBER(OFFSET('Hygiene Data'!$E$10,0,10*ROW('Hygiene Data'!E88))),'Data Summary'!DW94="Yes"),OFFSET('Hygiene Data'!$E$10,0,10*ROW('Hygiene Data'!E88)),NA())</f>
        <v>#N/A</v>
      </c>
      <c r="BI94" s="109" t="e">
        <f ca="1">+IF(AND(ISNUMBER(OFFSET('Hygiene Data'!$F$6,0,10*ROW('Hygiene Data'!F88))),'Data Summary'!DX94="Yes"),OFFSET('Hygiene Data'!$F$6,0,10*ROW('Hygiene Data'!F88)),NA())</f>
        <v>#N/A</v>
      </c>
      <c r="BJ94" s="109" t="e">
        <f ca="1">+IF(AND(ISNUMBER(OFFSET('Hygiene Data'!$F$8,0,10*ROW('Hygiene Data'!F88))),'Data Summary'!DY94="Yes"),OFFSET('Hygiene Data'!$F$8,0,10*ROW('Hygiene Data'!F88)),NA())</f>
        <v>#N/A</v>
      </c>
      <c r="BK94" s="109" t="e">
        <f ca="1">+IF(AND(ISNUMBER(OFFSET('Hygiene Data'!$F$10,0,10*ROW('Hygiene Data'!F88))),'Data Summary'!DZ94="Yes"),OFFSET('Hygiene Data'!$F$10,0,10*ROW('Hygiene Data'!F88)),NA())</f>
        <v>#N/A</v>
      </c>
      <c r="BL94" s="109" t="e">
        <f ca="1">+IF(AND(ISNUMBER(OFFSET('Hygiene Data'!$G$6,0,10*ROW('Hygiene Data'!G88))),'Data Summary'!EA94="Yes"),OFFSET('Hygiene Data'!$G$6,0,10*ROW('Hygiene Data'!G88)),NA())</f>
        <v>#N/A</v>
      </c>
      <c r="BM94" s="109" t="e">
        <f ca="1">+IF(AND(ISNUMBER(OFFSET('Hygiene Data'!$G$8,0,10*ROW('Hygiene Data'!G88))),'Data Summary'!EB94="Yes"),OFFSET('Hygiene Data'!$G$8,0,10*ROW('Hygiene Data'!G88)),NA())</f>
        <v>#N/A</v>
      </c>
      <c r="BN94" s="109" t="e">
        <f ca="1">+IF(AND(ISNUMBER(OFFSET('Hygiene Data'!$G$10,0,10*ROW('Hygiene Data'!G88))),'Data Summary'!EC94="Yes"),OFFSET('Hygiene Data'!$G$10,0,10*ROW('Hygiene Data'!G88)),NA())</f>
        <v>#N/A</v>
      </c>
      <c r="BO94" s="109" t="e">
        <f ca="1">+IF(AND(ISNUMBER(OFFSET('Hygiene Data'!$H$6,0,10*ROW('Hygiene Data'!H88))),'Data Summary'!ED94="Yes"),OFFSET('Hygiene Data'!$H$6,0,10*ROW('Hygiene Data'!H88)),NA())</f>
        <v>#N/A</v>
      </c>
      <c r="BP94" s="109" t="e">
        <f ca="1">+IF(AND(ISNUMBER(OFFSET('Hygiene Data'!$H$8,0,10*ROW('Hygiene Data'!H88))),'Data Summary'!EE94="Yes"),OFFSET('Hygiene Data'!$H$8,0,10*ROW('Hygiene Data'!H88)),NA())</f>
        <v>#N/A</v>
      </c>
      <c r="BQ94" s="109" t="e">
        <f ca="1">+IF(AND(ISNUMBER(OFFSET('Hygiene Data'!$H$10,0,10*ROW('Hygiene Data'!H88))),'Data Summary'!EF94="Yes"),OFFSET('Hygiene Data'!$H$10,0,10*ROW('Hygiene Data'!H88)),NA())</f>
        <v>#N/A</v>
      </c>
    </row>
    <row r="95" spans="1:69" x14ac:dyDescent="0.25">
      <c r="A95" s="57" t="e">
        <f ca="1">+IF(OFFSET('Water Data'!$B$1,0,10*ROW('Water Data'!B89))="",NA(),OFFSET('Water Data'!$B$1,0,10*ROW('Water Data'!B89)))</f>
        <v>#N/A</v>
      </c>
      <c r="B95" s="57" t="e">
        <f ca="1">+IF(OFFSET('Water Data'!$A$3,0,10*ROW('Water Data'!A92))="",NA(),OFFSET('Water Data'!$A$3,0,10*ROW('Water Data'!A92)))</f>
        <v>#N/A</v>
      </c>
      <c r="C95" s="57" t="e">
        <f ca="1">+IF(OFFSET('Water Data'!$C$3,0,10*ROW('Water Data'!C92))="",NA(),OFFSET('Water Data'!$C$3,0,10*ROW('Water Data'!C92)))</f>
        <v>#N/A</v>
      </c>
      <c r="D95" s="58" t="e">
        <f ca="1">+IF(AND(ISNUMBER(OFFSET('Water Data'!$C$5,0,10*ROW('Water Data'!C89))),'Data Summary'!BS95="Yes"),100-OFFSET('Water Data'!$C$5,0,10*ROW('Water Data'!C89)),NA())</f>
        <v>#N/A</v>
      </c>
      <c r="E95" s="58" t="e">
        <f ca="1">+IF(AND(ISNUMBER(OFFSET('Water Data'!$C$7,0,10*ROW('Water Data'!C89))),'Data Summary'!BT95="Yes"),OFFSET('Water Data'!$C$7,0,10*ROW('Water Data'!C89)),NA())</f>
        <v>#N/A</v>
      </c>
      <c r="F95" s="58" t="e">
        <f ca="1">+IF(AND(ISNUMBER(OFFSET('Water Data'!$C$10,0,10*ROW('Water Data'!C89))),'Data Summary'!BU95="Yes"),OFFSET('Water Data'!$C$10,0,10*ROW('Water Data'!C89)),NA())</f>
        <v>#N/A</v>
      </c>
      <c r="G95" s="58" t="e">
        <f ca="1">+IF(AND(ISNUMBER(OFFSET('Water Data'!$D$5,0,10*ROW('Water Data'!D89))),'Data Summary'!BV95="Yes"),100-OFFSET('Water Data'!$D$5,0,10*ROW('Water Data'!D89)),NA())</f>
        <v>#N/A</v>
      </c>
      <c r="H95" s="58" t="e">
        <f ca="1">+IF(AND(ISNUMBER(OFFSET('Water Data'!$D$7,0,10*ROW('Water Data'!D89))),'Data Summary'!BW95="Yes"),OFFSET('Water Data'!$D$7,0,10*ROW('Water Data'!D89)),NA())</f>
        <v>#N/A</v>
      </c>
      <c r="I95" s="58" t="e">
        <f ca="1">+IF(AND(ISNUMBER(OFFSET('Water Data'!$D$10,0,10*ROW('Water Data'!D89))),'Data Summary'!BX95="Yes"),OFFSET('Water Data'!$D$10,0,10*ROW('Water Data'!D89)),NA())</f>
        <v>#N/A</v>
      </c>
      <c r="J95" s="58" t="e">
        <f ca="1">+IF(AND(ISNUMBER(OFFSET('Water Data'!$E$5,0,10*ROW('Water Data'!E89))),'Data Summary'!BY95="Yes"),100-OFFSET('Water Data'!$E$5,0,10*ROW('Water Data'!E89)),NA())</f>
        <v>#N/A</v>
      </c>
      <c r="K95" s="58" t="e">
        <f ca="1">+IF(AND(ISNUMBER(OFFSET('Water Data'!$E$7,0,10*ROW('Water Data'!E89))),'Data Summary'!BZ95="Yes"),OFFSET('Water Data'!$E$7,0,10*ROW('Water Data'!E89)),NA())</f>
        <v>#N/A</v>
      </c>
      <c r="L95" s="58" t="e">
        <f ca="1">+IF(AND(ISNUMBER(OFFSET('Water Data'!$E$10,0,10*ROW('Water Data'!E89))),'Data Summary'!CA95="Yes"),OFFSET('Water Data'!$E$10,0,10*ROW('Water Data'!E89)),NA())</f>
        <v>#N/A</v>
      </c>
      <c r="M95" s="58" t="e">
        <f ca="1">+IF(AND(ISNUMBER(OFFSET('Water Data'!$F$5,0,10*ROW('Water Data'!F89))),'Data Summary'!CB95="Yes"),100-OFFSET('Water Data'!$F$5,0,10*ROW('Water Data'!F89)),NA())</f>
        <v>#N/A</v>
      </c>
      <c r="N95" s="58" t="e">
        <f ca="1">+IF(AND(ISNUMBER(OFFSET('Water Data'!$F$7,0,10*ROW('Water Data'!F89))),'Data Summary'!CC95="Yes"),OFFSET('Water Data'!$F$7,0,10*ROW('Water Data'!F89)),NA())</f>
        <v>#N/A</v>
      </c>
      <c r="O95" s="58" t="e">
        <f ca="1">+IF(AND(ISNUMBER(OFFSET('Water Data'!$F$10,0,10*ROW('Water Data'!F89))),'Data Summary'!CD95="Yes"),OFFSET('Water Data'!$F$10,0,10*ROW('Water Data'!F89)),NA())</f>
        <v>#N/A</v>
      </c>
      <c r="P95" s="58" t="e">
        <f ca="1">+IF(AND(ISNUMBER(OFFSET('Water Data'!$G$5,0,10*ROW('Water Data'!G89))),'Data Summary'!CE95="Yes"),100-OFFSET('Water Data'!$G$5,0,10*ROW('Water Data'!G89)),NA())</f>
        <v>#N/A</v>
      </c>
      <c r="Q95" s="58" t="e">
        <f ca="1">+IF(AND(ISNUMBER(OFFSET('Water Data'!$G$7,0,10*ROW('Water Data'!G89))),'Data Summary'!CF95="Yes"),OFFSET('Water Data'!$G$7,0,10*ROW('Water Data'!G89)),NA())</f>
        <v>#N/A</v>
      </c>
      <c r="R95" s="58" t="e">
        <f ca="1">+IF(AND(ISNUMBER(OFFSET('Water Data'!$G$10,0,10*ROW('Water Data'!G89))),'Data Summary'!CG95="Yes"),OFFSET('Water Data'!$G$10,0,10*ROW('Water Data'!G89)),NA())</f>
        <v>#N/A</v>
      </c>
      <c r="S95" s="58" t="e">
        <f ca="1">+IF(AND(ISNUMBER(OFFSET('Water Data'!$H$5,0,10*ROW('Water Data'!H89))),'Data Summary'!CH95="Yes"),100-OFFSET('Water Data'!$H$5,0,10*ROW('Water Data'!H89)),NA())</f>
        <v>#N/A</v>
      </c>
      <c r="T95" s="58" t="e">
        <f ca="1">+IF(AND(ISNUMBER(OFFSET('Water Data'!$H$7,0,10*ROW('Water Data'!H89))),'Data Summary'!CI95="Yes"),OFFSET('Water Data'!$H$7,0,10*ROW('Water Data'!H89)),NA())</f>
        <v>#N/A</v>
      </c>
      <c r="U95" s="58" t="e">
        <f ca="1">+IF(AND(ISNUMBER(OFFSET('Water Data'!$H$10,0,10*ROW('Water Data'!H89))),'Data Summary'!CJ95="Yes"),OFFSET('Water Data'!$H$10,0,10*ROW('Water Data'!H89)),NA())</f>
        <v>#N/A</v>
      </c>
      <c r="V95" s="104" t="e">
        <f ca="1">+IF(AND(ISNUMBER(OFFSET('Sanitation Data'!$C$5,0,10*ROW('Sanitation Data'!C89))),'Data Summary'!CK95="Yes"),100-OFFSET('Sanitation Data'!$C$5,0,10*ROW('Sanitation Data'!C89)),NA())</f>
        <v>#N/A</v>
      </c>
      <c r="W95" s="104" t="e">
        <f ca="1">+IF(AND(ISNUMBER(OFFSET('Sanitation Data'!$C$7,0,10*ROW('Sanitation Data'!C89))),'Data Summary'!CL95="Yes"),OFFSET('Sanitation Data'!$C$7,0,10*ROW('Sanitation Data'!C89)),NA())</f>
        <v>#N/A</v>
      </c>
      <c r="X95" s="104" t="e">
        <f ca="1">+IF(AND(ISNUMBER(OFFSET('Sanitation Data'!$C$11,0,10*ROW('Sanitation Data'!C89))),'Data Summary'!CM95="Yes"),OFFSET('Sanitation Data'!$C$11,0,10*ROW('Sanitation Data'!C89)),NA())</f>
        <v>#N/A</v>
      </c>
      <c r="Y95" s="104" t="e">
        <f ca="1">+IF(AND(ISNUMBER(OFFSET('Sanitation Data'!$C$12,0,10*ROW('Sanitation Data'!C89))),'Data Summary'!CN95="Yes"),OFFSET('Sanitation Data'!$C$12,0,10*ROW('Sanitation Data'!C89)),NA())</f>
        <v>#N/A</v>
      </c>
      <c r="Z95" s="104" t="e">
        <f ca="1">+IF(AND(ISNUMBER(OFFSET('Sanitation Data'!$C$13,0,10*ROW('Sanitation Data'!C89))),'Data Summary'!CO95="Yes"),OFFSET('Sanitation Data'!$C$13,0,10*ROW('Sanitation Data'!C89)),NA())</f>
        <v>#N/A</v>
      </c>
      <c r="AA95" s="104" t="e">
        <f ca="1">+IF(AND(ISNUMBER(OFFSET('Sanitation Data'!$D$5,0,10*ROW('Sanitation Data'!D89))),'Data Summary'!CP95="Yes"),100-OFFSET('Sanitation Data'!$D$5,0,10*ROW('Sanitation Data'!D89)),NA())</f>
        <v>#N/A</v>
      </c>
      <c r="AB95" s="104" t="e">
        <f ca="1">+IF(AND(ISNUMBER(OFFSET('Sanitation Data'!$D$7,0,10*ROW('Sanitation Data'!D89))),'Data Summary'!CQ95="Yes"),OFFSET('Sanitation Data'!$D$7,0,10*ROW('Sanitation Data'!D89)),NA())</f>
        <v>#N/A</v>
      </c>
      <c r="AC95" s="104" t="e">
        <f ca="1">+IF(AND(ISNUMBER(OFFSET('Sanitation Data'!$D$11,0,10*ROW('Sanitation Data'!D89))),'Data Summary'!CR95="Yes"),OFFSET('Sanitation Data'!$D$11,0,10*ROW('Sanitation Data'!D89)),NA())</f>
        <v>#N/A</v>
      </c>
      <c r="AD95" s="104" t="e">
        <f ca="1">+IF(AND(ISNUMBER(OFFSET('Sanitation Data'!$D$12,0,10*ROW('Sanitation Data'!D89))),'Data Summary'!CS95="Yes"),OFFSET('Sanitation Data'!$D$12,0,10*ROW('Sanitation Data'!D89)),NA())</f>
        <v>#N/A</v>
      </c>
      <c r="AE95" s="104" t="e">
        <f ca="1">+IF(AND(ISNUMBER(OFFSET('Sanitation Data'!$D$13,0,10*ROW('Sanitation Data'!D89))),'Data Summary'!CT95="Yes"),OFFSET('Sanitation Data'!$D$13,0,10*ROW('Sanitation Data'!D89)),NA())</f>
        <v>#N/A</v>
      </c>
      <c r="AF95" s="104" t="e">
        <f ca="1">+IF(AND(ISNUMBER(OFFSET('Sanitation Data'!$E$5,0,10*ROW('Sanitation Data'!E89))),'Data Summary'!CU95="Yes"),100-OFFSET('Sanitation Data'!$E$5,0,10*ROW('Sanitation Data'!E89)),NA())</f>
        <v>#N/A</v>
      </c>
      <c r="AG95" s="104" t="e">
        <f ca="1">+IF(AND(ISNUMBER(OFFSET('Sanitation Data'!$E$7,0,10*ROW('Sanitation Data'!E89))),'Data Summary'!CV95="Yes"),OFFSET('Sanitation Data'!$E$7,0,10*ROW('Sanitation Data'!E89)),NA())</f>
        <v>#N/A</v>
      </c>
      <c r="AH95" s="104" t="e">
        <f ca="1">+IF(AND(ISNUMBER(OFFSET('Sanitation Data'!$E$11,0,10*ROW('Sanitation Data'!E89))),'Data Summary'!CW95="Yes"),OFFSET('Sanitation Data'!$E$11,0,10*ROW('Sanitation Data'!E89)),NA())</f>
        <v>#N/A</v>
      </c>
      <c r="AI95" s="104" t="e">
        <f ca="1">+IF(AND(ISNUMBER(OFFSET('Sanitation Data'!$E$12,0,10*ROW('Sanitation Data'!E89))),'Data Summary'!CX95="Yes"),OFFSET('Sanitation Data'!$E$12,0,10*ROW('Sanitation Data'!E89)),NA())</f>
        <v>#N/A</v>
      </c>
      <c r="AJ95" s="104" t="e">
        <f ca="1">+IF(AND(ISNUMBER(OFFSET('Sanitation Data'!$E$13,0,10*ROW('Sanitation Data'!E89))),'Data Summary'!CY95="Yes"),OFFSET('Sanitation Data'!$E$13,0,10*ROW('Sanitation Data'!E89)),NA())</f>
        <v>#N/A</v>
      </c>
      <c r="AK95" s="104" t="e">
        <f ca="1">+IF(AND(ISNUMBER(OFFSET('Sanitation Data'!$F$5,0,10*ROW('Sanitation Data'!F89))),'Data Summary'!CZ95="Yes"),100-OFFSET('Sanitation Data'!$F$5,0,10*ROW('Sanitation Data'!F89)),NA())</f>
        <v>#N/A</v>
      </c>
      <c r="AL95" s="104" t="e">
        <f ca="1">+IF(AND(ISNUMBER(OFFSET('Sanitation Data'!$F$7,0,10*ROW('Sanitation Data'!F89))),'Data Summary'!DA95="Yes"),OFFSET('Sanitation Data'!$F$7,0,10*ROW('Sanitation Data'!F89)),NA())</f>
        <v>#N/A</v>
      </c>
      <c r="AM95" s="104" t="e">
        <f ca="1">+IF(AND(ISNUMBER(OFFSET('Sanitation Data'!$F$11,0,10*ROW('Sanitation Data'!F89))),'Data Summary'!DB95="Yes"),OFFSET('Sanitation Data'!$F$11,0,10*ROW('Sanitation Data'!F89)),NA())</f>
        <v>#N/A</v>
      </c>
      <c r="AN95" s="104" t="e">
        <f ca="1">+IF(AND(ISNUMBER(OFFSET('Sanitation Data'!$F$12,0,10*ROW('Sanitation Data'!F89))),'Data Summary'!DC95="Yes"),OFFSET('Sanitation Data'!$F$12,0,10*ROW('Sanitation Data'!F89)),NA())</f>
        <v>#N/A</v>
      </c>
      <c r="AO95" s="104" t="e">
        <f ca="1">+IF(AND(ISNUMBER(OFFSET('Sanitation Data'!$F$13,0,10*ROW('Sanitation Data'!F89))),'Data Summary'!DD95="Yes"),OFFSET('Sanitation Data'!$F$13,0,10*ROW('Sanitation Data'!F89)),NA())</f>
        <v>#N/A</v>
      </c>
      <c r="AP95" s="104" t="e">
        <f ca="1">+IF(AND(ISNUMBER(OFFSET('Sanitation Data'!$G$5,0,10*ROW('Sanitation Data'!G89))),'Data Summary'!DE95="Yes"),100-OFFSET('Sanitation Data'!$G$5,0,10*ROW('Sanitation Data'!G89)),NA())</f>
        <v>#N/A</v>
      </c>
      <c r="AQ95" s="104" t="e">
        <f ca="1">+IF(AND(ISNUMBER(OFFSET('Sanitation Data'!$G$7,0,10*ROW('Sanitation Data'!G89))),'Data Summary'!DF95="Yes"),OFFSET('Sanitation Data'!$G$7,0,10*ROW('Sanitation Data'!G89)),NA())</f>
        <v>#N/A</v>
      </c>
      <c r="AR95" s="104" t="e">
        <f ca="1">+IF(AND(ISNUMBER(OFFSET('Sanitation Data'!$G$11,0,10*ROW('Sanitation Data'!G89))),'Data Summary'!DG95="Yes"),OFFSET('Sanitation Data'!$G$11,0,10*ROW('Sanitation Data'!G89)),NA())</f>
        <v>#N/A</v>
      </c>
      <c r="AS95" s="104" t="e">
        <f ca="1">+IF(AND(ISNUMBER(OFFSET('Sanitation Data'!$G$12,0,10*ROW('Sanitation Data'!G89))),'Data Summary'!DH95="Yes"),OFFSET('Sanitation Data'!$G$12,0,10*ROW('Sanitation Data'!G89)),NA())</f>
        <v>#N/A</v>
      </c>
      <c r="AT95" s="104" t="e">
        <f ca="1">+IF(AND(ISNUMBER(OFFSET('Sanitation Data'!$G$13,0,10*ROW('Sanitation Data'!G89))),'Data Summary'!DI95="Yes"),OFFSET('Sanitation Data'!$G$13,0,10*ROW('Sanitation Data'!G89)),NA())</f>
        <v>#N/A</v>
      </c>
      <c r="AU95" s="104" t="e">
        <f ca="1">+IF(AND(ISNUMBER(OFFSET('Sanitation Data'!$H$5,0,10*ROW('Sanitation Data'!H89))),'Data Summary'!DJ95="Yes"),100-OFFSET('Sanitation Data'!$H$5,0,10*ROW('Sanitation Data'!H89)),NA())</f>
        <v>#N/A</v>
      </c>
      <c r="AV95" s="104" t="e">
        <f ca="1">+IF(AND(ISNUMBER(OFFSET('Sanitation Data'!$H$7,0,10*ROW('Sanitation Data'!H89))),'Data Summary'!DK95="Yes"),OFFSET('Sanitation Data'!$H$7,0,10*ROW('Sanitation Data'!H89)),NA())</f>
        <v>#N/A</v>
      </c>
      <c r="AW95" s="104" t="e">
        <f ca="1">+IF(AND(ISNUMBER(OFFSET('Sanitation Data'!$H$11,0,10*ROW('Sanitation Data'!H89))),'Data Summary'!DL95="Yes"),OFFSET('Sanitation Data'!$H$11,0,10*ROW('Sanitation Data'!H89)),NA())</f>
        <v>#N/A</v>
      </c>
      <c r="AX95" s="104" t="e">
        <f ca="1">+IF(AND(ISNUMBER(OFFSET('Sanitation Data'!$H$12,0,10*ROW('Sanitation Data'!H89))),'Data Summary'!DM95="Yes"),OFFSET('Sanitation Data'!$H$12,0,10*ROW('Sanitation Data'!H89)),NA())</f>
        <v>#N/A</v>
      </c>
      <c r="AY95" s="104" t="e">
        <f ca="1">+IF(AND(ISNUMBER(OFFSET('Sanitation Data'!$H$13,0,10*ROW('Sanitation Data'!H89))),'Data Summary'!DN95="Yes"),OFFSET('Sanitation Data'!$H$13,0,10*ROW('Sanitation Data'!H89)),NA())</f>
        <v>#N/A</v>
      </c>
      <c r="AZ95" s="109" t="e">
        <f ca="1">+IF(AND(ISNUMBER(OFFSET('Hygiene Data'!$C$6,0,10*ROW('Hygiene Data'!C89))),'Data Summary'!DO95="Yes"),OFFSET('Hygiene Data'!$C$6,0,10*ROW('Hygiene Data'!C89)),NA())</f>
        <v>#N/A</v>
      </c>
      <c r="BA95" s="109" t="e">
        <f ca="1">+IF(AND(ISNUMBER(OFFSET('Hygiene Data'!$C$8,0,10*ROW('Hygiene Data'!C89))),'Data Summary'!DP95="Yes"),OFFSET('Hygiene Data'!$C$8,0,10*ROW('Hygiene Data'!C89)),NA())</f>
        <v>#N/A</v>
      </c>
      <c r="BB95" s="109" t="e">
        <f ca="1">+IF(AND(ISNUMBER(OFFSET('Hygiene Data'!$C$10,0,10*ROW('Hygiene Data'!C89))),'Data Summary'!DQ95="Yes"),OFFSET('Hygiene Data'!$C$10,0,10*ROW('Hygiene Data'!C89)),NA())</f>
        <v>#N/A</v>
      </c>
      <c r="BC95" s="109" t="e">
        <f ca="1">+IF(AND(ISNUMBER(OFFSET('Hygiene Data'!$D$6,0,10*ROW('Hygiene Data'!D89))),'Data Summary'!DR95="Yes"),OFFSET('Hygiene Data'!$D$6,0,10*ROW('Hygiene Data'!D89)),NA())</f>
        <v>#N/A</v>
      </c>
      <c r="BD95" s="109" t="e">
        <f ca="1">+IF(AND(ISNUMBER(OFFSET('Hygiene Data'!$D$8,0,10*ROW('Hygiene Data'!D89))),'Data Summary'!DS95="Yes"),OFFSET('Hygiene Data'!$D$8,0,10*ROW('Hygiene Data'!D89)),NA())</f>
        <v>#N/A</v>
      </c>
      <c r="BE95" s="109" t="e">
        <f ca="1">+IF(AND(ISNUMBER(OFFSET('Hygiene Data'!$D$10,0,10*ROW('Hygiene Data'!D89))),'Data Summary'!DT95="Yes"),OFFSET('Hygiene Data'!$D$10,0,10*ROW('Hygiene Data'!D89)),NA())</f>
        <v>#N/A</v>
      </c>
      <c r="BF95" s="109" t="e">
        <f ca="1">+IF(AND(ISNUMBER(OFFSET('Hygiene Data'!$E$6,0,10*ROW('Hygiene Data'!E89))),'Data Summary'!DU95="Yes"),OFFSET('Hygiene Data'!$E$6,0,10*ROW('Hygiene Data'!E89)),NA())</f>
        <v>#N/A</v>
      </c>
      <c r="BG95" s="109" t="e">
        <f ca="1">+IF(AND(ISNUMBER(OFFSET('Hygiene Data'!$E$8,0,10*ROW('Hygiene Data'!E89))),'Data Summary'!DV95="Yes"),OFFSET('Hygiene Data'!$E$8,0,10*ROW('Hygiene Data'!E89)),NA())</f>
        <v>#N/A</v>
      </c>
      <c r="BH95" s="109" t="e">
        <f ca="1">+IF(AND(ISNUMBER(OFFSET('Hygiene Data'!$E$10,0,10*ROW('Hygiene Data'!E89))),'Data Summary'!DW95="Yes"),OFFSET('Hygiene Data'!$E$10,0,10*ROW('Hygiene Data'!E89)),NA())</f>
        <v>#N/A</v>
      </c>
      <c r="BI95" s="109" t="e">
        <f ca="1">+IF(AND(ISNUMBER(OFFSET('Hygiene Data'!$F$6,0,10*ROW('Hygiene Data'!F89))),'Data Summary'!DX95="Yes"),OFFSET('Hygiene Data'!$F$6,0,10*ROW('Hygiene Data'!F89)),NA())</f>
        <v>#N/A</v>
      </c>
      <c r="BJ95" s="109" t="e">
        <f ca="1">+IF(AND(ISNUMBER(OFFSET('Hygiene Data'!$F$8,0,10*ROW('Hygiene Data'!F89))),'Data Summary'!DY95="Yes"),OFFSET('Hygiene Data'!$F$8,0,10*ROW('Hygiene Data'!F89)),NA())</f>
        <v>#N/A</v>
      </c>
      <c r="BK95" s="109" t="e">
        <f ca="1">+IF(AND(ISNUMBER(OFFSET('Hygiene Data'!$F$10,0,10*ROW('Hygiene Data'!F89))),'Data Summary'!DZ95="Yes"),OFFSET('Hygiene Data'!$F$10,0,10*ROW('Hygiene Data'!F89)),NA())</f>
        <v>#N/A</v>
      </c>
      <c r="BL95" s="109" t="e">
        <f ca="1">+IF(AND(ISNUMBER(OFFSET('Hygiene Data'!$G$6,0,10*ROW('Hygiene Data'!G89))),'Data Summary'!EA95="Yes"),OFFSET('Hygiene Data'!$G$6,0,10*ROW('Hygiene Data'!G89)),NA())</f>
        <v>#N/A</v>
      </c>
      <c r="BM95" s="109" t="e">
        <f ca="1">+IF(AND(ISNUMBER(OFFSET('Hygiene Data'!$G$8,0,10*ROW('Hygiene Data'!G89))),'Data Summary'!EB95="Yes"),OFFSET('Hygiene Data'!$G$8,0,10*ROW('Hygiene Data'!G89)),NA())</f>
        <v>#N/A</v>
      </c>
      <c r="BN95" s="109" t="e">
        <f ca="1">+IF(AND(ISNUMBER(OFFSET('Hygiene Data'!$G$10,0,10*ROW('Hygiene Data'!G89))),'Data Summary'!EC95="Yes"),OFFSET('Hygiene Data'!$G$10,0,10*ROW('Hygiene Data'!G89)),NA())</f>
        <v>#N/A</v>
      </c>
      <c r="BO95" s="109" t="e">
        <f ca="1">+IF(AND(ISNUMBER(OFFSET('Hygiene Data'!$H$6,0,10*ROW('Hygiene Data'!H89))),'Data Summary'!ED95="Yes"),OFFSET('Hygiene Data'!$H$6,0,10*ROW('Hygiene Data'!H89)),NA())</f>
        <v>#N/A</v>
      </c>
      <c r="BP95" s="109" t="e">
        <f ca="1">+IF(AND(ISNUMBER(OFFSET('Hygiene Data'!$H$8,0,10*ROW('Hygiene Data'!H89))),'Data Summary'!EE95="Yes"),OFFSET('Hygiene Data'!$H$8,0,10*ROW('Hygiene Data'!H89)),NA())</f>
        <v>#N/A</v>
      </c>
      <c r="BQ95" s="109" t="e">
        <f ca="1">+IF(AND(ISNUMBER(OFFSET('Hygiene Data'!$H$10,0,10*ROW('Hygiene Data'!H89))),'Data Summary'!EF95="Yes"),OFFSET('Hygiene Data'!$H$10,0,10*ROW('Hygiene Data'!H89)),NA())</f>
        <v>#N/A</v>
      </c>
    </row>
    <row r="96" spans="1:69" x14ac:dyDescent="0.25">
      <c r="A96" s="57" t="e">
        <f ca="1">+IF(OFFSET('Water Data'!$B$1,0,10*ROW('Water Data'!B90))="",NA(),OFFSET('Water Data'!$B$1,0,10*ROW('Water Data'!B90)))</f>
        <v>#N/A</v>
      </c>
      <c r="B96" s="57" t="e">
        <f ca="1">+IF(OFFSET('Water Data'!$A$3,0,10*ROW('Water Data'!A93))="",NA(),OFFSET('Water Data'!$A$3,0,10*ROW('Water Data'!A93)))</f>
        <v>#N/A</v>
      </c>
      <c r="C96" s="57" t="e">
        <f ca="1">+IF(OFFSET('Water Data'!$C$3,0,10*ROW('Water Data'!C93))="",NA(),OFFSET('Water Data'!$C$3,0,10*ROW('Water Data'!C93)))</f>
        <v>#N/A</v>
      </c>
      <c r="D96" s="58" t="e">
        <f ca="1">+IF(AND(ISNUMBER(OFFSET('Water Data'!$C$5,0,10*ROW('Water Data'!C90))),'Data Summary'!BS96="Yes"),100-OFFSET('Water Data'!$C$5,0,10*ROW('Water Data'!C90)),NA())</f>
        <v>#N/A</v>
      </c>
      <c r="E96" s="58" t="e">
        <f ca="1">+IF(AND(ISNUMBER(OFFSET('Water Data'!$C$7,0,10*ROW('Water Data'!C90))),'Data Summary'!BT96="Yes"),OFFSET('Water Data'!$C$7,0,10*ROW('Water Data'!C90)),NA())</f>
        <v>#N/A</v>
      </c>
      <c r="F96" s="58" t="e">
        <f ca="1">+IF(AND(ISNUMBER(OFFSET('Water Data'!$C$10,0,10*ROW('Water Data'!C90))),'Data Summary'!BU96="Yes"),OFFSET('Water Data'!$C$10,0,10*ROW('Water Data'!C90)),NA())</f>
        <v>#N/A</v>
      </c>
      <c r="G96" s="58" t="e">
        <f ca="1">+IF(AND(ISNUMBER(OFFSET('Water Data'!$D$5,0,10*ROW('Water Data'!D90))),'Data Summary'!BV96="Yes"),100-OFFSET('Water Data'!$D$5,0,10*ROW('Water Data'!D90)),NA())</f>
        <v>#N/A</v>
      </c>
      <c r="H96" s="58" t="e">
        <f ca="1">+IF(AND(ISNUMBER(OFFSET('Water Data'!$D$7,0,10*ROW('Water Data'!D90))),'Data Summary'!BW96="Yes"),OFFSET('Water Data'!$D$7,0,10*ROW('Water Data'!D90)),NA())</f>
        <v>#N/A</v>
      </c>
      <c r="I96" s="58" t="e">
        <f ca="1">+IF(AND(ISNUMBER(OFFSET('Water Data'!$D$10,0,10*ROW('Water Data'!D90))),'Data Summary'!BX96="Yes"),OFFSET('Water Data'!$D$10,0,10*ROW('Water Data'!D90)),NA())</f>
        <v>#N/A</v>
      </c>
      <c r="J96" s="58" t="e">
        <f ca="1">+IF(AND(ISNUMBER(OFFSET('Water Data'!$E$5,0,10*ROW('Water Data'!E90))),'Data Summary'!BY96="Yes"),100-OFFSET('Water Data'!$E$5,0,10*ROW('Water Data'!E90)),NA())</f>
        <v>#N/A</v>
      </c>
      <c r="K96" s="58" t="e">
        <f ca="1">+IF(AND(ISNUMBER(OFFSET('Water Data'!$E$7,0,10*ROW('Water Data'!E90))),'Data Summary'!BZ96="Yes"),OFFSET('Water Data'!$E$7,0,10*ROW('Water Data'!E90)),NA())</f>
        <v>#N/A</v>
      </c>
      <c r="L96" s="58" t="e">
        <f ca="1">+IF(AND(ISNUMBER(OFFSET('Water Data'!$E$10,0,10*ROW('Water Data'!E90))),'Data Summary'!CA96="Yes"),OFFSET('Water Data'!$E$10,0,10*ROW('Water Data'!E90)),NA())</f>
        <v>#N/A</v>
      </c>
      <c r="M96" s="58" t="e">
        <f ca="1">+IF(AND(ISNUMBER(OFFSET('Water Data'!$F$5,0,10*ROW('Water Data'!F90))),'Data Summary'!CB96="Yes"),100-OFFSET('Water Data'!$F$5,0,10*ROW('Water Data'!F90)),NA())</f>
        <v>#N/A</v>
      </c>
      <c r="N96" s="58" t="e">
        <f ca="1">+IF(AND(ISNUMBER(OFFSET('Water Data'!$F$7,0,10*ROW('Water Data'!F90))),'Data Summary'!CC96="Yes"),OFFSET('Water Data'!$F$7,0,10*ROW('Water Data'!F90)),NA())</f>
        <v>#N/A</v>
      </c>
      <c r="O96" s="58" t="e">
        <f ca="1">+IF(AND(ISNUMBER(OFFSET('Water Data'!$F$10,0,10*ROW('Water Data'!F90))),'Data Summary'!CD96="Yes"),OFFSET('Water Data'!$F$10,0,10*ROW('Water Data'!F90)),NA())</f>
        <v>#N/A</v>
      </c>
      <c r="P96" s="58" t="e">
        <f ca="1">+IF(AND(ISNUMBER(OFFSET('Water Data'!$G$5,0,10*ROW('Water Data'!G90))),'Data Summary'!CE96="Yes"),100-OFFSET('Water Data'!$G$5,0,10*ROW('Water Data'!G90)),NA())</f>
        <v>#N/A</v>
      </c>
      <c r="Q96" s="58" t="e">
        <f ca="1">+IF(AND(ISNUMBER(OFFSET('Water Data'!$G$7,0,10*ROW('Water Data'!G90))),'Data Summary'!CF96="Yes"),OFFSET('Water Data'!$G$7,0,10*ROW('Water Data'!G90)),NA())</f>
        <v>#N/A</v>
      </c>
      <c r="R96" s="58" t="e">
        <f ca="1">+IF(AND(ISNUMBER(OFFSET('Water Data'!$G$10,0,10*ROW('Water Data'!G90))),'Data Summary'!CG96="Yes"),OFFSET('Water Data'!$G$10,0,10*ROW('Water Data'!G90)),NA())</f>
        <v>#N/A</v>
      </c>
      <c r="S96" s="58" t="e">
        <f ca="1">+IF(AND(ISNUMBER(OFFSET('Water Data'!$H$5,0,10*ROW('Water Data'!H90))),'Data Summary'!CH96="Yes"),100-OFFSET('Water Data'!$H$5,0,10*ROW('Water Data'!H90)),NA())</f>
        <v>#N/A</v>
      </c>
      <c r="T96" s="58" t="e">
        <f ca="1">+IF(AND(ISNUMBER(OFFSET('Water Data'!$H$7,0,10*ROW('Water Data'!H90))),'Data Summary'!CI96="Yes"),OFFSET('Water Data'!$H$7,0,10*ROW('Water Data'!H90)),NA())</f>
        <v>#N/A</v>
      </c>
      <c r="U96" s="58" t="e">
        <f ca="1">+IF(AND(ISNUMBER(OFFSET('Water Data'!$H$10,0,10*ROW('Water Data'!H90))),'Data Summary'!CJ96="Yes"),OFFSET('Water Data'!$H$10,0,10*ROW('Water Data'!H90)),NA())</f>
        <v>#N/A</v>
      </c>
      <c r="V96" s="104" t="e">
        <f ca="1">+IF(AND(ISNUMBER(OFFSET('Sanitation Data'!$C$5,0,10*ROW('Sanitation Data'!C90))),'Data Summary'!CK96="Yes"),100-OFFSET('Sanitation Data'!$C$5,0,10*ROW('Sanitation Data'!C90)),NA())</f>
        <v>#N/A</v>
      </c>
      <c r="W96" s="104" t="e">
        <f ca="1">+IF(AND(ISNUMBER(OFFSET('Sanitation Data'!$C$7,0,10*ROW('Sanitation Data'!C90))),'Data Summary'!CL96="Yes"),OFFSET('Sanitation Data'!$C$7,0,10*ROW('Sanitation Data'!C90)),NA())</f>
        <v>#N/A</v>
      </c>
      <c r="X96" s="104" t="e">
        <f ca="1">+IF(AND(ISNUMBER(OFFSET('Sanitation Data'!$C$11,0,10*ROW('Sanitation Data'!C90))),'Data Summary'!CM96="Yes"),OFFSET('Sanitation Data'!$C$11,0,10*ROW('Sanitation Data'!C90)),NA())</f>
        <v>#N/A</v>
      </c>
      <c r="Y96" s="104" t="e">
        <f ca="1">+IF(AND(ISNUMBER(OFFSET('Sanitation Data'!$C$12,0,10*ROW('Sanitation Data'!C90))),'Data Summary'!CN96="Yes"),OFFSET('Sanitation Data'!$C$12,0,10*ROW('Sanitation Data'!C90)),NA())</f>
        <v>#N/A</v>
      </c>
      <c r="Z96" s="104" t="e">
        <f ca="1">+IF(AND(ISNUMBER(OFFSET('Sanitation Data'!$C$13,0,10*ROW('Sanitation Data'!C90))),'Data Summary'!CO96="Yes"),OFFSET('Sanitation Data'!$C$13,0,10*ROW('Sanitation Data'!C90)),NA())</f>
        <v>#N/A</v>
      </c>
      <c r="AA96" s="104" t="e">
        <f ca="1">+IF(AND(ISNUMBER(OFFSET('Sanitation Data'!$D$5,0,10*ROW('Sanitation Data'!D90))),'Data Summary'!CP96="Yes"),100-OFFSET('Sanitation Data'!$D$5,0,10*ROW('Sanitation Data'!D90)),NA())</f>
        <v>#N/A</v>
      </c>
      <c r="AB96" s="104" t="e">
        <f ca="1">+IF(AND(ISNUMBER(OFFSET('Sanitation Data'!$D$7,0,10*ROW('Sanitation Data'!D90))),'Data Summary'!CQ96="Yes"),OFFSET('Sanitation Data'!$D$7,0,10*ROW('Sanitation Data'!D90)),NA())</f>
        <v>#N/A</v>
      </c>
      <c r="AC96" s="104" t="e">
        <f ca="1">+IF(AND(ISNUMBER(OFFSET('Sanitation Data'!$D$11,0,10*ROW('Sanitation Data'!D90))),'Data Summary'!CR96="Yes"),OFFSET('Sanitation Data'!$D$11,0,10*ROW('Sanitation Data'!D90)),NA())</f>
        <v>#N/A</v>
      </c>
      <c r="AD96" s="104" t="e">
        <f ca="1">+IF(AND(ISNUMBER(OFFSET('Sanitation Data'!$D$12,0,10*ROW('Sanitation Data'!D90))),'Data Summary'!CS96="Yes"),OFFSET('Sanitation Data'!$D$12,0,10*ROW('Sanitation Data'!D90)),NA())</f>
        <v>#N/A</v>
      </c>
      <c r="AE96" s="104" t="e">
        <f ca="1">+IF(AND(ISNUMBER(OFFSET('Sanitation Data'!$D$13,0,10*ROW('Sanitation Data'!D90))),'Data Summary'!CT96="Yes"),OFFSET('Sanitation Data'!$D$13,0,10*ROW('Sanitation Data'!D90)),NA())</f>
        <v>#N/A</v>
      </c>
      <c r="AF96" s="104" t="e">
        <f ca="1">+IF(AND(ISNUMBER(OFFSET('Sanitation Data'!$E$5,0,10*ROW('Sanitation Data'!E90))),'Data Summary'!CU96="Yes"),100-OFFSET('Sanitation Data'!$E$5,0,10*ROW('Sanitation Data'!E90)),NA())</f>
        <v>#N/A</v>
      </c>
      <c r="AG96" s="104" t="e">
        <f ca="1">+IF(AND(ISNUMBER(OFFSET('Sanitation Data'!$E$7,0,10*ROW('Sanitation Data'!E90))),'Data Summary'!CV96="Yes"),OFFSET('Sanitation Data'!$E$7,0,10*ROW('Sanitation Data'!E90)),NA())</f>
        <v>#N/A</v>
      </c>
      <c r="AH96" s="104" t="e">
        <f ca="1">+IF(AND(ISNUMBER(OFFSET('Sanitation Data'!$E$11,0,10*ROW('Sanitation Data'!E90))),'Data Summary'!CW96="Yes"),OFFSET('Sanitation Data'!$E$11,0,10*ROW('Sanitation Data'!E90)),NA())</f>
        <v>#N/A</v>
      </c>
      <c r="AI96" s="104" t="e">
        <f ca="1">+IF(AND(ISNUMBER(OFFSET('Sanitation Data'!$E$12,0,10*ROW('Sanitation Data'!E90))),'Data Summary'!CX96="Yes"),OFFSET('Sanitation Data'!$E$12,0,10*ROW('Sanitation Data'!E90)),NA())</f>
        <v>#N/A</v>
      </c>
      <c r="AJ96" s="104" t="e">
        <f ca="1">+IF(AND(ISNUMBER(OFFSET('Sanitation Data'!$E$13,0,10*ROW('Sanitation Data'!E90))),'Data Summary'!CY96="Yes"),OFFSET('Sanitation Data'!$E$13,0,10*ROW('Sanitation Data'!E90)),NA())</f>
        <v>#N/A</v>
      </c>
      <c r="AK96" s="104" t="e">
        <f ca="1">+IF(AND(ISNUMBER(OFFSET('Sanitation Data'!$F$5,0,10*ROW('Sanitation Data'!F90))),'Data Summary'!CZ96="Yes"),100-OFFSET('Sanitation Data'!$F$5,0,10*ROW('Sanitation Data'!F90)),NA())</f>
        <v>#N/A</v>
      </c>
      <c r="AL96" s="104" t="e">
        <f ca="1">+IF(AND(ISNUMBER(OFFSET('Sanitation Data'!$F$7,0,10*ROW('Sanitation Data'!F90))),'Data Summary'!DA96="Yes"),OFFSET('Sanitation Data'!$F$7,0,10*ROW('Sanitation Data'!F90)),NA())</f>
        <v>#N/A</v>
      </c>
      <c r="AM96" s="104" t="e">
        <f ca="1">+IF(AND(ISNUMBER(OFFSET('Sanitation Data'!$F$11,0,10*ROW('Sanitation Data'!F90))),'Data Summary'!DB96="Yes"),OFFSET('Sanitation Data'!$F$11,0,10*ROW('Sanitation Data'!F90)),NA())</f>
        <v>#N/A</v>
      </c>
      <c r="AN96" s="104" t="e">
        <f ca="1">+IF(AND(ISNUMBER(OFFSET('Sanitation Data'!$F$12,0,10*ROW('Sanitation Data'!F90))),'Data Summary'!DC96="Yes"),OFFSET('Sanitation Data'!$F$12,0,10*ROW('Sanitation Data'!F90)),NA())</f>
        <v>#N/A</v>
      </c>
      <c r="AO96" s="104" t="e">
        <f ca="1">+IF(AND(ISNUMBER(OFFSET('Sanitation Data'!$F$13,0,10*ROW('Sanitation Data'!F90))),'Data Summary'!DD96="Yes"),OFFSET('Sanitation Data'!$F$13,0,10*ROW('Sanitation Data'!F90)),NA())</f>
        <v>#N/A</v>
      </c>
      <c r="AP96" s="104" t="e">
        <f ca="1">+IF(AND(ISNUMBER(OFFSET('Sanitation Data'!$G$5,0,10*ROW('Sanitation Data'!G90))),'Data Summary'!DE96="Yes"),100-OFFSET('Sanitation Data'!$G$5,0,10*ROW('Sanitation Data'!G90)),NA())</f>
        <v>#N/A</v>
      </c>
      <c r="AQ96" s="104" t="e">
        <f ca="1">+IF(AND(ISNUMBER(OFFSET('Sanitation Data'!$G$7,0,10*ROW('Sanitation Data'!G90))),'Data Summary'!DF96="Yes"),OFFSET('Sanitation Data'!$G$7,0,10*ROW('Sanitation Data'!G90)),NA())</f>
        <v>#N/A</v>
      </c>
      <c r="AR96" s="104" t="e">
        <f ca="1">+IF(AND(ISNUMBER(OFFSET('Sanitation Data'!$G$11,0,10*ROW('Sanitation Data'!G90))),'Data Summary'!DG96="Yes"),OFFSET('Sanitation Data'!$G$11,0,10*ROW('Sanitation Data'!G90)),NA())</f>
        <v>#N/A</v>
      </c>
      <c r="AS96" s="104" t="e">
        <f ca="1">+IF(AND(ISNUMBER(OFFSET('Sanitation Data'!$G$12,0,10*ROW('Sanitation Data'!G90))),'Data Summary'!DH96="Yes"),OFFSET('Sanitation Data'!$G$12,0,10*ROW('Sanitation Data'!G90)),NA())</f>
        <v>#N/A</v>
      </c>
      <c r="AT96" s="104" t="e">
        <f ca="1">+IF(AND(ISNUMBER(OFFSET('Sanitation Data'!$G$13,0,10*ROW('Sanitation Data'!G90))),'Data Summary'!DI96="Yes"),OFFSET('Sanitation Data'!$G$13,0,10*ROW('Sanitation Data'!G90)),NA())</f>
        <v>#N/A</v>
      </c>
      <c r="AU96" s="104" t="e">
        <f ca="1">+IF(AND(ISNUMBER(OFFSET('Sanitation Data'!$H$5,0,10*ROW('Sanitation Data'!H90))),'Data Summary'!DJ96="Yes"),100-OFFSET('Sanitation Data'!$H$5,0,10*ROW('Sanitation Data'!H90)),NA())</f>
        <v>#N/A</v>
      </c>
      <c r="AV96" s="104" t="e">
        <f ca="1">+IF(AND(ISNUMBER(OFFSET('Sanitation Data'!$H$7,0,10*ROW('Sanitation Data'!H90))),'Data Summary'!DK96="Yes"),OFFSET('Sanitation Data'!$H$7,0,10*ROW('Sanitation Data'!H90)),NA())</f>
        <v>#N/A</v>
      </c>
      <c r="AW96" s="104" t="e">
        <f ca="1">+IF(AND(ISNUMBER(OFFSET('Sanitation Data'!$H$11,0,10*ROW('Sanitation Data'!H90))),'Data Summary'!DL96="Yes"),OFFSET('Sanitation Data'!$H$11,0,10*ROW('Sanitation Data'!H90)),NA())</f>
        <v>#N/A</v>
      </c>
      <c r="AX96" s="104" t="e">
        <f ca="1">+IF(AND(ISNUMBER(OFFSET('Sanitation Data'!$H$12,0,10*ROW('Sanitation Data'!H90))),'Data Summary'!DM96="Yes"),OFFSET('Sanitation Data'!$H$12,0,10*ROW('Sanitation Data'!H90)),NA())</f>
        <v>#N/A</v>
      </c>
      <c r="AY96" s="104" t="e">
        <f ca="1">+IF(AND(ISNUMBER(OFFSET('Sanitation Data'!$H$13,0,10*ROW('Sanitation Data'!H90))),'Data Summary'!DN96="Yes"),OFFSET('Sanitation Data'!$H$13,0,10*ROW('Sanitation Data'!H90)),NA())</f>
        <v>#N/A</v>
      </c>
      <c r="AZ96" s="109" t="e">
        <f ca="1">+IF(AND(ISNUMBER(OFFSET('Hygiene Data'!$C$6,0,10*ROW('Hygiene Data'!C90))),'Data Summary'!DO96="Yes"),OFFSET('Hygiene Data'!$C$6,0,10*ROW('Hygiene Data'!C90)),NA())</f>
        <v>#N/A</v>
      </c>
      <c r="BA96" s="109" t="e">
        <f ca="1">+IF(AND(ISNUMBER(OFFSET('Hygiene Data'!$C$8,0,10*ROW('Hygiene Data'!C90))),'Data Summary'!DP96="Yes"),OFFSET('Hygiene Data'!$C$8,0,10*ROW('Hygiene Data'!C90)),NA())</f>
        <v>#N/A</v>
      </c>
      <c r="BB96" s="109" t="e">
        <f ca="1">+IF(AND(ISNUMBER(OFFSET('Hygiene Data'!$C$10,0,10*ROW('Hygiene Data'!C90))),'Data Summary'!DQ96="Yes"),OFFSET('Hygiene Data'!$C$10,0,10*ROW('Hygiene Data'!C90)),NA())</f>
        <v>#N/A</v>
      </c>
      <c r="BC96" s="109" t="e">
        <f ca="1">+IF(AND(ISNUMBER(OFFSET('Hygiene Data'!$D$6,0,10*ROW('Hygiene Data'!D90))),'Data Summary'!DR96="Yes"),OFFSET('Hygiene Data'!$D$6,0,10*ROW('Hygiene Data'!D90)),NA())</f>
        <v>#N/A</v>
      </c>
      <c r="BD96" s="109" t="e">
        <f ca="1">+IF(AND(ISNUMBER(OFFSET('Hygiene Data'!$D$8,0,10*ROW('Hygiene Data'!D90))),'Data Summary'!DS96="Yes"),OFFSET('Hygiene Data'!$D$8,0,10*ROW('Hygiene Data'!D90)),NA())</f>
        <v>#N/A</v>
      </c>
      <c r="BE96" s="109" t="e">
        <f ca="1">+IF(AND(ISNUMBER(OFFSET('Hygiene Data'!$D$10,0,10*ROW('Hygiene Data'!D90))),'Data Summary'!DT96="Yes"),OFFSET('Hygiene Data'!$D$10,0,10*ROW('Hygiene Data'!D90)),NA())</f>
        <v>#N/A</v>
      </c>
      <c r="BF96" s="109" t="e">
        <f ca="1">+IF(AND(ISNUMBER(OFFSET('Hygiene Data'!$E$6,0,10*ROW('Hygiene Data'!E90))),'Data Summary'!DU96="Yes"),OFFSET('Hygiene Data'!$E$6,0,10*ROW('Hygiene Data'!E90)),NA())</f>
        <v>#N/A</v>
      </c>
      <c r="BG96" s="109" t="e">
        <f ca="1">+IF(AND(ISNUMBER(OFFSET('Hygiene Data'!$E$8,0,10*ROW('Hygiene Data'!E90))),'Data Summary'!DV96="Yes"),OFFSET('Hygiene Data'!$E$8,0,10*ROW('Hygiene Data'!E90)),NA())</f>
        <v>#N/A</v>
      </c>
      <c r="BH96" s="109" t="e">
        <f ca="1">+IF(AND(ISNUMBER(OFFSET('Hygiene Data'!$E$10,0,10*ROW('Hygiene Data'!E90))),'Data Summary'!DW96="Yes"),OFFSET('Hygiene Data'!$E$10,0,10*ROW('Hygiene Data'!E90)),NA())</f>
        <v>#N/A</v>
      </c>
      <c r="BI96" s="109" t="e">
        <f ca="1">+IF(AND(ISNUMBER(OFFSET('Hygiene Data'!$F$6,0,10*ROW('Hygiene Data'!F90))),'Data Summary'!DX96="Yes"),OFFSET('Hygiene Data'!$F$6,0,10*ROW('Hygiene Data'!F90)),NA())</f>
        <v>#N/A</v>
      </c>
      <c r="BJ96" s="109" t="e">
        <f ca="1">+IF(AND(ISNUMBER(OFFSET('Hygiene Data'!$F$8,0,10*ROW('Hygiene Data'!F90))),'Data Summary'!DY96="Yes"),OFFSET('Hygiene Data'!$F$8,0,10*ROW('Hygiene Data'!F90)),NA())</f>
        <v>#N/A</v>
      </c>
      <c r="BK96" s="109" t="e">
        <f ca="1">+IF(AND(ISNUMBER(OFFSET('Hygiene Data'!$F$10,0,10*ROW('Hygiene Data'!F90))),'Data Summary'!DZ96="Yes"),OFFSET('Hygiene Data'!$F$10,0,10*ROW('Hygiene Data'!F90)),NA())</f>
        <v>#N/A</v>
      </c>
      <c r="BL96" s="109" t="e">
        <f ca="1">+IF(AND(ISNUMBER(OFFSET('Hygiene Data'!$G$6,0,10*ROW('Hygiene Data'!G90))),'Data Summary'!EA96="Yes"),OFFSET('Hygiene Data'!$G$6,0,10*ROW('Hygiene Data'!G90)),NA())</f>
        <v>#N/A</v>
      </c>
      <c r="BM96" s="109" t="e">
        <f ca="1">+IF(AND(ISNUMBER(OFFSET('Hygiene Data'!$G$8,0,10*ROW('Hygiene Data'!G90))),'Data Summary'!EB96="Yes"),OFFSET('Hygiene Data'!$G$8,0,10*ROW('Hygiene Data'!G90)),NA())</f>
        <v>#N/A</v>
      </c>
      <c r="BN96" s="109" t="e">
        <f ca="1">+IF(AND(ISNUMBER(OFFSET('Hygiene Data'!$G$10,0,10*ROW('Hygiene Data'!G90))),'Data Summary'!EC96="Yes"),OFFSET('Hygiene Data'!$G$10,0,10*ROW('Hygiene Data'!G90)),NA())</f>
        <v>#N/A</v>
      </c>
      <c r="BO96" s="109" t="e">
        <f ca="1">+IF(AND(ISNUMBER(OFFSET('Hygiene Data'!$H$6,0,10*ROW('Hygiene Data'!H90))),'Data Summary'!ED96="Yes"),OFFSET('Hygiene Data'!$H$6,0,10*ROW('Hygiene Data'!H90)),NA())</f>
        <v>#N/A</v>
      </c>
      <c r="BP96" s="109" t="e">
        <f ca="1">+IF(AND(ISNUMBER(OFFSET('Hygiene Data'!$H$8,0,10*ROW('Hygiene Data'!H90))),'Data Summary'!EE96="Yes"),OFFSET('Hygiene Data'!$H$8,0,10*ROW('Hygiene Data'!H90)),NA())</f>
        <v>#N/A</v>
      </c>
      <c r="BQ96" s="109" t="e">
        <f ca="1">+IF(AND(ISNUMBER(OFFSET('Hygiene Data'!$H$10,0,10*ROW('Hygiene Data'!H90))),'Data Summary'!EF96="Yes"),OFFSET('Hygiene Data'!$H$10,0,10*ROW('Hygiene Data'!H90)),NA())</f>
        <v>#N/A</v>
      </c>
    </row>
    <row r="97" spans="1:69" x14ac:dyDescent="0.25">
      <c r="A97" s="57" t="e">
        <f ca="1">+IF(OFFSET('Water Data'!$B$1,0,10*ROW('Water Data'!B91))="",NA(),OFFSET('Water Data'!$B$1,0,10*ROW('Water Data'!B91)))</f>
        <v>#N/A</v>
      </c>
      <c r="B97" s="57" t="e">
        <f ca="1">+IF(OFFSET('Water Data'!$A$3,0,10*ROW('Water Data'!A94))="",NA(),OFFSET('Water Data'!$A$3,0,10*ROW('Water Data'!A94)))</f>
        <v>#N/A</v>
      </c>
      <c r="C97" s="57" t="e">
        <f ca="1">+IF(OFFSET('Water Data'!$C$3,0,10*ROW('Water Data'!C94))="",NA(),OFFSET('Water Data'!$C$3,0,10*ROW('Water Data'!C94)))</f>
        <v>#N/A</v>
      </c>
      <c r="D97" s="58" t="e">
        <f ca="1">+IF(AND(ISNUMBER(OFFSET('Water Data'!$C$5,0,10*ROW('Water Data'!C91))),'Data Summary'!BS97="Yes"),100-OFFSET('Water Data'!$C$5,0,10*ROW('Water Data'!C91)),NA())</f>
        <v>#N/A</v>
      </c>
      <c r="E97" s="58" t="e">
        <f ca="1">+IF(AND(ISNUMBER(OFFSET('Water Data'!$C$7,0,10*ROW('Water Data'!C91))),'Data Summary'!BT97="Yes"),OFFSET('Water Data'!$C$7,0,10*ROW('Water Data'!C91)),NA())</f>
        <v>#N/A</v>
      </c>
      <c r="F97" s="58" t="e">
        <f ca="1">+IF(AND(ISNUMBER(OFFSET('Water Data'!$C$10,0,10*ROW('Water Data'!C91))),'Data Summary'!BU97="Yes"),OFFSET('Water Data'!$C$10,0,10*ROW('Water Data'!C91)),NA())</f>
        <v>#N/A</v>
      </c>
      <c r="G97" s="58" t="e">
        <f ca="1">+IF(AND(ISNUMBER(OFFSET('Water Data'!$D$5,0,10*ROW('Water Data'!D91))),'Data Summary'!BV97="Yes"),100-OFFSET('Water Data'!$D$5,0,10*ROW('Water Data'!D91)),NA())</f>
        <v>#N/A</v>
      </c>
      <c r="H97" s="58" t="e">
        <f ca="1">+IF(AND(ISNUMBER(OFFSET('Water Data'!$D$7,0,10*ROW('Water Data'!D91))),'Data Summary'!BW97="Yes"),OFFSET('Water Data'!$D$7,0,10*ROW('Water Data'!D91)),NA())</f>
        <v>#N/A</v>
      </c>
      <c r="I97" s="58" t="e">
        <f ca="1">+IF(AND(ISNUMBER(OFFSET('Water Data'!$D$10,0,10*ROW('Water Data'!D91))),'Data Summary'!BX97="Yes"),OFFSET('Water Data'!$D$10,0,10*ROW('Water Data'!D91)),NA())</f>
        <v>#N/A</v>
      </c>
      <c r="J97" s="58" t="e">
        <f ca="1">+IF(AND(ISNUMBER(OFFSET('Water Data'!$E$5,0,10*ROW('Water Data'!E91))),'Data Summary'!BY97="Yes"),100-OFFSET('Water Data'!$E$5,0,10*ROW('Water Data'!E91)),NA())</f>
        <v>#N/A</v>
      </c>
      <c r="K97" s="58" t="e">
        <f ca="1">+IF(AND(ISNUMBER(OFFSET('Water Data'!$E$7,0,10*ROW('Water Data'!E91))),'Data Summary'!BZ97="Yes"),OFFSET('Water Data'!$E$7,0,10*ROW('Water Data'!E91)),NA())</f>
        <v>#N/A</v>
      </c>
      <c r="L97" s="58" t="e">
        <f ca="1">+IF(AND(ISNUMBER(OFFSET('Water Data'!$E$10,0,10*ROW('Water Data'!E91))),'Data Summary'!CA97="Yes"),OFFSET('Water Data'!$E$10,0,10*ROW('Water Data'!E91)),NA())</f>
        <v>#N/A</v>
      </c>
      <c r="M97" s="58" t="e">
        <f ca="1">+IF(AND(ISNUMBER(OFFSET('Water Data'!$F$5,0,10*ROW('Water Data'!F91))),'Data Summary'!CB97="Yes"),100-OFFSET('Water Data'!$F$5,0,10*ROW('Water Data'!F91)),NA())</f>
        <v>#N/A</v>
      </c>
      <c r="N97" s="58" t="e">
        <f ca="1">+IF(AND(ISNUMBER(OFFSET('Water Data'!$F$7,0,10*ROW('Water Data'!F91))),'Data Summary'!CC97="Yes"),OFFSET('Water Data'!$F$7,0,10*ROW('Water Data'!F91)),NA())</f>
        <v>#N/A</v>
      </c>
      <c r="O97" s="58" t="e">
        <f ca="1">+IF(AND(ISNUMBER(OFFSET('Water Data'!$F$10,0,10*ROW('Water Data'!F91))),'Data Summary'!CD97="Yes"),OFFSET('Water Data'!$F$10,0,10*ROW('Water Data'!F91)),NA())</f>
        <v>#N/A</v>
      </c>
      <c r="P97" s="58" t="e">
        <f ca="1">+IF(AND(ISNUMBER(OFFSET('Water Data'!$G$5,0,10*ROW('Water Data'!G91))),'Data Summary'!CE97="Yes"),100-OFFSET('Water Data'!$G$5,0,10*ROW('Water Data'!G91)),NA())</f>
        <v>#N/A</v>
      </c>
      <c r="Q97" s="58" t="e">
        <f ca="1">+IF(AND(ISNUMBER(OFFSET('Water Data'!$G$7,0,10*ROW('Water Data'!G91))),'Data Summary'!CF97="Yes"),OFFSET('Water Data'!$G$7,0,10*ROW('Water Data'!G91)),NA())</f>
        <v>#N/A</v>
      </c>
      <c r="R97" s="58" t="e">
        <f ca="1">+IF(AND(ISNUMBER(OFFSET('Water Data'!$G$10,0,10*ROW('Water Data'!G91))),'Data Summary'!CG97="Yes"),OFFSET('Water Data'!$G$10,0,10*ROW('Water Data'!G91)),NA())</f>
        <v>#N/A</v>
      </c>
      <c r="S97" s="58" t="e">
        <f ca="1">+IF(AND(ISNUMBER(OFFSET('Water Data'!$H$5,0,10*ROW('Water Data'!H91))),'Data Summary'!CH97="Yes"),100-OFFSET('Water Data'!$H$5,0,10*ROW('Water Data'!H91)),NA())</f>
        <v>#N/A</v>
      </c>
      <c r="T97" s="58" t="e">
        <f ca="1">+IF(AND(ISNUMBER(OFFSET('Water Data'!$H$7,0,10*ROW('Water Data'!H91))),'Data Summary'!CI97="Yes"),OFFSET('Water Data'!$H$7,0,10*ROW('Water Data'!H91)),NA())</f>
        <v>#N/A</v>
      </c>
      <c r="U97" s="58" t="e">
        <f ca="1">+IF(AND(ISNUMBER(OFFSET('Water Data'!$H$10,0,10*ROW('Water Data'!H91))),'Data Summary'!CJ97="Yes"),OFFSET('Water Data'!$H$10,0,10*ROW('Water Data'!H91)),NA())</f>
        <v>#N/A</v>
      </c>
      <c r="V97" s="104" t="e">
        <f ca="1">+IF(AND(ISNUMBER(OFFSET('Sanitation Data'!$C$5,0,10*ROW('Sanitation Data'!C91))),'Data Summary'!CK97="Yes"),100-OFFSET('Sanitation Data'!$C$5,0,10*ROW('Sanitation Data'!C91)),NA())</f>
        <v>#N/A</v>
      </c>
      <c r="W97" s="104" t="e">
        <f ca="1">+IF(AND(ISNUMBER(OFFSET('Sanitation Data'!$C$7,0,10*ROW('Sanitation Data'!C91))),'Data Summary'!CL97="Yes"),OFFSET('Sanitation Data'!$C$7,0,10*ROW('Sanitation Data'!C91)),NA())</f>
        <v>#N/A</v>
      </c>
      <c r="X97" s="104" t="e">
        <f ca="1">+IF(AND(ISNUMBER(OFFSET('Sanitation Data'!$C$11,0,10*ROW('Sanitation Data'!C91))),'Data Summary'!CM97="Yes"),OFFSET('Sanitation Data'!$C$11,0,10*ROW('Sanitation Data'!C91)),NA())</f>
        <v>#N/A</v>
      </c>
      <c r="Y97" s="104" t="e">
        <f ca="1">+IF(AND(ISNUMBER(OFFSET('Sanitation Data'!$C$12,0,10*ROW('Sanitation Data'!C91))),'Data Summary'!CN97="Yes"),OFFSET('Sanitation Data'!$C$12,0,10*ROW('Sanitation Data'!C91)),NA())</f>
        <v>#N/A</v>
      </c>
      <c r="Z97" s="104" t="e">
        <f ca="1">+IF(AND(ISNUMBER(OFFSET('Sanitation Data'!$C$13,0,10*ROW('Sanitation Data'!C91))),'Data Summary'!CO97="Yes"),OFFSET('Sanitation Data'!$C$13,0,10*ROW('Sanitation Data'!C91)),NA())</f>
        <v>#N/A</v>
      </c>
      <c r="AA97" s="104" t="e">
        <f ca="1">+IF(AND(ISNUMBER(OFFSET('Sanitation Data'!$D$5,0,10*ROW('Sanitation Data'!D91))),'Data Summary'!CP97="Yes"),100-OFFSET('Sanitation Data'!$D$5,0,10*ROW('Sanitation Data'!D91)),NA())</f>
        <v>#N/A</v>
      </c>
      <c r="AB97" s="104" t="e">
        <f ca="1">+IF(AND(ISNUMBER(OFFSET('Sanitation Data'!$D$7,0,10*ROW('Sanitation Data'!D91))),'Data Summary'!CQ97="Yes"),OFFSET('Sanitation Data'!$D$7,0,10*ROW('Sanitation Data'!D91)),NA())</f>
        <v>#N/A</v>
      </c>
      <c r="AC97" s="104" t="e">
        <f ca="1">+IF(AND(ISNUMBER(OFFSET('Sanitation Data'!$D$11,0,10*ROW('Sanitation Data'!D91))),'Data Summary'!CR97="Yes"),OFFSET('Sanitation Data'!$D$11,0,10*ROW('Sanitation Data'!D91)),NA())</f>
        <v>#N/A</v>
      </c>
      <c r="AD97" s="104" t="e">
        <f ca="1">+IF(AND(ISNUMBER(OFFSET('Sanitation Data'!$D$12,0,10*ROW('Sanitation Data'!D91))),'Data Summary'!CS97="Yes"),OFFSET('Sanitation Data'!$D$12,0,10*ROW('Sanitation Data'!D91)),NA())</f>
        <v>#N/A</v>
      </c>
      <c r="AE97" s="104" t="e">
        <f ca="1">+IF(AND(ISNUMBER(OFFSET('Sanitation Data'!$D$13,0,10*ROW('Sanitation Data'!D91))),'Data Summary'!CT97="Yes"),OFFSET('Sanitation Data'!$D$13,0,10*ROW('Sanitation Data'!D91)),NA())</f>
        <v>#N/A</v>
      </c>
      <c r="AF97" s="104" t="e">
        <f ca="1">+IF(AND(ISNUMBER(OFFSET('Sanitation Data'!$E$5,0,10*ROW('Sanitation Data'!E91))),'Data Summary'!CU97="Yes"),100-OFFSET('Sanitation Data'!$E$5,0,10*ROW('Sanitation Data'!E91)),NA())</f>
        <v>#N/A</v>
      </c>
      <c r="AG97" s="104" t="e">
        <f ca="1">+IF(AND(ISNUMBER(OFFSET('Sanitation Data'!$E$7,0,10*ROW('Sanitation Data'!E91))),'Data Summary'!CV97="Yes"),OFFSET('Sanitation Data'!$E$7,0,10*ROW('Sanitation Data'!E91)),NA())</f>
        <v>#N/A</v>
      </c>
      <c r="AH97" s="104" t="e">
        <f ca="1">+IF(AND(ISNUMBER(OFFSET('Sanitation Data'!$E$11,0,10*ROW('Sanitation Data'!E91))),'Data Summary'!CW97="Yes"),OFFSET('Sanitation Data'!$E$11,0,10*ROW('Sanitation Data'!E91)),NA())</f>
        <v>#N/A</v>
      </c>
      <c r="AI97" s="104" t="e">
        <f ca="1">+IF(AND(ISNUMBER(OFFSET('Sanitation Data'!$E$12,0,10*ROW('Sanitation Data'!E91))),'Data Summary'!CX97="Yes"),OFFSET('Sanitation Data'!$E$12,0,10*ROW('Sanitation Data'!E91)),NA())</f>
        <v>#N/A</v>
      </c>
      <c r="AJ97" s="104" t="e">
        <f ca="1">+IF(AND(ISNUMBER(OFFSET('Sanitation Data'!$E$13,0,10*ROW('Sanitation Data'!E91))),'Data Summary'!CY97="Yes"),OFFSET('Sanitation Data'!$E$13,0,10*ROW('Sanitation Data'!E91)),NA())</f>
        <v>#N/A</v>
      </c>
      <c r="AK97" s="104" t="e">
        <f ca="1">+IF(AND(ISNUMBER(OFFSET('Sanitation Data'!$F$5,0,10*ROW('Sanitation Data'!F91))),'Data Summary'!CZ97="Yes"),100-OFFSET('Sanitation Data'!$F$5,0,10*ROW('Sanitation Data'!F91)),NA())</f>
        <v>#N/A</v>
      </c>
      <c r="AL97" s="104" t="e">
        <f ca="1">+IF(AND(ISNUMBER(OFFSET('Sanitation Data'!$F$7,0,10*ROW('Sanitation Data'!F91))),'Data Summary'!DA97="Yes"),OFFSET('Sanitation Data'!$F$7,0,10*ROW('Sanitation Data'!F91)),NA())</f>
        <v>#N/A</v>
      </c>
      <c r="AM97" s="104" t="e">
        <f ca="1">+IF(AND(ISNUMBER(OFFSET('Sanitation Data'!$F$11,0,10*ROW('Sanitation Data'!F91))),'Data Summary'!DB97="Yes"),OFFSET('Sanitation Data'!$F$11,0,10*ROW('Sanitation Data'!F91)),NA())</f>
        <v>#N/A</v>
      </c>
      <c r="AN97" s="104" t="e">
        <f ca="1">+IF(AND(ISNUMBER(OFFSET('Sanitation Data'!$F$12,0,10*ROW('Sanitation Data'!F91))),'Data Summary'!DC97="Yes"),OFFSET('Sanitation Data'!$F$12,0,10*ROW('Sanitation Data'!F91)),NA())</f>
        <v>#N/A</v>
      </c>
      <c r="AO97" s="104" t="e">
        <f ca="1">+IF(AND(ISNUMBER(OFFSET('Sanitation Data'!$F$13,0,10*ROW('Sanitation Data'!F91))),'Data Summary'!DD97="Yes"),OFFSET('Sanitation Data'!$F$13,0,10*ROW('Sanitation Data'!F91)),NA())</f>
        <v>#N/A</v>
      </c>
      <c r="AP97" s="104" t="e">
        <f ca="1">+IF(AND(ISNUMBER(OFFSET('Sanitation Data'!$G$5,0,10*ROW('Sanitation Data'!G91))),'Data Summary'!DE97="Yes"),100-OFFSET('Sanitation Data'!$G$5,0,10*ROW('Sanitation Data'!G91)),NA())</f>
        <v>#N/A</v>
      </c>
      <c r="AQ97" s="104" t="e">
        <f ca="1">+IF(AND(ISNUMBER(OFFSET('Sanitation Data'!$G$7,0,10*ROW('Sanitation Data'!G91))),'Data Summary'!DF97="Yes"),OFFSET('Sanitation Data'!$G$7,0,10*ROW('Sanitation Data'!G91)),NA())</f>
        <v>#N/A</v>
      </c>
      <c r="AR97" s="104" t="e">
        <f ca="1">+IF(AND(ISNUMBER(OFFSET('Sanitation Data'!$G$11,0,10*ROW('Sanitation Data'!G91))),'Data Summary'!DG97="Yes"),OFFSET('Sanitation Data'!$G$11,0,10*ROW('Sanitation Data'!G91)),NA())</f>
        <v>#N/A</v>
      </c>
      <c r="AS97" s="104" t="e">
        <f ca="1">+IF(AND(ISNUMBER(OFFSET('Sanitation Data'!$G$12,0,10*ROW('Sanitation Data'!G91))),'Data Summary'!DH97="Yes"),OFFSET('Sanitation Data'!$G$12,0,10*ROW('Sanitation Data'!G91)),NA())</f>
        <v>#N/A</v>
      </c>
      <c r="AT97" s="104" t="e">
        <f ca="1">+IF(AND(ISNUMBER(OFFSET('Sanitation Data'!$G$13,0,10*ROW('Sanitation Data'!G91))),'Data Summary'!DI97="Yes"),OFFSET('Sanitation Data'!$G$13,0,10*ROW('Sanitation Data'!G91)),NA())</f>
        <v>#N/A</v>
      </c>
      <c r="AU97" s="104" t="e">
        <f ca="1">+IF(AND(ISNUMBER(OFFSET('Sanitation Data'!$H$5,0,10*ROW('Sanitation Data'!H91))),'Data Summary'!DJ97="Yes"),100-OFFSET('Sanitation Data'!$H$5,0,10*ROW('Sanitation Data'!H91)),NA())</f>
        <v>#N/A</v>
      </c>
      <c r="AV97" s="104" t="e">
        <f ca="1">+IF(AND(ISNUMBER(OFFSET('Sanitation Data'!$H$7,0,10*ROW('Sanitation Data'!H91))),'Data Summary'!DK97="Yes"),OFFSET('Sanitation Data'!$H$7,0,10*ROW('Sanitation Data'!H91)),NA())</f>
        <v>#N/A</v>
      </c>
      <c r="AW97" s="104" t="e">
        <f ca="1">+IF(AND(ISNUMBER(OFFSET('Sanitation Data'!$H$11,0,10*ROW('Sanitation Data'!H91))),'Data Summary'!DL97="Yes"),OFFSET('Sanitation Data'!$H$11,0,10*ROW('Sanitation Data'!H91)),NA())</f>
        <v>#N/A</v>
      </c>
      <c r="AX97" s="104" t="e">
        <f ca="1">+IF(AND(ISNUMBER(OFFSET('Sanitation Data'!$H$12,0,10*ROW('Sanitation Data'!H91))),'Data Summary'!DM97="Yes"),OFFSET('Sanitation Data'!$H$12,0,10*ROW('Sanitation Data'!H91)),NA())</f>
        <v>#N/A</v>
      </c>
      <c r="AY97" s="104" t="e">
        <f ca="1">+IF(AND(ISNUMBER(OFFSET('Sanitation Data'!$H$13,0,10*ROW('Sanitation Data'!H91))),'Data Summary'!DN97="Yes"),OFFSET('Sanitation Data'!$H$13,0,10*ROW('Sanitation Data'!H91)),NA())</f>
        <v>#N/A</v>
      </c>
      <c r="AZ97" s="109" t="e">
        <f ca="1">+IF(AND(ISNUMBER(OFFSET('Hygiene Data'!$C$6,0,10*ROW('Hygiene Data'!C91))),'Data Summary'!DO97="Yes"),OFFSET('Hygiene Data'!$C$6,0,10*ROW('Hygiene Data'!C91)),NA())</f>
        <v>#N/A</v>
      </c>
      <c r="BA97" s="109" t="e">
        <f ca="1">+IF(AND(ISNUMBER(OFFSET('Hygiene Data'!$C$8,0,10*ROW('Hygiene Data'!C91))),'Data Summary'!DP97="Yes"),OFFSET('Hygiene Data'!$C$8,0,10*ROW('Hygiene Data'!C91)),NA())</f>
        <v>#N/A</v>
      </c>
      <c r="BB97" s="109" t="e">
        <f ca="1">+IF(AND(ISNUMBER(OFFSET('Hygiene Data'!$C$10,0,10*ROW('Hygiene Data'!C91))),'Data Summary'!DQ97="Yes"),OFFSET('Hygiene Data'!$C$10,0,10*ROW('Hygiene Data'!C91)),NA())</f>
        <v>#N/A</v>
      </c>
      <c r="BC97" s="109" t="e">
        <f ca="1">+IF(AND(ISNUMBER(OFFSET('Hygiene Data'!$D$6,0,10*ROW('Hygiene Data'!D91))),'Data Summary'!DR97="Yes"),OFFSET('Hygiene Data'!$D$6,0,10*ROW('Hygiene Data'!D91)),NA())</f>
        <v>#N/A</v>
      </c>
      <c r="BD97" s="109" t="e">
        <f ca="1">+IF(AND(ISNUMBER(OFFSET('Hygiene Data'!$D$8,0,10*ROW('Hygiene Data'!D91))),'Data Summary'!DS97="Yes"),OFFSET('Hygiene Data'!$D$8,0,10*ROW('Hygiene Data'!D91)),NA())</f>
        <v>#N/A</v>
      </c>
      <c r="BE97" s="109" t="e">
        <f ca="1">+IF(AND(ISNUMBER(OFFSET('Hygiene Data'!$D$10,0,10*ROW('Hygiene Data'!D91))),'Data Summary'!DT97="Yes"),OFFSET('Hygiene Data'!$D$10,0,10*ROW('Hygiene Data'!D91)),NA())</f>
        <v>#N/A</v>
      </c>
      <c r="BF97" s="109" t="e">
        <f ca="1">+IF(AND(ISNUMBER(OFFSET('Hygiene Data'!$E$6,0,10*ROW('Hygiene Data'!E91))),'Data Summary'!DU97="Yes"),OFFSET('Hygiene Data'!$E$6,0,10*ROW('Hygiene Data'!E91)),NA())</f>
        <v>#N/A</v>
      </c>
      <c r="BG97" s="109" t="e">
        <f ca="1">+IF(AND(ISNUMBER(OFFSET('Hygiene Data'!$E$8,0,10*ROW('Hygiene Data'!E91))),'Data Summary'!DV97="Yes"),OFFSET('Hygiene Data'!$E$8,0,10*ROW('Hygiene Data'!E91)),NA())</f>
        <v>#N/A</v>
      </c>
      <c r="BH97" s="109" t="e">
        <f ca="1">+IF(AND(ISNUMBER(OFFSET('Hygiene Data'!$E$10,0,10*ROW('Hygiene Data'!E91))),'Data Summary'!DW97="Yes"),OFFSET('Hygiene Data'!$E$10,0,10*ROW('Hygiene Data'!E91)),NA())</f>
        <v>#N/A</v>
      </c>
      <c r="BI97" s="109" t="e">
        <f ca="1">+IF(AND(ISNUMBER(OFFSET('Hygiene Data'!$F$6,0,10*ROW('Hygiene Data'!F91))),'Data Summary'!DX97="Yes"),OFFSET('Hygiene Data'!$F$6,0,10*ROW('Hygiene Data'!F91)),NA())</f>
        <v>#N/A</v>
      </c>
      <c r="BJ97" s="109" t="e">
        <f ca="1">+IF(AND(ISNUMBER(OFFSET('Hygiene Data'!$F$8,0,10*ROW('Hygiene Data'!F91))),'Data Summary'!DY97="Yes"),OFFSET('Hygiene Data'!$F$8,0,10*ROW('Hygiene Data'!F91)),NA())</f>
        <v>#N/A</v>
      </c>
      <c r="BK97" s="109" t="e">
        <f ca="1">+IF(AND(ISNUMBER(OFFSET('Hygiene Data'!$F$10,0,10*ROW('Hygiene Data'!F91))),'Data Summary'!DZ97="Yes"),OFFSET('Hygiene Data'!$F$10,0,10*ROW('Hygiene Data'!F91)),NA())</f>
        <v>#N/A</v>
      </c>
      <c r="BL97" s="109" t="e">
        <f ca="1">+IF(AND(ISNUMBER(OFFSET('Hygiene Data'!$G$6,0,10*ROW('Hygiene Data'!G91))),'Data Summary'!EA97="Yes"),OFFSET('Hygiene Data'!$G$6,0,10*ROW('Hygiene Data'!G91)),NA())</f>
        <v>#N/A</v>
      </c>
      <c r="BM97" s="109" t="e">
        <f ca="1">+IF(AND(ISNUMBER(OFFSET('Hygiene Data'!$G$8,0,10*ROW('Hygiene Data'!G91))),'Data Summary'!EB97="Yes"),OFFSET('Hygiene Data'!$G$8,0,10*ROW('Hygiene Data'!G91)),NA())</f>
        <v>#N/A</v>
      </c>
      <c r="BN97" s="109" t="e">
        <f ca="1">+IF(AND(ISNUMBER(OFFSET('Hygiene Data'!$G$10,0,10*ROW('Hygiene Data'!G91))),'Data Summary'!EC97="Yes"),OFFSET('Hygiene Data'!$G$10,0,10*ROW('Hygiene Data'!G91)),NA())</f>
        <v>#N/A</v>
      </c>
      <c r="BO97" s="109" t="e">
        <f ca="1">+IF(AND(ISNUMBER(OFFSET('Hygiene Data'!$H$6,0,10*ROW('Hygiene Data'!H91))),'Data Summary'!ED97="Yes"),OFFSET('Hygiene Data'!$H$6,0,10*ROW('Hygiene Data'!H91)),NA())</f>
        <v>#N/A</v>
      </c>
      <c r="BP97" s="109" t="e">
        <f ca="1">+IF(AND(ISNUMBER(OFFSET('Hygiene Data'!$H$8,0,10*ROW('Hygiene Data'!H91))),'Data Summary'!EE97="Yes"),OFFSET('Hygiene Data'!$H$8,0,10*ROW('Hygiene Data'!H91)),NA())</f>
        <v>#N/A</v>
      </c>
      <c r="BQ97" s="109" t="e">
        <f ca="1">+IF(AND(ISNUMBER(OFFSET('Hygiene Data'!$H$10,0,10*ROW('Hygiene Data'!H91))),'Data Summary'!EF97="Yes"),OFFSET('Hygiene Data'!$H$10,0,10*ROW('Hygiene Data'!H91)),NA())</f>
        <v>#N/A</v>
      </c>
    </row>
    <row r="98" spans="1:69" x14ac:dyDescent="0.25">
      <c r="A98" s="57" t="e">
        <f ca="1">+IF(OFFSET('Water Data'!$B$1,0,10*ROW('Water Data'!B92))="",NA(),OFFSET('Water Data'!$B$1,0,10*ROW('Water Data'!B92)))</f>
        <v>#N/A</v>
      </c>
      <c r="B98" s="57" t="e">
        <f ca="1">+IF(OFFSET('Water Data'!$A$3,0,10*ROW('Water Data'!A95))="",NA(),OFFSET('Water Data'!$A$3,0,10*ROW('Water Data'!A95)))</f>
        <v>#N/A</v>
      </c>
      <c r="C98" s="57" t="e">
        <f ca="1">+IF(OFFSET('Water Data'!$C$3,0,10*ROW('Water Data'!C95))="",NA(),OFFSET('Water Data'!$C$3,0,10*ROW('Water Data'!C95)))</f>
        <v>#N/A</v>
      </c>
      <c r="D98" s="58" t="e">
        <f ca="1">+IF(AND(ISNUMBER(OFFSET('Water Data'!$C$5,0,10*ROW('Water Data'!C92))),'Data Summary'!BS98="Yes"),100-OFFSET('Water Data'!$C$5,0,10*ROW('Water Data'!C92)),NA())</f>
        <v>#N/A</v>
      </c>
      <c r="E98" s="58" t="e">
        <f ca="1">+IF(AND(ISNUMBER(OFFSET('Water Data'!$C$7,0,10*ROW('Water Data'!C92))),'Data Summary'!BT98="Yes"),OFFSET('Water Data'!$C$7,0,10*ROW('Water Data'!C92)),NA())</f>
        <v>#N/A</v>
      </c>
      <c r="F98" s="58" t="e">
        <f ca="1">+IF(AND(ISNUMBER(OFFSET('Water Data'!$C$10,0,10*ROW('Water Data'!C92))),'Data Summary'!BU98="Yes"),OFFSET('Water Data'!$C$10,0,10*ROW('Water Data'!C92)),NA())</f>
        <v>#N/A</v>
      </c>
      <c r="G98" s="58" t="e">
        <f ca="1">+IF(AND(ISNUMBER(OFFSET('Water Data'!$D$5,0,10*ROW('Water Data'!D92))),'Data Summary'!BV98="Yes"),100-OFFSET('Water Data'!$D$5,0,10*ROW('Water Data'!D92)),NA())</f>
        <v>#N/A</v>
      </c>
      <c r="H98" s="58" t="e">
        <f ca="1">+IF(AND(ISNUMBER(OFFSET('Water Data'!$D$7,0,10*ROW('Water Data'!D92))),'Data Summary'!BW98="Yes"),OFFSET('Water Data'!$D$7,0,10*ROW('Water Data'!D92)),NA())</f>
        <v>#N/A</v>
      </c>
      <c r="I98" s="58" t="e">
        <f ca="1">+IF(AND(ISNUMBER(OFFSET('Water Data'!$D$10,0,10*ROW('Water Data'!D92))),'Data Summary'!BX98="Yes"),OFFSET('Water Data'!$D$10,0,10*ROW('Water Data'!D92)),NA())</f>
        <v>#N/A</v>
      </c>
      <c r="J98" s="58" t="e">
        <f ca="1">+IF(AND(ISNUMBER(OFFSET('Water Data'!$E$5,0,10*ROW('Water Data'!E92))),'Data Summary'!BY98="Yes"),100-OFFSET('Water Data'!$E$5,0,10*ROW('Water Data'!E92)),NA())</f>
        <v>#N/A</v>
      </c>
      <c r="K98" s="58" t="e">
        <f ca="1">+IF(AND(ISNUMBER(OFFSET('Water Data'!$E$7,0,10*ROW('Water Data'!E92))),'Data Summary'!BZ98="Yes"),OFFSET('Water Data'!$E$7,0,10*ROW('Water Data'!E92)),NA())</f>
        <v>#N/A</v>
      </c>
      <c r="L98" s="58" t="e">
        <f ca="1">+IF(AND(ISNUMBER(OFFSET('Water Data'!$E$10,0,10*ROW('Water Data'!E92))),'Data Summary'!CA98="Yes"),OFFSET('Water Data'!$E$10,0,10*ROW('Water Data'!E92)),NA())</f>
        <v>#N/A</v>
      </c>
      <c r="M98" s="58" t="e">
        <f ca="1">+IF(AND(ISNUMBER(OFFSET('Water Data'!$F$5,0,10*ROW('Water Data'!F92))),'Data Summary'!CB98="Yes"),100-OFFSET('Water Data'!$F$5,0,10*ROW('Water Data'!F92)),NA())</f>
        <v>#N/A</v>
      </c>
      <c r="N98" s="58" t="e">
        <f ca="1">+IF(AND(ISNUMBER(OFFSET('Water Data'!$F$7,0,10*ROW('Water Data'!F92))),'Data Summary'!CC98="Yes"),OFFSET('Water Data'!$F$7,0,10*ROW('Water Data'!F92)),NA())</f>
        <v>#N/A</v>
      </c>
      <c r="O98" s="58" t="e">
        <f ca="1">+IF(AND(ISNUMBER(OFFSET('Water Data'!$F$10,0,10*ROW('Water Data'!F92))),'Data Summary'!CD98="Yes"),OFFSET('Water Data'!$F$10,0,10*ROW('Water Data'!F92)),NA())</f>
        <v>#N/A</v>
      </c>
      <c r="P98" s="58" t="e">
        <f ca="1">+IF(AND(ISNUMBER(OFFSET('Water Data'!$G$5,0,10*ROW('Water Data'!G92))),'Data Summary'!CE98="Yes"),100-OFFSET('Water Data'!$G$5,0,10*ROW('Water Data'!G92)),NA())</f>
        <v>#N/A</v>
      </c>
      <c r="Q98" s="58" t="e">
        <f ca="1">+IF(AND(ISNUMBER(OFFSET('Water Data'!$G$7,0,10*ROW('Water Data'!G92))),'Data Summary'!CF98="Yes"),OFFSET('Water Data'!$G$7,0,10*ROW('Water Data'!G92)),NA())</f>
        <v>#N/A</v>
      </c>
      <c r="R98" s="58" t="e">
        <f ca="1">+IF(AND(ISNUMBER(OFFSET('Water Data'!$G$10,0,10*ROW('Water Data'!G92))),'Data Summary'!CG98="Yes"),OFFSET('Water Data'!$G$10,0,10*ROW('Water Data'!G92)),NA())</f>
        <v>#N/A</v>
      </c>
      <c r="S98" s="58" t="e">
        <f ca="1">+IF(AND(ISNUMBER(OFFSET('Water Data'!$H$5,0,10*ROW('Water Data'!H92))),'Data Summary'!CH98="Yes"),100-OFFSET('Water Data'!$H$5,0,10*ROW('Water Data'!H92)),NA())</f>
        <v>#N/A</v>
      </c>
      <c r="T98" s="58" t="e">
        <f ca="1">+IF(AND(ISNUMBER(OFFSET('Water Data'!$H$7,0,10*ROW('Water Data'!H92))),'Data Summary'!CI98="Yes"),OFFSET('Water Data'!$H$7,0,10*ROW('Water Data'!H92)),NA())</f>
        <v>#N/A</v>
      </c>
      <c r="U98" s="58" t="e">
        <f ca="1">+IF(AND(ISNUMBER(OFFSET('Water Data'!$H$10,0,10*ROW('Water Data'!H92))),'Data Summary'!CJ98="Yes"),OFFSET('Water Data'!$H$10,0,10*ROW('Water Data'!H92)),NA())</f>
        <v>#N/A</v>
      </c>
      <c r="V98" s="104" t="e">
        <f ca="1">+IF(AND(ISNUMBER(OFFSET('Sanitation Data'!$C$5,0,10*ROW('Sanitation Data'!C92))),'Data Summary'!CK98="Yes"),100-OFFSET('Sanitation Data'!$C$5,0,10*ROW('Sanitation Data'!C92)),NA())</f>
        <v>#N/A</v>
      </c>
      <c r="W98" s="104" t="e">
        <f ca="1">+IF(AND(ISNUMBER(OFFSET('Sanitation Data'!$C$7,0,10*ROW('Sanitation Data'!C92))),'Data Summary'!CL98="Yes"),OFFSET('Sanitation Data'!$C$7,0,10*ROW('Sanitation Data'!C92)),NA())</f>
        <v>#N/A</v>
      </c>
      <c r="X98" s="104" t="e">
        <f ca="1">+IF(AND(ISNUMBER(OFFSET('Sanitation Data'!$C$11,0,10*ROW('Sanitation Data'!C92))),'Data Summary'!CM98="Yes"),OFFSET('Sanitation Data'!$C$11,0,10*ROW('Sanitation Data'!C92)),NA())</f>
        <v>#N/A</v>
      </c>
      <c r="Y98" s="104" t="e">
        <f ca="1">+IF(AND(ISNUMBER(OFFSET('Sanitation Data'!$C$12,0,10*ROW('Sanitation Data'!C92))),'Data Summary'!CN98="Yes"),OFFSET('Sanitation Data'!$C$12,0,10*ROW('Sanitation Data'!C92)),NA())</f>
        <v>#N/A</v>
      </c>
      <c r="Z98" s="104" t="e">
        <f ca="1">+IF(AND(ISNUMBER(OFFSET('Sanitation Data'!$C$13,0,10*ROW('Sanitation Data'!C92))),'Data Summary'!CO98="Yes"),OFFSET('Sanitation Data'!$C$13,0,10*ROW('Sanitation Data'!C92)),NA())</f>
        <v>#N/A</v>
      </c>
      <c r="AA98" s="104" t="e">
        <f ca="1">+IF(AND(ISNUMBER(OFFSET('Sanitation Data'!$D$5,0,10*ROW('Sanitation Data'!D92))),'Data Summary'!CP98="Yes"),100-OFFSET('Sanitation Data'!$D$5,0,10*ROW('Sanitation Data'!D92)),NA())</f>
        <v>#N/A</v>
      </c>
      <c r="AB98" s="104" t="e">
        <f ca="1">+IF(AND(ISNUMBER(OFFSET('Sanitation Data'!$D$7,0,10*ROW('Sanitation Data'!D92))),'Data Summary'!CQ98="Yes"),OFFSET('Sanitation Data'!$D$7,0,10*ROW('Sanitation Data'!D92)),NA())</f>
        <v>#N/A</v>
      </c>
      <c r="AC98" s="104" t="e">
        <f ca="1">+IF(AND(ISNUMBER(OFFSET('Sanitation Data'!$D$11,0,10*ROW('Sanitation Data'!D92))),'Data Summary'!CR98="Yes"),OFFSET('Sanitation Data'!$D$11,0,10*ROW('Sanitation Data'!D92)),NA())</f>
        <v>#N/A</v>
      </c>
      <c r="AD98" s="104" t="e">
        <f ca="1">+IF(AND(ISNUMBER(OFFSET('Sanitation Data'!$D$12,0,10*ROW('Sanitation Data'!D92))),'Data Summary'!CS98="Yes"),OFFSET('Sanitation Data'!$D$12,0,10*ROW('Sanitation Data'!D92)),NA())</f>
        <v>#N/A</v>
      </c>
      <c r="AE98" s="104" t="e">
        <f ca="1">+IF(AND(ISNUMBER(OFFSET('Sanitation Data'!$D$13,0,10*ROW('Sanitation Data'!D92))),'Data Summary'!CT98="Yes"),OFFSET('Sanitation Data'!$D$13,0,10*ROW('Sanitation Data'!D92)),NA())</f>
        <v>#N/A</v>
      </c>
      <c r="AF98" s="104" t="e">
        <f ca="1">+IF(AND(ISNUMBER(OFFSET('Sanitation Data'!$E$5,0,10*ROW('Sanitation Data'!E92))),'Data Summary'!CU98="Yes"),100-OFFSET('Sanitation Data'!$E$5,0,10*ROW('Sanitation Data'!E92)),NA())</f>
        <v>#N/A</v>
      </c>
      <c r="AG98" s="104" t="e">
        <f ca="1">+IF(AND(ISNUMBER(OFFSET('Sanitation Data'!$E$7,0,10*ROW('Sanitation Data'!E92))),'Data Summary'!CV98="Yes"),OFFSET('Sanitation Data'!$E$7,0,10*ROW('Sanitation Data'!E92)),NA())</f>
        <v>#N/A</v>
      </c>
      <c r="AH98" s="104" t="e">
        <f ca="1">+IF(AND(ISNUMBER(OFFSET('Sanitation Data'!$E$11,0,10*ROW('Sanitation Data'!E92))),'Data Summary'!CW98="Yes"),OFFSET('Sanitation Data'!$E$11,0,10*ROW('Sanitation Data'!E92)),NA())</f>
        <v>#N/A</v>
      </c>
      <c r="AI98" s="104" t="e">
        <f ca="1">+IF(AND(ISNUMBER(OFFSET('Sanitation Data'!$E$12,0,10*ROW('Sanitation Data'!E92))),'Data Summary'!CX98="Yes"),OFFSET('Sanitation Data'!$E$12,0,10*ROW('Sanitation Data'!E92)),NA())</f>
        <v>#N/A</v>
      </c>
      <c r="AJ98" s="104" t="e">
        <f ca="1">+IF(AND(ISNUMBER(OFFSET('Sanitation Data'!$E$13,0,10*ROW('Sanitation Data'!E92))),'Data Summary'!CY98="Yes"),OFFSET('Sanitation Data'!$E$13,0,10*ROW('Sanitation Data'!E92)),NA())</f>
        <v>#N/A</v>
      </c>
      <c r="AK98" s="104" t="e">
        <f ca="1">+IF(AND(ISNUMBER(OFFSET('Sanitation Data'!$F$5,0,10*ROW('Sanitation Data'!F92))),'Data Summary'!CZ98="Yes"),100-OFFSET('Sanitation Data'!$F$5,0,10*ROW('Sanitation Data'!F92)),NA())</f>
        <v>#N/A</v>
      </c>
      <c r="AL98" s="104" t="e">
        <f ca="1">+IF(AND(ISNUMBER(OFFSET('Sanitation Data'!$F$7,0,10*ROW('Sanitation Data'!F92))),'Data Summary'!DA98="Yes"),OFFSET('Sanitation Data'!$F$7,0,10*ROW('Sanitation Data'!F92)),NA())</f>
        <v>#N/A</v>
      </c>
      <c r="AM98" s="104" t="e">
        <f ca="1">+IF(AND(ISNUMBER(OFFSET('Sanitation Data'!$F$11,0,10*ROW('Sanitation Data'!F92))),'Data Summary'!DB98="Yes"),OFFSET('Sanitation Data'!$F$11,0,10*ROW('Sanitation Data'!F92)),NA())</f>
        <v>#N/A</v>
      </c>
      <c r="AN98" s="104" t="e">
        <f ca="1">+IF(AND(ISNUMBER(OFFSET('Sanitation Data'!$F$12,0,10*ROW('Sanitation Data'!F92))),'Data Summary'!DC98="Yes"),OFFSET('Sanitation Data'!$F$12,0,10*ROW('Sanitation Data'!F92)),NA())</f>
        <v>#N/A</v>
      </c>
      <c r="AO98" s="104" t="e">
        <f ca="1">+IF(AND(ISNUMBER(OFFSET('Sanitation Data'!$F$13,0,10*ROW('Sanitation Data'!F92))),'Data Summary'!DD98="Yes"),OFFSET('Sanitation Data'!$F$13,0,10*ROW('Sanitation Data'!F92)),NA())</f>
        <v>#N/A</v>
      </c>
      <c r="AP98" s="104" t="e">
        <f ca="1">+IF(AND(ISNUMBER(OFFSET('Sanitation Data'!$G$5,0,10*ROW('Sanitation Data'!G92))),'Data Summary'!DE98="Yes"),100-OFFSET('Sanitation Data'!$G$5,0,10*ROW('Sanitation Data'!G92)),NA())</f>
        <v>#N/A</v>
      </c>
      <c r="AQ98" s="104" t="e">
        <f ca="1">+IF(AND(ISNUMBER(OFFSET('Sanitation Data'!$G$7,0,10*ROW('Sanitation Data'!G92))),'Data Summary'!DF98="Yes"),OFFSET('Sanitation Data'!$G$7,0,10*ROW('Sanitation Data'!G92)),NA())</f>
        <v>#N/A</v>
      </c>
      <c r="AR98" s="104" t="e">
        <f ca="1">+IF(AND(ISNUMBER(OFFSET('Sanitation Data'!$G$11,0,10*ROW('Sanitation Data'!G92))),'Data Summary'!DG98="Yes"),OFFSET('Sanitation Data'!$G$11,0,10*ROW('Sanitation Data'!G92)),NA())</f>
        <v>#N/A</v>
      </c>
      <c r="AS98" s="104" t="e">
        <f ca="1">+IF(AND(ISNUMBER(OFFSET('Sanitation Data'!$G$12,0,10*ROW('Sanitation Data'!G92))),'Data Summary'!DH98="Yes"),OFFSET('Sanitation Data'!$G$12,0,10*ROW('Sanitation Data'!G92)),NA())</f>
        <v>#N/A</v>
      </c>
      <c r="AT98" s="104" t="e">
        <f ca="1">+IF(AND(ISNUMBER(OFFSET('Sanitation Data'!$G$13,0,10*ROW('Sanitation Data'!G92))),'Data Summary'!DI98="Yes"),OFFSET('Sanitation Data'!$G$13,0,10*ROW('Sanitation Data'!G92)),NA())</f>
        <v>#N/A</v>
      </c>
      <c r="AU98" s="104" t="e">
        <f ca="1">+IF(AND(ISNUMBER(OFFSET('Sanitation Data'!$H$5,0,10*ROW('Sanitation Data'!H92))),'Data Summary'!DJ98="Yes"),100-OFFSET('Sanitation Data'!$H$5,0,10*ROW('Sanitation Data'!H92)),NA())</f>
        <v>#N/A</v>
      </c>
      <c r="AV98" s="104" t="e">
        <f ca="1">+IF(AND(ISNUMBER(OFFSET('Sanitation Data'!$H$7,0,10*ROW('Sanitation Data'!H92))),'Data Summary'!DK98="Yes"),OFFSET('Sanitation Data'!$H$7,0,10*ROW('Sanitation Data'!H92)),NA())</f>
        <v>#N/A</v>
      </c>
      <c r="AW98" s="104" t="e">
        <f ca="1">+IF(AND(ISNUMBER(OFFSET('Sanitation Data'!$H$11,0,10*ROW('Sanitation Data'!H92))),'Data Summary'!DL98="Yes"),OFFSET('Sanitation Data'!$H$11,0,10*ROW('Sanitation Data'!H92)),NA())</f>
        <v>#N/A</v>
      </c>
      <c r="AX98" s="104" t="e">
        <f ca="1">+IF(AND(ISNUMBER(OFFSET('Sanitation Data'!$H$12,0,10*ROW('Sanitation Data'!H92))),'Data Summary'!DM98="Yes"),OFFSET('Sanitation Data'!$H$12,0,10*ROW('Sanitation Data'!H92)),NA())</f>
        <v>#N/A</v>
      </c>
      <c r="AY98" s="104" t="e">
        <f ca="1">+IF(AND(ISNUMBER(OFFSET('Sanitation Data'!$H$13,0,10*ROW('Sanitation Data'!H92))),'Data Summary'!DN98="Yes"),OFFSET('Sanitation Data'!$H$13,0,10*ROW('Sanitation Data'!H92)),NA())</f>
        <v>#N/A</v>
      </c>
      <c r="AZ98" s="109" t="e">
        <f ca="1">+IF(AND(ISNUMBER(OFFSET('Hygiene Data'!$C$6,0,10*ROW('Hygiene Data'!C92))),'Data Summary'!DO98="Yes"),OFFSET('Hygiene Data'!$C$6,0,10*ROW('Hygiene Data'!C92)),NA())</f>
        <v>#N/A</v>
      </c>
      <c r="BA98" s="109" t="e">
        <f ca="1">+IF(AND(ISNUMBER(OFFSET('Hygiene Data'!$C$8,0,10*ROW('Hygiene Data'!C92))),'Data Summary'!DP98="Yes"),OFFSET('Hygiene Data'!$C$8,0,10*ROW('Hygiene Data'!C92)),NA())</f>
        <v>#N/A</v>
      </c>
      <c r="BB98" s="109" t="e">
        <f ca="1">+IF(AND(ISNUMBER(OFFSET('Hygiene Data'!$C$10,0,10*ROW('Hygiene Data'!C92))),'Data Summary'!DQ98="Yes"),OFFSET('Hygiene Data'!$C$10,0,10*ROW('Hygiene Data'!C92)),NA())</f>
        <v>#N/A</v>
      </c>
      <c r="BC98" s="109" t="e">
        <f ca="1">+IF(AND(ISNUMBER(OFFSET('Hygiene Data'!$D$6,0,10*ROW('Hygiene Data'!D92))),'Data Summary'!DR98="Yes"),OFFSET('Hygiene Data'!$D$6,0,10*ROW('Hygiene Data'!D92)),NA())</f>
        <v>#N/A</v>
      </c>
      <c r="BD98" s="109" t="e">
        <f ca="1">+IF(AND(ISNUMBER(OFFSET('Hygiene Data'!$D$8,0,10*ROW('Hygiene Data'!D92))),'Data Summary'!DS98="Yes"),OFFSET('Hygiene Data'!$D$8,0,10*ROW('Hygiene Data'!D92)),NA())</f>
        <v>#N/A</v>
      </c>
      <c r="BE98" s="109" t="e">
        <f ca="1">+IF(AND(ISNUMBER(OFFSET('Hygiene Data'!$D$10,0,10*ROW('Hygiene Data'!D92))),'Data Summary'!DT98="Yes"),OFFSET('Hygiene Data'!$D$10,0,10*ROW('Hygiene Data'!D92)),NA())</f>
        <v>#N/A</v>
      </c>
      <c r="BF98" s="109" t="e">
        <f ca="1">+IF(AND(ISNUMBER(OFFSET('Hygiene Data'!$E$6,0,10*ROW('Hygiene Data'!E92))),'Data Summary'!DU98="Yes"),OFFSET('Hygiene Data'!$E$6,0,10*ROW('Hygiene Data'!E92)),NA())</f>
        <v>#N/A</v>
      </c>
      <c r="BG98" s="109" t="e">
        <f ca="1">+IF(AND(ISNUMBER(OFFSET('Hygiene Data'!$E$8,0,10*ROW('Hygiene Data'!E92))),'Data Summary'!DV98="Yes"),OFFSET('Hygiene Data'!$E$8,0,10*ROW('Hygiene Data'!E92)),NA())</f>
        <v>#N/A</v>
      </c>
      <c r="BH98" s="109" t="e">
        <f ca="1">+IF(AND(ISNUMBER(OFFSET('Hygiene Data'!$E$10,0,10*ROW('Hygiene Data'!E92))),'Data Summary'!DW98="Yes"),OFFSET('Hygiene Data'!$E$10,0,10*ROW('Hygiene Data'!E92)),NA())</f>
        <v>#N/A</v>
      </c>
      <c r="BI98" s="109" t="e">
        <f ca="1">+IF(AND(ISNUMBER(OFFSET('Hygiene Data'!$F$6,0,10*ROW('Hygiene Data'!F92))),'Data Summary'!DX98="Yes"),OFFSET('Hygiene Data'!$F$6,0,10*ROW('Hygiene Data'!F92)),NA())</f>
        <v>#N/A</v>
      </c>
      <c r="BJ98" s="109" t="e">
        <f ca="1">+IF(AND(ISNUMBER(OFFSET('Hygiene Data'!$F$8,0,10*ROW('Hygiene Data'!F92))),'Data Summary'!DY98="Yes"),OFFSET('Hygiene Data'!$F$8,0,10*ROW('Hygiene Data'!F92)),NA())</f>
        <v>#N/A</v>
      </c>
      <c r="BK98" s="109" t="e">
        <f ca="1">+IF(AND(ISNUMBER(OFFSET('Hygiene Data'!$F$10,0,10*ROW('Hygiene Data'!F92))),'Data Summary'!DZ98="Yes"),OFFSET('Hygiene Data'!$F$10,0,10*ROW('Hygiene Data'!F92)),NA())</f>
        <v>#N/A</v>
      </c>
      <c r="BL98" s="109" t="e">
        <f ca="1">+IF(AND(ISNUMBER(OFFSET('Hygiene Data'!$G$6,0,10*ROW('Hygiene Data'!G92))),'Data Summary'!EA98="Yes"),OFFSET('Hygiene Data'!$G$6,0,10*ROW('Hygiene Data'!G92)),NA())</f>
        <v>#N/A</v>
      </c>
      <c r="BM98" s="109" t="e">
        <f ca="1">+IF(AND(ISNUMBER(OFFSET('Hygiene Data'!$G$8,0,10*ROW('Hygiene Data'!G92))),'Data Summary'!EB98="Yes"),OFFSET('Hygiene Data'!$G$8,0,10*ROW('Hygiene Data'!G92)),NA())</f>
        <v>#N/A</v>
      </c>
      <c r="BN98" s="109" t="e">
        <f ca="1">+IF(AND(ISNUMBER(OFFSET('Hygiene Data'!$G$10,0,10*ROW('Hygiene Data'!G92))),'Data Summary'!EC98="Yes"),OFFSET('Hygiene Data'!$G$10,0,10*ROW('Hygiene Data'!G92)),NA())</f>
        <v>#N/A</v>
      </c>
      <c r="BO98" s="109" t="e">
        <f ca="1">+IF(AND(ISNUMBER(OFFSET('Hygiene Data'!$H$6,0,10*ROW('Hygiene Data'!H92))),'Data Summary'!ED98="Yes"),OFFSET('Hygiene Data'!$H$6,0,10*ROW('Hygiene Data'!H92)),NA())</f>
        <v>#N/A</v>
      </c>
      <c r="BP98" s="109" t="e">
        <f ca="1">+IF(AND(ISNUMBER(OFFSET('Hygiene Data'!$H$8,0,10*ROW('Hygiene Data'!H92))),'Data Summary'!EE98="Yes"),OFFSET('Hygiene Data'!$H$8,0,10*ROW('Hygiene Data'!H92)),NA())</f>
        <v>#N/A</v>
      </c>
      <c r="BQ98" s="109" t="e">
        <f ca="1">+IF(AND(ISNUMBER(OFFSET('Hygiene Data'!$H$10,0,10*ROW('Hygiene Data'!H92))),'Data Summary'!EF98="Yes"),OFFSET('Hygiene Data'!$H$10,0,10*ROW('Hygiene Data'!H92)),NA())</f>
        <v>#N/A</v>
      </c>
    </row>
    <row r="99" spans="1:69" x14ac:dyDescent="0.25">
      <c r="A99" s="57" t="e">
        <f ca="1">+IF(OFFSET('Water Data'!$B$1,0,10*ROW('Water Data'!B93))="",NA(),OFFSET('Water Data'!$B$1,0,10*ROW('Water Data'!B93)))</f>
        <v>#N/A</v>
      </c>
      <c r="B99" s="57" t="e">
        <f ca="1">+IF(OFFSET('Water Data'!$A$3,0,10*ROW('Water Data'!A96))="",NA(),OFFSET('Water Data'!$A$3,0,10*ROW('Water Data'!A96)))</f>
        <v>#N/A</v>
      </c>
      <c r="C99" s="57" t="e">
        <f ca="1">+IF(OFFSET('Water Data'!$C$3,0,10*ROW('Water Data'!C96))="",NA(),OFFSET('Water Data'!$C$3,0,10*ROW('Water Data'!C96)))</f>
        <v>#N/A</v>
      </c>
      <c r="D99" s="58" t="e">
        <f ca="1">+IF(AND(ISNUMBER(OFFSET('Water Data'!$C$5,0,10*ROW('Water Data'!C93))),'Data Summary'!BS99="Yes"),100-OFFSET('Water Data'!$C$5,0,10*ROW('Water Data'!C93)),NA())</f>
        <v>#N/A</v>
      </c>
      <c r="E99" s="58" t="e">
        <f ca="1">+IF(AND(ISNUMBER(OFFSET('Water Data'!$C$7,0,10*ROW('Water Data'!C93))),'Data Summary'!BT99="Yes"),OFFSET('Water Data'!$C$7,0,10*ROW('Water Data'!C93)),NA())</f>
        <v>#N/A</v>
      </c>
      <c r="F99" s="58" t="e">
        <f ca="1">+IF(AND(ISNUMBER(OFFSET('Water Data'!$C$10,0,10*ROW('Water Data'!C93))),'Data Summary'!BU99="Yes"),OFFSET('Water Data'!$C$10,0,10*ROW('Water Data'!C93)),NA())</f>
        <v>#N/A</v>
      </c>
      <c r="G99" s="58" t="e">
        <f ca="1">+IF(AND(ISNUMBER(OFFSET('Water Data'!$D$5,0,10*ROW('Water Data'!D93))),'Data Summary'!BV99="Yes"),100-OFFSET('Water Data'!$D$5,0,10*ROW('Water Data'!D93)),NA())</f>
        <v>#N/A</v>
      </c>
      <c r="H99" s="58" t="e">
        <f ca="1">+IF(AND(ISNUMBER(OFFSET('Water Data'!$D$7,0,10*ROW('Water Data'!D93))),'Data Summary'!BW99="Yes"),OFFSET('Water Data'!$D$7,0,10*ROW('Water Data'!D93)),NA())</f>
        <v>#N/A</v>
      </c>
      <c r="I99" s="58" t="e">
        <f ca="1">+IF(AND(ISNUMBER(OFFSET('Water Data'!$D$10,0,10*ROW('Water Data'!D93))),'Data Summary'!BX99="Yes"),OFFSET('Water Data'!$D$10,0,10*ROW('Water Data'!D93)),NA())</f>
        <v>#N/A</v>
      </c>
      <c r="J99" s="58" t="e">
        <f ca="1">+IF(AND(ISNUMBER(OFFSET('Water Data'!$E$5,0,10*ROW('Water Data'!E93))),'Data Summary'!BY99="Yes"),100-OFFSET('Water Data'!$E$5,0,10*ROW('Water Data'!E93)),NA())</f>
        <v>#N/A</v>
      </c>
      <c r="K99" s="58" t="e">
        <f ca="1">+IF(AND(ISNUMBER(OFFSET('Water Data'!$E$7,0,10*ROW('Water Data'!E93))),'Data Summary'!BZ99="Yes"),OFFSET('Water Data'!$E$7,0,10*ROW('Water Data'!E93)),NA())</f>
        <v>#N/A</v>
      </c>
      <c r="L99" s="58" t="e">
        <f ca="1">+IF(AND(ISNUMBER(OFFSET('Water Data'!$E$10,0,10*ROW('Water Data'!E93))),'Data Summary'!CA99="Yes"),OFFSET('Water Data'!$E$10,0,10*ROW('Water Data'!E93)),NA())</f>
        <v>#N/A</v>
      </c>
      <c r="M99" s="58" t="e">
        <f ca="1">+IF(AND(ISNUMBER(OFFSET('Water Data'!$F$5,0,10*ROW('Water Data'!F93))),'Data Summary'!CB99="Yes"),100-OFFSET('Water Data'!$F$5,0,10*ROW('Water Data'!F93)),NA())</f>
        <v>#N/A</v>
      </c>
      <c r="N99" s="58" t="e">
        <f ca="1">+IF(AND(ISNUMBER(OFFSET('Water Data'!$F$7,0,10*ROW('Water Data'!F93))),'Data Summary'!CC99="Yes"),OFFSET('Water Data'!$F$7,0,10*ROW('Water Data'!F93)),NA())</f>
        <v>#N/A</v>
      </c>
      <c r="O99" s="58" t="e">
        <f ca="1">+IF(AND(ISNUMBER(OFFSET('Water Data'!$F$10,0,10*ROW('Water Data'!F93))),'Data Summary'!CD99="Yes"),OFFSET('Water Data'!$F$10,0,10*ROW('Water Data'!F93)),NA())</f>
        <v>#N/A</v>
      </c>
      <c r="P99" s="58" t="e">
        <f ca="1">+IF(AND(ISNUMBER(OFFSET('Water Data'!$G$5,0,10*ROW('Water Data'!G93))),'Data Summary'!CE99="Yes"),100-OFFSET('Water Data'!$G$5,0,10*ROW('Water Data'!G93)),NA())</f>
        <v>#N/A</v>
      </c>
      <c r="Q99" s="58" t="e">
        <f ca="1">+IF(AND(ISNUMBER(OFFSET('Water Data'!$G$7,0,10*ROW('Water Data'!G93))),'Data Summary'!CF99="Yes"),OFFSET('Water Data'!$G$7,0,10*ROW('Water Data'!G93)),NA())</f>
        <v>#N/A</v>
      </c>
      <c r="R99" s="58" t="e">
        <f ca="1">+IF(AND(ISNUMBER(OFFSET('Water Data'!$G$10,0,10*ROW('Water Data'!G93))),'Data Summary'!CG99="Yes"),OFFSET('Water Data'!$G$10,0,10*ROW('Water Data'!G93)),NA())</f>
        <v>#N/A</v>
      </c>
      <c r="S99" s="58" t="e">
        <f ca="1">+IF(AND(ISNUMBER(OFFSET('Water Data'!$H$5,0,10*ROW('Water Data'!H93))),'Data Summary'!CH99="Yes"),100-OFFSET('Water Data'!$H$5,0,10*ROW('Water Data'!H93)),NA())</f>
        <v>#N/A</v>
      </c>
      <c r="T99" s="58" t="e">
        <f ca="1">+IF(AND(ISNUMBER(OFFSET('Water Data'!$H$7,0,10*ROW('Water Data'!H93))),'Data Summary'!CI99="Yes"),OFFSET('Water Data'!$H$7,0,10*ROW('Water Data'!H93)),NA())</f>
        <v>#N/A</v>
      </c>
      <c r="U99" s="58" t="e">
        <f ca="1">+IF(AND(ISNUMBER(OFFSET('Water Data'!$H$10,0,10*ROW('Water Data'!H93))),'Data Summary'!CJ99="Yes"),OFFSET('Water Data'!$H$10,0,10*ROW('Water Data'!H93)),NA())</f>
        <v>#N/A</v>
      </c>
      <c r="V99" s="104" t="e">
        <f ca="1">+IF(AND(ISNUMBER(OFFSET('Sanitation Data'!$C$5,0,10*ROW('Sanitation Data'!C93))),'Data Summary'!CK99="Yes"),100-OFFSET('Sanitation Data'!$C$5,0,10*ROW('Sanitation Data'!C93)),NA())</f>
        <v>#N/A</v>
      </c>
      <c r="W99" s="104" t="e">
        <f ca="1">+IF(AND(ISNUMBER(OFFSET('Sanitation Data'!$C$7,0,10*ROW('Sanitation Data'!C93))),'Data Summary'!CL99="Yes"),OFFSET('Sanitation Data'!$C$7,0,10*ROW('Sanitation Data'!C93)),NA())</f>
        <v>#N/A</v>
      </c>
      <c r="X99" s="104" t="e">
        <f ca="1">+IF(AND(ISNUMBER(OFFSET('Sanitation Data'!$C$11,0,10*ROW('Sanitation Data'!C93))),'Data Summary'!CM99="Yes"),OFFSET('Sanitation Data'!$C$11,0,10*ROW('Sanitation Data'!C93)),NA())</f>
        <v>#N/A</v>
      </c>
      <c r="Y99" s="104" t="e">
        <f ca="1">+IF(AND(ISNUMBER(OFFSET('Sanitation Data'!$C$12,0,10*ROW('Sanitation Data'!C93))),'Data Summary'!CN99="Yes"),OFFSET('Sanitation Data'!$C$12,0,10*ROW('Sanitation Data'!C93)),NA())</f>
        <v>#N/A</v>
      </c>
      <c r="Z99" s="104" t="e">
        <f ca="1">+IF(AND(ISNUMBER(OFFSET('Sanitation Data'!$C$13,0,10*ROW('Sanitation Data'!C93))),'Data Summary'!CO99="Yes"),OFFSET('Sanitation Data'!$C$13,0,10*ROW('Sanitation Data'!C93)),NA())</f>
        <v>#N/A</v>
      </c>
      <c r="AA99" s="104" t="e">
        <f ca="1">+IF(AND(ISNUMBER(OFFSET('Sanitation Data'!$D$5,0,10*ROW('Sanitation Data'!D93))),'Data Summary'!CP99="Yes"),100-OFFSET('Sanitation Data'!$D$5,0,10*ROW('Sanitation Data'!D93)),NA())</f>
        <v>#N/A</v>
      </c>
      <c r="AB99" s="104" t="e">
        <f ca="1">+IF(AND(ISNUMBER(OFFSET('Sanitation Data'!$D$7,0,10*ROW('Sanitation Data'!D93))),'Data Summary'!CQ99="Yes"),OFFSET('Sanitation Data'!$D$7,0,10*ROW('Sanitation Data'!D93)),NA())</f>
        <v>#N/A</v>
      </c>
      <c r="AC99" s="104" t="e">
        <f ca="1">+IF(AND(ISNUMBER(OFFSET('Sanitation Data'!$D$11,0,10*ROW('Sanitation Data'!D93))),'Data Summary'!CR99="Yes"),OFFSET('Sanitation Data'!$D$11,0,10*ROW('Sanitation Data'!D93)),NA())</f>
        <v>#N/A</v>
      </c>
      <c r="AD99" s="104" t="e">
        <f ca="1">+IF(AND(ISNUMBER(OFFSET('Sanitation Data'!$D$12,0,10*ROW('Sanitation Data'!D93))),'Data Summary'!CS99="Yes"),OFFSET('Sanitation Data'!$D$12,0,10*ROW('Sanitation Data'!D93)),NA())</f>
        <v>#N/A</v>
      </c>
      <c r="AE99" s="104" t="e">
        <f ca="1">+IF(AND(ISNUMBER(OFFSET('Sanitation Data'!$D$13,0,10*ROW('Sanitation Data'!D93))),'Data Summary'!CT99="Yes"),OFFSET('Sanitation Data'!$D$13,0,10*ROW('Sanitation Data'!D93)),NA())</f>
        <v>#N/A</v>
      </c>
      <c r="AF99" s="104" t="e">
        <f ca="1">+IF(AND(ISNUMBER(OFFSET('Sanitation Data'!$E$5,0,10*ROW('Sanitation Data'!E93))),'Data Summary'!CU99="Yes"),100-OFFSET('Sanitation Data'!$E$5,0,10*ROW('Sanitation Data'!E93)),NA())</f>
        <v>#N/A</v>
      </c>
      <c r="AG99" s="104" t="e">
        <f ca="1">+IF(AND(ISNUMBER(OFFSET('Sanitation Data'!$E$7,0,10*ROW('Sanitation Data'!E93))),'Data Summary'!CV99="Yes"),OFFSET('Sanitation Data'!$E$7,0,10*ROW('Sanitation Data'!E93)),NA())</f>
        <v>#N/A</v>
      </c>
      <c r="AH99" s="104" t="e">
        <f ca="1">+IF(AND(ISNUMBER(OFFSET('Sanitation Data'!$E$11,0,10*ROW('Sanitation Data'!E93))),'Data Summary'!CW99="Yes"),OFFSET('Sanitation Data'!$E$11,0,10*ROW('Sanitation Data'!E93)),NA())</f>
        <v>#N/A</v>
      </c>
      <c r="AI99" s="104" t="e">
        <f ca="1">+IF(AND(ISNUMBER(OFFSET('Sanitation Data'!$E$12,0,10*ROW('Sanitation Data'!E93))),'Data Summary'!CX99="Yes"),OFFSET('Sanitation Data'!$E$12,0,10*ROW('Sanitation Data'!E93)),NA())</f>
        <v>#N/A</v>
      </c>
      <c r="AJ99" s="104" t="e">
        <f ca="1">+IF(AND(ISNUMBER(OFFSET('Sanitation Data'!$E$13,0,10*ROW('Sanitation Data'!E93))),'Data Summary'!CY99="Yes"),OFFSET('Sanitation Data'!$E$13,0,10*ROW('Sanitation Data'!E93)),NA())</f>
        <v>#N/A</v>
      </c>
      <c r="AK99" s="104" t="e">
        <f ca="1">+IF(AND(ISNUMBER(OFFSET('Sanitation Data'!$F$5,0,10*ROW('Sanitation Data'!F93))),'Data Summary'!CZ99="Yes"),100-OFFSET('Sanitation Data'!$F$5,0,10*ROW('Sanitation Data'!F93)),NA())</f>
        <v>#N/A</v>
      </c>
      <c r="AL99" s="104" t="e">
        <f ca="1">+IF(AND(ISNUMBER(OFFSET('Sanitation Data'!$F$7,0,10*ROW('Sanitation Data'!F93))),'Data Summary'!DA99="Yes"),OFFSET('Sanitation Data'!$F$7,0,10*ROW('Sanitation Data'!F93)),NA())</f>
        <v>#N/A</v>
      </c>
      <c r="AM99" s="104" t="e">
        <f ca="1">+IF(AND(ISNUMBER(OFFSET('Sanitation Data'!$F$11,0,10*ROW('Sanitation Data'!F93))),'Data Summary'!DB99="Yes"),OFFSET('Sanitation Data'!$F$11,0,10*ROW('Sanitation Data'!F93)),NA())</f>
        <v>#N/A</v>
      </c>
      <c r="AN99" s="104" t="e">
        <f ca="1">+IF(AND(ISNUMBER(OFFSET('Sanitation Data'!$F$12,0,10*ROW('Sanitation Data'!F93))),'Data Summary'!DC99="Yes"),OFFSET('Sanitation Data'!$F$12,0,10*ROW('Sanitation Data'!F93)),NA())</f>
        <v>#N/A</v>
      </c>
      <c r="AO99" s="104" t="e">
        <f ca="1">+IF(AND(ISNUMBER(OFFSET('Sanitation Data'!$F$13,0,10*ROW('Sanitation Data'!F93))),'Data Summary'!DD99="Yes"),OFFSET('Sanitation Data'!$F$13,0,10*ROW('Sanitation Data'!F93)),NA())</f>
        <v>#N/A</v>
      </c>
      <c r="AP99" s="104" t="e">
        <f ca="1">+IF(AND(ISNUMBER(OFFSET('Sanitation Data'!$G$5,0,10*ROW('Sanitation Data'!G93))),'Data Summary'!DE99="Yes"),100-OFFSET('Sanitation Data'!$G$5,0,10*ROW('Sanitation Data'!G93)),NA())</f>
        <v>#N/A</v>
      </c>
      <c r="AQ99" s="104" t="e">
        <f ca="1">+IF(AND(ISNUMBER(OFFSET('Sanitation Data'!$G$7,0,10*ROW('Sanitation Data'!G93))),'Data Summary'!DF99="Yes"),OFFSET('Sanitation Data'!$G$7,0,10*ROW('Sanitation Data'!G93)),NA())</f>
        <v>#N/A</v>
      </c>
      <c r="AR99" s="104" t="e">
        <f ca="1">+IF(AND(ISNUMBER(OFFSET('Sanitation Data'!$G$11,0,10*ROW('Sanitation Data'!G93))),'Data Summary'!DG99="Yes"),OFFSET('Sanitation Data'!$G$11,0,10*ROW('Sanitation Data'!G93)),NA())</f>
        <v>#N/A</v>
      </c>
      <c r="AS99" s="104" t="e">
        <f ca="1">+IF(AND(ISNUMBER(OFFSET('Sanitation Data'!$G$12,0,10*ROW('Sanitation Data'!G93))),'Data Summary'!DH99="Yes"),OFFSET('Sanitation Data'!$G$12,0,10*ROW('Sanitation Data'!G93)),NA())</f>
        <v>#N/A</v>
      </c>
      <c r="AT99" s="104" t="e">
        <f ca="1">+IF(AND(ISNUMBER(OFFSET('Sanitation Data'!$G$13,0,10*ROW('Sanitation Data'!G93))),'Data Summary'!DI99="Yes"),OFFSET('Sanitation Data'!$G$13,0,10*ROW('Sanitation Data'!G93)),NA())</f>
        <v>#N/A</v>
      </c>
      <c r="AU99" s="104" t="e">
        <f ca="1">+IF(AND(ISNUMBER(OFFSET('Sanitation Data'!$H$5,0,10*ROW('Sanitation Data'!H93))),'Data Summary'!DJ99="Yes"),100-OFFSET('Sanitation Data'!$H$5,0,10*ROW('Sanitation Data'!H93)),NA())</f>
        <v>#N/A</v>
      </c>
      <c r="AV99" s="104" t="e">
        <f ca="1">+IF(AND(ISNUMBER(OFFSET('Sanitation Data'!$H$7,0,10*ROW('Sanitation Data'!H93))),'Data Summary'!DK99="Yes"),OFFSET('Sanitation Data'!$H$7,0,10*ROW('Sanitation Data'!H93)),NA())</f>
        <v>#N/A</v>
      </c>
      <c r="AW99" s="104" t="e">
        <f ca="1">+IF(AND(ISNUMBER(OFFSET('Sanitation Data'!$H$11,0,10*ROW('Sanitation Data'!H93))),'Data Summary'!DL99="Yes"),OFFSET('Sanitation Data'!$H$11,0,10*ROW('Sanitation Data'!H93)),NA())</f>
        <v>#N/A</v>
      </c>
      <c r="AX99" s="104" t="e">
        <f ca="1">+IF(AND(ISNUMBER(OFFSET('Sanitation Data'!$H$12,0,10*ROW('Sanitation Data'!H93))),'Data Summary'!DM99="Yes"),OFFSET('Sanitation Data'!$H$12,0,10*ROW('Sanitation Data'!H93)),NA())</f>
        <v>#N/A</v>
      </c>
      <c r="AY99" s="104" t="e">
        <f ca="1">+IF(AND(ISNUMBER(OFFSET('Sanitation Data'!$H$13,0,10*ROW('Sanitation Data'!H93))),'Data Summary'!DN99="Yes"),OFFSET('Sanitation Data'!$H$13,0,10*ROW('Sanitation Data'!H93)),NA())</f>
        <v>#N/A</v>
      </c>
      <c r="AZ99" s="109" t="e">
        <f ca="1">+IF(AND(ISNUMBER(OFFSET('Hygiene Data'!$C$6,0,10*ROW('Hygiene Data'!C93))),'Data Summary'!DO99="Yes"),OFFSET('Hygiene Data'!$C$6,0,10*ROW('Hygiene Data'!C93)),NA())</f>
        <v>#N/A</v>
      </c>
      <c r="BA99" s="109" t="e">
        <f ca="1">+IF(AND(ISNUMBER(OFFSET('Hygiene Data'!$C$8,0,10*ROW('Hygiene Data'!C93))),'Data Summary'!DP99="Yes"),OFFSET('Hygiene Data'!$C$8,0,10*ROW('Hygiene Data'!C93)),NA())</f>
        <v>#N/A</v>
      </c>
      <c r="BB99" s="109" t="e">
        <f ca="1">+IF(AND(ISNUMBER(OFFSET('Hygiene Data'!$C$10,0,10*ROW('Hygiene Data'!C93))),'Data Summary'!DQ99="Yes"),OFFSET('Hygiene Data'!$C$10,0,10*ROW('Hygiene Data'!C93)),NA())</f>
        <v>#N/A</v>
      </c>
      <c r="BC99" s="109" t="e">
        <f ca="1">+IF(AND(ISNUMBER(OFFSET('Hygiene Data'!$D$6,0,10*ROW('Hygiene Data'!D93))),'Data Summary'!DR99="Yes"),OFFSET('Hygiene Data'!$D$6,0,10*ROW('Hygiene Data'!D93)),NA())</f>
        <v>#N/A</v>
      </c>
      <c r="BD99" s="109" t="e">
        <f ca="1">+IF(AND(ISNUMBER(OFFSET('Hygiene Data'!$D$8,0,10*ROW('Hygiene Data'!D93))),'Data Summary'!DS99="Yes"),OFFSET('Hygiene Data'!$D$8,0,10*ROW('Hygiene Data'!D93)),NA())</f>
        <v>#N/A</v>
      </c>
      <c r="BE99" s="109" t="e">
        <f ca="1">+IF(AND(ISNUMBER(OFFSET('Hygiene Data'!$D$10,0,10*ROW('Hygiene Data'!D93))),'Data Summary'!DT99="Yes"),OFFSET('Hygiene Data'!$D$10,0,10*ROW('Hygiene Data'!D93)),NA())</f>
        <v>#N/A</v>
      </c>
      <c r="BF99" s="109" t="e">
        <f ca="1">+IF(AND(ISNUMBER(OFFSET('Hygiene Data'!$E$6,0,10*ROW('Hygiene Data'!E93))),'Data Summary'!DU99="Yes"),OFFSET('Hygiene Data'!$E$6,0,10*ROW('Hygiene Data'!E93)),NA())</f>
        <v>#N/A</v>
      </c>
      <c r="BG99" s="109" t="e">
        <f ca="1">+IF(AND(ISNUMBER(OFFSET('Hygiene Data'!$E$8,0,10*ROW('Hygiene Data'!E93))),'Data Summary'!DV99="Yes"),OFFSET('Hygiene Data'!$E$8,0,10*ROW('Hygiene Data'!E93)),NA())</f>
        <v>#N/A</v>
      </c>
      <c r="BH99" s="109" t="e">
        <f ca="1">+IF(AND(ISNUMBER(OFFSET('Hygiene Data'!$E$10,0,10*ROW('Hygiene Data'!E93))),'Data Summary'!DW99="Yes"),OFFSET('Hygiene Data'!$E$10,0,10*ROW('Hygiene Data'!E93)),NA())</f>
        <v>#N/A</v>
      </c>
      <c r="BI99" s="109" t="e">
        <f ca="1">+IF(AND(ISNUMBER(OFFSET('Hygiene Data'!$F$6,0,10*ROW('Hygiene Data'!F93))),'Data Summary'!DX99="Yes"),OFFSET('Hygiene Data'!$F$6,0,10*ROW('Hygiene Data'!F93)),NA())</f>
        <v>#N/A</v>
      </c>
      <c r="BJ99" s="109" t="e">
        <f ca="1">+IF(AND(ISNUMBER(OFFSET('Hygiene Data'!$F$8,0,10*ROW('Hygiene Data'!F93))),'Data Summary'!DY99="Yes"),OFFSET('Hygiene Data'!$F$8,0,10*ROW('Hygiene Data'!F93)),NA())</f>
        <v>#N/A</v>
      </c>
      <c r="BK99" s="109" t="e">
        <f ca="1">+IF(AND(ISNUMBER(OFFSET('Hygiene Data'!$F$10,0,10*ROW('Hygiene Data'!F93))),'Data Summary'!DZ99="Yes"),OFFSET('Hygiene Data'!$F$10,0,10*ROW('Hygiene Data'!F93)),NA())</f>
        <v>#N/A</v>
      </c>
      <c r="BL99" s="109" t="e">
        <f ca="1">+IF(AND(ISNUMBER(OFFSET('Hygiene Data'!$G$6,0,10*ROW('Hygiene Data'!G93))),'Data Summary'!EA99="Yes"),OFFSET('Hygiene Data'!$G$6,0,10*ROW('Hygiene Data'!G93)),NA())</f>
        <v>#N/A</v>
      </c>
      <c r="BM99" s="109" t="e">
        <f ca="1">+IF(AND(ISNUMBER(OFFSET('Hygiene Data'!$G$8,0,10*ROW('Hygiene Data'!G93))),'Data Summary'!EB99="Yes"),OFFSET('Hygiene Data'!$G$8,0,10*ROW('Hygiene Data'!G93)),NA())</f>
        <v>#N/A</v>
      </c>
      <c r="BN99" s="109" t="e">
        <f ca="1">+IF(AND(ISNUMBER(OFFSET('Hygiene Data'!$G$10,0,10*ROW('Hygiene Data'!G93))),'Data Summary'!EC99="Yes"),OFFSET('Hygiene Data'!$G$10,0,10*ROW('Hygiene Data'!G93)),NA())</f>
        <v>#N/A</v>
      </c>
      <c r="BO99" s="109" t="e">
        <f ca="1">+IF(AND(ISNUMBER(OFFSET('Hygiene Data'!$H$6,0,10*ROW('Hygiene Data'!H93))),'Data Summary'!ED99="Yes"),OFFSET('Hygiene Data'!$H$6,0,10*ROW('Hygiene Data'!H93)),NA())</f>
        <v>#N/A</v>
      </c>
      <c r="BP99" s="109" t="e">
        <f ca="1">+IF(AND(ISNUMBER(OFFSET('Hygiene Data'!$H$8,0,10*ROW('Hygiene Data'!H93))),'Data Summary'!EE99="Yes"),OFFSET('Hygiene Data'!$H$8,0,10*ROW('Hygiene Data'!H93)),NA())</f>
        <v>#N/A</v>
      </c>
      <c r="BQ99" s="109" t="e">
        <f ca="1">+IF(AND(ISNUMBER(OFFSET('Hygiene Data'!$H$10,0,10*ROW('Hygiene Data'!H93))),'Data Summary'!EF99="Yes"),OFFSET('Hygiene Data'!$H$10,0,10*ROW('Hygiene Data'!H93)),NA())</f>
        <v>#N/A</v>
      </c>
    </row>
    <row r="100" spans="1:69" x14ac:dyDescent="0.25">
      <c r="A100" s="57" t="e">
        <f ca="1">+IF(OFFSET('Water Data'!$B$1,0,10*ROW('Water Data'!B94))="",NA(),OFFSET('Water Data'!$B$1,0,10*ROW('Water Data'!B94)))</f>
        <v>#N/A</v>
      </c>
      <c r="B100" s="57" t="e">
        <f ca="1">+IF(OFFSET('Water Data'!$A$3,0,10*ROW('Water Data'!A97))="",NA(),OFFSET('Water Data'!$A$3,0,10*ROW('Water Data'!A97)))</f>
        <v>#N/A</v>
      </c>
      <c r="C100" s="57" t="e">
        <f ca="1">+IF(OFFSET('Water Data'!$C$3,0,10*ROW('Water Data'!C97))="",NA(),OFFSET('Water Data'!$C$3,0,10*ROW('Water Data'!C97)))</f>
        <v>#N/A</v>
      </c>
      <c r="D100" s="58" t="e">
        <f ca="1">+IF(AND(ISNUMBER(OFFSET('Water Data'!$C$5,0,10*ROW('Water Data'!C94))),'Data Summary'!BS100="Yes"),100-OFFSET('Water Data'!$C$5,0,10*ROW('Water Data'!C94)),NA())</f>
        <v>#N/A</v>
      </c>
      <c r="E100" s="58" t="e">
        <f ca="1">+IF(AND(ISNUMBER(OFFSET('Water Data'!$C$7,0,10*ROW('Water Data'!C94))),'Data Summary'!BT100="Yes"),OFFSET('Water Data'!$C$7,0,10*ROW('Water Data'!C94)),NA())</f>
        <v>#N/A</v>
      </c>
      <c r="F100" s="58" t="e">
        <f ca="1">+IF(AND(ISNUMBER(OFFSET('Water Data'!$C$10,0,10*ROW('Water Data'!C94))),'Data Summary'!BU100="Yes"),OFFSET('Water Data'!$C$10,0,10*ROW('Water Data'!C94)),NA())</f>
        <v>#N/A</v>
      </c>
      <c r="G100" s="58" t="e">
        <f ca="1">+IF(AND(ISNUMBER(OFFSET('Water Data'!$D$5,0,10*ROW('Water Data'!D94))),'Data Summary'!BV100="Yes"),100-OFFSET('Water Data'!$D$5,0,10*ROW('Water Data'!D94)),NA())</f>
        <v>#N/A</v>
      </c>
      <c r="H100" s="58" t="e">
        <f ca="1">+IF(AND(ISNUMBER(OFFSET('Water Data'!$D$7,0,10*ROW('Water Data'!D94))),'Data Summary'!BW100="Yes"),OFFSET('Water Data'!$D$7,0,10*ROW('Water Data'!D94)),NA())</f>
        <v>#N/A</v>
      </c>
      <c r="I100" s="58" t="e">
        <f ca="1">+IF(AND(ISNUMBER(OFFSET('Water Data'!$D$10,0,10*ROW('Water Data'!D94))),'Data Summary'!BX100="Yes"),OFFSET('Water Data'!$D$10,0,10*ROW('Water Data'!D94)),NA())</f>
        <v>#N/A</v>
      </c>
      <c r="J100" s="58" t="e">
        <f ca="1">+IF(AND(ISNUMBER(OFFSET('Water Data'!$E$5,0,10*ROW('Water Data'!E94))),'Data Summary'!BY100="Yes"),100-OFFSET('Water Data'!$E$5,0,10*ROW('Water Data'!E94)),NA())</f>
        <v>#N/A</v>
      </c>
      <c r="K100" s="58" t="e">
        <f ca="1">+IF(AND(ISNUMBER(OFFSET('Water Data'!$E$7,0,10*ROW('Water Data'!E94))),'Data Summary'!BZ100="Yes"),OFFSET('Water Data'!$E$7,0,10*ROW('Water Data'!E94)),NA())</f>
        <v>#N/A</v>
      </c>
      <c r="L100" s="58" t="e">
        <f ca="1">+IF(AND(ISNUMBER(OFFSET('Water Data'!$E$10,0,10*ROW('Water Data'!E94))),'Data Summary'!CA100="Yes"),OFFSET('Water Data'!$E$10,0,10*ROW('Water Data'!E94)),NA())</f>
        <v>#N/A</v>
      </c>
      <c r="M100" s="58" t="e">
        <f ca="1">+IF(AND(ISNUMBER(OFFSET('Water Data'!$F$5,0,10*ROW('Water Data'!F94))),'Data Summary'!CB100="Yes"),100-OFFSET('Water Data'!$F$5,0,10*ROW('Water Data'!F94)),NA())</f>
        <v>#N/A</v>
      </c>
      <c r="N100" s="58" t="e">
        <f ca="1">+IF(AND(ISNUMBER(OFFSET('Water Data'!$F$7,0,10*ROW('Water Data'!F94))),'Data Summary'!CC100="Yes"),OFFSET('Water Data'!$F$7,0,10*ROW('Water Data'!F94)),NA())</f>
        <v>#N/A</v>
      </c>
      <c r="O100" s="58" t="e">
        <f ca="1">+IF(AND(ISNUMBER(OFFSET('Water Data'!$F$10,0,10*ROW('Water Data'!F94))),'Data Summary'!CD100="Yes"),OFFSET('Water Data'!$F$10,0,10*ROW('Water Data'!F94)),NA())</f>
        <v>#N/A</v>
      </c>
      <c r="P100" s="58" t="e">
        <f ca="1">+IF(AND(ISNUMBER(OFFSET('Water Data'!$G$5,0,10*ROW('Water Data'!G94))),'Data Summary'!CE100="Yes"),100-OFFSET('Water Data'!$G$5,0,10*ROW('Water Data'!G94)),NA())</f>
        <v>#N/A</v>
      </c>
      <c r="Q100" s="58" t="e">
        <f ca="1">+IF(AND(ISNUMBER(OFFSET('Water Data'!$G$7,0,10*ROW('Water Data'!G94))),'Data Summary'!CF100="Yes"),OFFSET('Water Data'!$G$7,0,10*ROW('Water Data'!G94)),NA())</f>
        <v>#N/A</v>
      </c>
      <c r="R100" s="58" t="e">
        <f ca="1">+IF(AND(ISNUMBER(OFFSET('Water Data'!$G$10,0,10*ROW('Water Data'!G94))),'Data Summary'!CG100="Yes"),OFFSET('Water Data'!$G$10,0,10*ROW('Water Data'!G94)),NA())</f>
        <v>#N/A</v>
      </c>
      <c r="S100" s="58" t="e">
        <f ca="1">+IF(AND(ISNUMBER(OFFSET('Water Data'!$H$5,0,10*ROW('Water Data'!H94))),'Data Summary'!CH100="Yes"),100-OFFSET('Water Data'!$H$5,0,10*ROW('Water Data'!H94)),NA())</f>
        <v>#N/A</v>
      </c>
      <c r="T100" s="58" t="e">
        <f ca="1">+IF(AND(ISNUMBER(OFFSET('Water Data'!$H$7,0,10*ROW('Water Data'!H94))),'Data Summary'!CI100="Yes"),OFFSET('Water Data'!$H$7,0,10*ROW('Water Data'!H94)),NA())</f>
        <v>#N/A</v>
      </c>
      <c r="U100" s="58" t="e">
        <f ca="1">+IF(AND(ISNUMBER(OFFSET('Water Data'!$H$10,0,10*ROW('Water Data'!H94))),'Data Summary'!CJ100="Yes"),OFFSET('Water Data'!$H$10,0,10*ROW('Water Data'!H94)),NA())</f>
        <v>#N/A</v>
      </c>
      <c r="V100" s="104" t="e">
        <f ca="1">+IF(AND(ISNUMBER(OFFSET('Sanitation Data'!$C$5,0,10*ROW('Sanitation Data'!C94))),'Data Summary'!CK100="Yes"),100-OFFSET('Sanitation Data'!$C$5,0,10*ROW('Sanitation Data'!C94)),NA())</f>
        <v>#N/A</v>
      </c>
      <c r="W100" s="104" t="e">
        <f ca="1">+IF(AND(ISNUMBER(OFFSET('Sanitation Data'!$C$7,0,10*ROW('Sanitation Data'!C94))),'Data Summary'!CL100="Yes"),OFFSET('Sanitation Data'!$C$7,0,10*ROW('Sanitation Data'!C94)),NA())</f>
        <v>#N/A</v>
      </c>
      <c r="X100" s="104" t="e">
        <f ca="1">+IF(AND(ISNUMBER(OFFSET('Sanitation Data'!$C$11,0,10*ROW('Sanitation Data'!C94))),'Data Summary'!CM100="Yes"),OFFSET('Sanitation Data'!$C$11,0,10*ROW('Sanitation Data'!C94)),NA())</f>
        <v>#N/A</v>
      </c>
      <c r="Y100" s="104" t="e">
        <f ca="1">+IF(AND(ISNUMBER(OFFSET('Sanitation Data'!$C$12,0,10*ROW('Sanitation Data'!C94))),'Data Summary'!CN100="Yes"),OFFSET('Sanitation Data'!$C$12,0,10*ROW('Sanitation Data'!C94)),NA())</f>
        <v>#N/A</v>
      </c>
      <c r="Z100" s="104" t="e">
        <f ca="1">+IF(AND(ISNUMBER(OFFSET('Sanitation Data'!$C$13,0,10*ROW('Sanitation Data'!C94))),'Data Summary'!CO100="Yes"),OFFSET('Sanitation Data'!$C$13,0,10*ROW('Sanitation Data'!C94)),NA())</f>
        <v>#N/A</v>
      </c>
      <c r="AA100" s="104" t="e">
        <f ca="1">+IF(AND(ISNUMBER(OFFSET('Sanitation Data'!$D$5,0,10*ROW('Sanitation Data'!D94))),'Data Summary'!CP100="Yes"),100-OFFSET('Sanitation Data'!$D$5,0,10*ROW('Sanitation Data'!D94)),NA())</f>
        <v>#N/A</v>
      </c>
      <c r="AB100" s="104" t="e">
        <f ca="1">+IF(AND(ISNUMBER(OFFSET('Sanitation Data'!$D$7,0,10*ROW('Sanitation Data'!D94))),'Data Summary'!CQ100="Yes"),OFFSET('Sanitation Data'!$D$7,0,10*ROW('Sanitation Data'!D94)),NA())</f>
        <v>#N/A</v>
      </c>
      <c r="AC100" s="104" t="e">
        <f ca="1">+IF(AND(ISNUMBER(OFFSET('Sanitation Data'!$D$11,0,10*ROW('Sanitation Data'!D94))),'Data Summary'!CR100="Yes"),OFFSET('Sanitation Data'!$D$11,0,10*ROW('Sanitation Data'!D94)),NA())</f>
        <v>#N/A</v>
      </c>
      <c r="AD100" s="104" t="e">
        <f ca="1">+IF(AND(ISNUMBER(OFFSET('Sanitation Data'!$D$12,0,10*ROW('Sanitation Data'!D94))),'Data Summary'!CS100="Yes"),OFFSET('Sanitation Data'!$D$12,0,10*ROW('Sanitation Data'!D94)),NA())</f>
        <v>#N/A</v>
      </c>
      <c r="AE100" s="104" t="e">
        <f ca="1">+IF(AND(ISNUMBER(OFFSET('Sanitation Data'!$D$13,0,10*ROW('Sanitation Data'!D94))),'Data Summary'!CT100="Yes"),OFFSET('Sanitation Data'!$D$13,0,10*ROW('Sanitation Data'!D94)),NA())</f>
        <v>#N/A</v>
      </c>
      <c r="AF100" s="104" t="e">
        <f ca="1">+IF(AND(ISNUMBER(OFFSET('Sanitation Data'!$E$5,0,10*ROW('Sanitation Data'!E94))),'Data Summary'!CU100="Yes"),100-OFFSET('Sanitation Data'!$E$5,0,10*ROW('Sanitation Data'!E94)),NA())</f>
        <v>#N/A</v>
      </c>
      <c r="AG100" s="104" t="e">
        <f ca="1">+IF(AND(ISNUMBER(OFFSET('Sanitation Data'!$E$7,0,10*ROW('Sanitation Data'!E94))),'Data Summary'!CV100="Yes"),OFFSET('Sanitation Data'!$E$7,0,10*ROW('Sanitation Data'!E94)),NA())</f>
        <v>#N/A</v>
      </c>
      <c r="AH100" s="104" t="e">
        <f ca="1">+IF(AND(ISNUMBER(OFFSET('Sanitation Data'!$E$11,0,10*ROW('Sanitation Data'!E94))),'Data Summary'!CW100="Yes"),OFFSET('Sanitation Data'!$E$11,0,10*ROW('Sanitation Data'!E94)),NA())</f>
        <v>#N/A</v>
      </c>
      <c r="AI100" s="104" t="e">
        <f ca="1">+IF(AND(ISNUMBER(OFFSET('Sanitation Data'!$E$12,0,10*ROW('Sanitation Data'!E94))),'Data Summary'!CX100="Yes"),OFFSET('Sanitation Data'!$E$12,0,10*ROW('Sanitation Data'!E94)),NA())</f>
        <v>#N/A</v>
      </c>
      <c r="AJ100" s="104" t="e">
        <f ca="1">+IF(AND(ISNUMBER(OFFSET('Sanitation Data'!$E$13,0,10*ROW('Sanitation Data'!E94))),'Data Summary'!CY100="Yes"),OFFSET('Sanitation Data'!$E$13,0,10*ROW('Sanitation Data'!E94)),NA())</f>
        <v>#N/A</v>
      </c>
      <c r="AK100" s="104" t="e">
        <f ca="1">+IF(AND(ISNUMBER(OFFSET('Sanitation Data'!$F$5,0,10*ROW('Sanitation Data'!F94))),'Data Summary'!CZ100="Yes"),100-OFFSET('Sanitation Data'!$F$5,0,10*ROW('Sanitation Data'!F94)),NA())</f>
        <v>#N/A</v>
      </c>
      <c r="AL100" s="104" t="e">
        <f ca="1">+IF(AND(ISNUMBER(OFFSET('Sanitation Data'!$F$7,0,10*ROW('Sanitation Data'!F94))),'Data Summary'!DA100="Yes"),OFFSET('Sanitation Data'!$F$7,0,10*ROW('Sanitation Data'!F94)),NA())</f>
        <v>#N/A</v>
      </c>
      <c r="AM100" s="104" t="e">
        <f ca="1">+IF(AND(ISNUMBER(OFFSET('Sanitation Data'!$F$11,0,10*ROW('Sanitation Data'!F94))),'Data Summary'!DB100="Yes"),OFFSET('Sanitation Data'!$F$11,0,10*ROW('Sanitation Data'!F94)),NA())</f>
        <v>#N/A</v>
      </c>
      <c r="AN100" s="104" t="e">
        <f ca="1">+IF(AND(ISNUMBER(OFFSET('Sanitation Data'!$F$12,0,10*ROW('Sanitation Data'!F94))),'Data Summary'!DC100="Yes"),OFFSET('Sanitation Data'!$F$12,0,10*ROW('Sanitation Data'!F94)),NA())</f>
        <v>#N/A</v>
      </c>
      <c r="AO100" s="104" t="e">
        <f ca="1">+IF(AND(ISNUMBER(OFFSET('Sanitation Data'!$F$13,0,10*ROW('Sanitation Data'!F94))),'Data Summary'!DD100="Yes"),OFFSET('Sanitation Data'!$F$13,0,10*ROW('Sanitation Data'!F94)),NA())</f>
        <v>#N/A</v>
      </c>
      <c r="AP100" s="104" t="e">
        <f ca="1">+IF(AND(ISNUMBER(OFFSET('Sanitation Data'!$G$5,0,10*ROW('Sanitation Data'!G94))),'Data Summary'!DE100="Yes"),100-OFFSET('Sanitation Data'!$G$5,0,10*ROW('Sanitation Data'!G94)),NA())</f>
        <v>#N/A</v>
      </c>
      <c r="AQ100" s="104" t="e">
        <f ca="1">+IF(AND(ISNUMBER(OFFSET('Sanitation Data'!$G$7,0,10*ROW('Sanitation Data'!G94))),'Data Summary'!DF100="Yes"),OFFSET('Sanitation Data'!$G$7,0,10*ROW('Sanitation Data'!G94)),NA())</f>
        <v>#N/A</v>
      </c>
      <c r="AR100" s="104" t="e">
        <f ca="1">+IF(AND(ISNUMBER(OFFSET('Sanitation Data'!$G$11,0,10*ROW('Sanitation Data'!G94))),'Data Summary'!DG100="Yes"),OFFSET('Sanitation Data'!$G$11,0,10*ROW('Sanitation Data'!G94)),NA())</f>
        <v>#N/A</v>
      </c>
      <c r="AS100" s="104" t="e">
        <f ca="1">+IF(AND(ISNUMBER(OFFSET('Sanitation Data'!$G$12,0,10*ROW('Sanitation Data'!G94))),'Data Summary'!DH100="Yes"),OFFSET('Sanitation Data'!$G$12,0,10*ROW('Sanitation Data'!G94)),NA())</f>
        <v>#N/A</v>
      </c>
      <c r="AT100" s="104" t="e">
        <f ca="1">+IF(AND(ISNUMBER(OFFSET('Sanitation Data'!$G$13,0,10*ROW('Sanitation Data'!G94))),'Data Summary'!DI100="Yes"),OFFSET('Sanitation Data'!$G$13,0,10*ROW('Sanitation Data'!G94)),NA())</f>
        <v>#N/A</v>
      </c>
      <c r="AU100" s="104" t="e">
        <f ca="1">+IF(AND(ISNUMBER(OFFSET('Sanitation Data'!$H$5,0,10*ROW('Sanitation Data'!H94))),'Data Summary'!DJ100="Yes"),100-OFFSET('Sanitation Data'!$H$5,0,10*ROW('Sanitation Data'!H94)),NA())</f>
        <v>#N/A</v>
      </c>
      <c r="AV100" s="104" t="e">
        <f ca="1">+IF(AND(ISNUMBER(OFFSET('Sanitation Data'!$H$7,0,10*ROW('Sanitation Data'!H94))),'Data Summary'!DK100="Yes"),OFFSET('Sanitation Data'!$H$7,0,10*ROW('Sanitation Data'!H94)),NA())</f>
        <v>#N/A</v>
      </c>
      <c r="AW100" s="104" t="e">
        <f ca="1">+IF(AND(ISNUMBER(OFFSET('Sanitation Data'!$H$11,0,10*ROW('Sanitation Data'!H94))),'Data Summary'!DL100="Yes"),OFFSET('Sanitation Data'!$H$11,0,10*ROW('Sanitation Data'!H94)),NA())</f>
        <v>#N/A</v>
      </c>
      <c r="AX100" s="104" t="e">
        <f ca="1">+IF(AND(ISNUMBER(OFFSET('Sanitation Data'!$H$12,0,10*ROW('Sanitation Data'!H94))),'Data Summary'!DM100="Yes"),OFFSET('Sanitation Data'!$H$12,0,10*ROW('Sanitation Data'!H94)),NA())</f>
        <v>#N/A</v>
      </c>
      <c r="AY100" s="104" t="e">
        <f ca="1">+IF(AND(ISNUMBER(OFFSET('Sanitation Data'!$H$13,0,10*ROW('Sanitation Data'!H94))),'Data Summary'!DN100="Yes"),OFFSET('Sanitation Data'!$H$13,0,10*ROW('Sanitation Data'!H94)),NA())</f>
        <v>#N/A</v>
      </c>
      <c r="AZ100" s="109" t="e">
        <f ca="1">+IF(AND(ISNUMBER(OFFSET('Hygiene Data'!$C$6,0,10*ROW('Hygiene Data'!C94))),'Data Summary'!DO100="Yes"),OFFSET('Hygiene Data'!$C$6,0,10*ROW('Hygiene Data'!C94)),NA())</f>
        <v>#N/A</v>
      </c>
      <c r="BA100" s="109" t="e">
        <f ca="1">+IF(AND(ISNUMBER(OFFSET('Hygiene Data'!$C$8,0,10*ROW('Hygiene Data'!C94))),'Data Summary'!DP100="Yes"),OFFSET('Hygiene Data'!$C$8,0,10*ROW('Hygiene Data'!C94)),NA())</f>
        <v>#N/A</v>
      </c>
      <c r="BB100" s="109" t="e">
        <f ca="1">+IF(AND(ISNUMBER(OFFSET('Hygiene Data'!$C$10,0,10*ROW('Hygiene Data'!C94))),'Data Summary'!DQ100="Yes"),OFFSET('Hygiene Data'!$C$10,0,10*ROW('Hygiene Data'!C94)),NA())</f>
        <v>#N/A</v>
      </c>
      <c r="BC100" s="109" t="e">
        <f ca="1">+IF(AND(ISNUMBER(OFFSET('Hygiene Data'!$D$6,0,10*ROW('Hygiene Data'!D94))),'Data Summary'!DR100="Yes"),OFFSET('Hygiene Data'!$D$6,0,10*ROW('Hygiene Data'!D94)),NA())</f>
        <v>#N/A</v>
      </c>
      <c r="BD100" s="109" t="e">
        <f ca="1">+IF(AND(ISNUMBER(OFFSET('Hygiene Data'!$D$8,0,10*ROW('Hygiene Data'!D94))),'Data Summary'!DS100="Yes"),OFFSET('Hygiene Data'!$D$8,0,10*ROW('Hygiene Data'!D94)),NA())</f>
        <v>#N/A</v>
      </c>
      <c r="BE100" s="109" t="e">
        <f ca="1">+IF(AND(ISNUMBER(OFFSET('Hygiene Data'!$D$10,0,10*ROW('Hygiene Data'!D94))),'Data Summary'!DT100="Yes"),OFFSET('Hygiene Data'!$D$10,0,10*ROW('Hygiene Data'!D94)),NA())</f>
        <v>#N/A</v>
      </c>
      <c r="BF100" s="109" t="e">
        <f ca="1">+IF(AND(ISNUMBER(OFFSET('Hygiene Data'!$E$6,0,10*ROW('Hygiene Data'!E94))),'Data Summary'!DU100="Yes"),OFFSET('Hygiene Data'!$E$6,0,10*ROW('Hygiene Data'!E94)),NA())</f>
        <v>#N/A</v>
      </c>
      <c r="BG100" s="109" t="e">
        <f ca="1">+IF(AND(ISNUMBER(OFFSET('Hygiene Data'!$E$8,0,10*ROW('Hygiene Data'!E94))),'Data Summary'!DV100="Yes"),OFFSET('Hygiene Data'!$E$8,0,10*ROW('Hygiene Data'!E94)),NA())</f>
        <v>#N/A</v>
      </c>
      <c r="BH100" s="109" t="e">
        <f ca="1">+IF(AND(ISNUMBER(OFFSET('Hygiene Data'!$E$10,0,10*ROW('Hygiene Data'!E94))),'Data Summary'!DW100="Yes"),OFFSET('Hygiene Data'!$E$10,0,10*ROW('Hygiene Data'!E94)),NA())</f>
        <v>#N/A</v>
      </c>
      <c r="BI100" s="109" t="e">
        <f ca="1">+IF(AND(ISNUMBER(OFFSET('Hygiene Data'!$F$6,0,10*ROW('Hygiene Data'!F94))),'Data Summary'!DX100="Yes"),OFFSET('Hygiene Data'!$F$6,0,10*ROW('Hygiene Data'!F94)),NA())</f>
        <v>#N/A</v>
      </c>
      <c r="BJ100" s="109" t="e">
        <f ca="1">+IF(AND(ISNUMBER(OFFSET('Hygiene Data'!$F$8,0,10*ROW('Hygiene Data'!F94))),'Data Summary'!DY100="Yes"),OFFSET('Hygiene Data'!$F$8,0,10*ROW('Hygiene Data'!F94)),NA())</f>
        <v>#N/A</v>
      </c>
      <c r="BK100" s="109" t="e">
        <f ca="1">+IF(AND(ISNUMBER(OFFSET('Hygiene Data'!$F$10,0,10*ROW('Hygiene Data'!F94))),'Data Summary'!DZ100="Yes"),OFFSET('Hygiene Data'!$F$10,0,10*ROW('Hygiene Data'!F94)),NA())</f>
        <v>#N/A</v>
      </c>
      <c r="BL100" s="109" t="e">
        <f ca="1">+IF(AND(ISNUMBER(OFFSET('Hygiene Data'!$G$6,0,10*ROW('Hygiene Data'!G94))),'Data Summary'!EA100="Yes"),OFFSET('Hygiene Data'!$G$6,0,10*ROW('Hygiene Data'!G94)),NA())</f>
        <v>#N/A</v>
      </c>
      <c r="BM100" s="109" t="e">
        <f ca="1">+IF(AND(ISNUMBER(OFFSET('Hygiene Data'!$G$8,0,10*ROW('Hygiene Data'!G94))),'Data Summary'!EB100="Yes"),OFFSET('Hygiene Data'!$G$8,0,10*ROW('Hygiene Data'!G94)),NA())</f>
        <v>#N/A</v>
      </c>
      <c r="BN100" s="109" t="e">
        <f ca="1">+IF(AND(ISNUMBER(OFFSET('Hygiene Data'!$G$10,0,10*ROW('Hygiene Data'!G94))),'Data Summary'!EC100="Yes"),OFFSET('Hygiene Data'!$G$10,0,10*ROW('Hygiene Data'!G94)),NA())</f>
        <v>#N/A</v>
      </c>
      <c r="BO100" s="109" t="e">
        <f ca="1">+IF(AND(ISNUMBER(OFFSET('Hygiene Data'!$H$6,0,10*ROW('Hygiene Data'!H94))),'Data Summary'!ED100="Yes"),OFFSET('Hygiene Data'!$H$6,0,10*ROW('Hygiene Data'!H94)),NA())</f>
        <v>#N/A</v>
      </c>
      <c r="BP100" s="109" t="e">
        <f ca="1">+IF(AND(ISNUMBER(OFFSET('Hygiene Data'!$H$8,0,10*ROW('Hygiene Data'!H94))),'Data Summary'!EE100="Yes"),OFFSET('Hygiene Data'!$H$8,0,10*ROW('Hygiene Data'!H94)),NA())</f>
        <v>#N/A</v>
      </c>
      <c r="BQ100" s="109" t="e">
        <f ca="1">+IF(AND(ISNUMBER(OFFSET('Hygiene Data'!$H$10,0,10*ROW('Hygiene Data'!H94))),'Data Summary'!EF100="Yes"),OFFSET('Hygiene Data'!$H$10,0,10*ROW('Hygiene Data'!H94)),NA())</f>
        <v>#N/A</v>
      </c>
    </row>
    <row r="101" spans="1:69" x14ac:dyDescent="0.25">
      <c r="A101" s="57" t="e">
        <f ca="1">+IF(OFFSET('Water Data'!$B$1,0,10*ROW('Water Data'!B95))="",NA(),OFFSET('Water Data'!$B$1,0,10*ROW('Water Data'!B95)))</f>
        <v>#N/A</v>
      </c>
      <c r="B101" s="57" t="e">
        <f ca="1">+IF(OFFSET('Water Data'!$A$3,0,10*ROW('Water Data'!A98))="",NA(),OFFSET('Water Data'!$A$3,0,10*ROW('Water Data'!A98)))</f>
        <v>#N/A</v>
      </c>
      <c r="C101" s="57" t="e">
        <f ca="1">+IF(OFFSET('Water Data'!$C$3,0,10*ROW('Water Data'!C98))="",NA(),OFFSET('Water Data'!$C$3,0,10*ROW('Water Data'!C98)))</f>
        <v>#N/A</v>
      </c>
      <c r="D101" s="58" t="e">
        <f ca="1">+IF(AND(ISNUMBER(OFFSET('Water Data'!$C$5,0,10*ROW('Water Data'!C95))),'Data Summary'!BS101="Yes"),100-OFFSET('Water Data'!$C$5,0,10*ROW('Water Data'!C95)),NA())</f>
        <v>#N/A</v>
      </c>
      <c r="E101" s="58" t="e">
        <f ca="1">+IF(AND(ISNUMBER(OFFSET('Water Data'!$C$7,0,10*ROW('Water Data'!C95))),'Data Summary'!BT101="Yes"),OFFSET('Water Data'!$C$7,0,10*ROW('Water Data'!C95)),NA())</f>
        <v>#N/A</v>
      </c>
      <c r="F101" s="58" t="e">
        <f ca="1">+IF(AND(ISNUMBER(OFFSET('Water Data'!$C$10,0,10*ROW('Water Data'!C95))),'Data Summary'!BU101="Yes"),OFFSET('Water Data'!$C$10,0,10*ROW('Water Data'!C95)),NA())</f>
        <v>#N/A</v>
      </c>
      <c r="G101" s="58" t="e">
        <f ca="1">+IF(AND(ISNUMBER(OFFSET('Water Data'!$D$5,0,10*ROW('Water Data'!D95))),'Data Summary'!BV101="Yes"),100-OFFSET('Water Data'!$D$5,0,10*ROW('Water Data'!D95)),NA())</f>
        <v>#N/A</v>
      </c>
      <c r="H101" s="58" t="e">
        <f ca="1">+IF(AND(ISNUMBER(OFFSET('Water Data'!$D$7,0,10*ROW('Water Data'!D95))),'Data Summary'!BW101="Yes"),OFFSET('Water Data'!$D$7,0,10*ROW('Water Data'!D95)),NA())</f>
        <v>#N/A</v>
      </c>
      <c r="I101" s="58" t="e">
        <f ca="1">+IF(AND(ISNUMBER(OFFSET('Water Data'!$D$10,0,10*ROW('Water Data'!D95))),'Data Summary'!BX101="Yes"),OFFSET('Water Data'!$D$10,0,10*ROW('Water Data'!D95)),NA())</f>
        <v>#N/A</v>
      </c>
      <c r="J101" s="58" t="e">
        <f ca="1">+IF(AND(ISNUMBER(OFFSET('Water Data'!$E$5,0,10*ROW('Water Data'!E95))),'Data Summary'!BY101="Yes"),100-OFFSET('Water Data'!$E$5,0,10*ROW('Water Data'!E95)),NA())</f>
        <v>#N/A</v>
      </c>
      <c r="K101" s="58" t="e">
        <f ca="1">+IF(AND(ISNUMBER(OFFSET('Water Data'!$E$7,0,10*ROW('Water Data'!E95))),'Data Summary'!BZ101="Yes"),OFFSET('Water Data'!$E$7,0,10*ROW('Water Data'!E95)),NA())</f>
        <v>#N/A</v>
      </c>
      <c r="L101" s="58" t="e">
        <f ca="1">+IF(AND(ISNUMBER(OFFSET('Water Data'!$E$10,0,10*ROW('Water Data'!E95))),'Data Summary'!CA101="Yes"),OFFSET('Water Data'!$E$10,0,10*ROW('Water Data'!E95)),NA())</f>
        <v>#N/A</v>
      </c>
      <c r="M101" s="58" t="e">
        <f ca="1">+IF(AND(ISNUMBER(OFFSET('Water Data'!$F$5,0,10*ROW('Water Data'!F95))),'Data Summary'!CB101="Yes"),100-OFFSET('Water Data'!$F$5,0,10*ROW('Water Data'!F95)),NA())</f>
        <v>#N/A</v>
      </c>
      <c r="N101" s="58" t="e">
        <f ca="1">+IF(AND(ISNUMBER(OFFSET('Water Data'!$F$7,0,10*ROW('Water Data'!F95))),'Data Summary'!CC101="Yes"),OFFSET('Water Data'!$F$7,0,10*ROW('Water Data'!F95)),NA())</f>
        <v>#N/A</v>
      </c>
      <c r="O101" s="58" t="e">
        <f ca="1">+IF(AND(ISNUMBER(OFFSET('Water Data'!$F$10,0,10*ROW('Water Data'!F95))),'Data Summary'!CD101="Yes"),OFFSET('Water Data'!$F$10,0,10*ROW('Water Data'!F95)),NA())</f>
        <v>#N/A</v>
      </c>
      <c r="P101" s="58" t="e">
        <f ca="1">+IF(AND(ISNUMBER(OFFSET('Water Data'!$G$5,0,10*ROW('Water Data'!G95))),'Data Summary'!CE101="Yes"),100-OFFSET('Water Data'!$G$5,0,10*ROW('Water Data'!G95)),NA())</f>
        <v>#N/A</v>
      </c>
      <c r="Q101" s="58" t="e">
        <f ca="1">+IF(AND(ISNUMBER(OFFSET('Water Data'!$G$7,0,10*ROW('Water Data'!G95))),'Data Summary'!CF101="Yes"),OFFSET('Water Data'!$G$7,0,10*ROW('Water Data'!G95)),NA())</f>
        <v>#N/A</v>
      </c>
      <c r="R101" s="58" t="e">
        <f ca="1">+IF(AND(ISNUMBER(OFFSET('Water Data'!$G$10,0,10*ROW('Water Data'!G95))),'Data Summary'!CG101="Yes"),OFFSET('Water Data'!$G$10,0,10*ROW('Water Data'!G95)),NA())</f>
        <v>#N/A</v>
      </c>
      <c r="S101" s="58" t="e">
        <f ca="1">+IF(AND(ISNUMBER(OFFSET('Water Data'!$H$5,0,10*ROW('Water Data'!H95))),'Data Summary'!CH101="Yes"),100-OFFSET('Water Data'!$H$5,0,10*ROW('Water Data'!H95)),NA())</f>
        <v>#N/A</v>
      </c>
      <c r="T101" s="58" t="e">
        <f ca="1">+IF(AND(ISNUMBER(OFFSET('Water Data'!$H$7,0,10*ROW('Water Data'!H95))),'Data Summary'!CI101="Yes"),OFFSET('Water Data'!$H$7,0,10*ROW('Water Data'!H95)),NA())</f>
        <v>#N/A</v>
      </c>
      <c r="U101" s="58" t="e">
        <f ca="1">+IF(AND(ISNUMBER(OFFSET('Water Data'!$H$10,0,10*ROW('Water Data'!H95))),'Data Summary'!CJ101="Yes"),OFFSET('Water Data'!$H$10,0,10*ROW('Water Data'!H95)),NA())</f>
        <v>#N/A</v>
      </c>
      <c r="V101" s="104" t="e">
        <f ca="1">+IF(AND(ISNUMBER(OFFSET('Sanitation Data'!$C$5,0,10*ROW('Sanitation Data'!C95))),'Data Summary'!CK101="Yes"),100-OFFSET('Sanitation Data'!$C$5,0,10*ROW('Sanitation Data'!C95)),NA())</f>
        <v>#N/A</v>
      </c>
      <c r="W101" s="104" t="e">
        <f ca="1">+IF(AND(ISNUMBER(OFFSET('Sanitation Data'!$C$7,0,10*ROW('Sanitation Data'!C95))),'Data Summary'!CL101="Yes"),OFFSET('Sanitation Data'!$C$7,0,10*ROW('Sanitation Data'!C95)),NA())</f>
        <v>#N/A</v>
      </c>
      <c r="X101" s="104" t="e">
        <f ca="1">+IF(AND(ISNUMBER(OFFSET('Sanitation Data'!$C$11,0,10*ROW('Sanitation Data'!C95))),'Data Summary'!CM101="Yes"),OFFSET('Sanitation Data'!$C$11,0,10*ROW('Sanitation Data'!C95)),NA())</f>
        <v>#N/A</v>
      </c>
      <c r="Y101" s="104" t="e">
        <f ca="1">+IF(AND(ISNUMBER(OFFSET('Sanitation Data'!$C$12,0,10*ROW('Sanitation Data'!C95))),'Data Summary'!CN101="Yes"),OFFSET('Sanitation Data'!$C$12,0,10*ROW('Sanitation Data'!C95)),NA())</f>
        <v>#N/A</v>
      </c>
      <c r="Z101" s="104" t="e">
        <f ca="1">+IF(AND(ISNUMBER(OFFSET('Sanitation Data'!$C$13,0,10*ROW('Sanitation Data'!C95))),'Data Summary'!CO101="Yes"),OFFSET('Sanitation Data'!$C$13,0,10*ROW('Sanitation Data'!C95)),NA())</f>
        <v>#N/A</v>
      </c>
      <c r="AA101" s="104" t="e">
        <f ca="1">+IF(AND(ISNUMBER(OFFSET('Sanitation Data'!$D$5,0,10*ROW('Sanitation Data'!D95))),'Data Summary'!CP101="Yes"),100-OFFSET('Sanitation Data'!$D$5,0,10*ROW('Sanitation Data'!D95)),NA())</f>
        <v>#N/A</v>
      </c>
      <c r="AB101" s="104" t="e">
        <f ca="1">+IF(AND(ISNUMBER(OFFSET('Sanitation Data'!$D$7,0,10*ROW('Sanitation Data'!D95))),'Data Summary'!CQ101="Yes"),OFFSET('Sanitation Data'!$D$7,0,10*ROW('Sanitation Data'!D95)),NA())</f>
        <v>#N/A</v>
      </c>
      <c r="AC101" s="104" t="e">
        <f ca="1">+IF(AND(ISNUMBER(OFFSET('Sanitation Data'!$D$11,0,10*ROW('Sanitation Data'!D95))),'Data Summary'!CR101="Yes"),OFFSET('Sanitation Data'!$D$11,0,10*ROW('Sanitation Data'!D95)),NA())</f>
        <v>#N/A</v>
      </c>
      <c r="AD101" s="104" t="e">
        <f ca="1">+IF(AND(ISNUMBER(OFFSET('Sanitation Data'!$D$12,0,10*ROW('Sanitation Data'!D95))),'Data Summary'!CS101="Yes"),OFFSET('Sanitation Data'!$D$12,0,10*ROW('Sanitation Data'!D95)),NA())</f>
        <v>#N/A</v>
      </c>
      <c r="AE101" s="104" t="e">
        <f ca="1">+IF(AND(ISNUMBER(OFFSET('Sanitation Data'!$D$13,0,10*ROW('Sanitation Data'!D95))),'Data Summary'!CT101="Yes"),OFFSET('Sanitation Data'!$D$13,0,10*ROW('Sanitation Data'!D95)),NA())</f>
        <v>#N/A</v>
      </c>
      <c r="AF101" s="104" t="e">
        <f ca="1">+IF(AND(ISNUMBER(OFFSET('Sanitation Data'!$E$5,0,10*ROW('Sanitation Data'!E95))),'Data Summary'!CU101="Yes"),100-OFFSET('Sanitation Data'!$E$5,0,10*ROW('Sanitation Data'!E95)),NA())</f>
        <v>#N/A</v>
      </c>
      <c r="AG101" s="104" t="e">
        <f ca="1">+IF(AND(ISNUMBER(OFFSET('Sanitation Data'!$E$7,0,10*ROW('Sanitation Data'!E95))),'Data Summary'!CV101="Yes"),OFFSET('Sanitation Data'!$E$7,0,10*ROW('Sanitation Data'!E95)),NA())</f>
        <v>#N/A</v>
      </c>
      <c r="AH101" s="104" t="e">
        <f ca="1">+IF(AND(ISNUMBER(OFFSET('Sanitation Data'!$E$11,0,10*ROW('Sanitation Data'!E95))),'Data Summary'!CW101="Yes"),OFFSET('Sanitation Data'!$E$11,0,10*ROW('Sanitation Data'!E95)),NA())</f>
        <v>#N/A</v>
      </c>
      <c r="AI101" s="104" t="e">
        <f ca="1">+IF(AND(ISNUMBER(OFFSET('Sanitation Data'!$E$12,0,10*ROW('Sanitation Data'!E95))),'Data Summary'!CX101="Yes"),OFFSET('Sanitation Data'!$E$12,0,10*ROW('Sanitation Data'!E95)),NA())</f>
        <v>#N/A</v>
      </c>
      <c r="AJ101" s="104" t="e">
        <f ca="1">+IF(AND(ISNUMBER(OFFSET('Sanitation Data'!$E$13,0,10*ROW('Sanitation Data'!E95))),'Data Summary'!CY101="Yes"),OFFSET('Sanitation Data'!$E$13,0,10*ROW('Sanitation Data'!E95)),NA())</f>
        <v>#N/A</v>
      </c>
      <c r="AK101" s="104" t="e">
        <f ca="1">+IF(AND(ISNUMBER(OFFSET('Sanitation Data'!$F$5,0,10*ROW('Sanitation Data'!F95))),'Data Summary'!CZ101="Yes"),100-OFFSET('Sanitation Data'!$F$5,0,10*ROW('Sanitation Data'!F95)),NA())</f>
        <v>#N/A</v>
      </c>
      <c r="AL101" s="104" t="e">
        <f ca="1">+IF(AND(ISNUMBER(OFFSET('Sanitation Data'!$F$7,0,10*ROW('Sanitation Data'!F95))),'Data Summary'!DA101="Yes"),OFFSET('Sanitation Data'!$F$7,0,10*ROW('Sanitation Data'!F95)),NA())</f>
        <v>#N/A</v>
      </c>
      <c r="AM101" s="104" t="e">
        <f ca="1">+IF(AND(ISNUMBER(OFFSET('Sanitation Data'!$F$11,0,10*ROW('Sanitation Data'!F95))),'Data Summary'!DB101="Yes"),OFFSET('Sanitation Data'!$F$11,0,10*ROW('Sanitation Data'!F95)),NA())</f>
        <v>#N/A</v>
      </c>
      <c r="AN101" s="104" t="e">
        <f ca="1">+IF(AND(ISNUMBER(OFFSET('Sanitation Data'!$F$12,0,10*ROW('Sanitation Data'!F95))),'Data Summary'!DC101="Yes"),OFFSET('Sanitation Data'!$F$12,0,10*ROW('Sanitation Data'!F95)),NA())</f>
        <v>#N/A</v>
      </c>
      <c r="AO101" s="104" t="e">
        <f ca="1">+IF(AND(ISNUMBER(OFFSET('Sanitation Data'!$F$13,0,10*ROW('Sanitation Data'!F95))),'Data Summary'!DD101="Yes"),OFFSET('Sanitation Data'!$F$13,0,10*ROW('Sanitation Data'!F95)),NA())</f>
        <v>#N/A</v>
      </c>
      <c r="AP101" s="104" t="e">
        <f ca="1">+IF(AND(ISNUMBER(OFFSET('Sanitation Data'!$G$5,0,10*ROW('Sanitation Data'!G95))),'Data Summary'!DE101="Yes"),100-OFFSET('Sanitation Data'!$G$5,0,10*ROW('Sanitation Data'!G95)),NA())</f>
        <v>#N/A</v>
      </c>
      <c r="AQ101" s="104" t="e">
        <f ca="1">+IF(AND(ISNUMBER(OFFSET('Sanitation Data'!$G$7,0,10*ROW('Sanitation Data'!G95))),'Data Summary'!DF101="Yes"),OFFSET('Sanitation Data'!$G$7,0,10*ROW('Sanitation Data'!G95)),NA())</f>
        <v>#N/A</v>
      </c>
      <c r="AR101" s="104" t="e">
        <f ca="1">+IF(AND(ISNUMBER(OFFSET('Sanitation Data'!$G$11,0,10*ROW('Sanitation Data'!G95))),'Data Summary'!DG101="Yes"),OFFSET('Sanitation Data'!$G$11,0,10*ROW('Sanitation Data'!G95)),NA())</f>
        <v>#N/A</v>
      </c>
      <c r="AS101" s="104" t="e">
        <f ca="1">+IF(AND(ISNUMBER(OFFSET('Sanitation Data'!$G$12,0,10*ROW('Sanitation Data'!G95))),'Data Summary'!DH101="Yes"),OFFSET('Sanitation Data'!$G$12,0,10*ROW('Sanitation Data'!G95)),NA())</f>
        <v>#N/A</v>
      </c>
      <c r="AT101" s="104" t="e">
        <f ca="1">+IF(AND(ISNUMBER(OFFSET('Sanitation Data'!$G$13,0,10*ROW('Sanitation Data'!G95))),'Data Summary'!DI101="Yes"),OFFSET('Sanitation Data'!$G$13,0,10*ROW('Sanitation Data'!G95)),NA())</f>
        <v>#N/A</v>
      </c>
      <c r="AU101" s="104" t="e">
        <f ca="1">+IF(AND(ISNUMBER(OFFSET('Sanitation Data'!$H$5,0,10*ROW('Sanitation Data'!H95))),'Data Summary'!DJ101="Yes"),100-OFFSET('Sanitation Data'!$H$5,0,10*ROW('Sanitation Data'!H95)),NA())</f>
        <v>#N/A</v>
      </c>
      <c r="AV101" s="104" t="e">
        <f ca="1">+IF(AND(ISNUMBER(OFFSET('Sanitation Data'!$H$7,0,10*ROW('Sanitation Data'!H95))),'Data Summary'!DK101="Yes"),OFFSET('Sanitation Data'!$H$7,0,10*ROW('Sanitation Data'!H95)),NA())</f>
        <v>#N/A</v>
      </c>
      <c r="AW101" s="104" t="e">
        <f ca="1">+IF(AND(ISNUMBER(OFFSET('Sanitation Data'!$H$11,0,10*ROW('Sanitation Data'!H95))),'Data Summary'!DL101="Yes"),OFFSET('Sanitation Data'!$H$11,0,10*ROW('Sanitation Data'!H95)),NA())</f>
        <v>#N/A</v>
      </c>
      <c r="AX101" s="104" t="e">
        <f ca="1">+IF(AND(ISNUMBER(OFFSET('Sanitation Data'!$H$12,0,10*ROW('Sanitation Data'!H95))),'Data Summary'!DM101="Yes"),OFFSET('Sanitation Data'!$H$12,0,10*ROW('Sanitation Data'!H95)),NA())</f>
        <v>#N/A</v>
      </c>
      <c r="AY101" s="104" t="e">
        <f ca="1">+IF(AND(ISNUMBER(OFFSET('Sanitation Data'!$H$13,0,10*ROW('Sanitation Data'!H95))),'Data Summary'!DN101="Yes"),OFFSET('Sanitation Data'!$H$13,0,10*ROW('Sanitation Data'!H95)),NA())</f>
        <v>#N/A</v>
      </c>
      <c r="AZ101" s="109" t="e">
        <f ca="1">+IF(AND(ISNUMBER(OFFSET('Hygiene Data'!$C$6,0,10*ROW('Hygiene Data'!C95))),'Data Summary'!DO101="Yes"),OFFSET('Hygiene Data'!$C$6,0,10*ROW('Hygiene Data'!C95)),NA())</f>
        <v>#N/A</v>
      </c>
      <c r="BA101" s="109" t="e">
        <f ca="1">+IF(AND(ISNUMBER(OFFSET('Hygiene Data'!$C$8,0,10*ROW('Hygiene Data'!C95))),'Data Summary'!DP101="Yes"),OFFSET('Hygiene Data'!$C$8,0,10*ROW('Hygiene Data'!C95)),NA())</f>
        <v>#N/A</v>
      </c>
      <c r="BB101" s="109" t="e">
        <f ca="1">+IF(AND(ISNUMBER(OFFSET('Hygiene Data'!$C$10,0,10*ROW('Hygiene Data'!C95))),'Data Summary'!DQ101="Yes"),OFFSET('Hygiene Data'!$C$10,0,10*ROW('Hygiene Data'!C95)),NA())</f>
        <v>#N/A</v>
      </c>
      <c r="BC101" s="109" t="e">
        <f ca="1">+IF(AND(ISNUMBER(OFFSET('Hygiene Data'!$D$6,0,10*ROW('Hygiene Data'!D95))),'Data Summary'!DR101="Yes"),OFFSET('Hygiene Data'!$D$6,0,10*ROW('Hygiene Data'!D95)),NA())</f>
        <v>#N/A</v>
      </c>
      <c r="BD101" s="109" t="e">
        <f ca="1">+IF(AND(ISNUMBER(OFFSET('Hygiene Data'!$D$8,0,10*ROW('Hygiene Data'!D95))),'Data Summary'!DS101="Yes"),OFFSET('Hygiene Data'!$D$8,0,10*ROW('Hygiene Data'!D95)),NA())</f>
        <v>#N/A</v>
      </c>
      <c r="BE101" s="109" t="e">
        <f ca="1">+IF(AND(ISNUMBER(OFFSET('Hygiene Data'!$D$10,0,10*ROW('Hygiene Data'!D95))),'Data Summary'!DT101="Yes"),OFFSET('Hygiene Data'!$D$10,0,10*ROW('Hygiene Data'!D95)),NA())</f>
        <v>#N/A</v>
      </c>
      <c r="BF101" s="109" t="e">
        <f ca="1">+IF(AND(ISNUMBER(OFFSET('Hygiene Data'!$E$6,0,10*ROW('Hygiene Data'!E95))),'Data Summary'!DU101="Yes"),OFFSET('Hygiene Data'!$E$6,0,10*ROW('Hygiene Data'!E95)),NA())</f>
        <v>#N/A</v>
      </c>
      <c r="BG101" s="109" t="e">
        <f ca="1">+IF(AND(ISNUMBER(OFFSET('Hygiene Data'!$E$8,0,10*ROW('Hygiene Data'!E95))),'Data Summary'!DV101="Yes"),OFFSET('Hygiene Data'!$E$8,0,10*ROW('Hygiene Data'!E95)),NA())</f>
        <v>#N/A</v>
      </c>
      <c r="BH101" s="109" t="e">
        <f ca="1">+IF(AND(ISNUMBER(OFFSET('Hygiene Data'!$E$10,0,10*ROW('Hygiene Data'!E95))),'Data Summary'!DW101="Yes"),OFFSET('Hygiene Data'!$E$10,0,10*ROW('Hygiene Data'!E95)),NA())</f>
        <v>#N/A</v>
      </c>
      <c r="BI101" s="109" t="e">
        <f ca="1">+IF(AND(ISNUMBER(OFFSET('Hygiene Data'!$F$6,0,10*ROW('Hygiene Data'!F95))),'Data Summary'!DX101="Yes"),OFFSET('Hygiene Data'!$F$6,0,10*ROW('Hygiene Data'!F95)),NA())</f>
        <v>#N/A</v>
      </c>
      <c r="BJ101" s="109" t="e">
        <f ca="1">+IF(AND(ISNUMBER(OFFSET('Hygiene Data'!$F$8,0,10*ROW('Hygiene Data'!F95))),'Data Summary'!DY101="Yes"),OFFSET('Hygiene Data'!$F$8,0,10*ROW('Hygiene Data'!F95)),NA())</f>
        <v>#N/A</v>
      </c>
      <c r="BK101" s="109" t="e">
        <f ca="1">+IF(AND(ISNUMBER(OFFSET('Hygiene Data'!$F$10,0,10*ROW('Hygiene Data'!F95))),'Data Summary'!DZ101="Yes"),OFFSET('Hygiene Data'!$F$10,0,10*ROW('Hygiene Data'!F95)),NA())</f>
        <v>#N/A</v>
      </c>
      <c r="BL101" s="109" t="e">
        <f ca="1">+IF(AND(ISNUMBER(OFFSET('Hygiene Data'!$G$6,0,10*ROW('Hygiene Data'!G95))),'Data Summary'!EA101="Yes"),OFFSET('Hygiene Data'!$G$6,0,10*ROW('Hygiene Data'!G95)),NA())</f>
        <v>#N/A</v>
      </c>
      <c r="BM101" s="109" t="e">
        <f ca="1">+IF(AND(ISNUMBER(OFFSET('Hygiene Data'!$G$8,0,10*ROW('Hygiene Data'!G95))),'Data Summary'!EB101="Yes"),OFFSET('Hygiene Data'!$G$8,0,10*ROW('Hygiene Data'!G95)),NA())</f>
        <v>#N/A</v>
      </c>
      <c r="BN101" s="109" t="e">
        <f ca="1">+IF(AND(ISNUMBER(OFFSET('Hygiene Data'!$G$10,0,10*ROW('Hygiene Data'!G95))),'Data Summary'!EC101="Yes"),OFFSET('Hygiene Data'!$G$10,0,10*ROW('Hygiene Data'!G95)),NA())</f>
        <v>#N/A</v>
      </c>
      <c r="BO101" s="109" t="e">
        <f ca="1">+IF(AND(ISNUMBER(OFFSET('Hygiene Data'!$H$6,0,10*ROW('Hygiene Data'!H95))),'Data Summary'!ED101="Yes"),OFFSET('Hygiene Data'!$H$6,0,10*ROW('Hygiene Data'!H95)),NA())</f>
        <v>#N/A</v>
      </c>
      <c r="BP101" s="109" t="e">
        <f ca="1">+IF(AND(ISNUMBER(OFFSET('Hygiene Data'!$H$8,0,10*ROW('Hygiene Data'!H95))),'Data Summary'!EE101="Yes"),OFFSET('Hygiene Data'!$H$8,0,10*ROW('Hygiene Data'!H95)),NA())</f>
        <v>#N/A</v>
      </c>
      <c r="BQ101" s="109" t="e">
        <f ca="1">+IF(AND(ISNUMBER(OFFSET('Hygiene Data'!$H$10,0,10*ROW('Hygiene Data'!H95))),'Data Summary'!EF101="Yes"),OFFSET('Hygiene Data'!$H$10,0,10*ROW('Hygiene Data'!H95)),NA())</f>
        <v>#N/A</v>
      </c>
    </row>
    <row r="102" spans="1:69" x14ac:dyDescent="0.25">
      <c r="A102" s="57" t="e">
        <f ca="1">+IF(OFFSET('Water Data'!$B$1,0,10*ROW('Water Data'!B96))="",NA(),OFFSET('Water Data'!$B$1,0,10*ROW('Water Data'!B96)))</f>
        <v>#N/A</v>
      </c>
      <c r="B102" s="57" t="e">
        <f ca="1">+IF(OFFSET('Water Data'!$A$3,0,10*ROW('Water Data'!A99))="",NA(),OFFSET('Water Data'!$A$3,0,10*ROW('Water Data'!A99)))</f>
        <v>#N/A</v>
      </c>
      <c r="C102" s="57" t="e">
        <f ca="1">+IF(OFFSET('Water Data'!$C$3,0,10*ROW('Water Data'!C99))="",NA(),OFFSET('Water Data'!$C$3,0,10*ROW('Water Data'!C99)))</f>
        <v>#N/A</v>
      </c>
      <c r="D102" s="58" t="e">
        <f ca="1">+IF(AND(ISNUMBER(OFFSET('Water Data'!$C$5,0,10*ROW('Water Data'!C96))),'Data Summary'!BS102="Yes"),100-OFFSET('Water Data'!$C$5,0,10*ROW('Water Data'!C96)),NA())</f>
        <v>#N/A</v>
      </c>
      <c r="E102" s="58" t="e">
        <f ca="1">+IF(AND(ISNUMBER(OFFSET('Water Data'!$C$7,0,10*ROW('Water Data'!C96))),'Data Summary'!BT102="Yes"),OFFSET('Water Data'!$C$7,0,10*ROW('Water Data'!C96)),NA())</f>
        <v>#N/A</v>
      </c>
      <c r="F102" s="58" t="e">
        <f ca="1">+IF(AND(ISNUMBER(OFFSET('Water Data'!$C$10,0,10*ROW('Water Data'!C96))),'Data Summary'!BU102="Yes"),OFFSET('Water Data'!$C$10,0,10*ROW('Water Data'!C96)),NA())</f>
        <v>#N/A</v>
      </c>
      <c r="G102" s="58" t="e">
        <f ca="1">+IF(AND(ISNUMBER(OFFSET('Water Data'!$D$5,0,10*ROW('Water Data'!D96))),'Data Summary'!BV102="Yes"),100-OFFSET('Water Data'!$D$5,0,10*ROW('Water Data'!D96)),NA())</f>
        <v>#N/A</v>
      </c>
      <c r="H102" s="58" t="e">
        <f ca="1">+IF(AND(ISNUMBER(OFFSET('Water Data'!$D$7,0,10*ROW('Water Data'!D96))),'Data Summary'!BW102="Yes"),OFFSET('Water Data'!$D$7,0,10*ROW('Water Data'!D96)),NA())</f>
        <v>#N/A</v>
      </c>
      <c r="I102" s="58" t="e">
        <f ca="1">+IF(AND(ISNUMBER(OFFSET('Water Data'!$D$10,0,10*ROW('Water Data'!D96))),'Data Summary'!BX102="Yes"),OFFSET('Water Data'!$D$10,0,10*ROW('Water Data'!D96)),NA())</f>
        <v>#N/A</v>
      </c>
      <c r="J102" s="58" t="e">
        <f ca="1">+IF(AND(ISNUMBER(OFFSET('Water Data'!$E$5,0,10*ROW('Water Data'!E96))),'Data Summary'!BY102="Yes"),100-OFFSET('Water Data'!$E$5,0,10*ROW('Water Data'!E96)),NA())</f>
        <v>#N/A</v>
      </c>
      <c r="K102" s="58" t="e">
        <f ca="1">+IF(AND(ISNUMBER(OFFSET('Water Data'!$E$7,0,10*ROW('Water Data'!E96))),'Data Summary'!BZ102="Yes"),OFFSET('Water Data'!$E$7,0,10*ROW('Water Data'!E96)),NA())</f>
        <v>#N/A</v>
      </c>
      <c r="L102" s="58" t="e">
        <f ca="1">+IF(AND(ISNUMBER(OFFSET('Water Data'!$E$10,0,10*ROW('Water Data'!E96))),'Data Summary'!CA102="Yes"),OFFSET('Water Data'!$E$10,0,10*ROW('Water Data'!E96)),NA())</f>
        <v>#N/A</v>
      </c>
      <c r="M102" s="58" t="e">
        <f ca="1">+IF(AND(ISNUMBER(OFFSET('Water Data'!$F$5,0,10*ROW('Water Data'!F96))),'Data Summary'!CB102="Yes"),100-OFFSET('Water Data'!$F$5,0,10*ROW('Water Data'!F96)),NA())</f>
        <v>#N/A</v>
      </c>
      <c r="N102" s="58" t="e">
        <f ca="1">+IF(AND(ISNUMBER(OFFSET('Water Data'!$F$7,0,10*ROW('Water Data'!F96))),'Data Summary'!CC102="Yes"),OFFSET('Water Data'!$F$7,0,10*ROW('Water Data'!F96)),NA())</f>
        <v>#N/A</v>
      </c>
      <c r="O102" s="58" t="e">
        <f ca="1">+IF(AND(ISNUMBER(OFFSET('Water Data'!$F$10,0,10*ROW('Water Data'!F96))),'Data Summary'!CD102="Yes"),OFFSET('Water Data'!$F$10,0,10*ROW('Water Data'!F96)),NA())</f>
        <v>#N/A</v>
      </c>
      <c r="P102" s="58" t="e">
        <f ca="1">+IF(AND(ISNUMBER(OFFSET('Water Data'!$G$5,0,10*ROW('Water Data'!G96))),'Data Summary'!CE102="Yes"),100-OFFSET('Water Data'!$G$5,0,10*ROW('Water Data'!G96)),NA())</f>
        <v>#N/A</v>
      </c>
      <c r="Q102" s="58" t="e">
        <f ca="1">+IF(AND(ISNUMBER(OFFSET('Water Data'!$G$7,0,10*ROW('Water Data'!G96))),'Data Summary'!CF102="Yes"),OFFSET('Water Data'!$G$7,0,10*ROW('Water Data'!G96)),NA())</f>
        <v>#N/A</v>
      </c>
      <c r="R102" s="58" t="e">
        <f ca="1">+IF(AND(ISNUMBER(OFFSET('Water Data'!$G$10,0,10*ROW('Water Data'!G96))),'Data Summary'!CG102="Yes"),OFFSET('Water Data'!$G$10,0,10*ROW('Water Data'!G96)),NA())</f>
        <v>#N/A</v>
      </c>
      <c r="S102" s="58" t="e">
        <f ca="1">+IF(AND(ISNUMBER(OFFSET('Water Data'!$H$5,0,10*ROW('Water Data'!H96))),'Data Summary'!CH102="Yes"),100-OFFSET('Water Data'!$H$5,0,10*ROW('Water Data'!H96)),NA())</f>
        <v>#N/A</v>
      </c>
      <c r="T102" s="58" t="e">
        <f ca="1">+IF(AND(ISNUMBER(OFFSET('Water Data'!$H$7,0,10*ROW('Water Data'!H96))),'Data Summary'!CI102="Yes"),OFFSET('Water Data'!$H$7,0,10*ROW('Water Data'!H96)),NA())</f>
        <v>#N/A</v>
      </c>
      <c r="U102" s="58" t="e">
        <f ca="1">+IF(AND(ISNUMBER(OFFSET('Water Data'!$H$10,0,10*ROW('Water Data'!H96))),'Data Summary'!CJ102="Yes"),OFFSET('Water Data'!$H$10,0,10*ROW('Water Data'!H96)),NA())</f>
        <v>#N/A</v>
      </c>
      <c r="V102" s="104" t="e">
        <f ca="1">+IF(AND(ISNUMBER(OFFSET('Sanitation Data'!$C$5,0,10*ROW('Sanitation Data'!C96))),'Data Summary'!CK102="Yes"),100-OFFSET('Sanitation Data'!$C$5,0,10*ROW('Sanitation Data'!C96)),NA())</f>
        <v>#N/A</v>
      </c>
      <c r="W102" s="104" t="e">
        <f ca="1">+IF(AND(ISNUMBER(OFFSET('Sanitation Data'!$C$7,0,10*ROW('Sanitation Data'!C96))),'Data Summary'!CL102="Yes"),OFFSET('Sanitation Data'!$C$7,0,10*ROW('Sanitation Data'!C96)),NA())</f>
        <v>#N/A</v>
      </c>
      <c r="X102" s="104" t="e">
        <f ca="1">+IF(AND(ISNUMBER(OFFSET('Sanitation Data'!$C$11,0,10*ROW('Sanitation Data'!C96))),'Data Summary'!CM102="Yes"),OFFSET('Sanitation Data'!$C$11,0,10*ROW('Sanitation Data'!C96)),NA())</f>
        <v>#N/A</v>
      </c>
      <c r="Y102" s="104" t="e">
        <f ca="1">+IF(AND(ISNUMBER(OFFSET('Sanitation Data'!$C$12,0,10*ROW('Sanitation Data'!C96))),'Data Summary'!CN102="Yes"),OFFSET('Sanitation Data'!$C$12,0,10*ROW('Sanitation Data'!C96)),NA())</f>
        <v>#N/A</v>
      </c>
      <c r="Z102" s="104" t="e">
        <f ca="1">+IF(AND(ISNUMBER(OFFSET('Sanitation Data'!$C$13,0,10*ROW('Sanitation Data'!C96))),'Data Summary'!CO102="Yes"),OFFSET('Sanitation Data'!$C$13,0,10*ROW('Sanitation Data'!C96)),NA())</f>
        <v>#N/A</v>
      </c>
      <c r="AA102" s="104" t="e">
        <f ca="1">+IF(AND(ISNUMBER(OFFSET('Sanitation Data'!$D$5,0,10*ROW('Sanitation Data'!D96))),'Data Summary'!CP102="Yes"),100-OFFSET('Sanitation Data'!$D$5,0,10*ROW('Sanitation Data'!D96)),NA())</f>
        <v>#N/A</v>
      </c>
      <c r="AB102" s="104" t="e">
        <f ca="1">+IF(AND(ISNUMBER(OFFSET('Sanitation Data'!$D$7,0,10*ROW('Sanitation Data'!D96))),'Data Summary'!CQ102="Yes"),OFFSET('Sanitation Data'!$D$7,0,10*ROW('Sanitation Data'!D96)),NA())</f>
        <v>#N/A</v>
      </c>
      <c r="AC102" s="104" t="e">
        <f ca="1">+IF(AND(ISNUMBER(OFFSET('Sanitation Data'!$D$11,0,10*ROW('Sanitation Data'!D96))),'Data Summary'!CR102="Yes"),OFFSET('Sanitation Data'!$D$11,0,10*ROW('Sanitation Data'!D96)),NA())</f>
        <v>#N/A</v>
      </c>
      <c r="AD102" s="104" t="e">
        <f ca="1">+IF(AND(ISNUMBER(OFFSET('Sanitation Data'!$D$12,0,10*ROW('Sanitation Data'!D96))),'Data Summary'!CS102="Yes"),OFFSET('Sanitation Data'!$D$12,0,10*ROW('Sanitation Data'!D96)),NA())</f>
        <v>#N/A</v>
      </c>
      <c r="AE102" s="104" t="e">
        <f ca="1">+IF(AND(ISNUMBER(OFFSET('Sanitation Data'!$D$13,0,10*ROW('Sanitation Data'!D96))),'Data Summary'!CT102="Yes"),OFFSET('Sanitation Data'!$D$13,0,10*ROW('Sanitation Data'!D96)),NA())</f>
        <v>#N/A</v>
      </c>
      <c r="AF102" s="104" t="e">
        <f ca="1">+IF(AND(ISNUMBER(OFFSET('Sanitation Data'!$E$5,0,10*ROW('Sanitation Data'!E96))),'Data Summary'!CU102="Yes"),100-OFFSET('Sanitation Data'!$E$5,0,10*ROW('Sanitation Data'!E96)),NA())</f>
        <v>#N/A</v>
      </c>
      <c r="AG102" s="104" t="e">
        <f ca="1">+IF(AND(ISNUMBER(OFFSET('Sanitation Data'!$E$7,0,10*ROW('Sanitation Data'!E96))),'Data Summary'!CV102="Yes"),OFFSET('Sanitation Data'!$E$7,0,10*ROW('Sanitation Data'!E96)),NA())</f>
        <v>#N/A</v>
      </c>
      <c r="AH102" s="104" t="e">
        <f ca="1">+IF(AND(ISNUMBER(OFFSET('Sanitation Data'!$E$11,0,10*ROW('Sanitation Data'!E96))),'Data Summary'!CW102="Yes"),OFFSET('Sanitation Data'!$E$11,0,10*ROW('Sanitation Data'!E96)),NA())</f>
        <v>#N/A</v>
      </c>
      <c r="AI102" s="104" t="e">
        <f ca="1">+IF(AND(ISNUMBER(OFFSET('Sanitation Data'!$E$12,0,10*ROW('Sanitation Data'!E96))),'Data Summary'!CX102="Yes"),OFFSET('Sanitation Data'!$E$12,0,10*ROW('Sanitation Data'!E96)),NA())</f>
        <v>#N/A</v>
      </c>
      <c r="AJ102" s="104" t="e">
        <f ca="1">+IF(AND(ISNUMBER(OFFSET('Sanitation Data'!$E$13,0,10*ROW('Sanitation Data'!E96))),'Data Summary'!CY102="Yes"),OFFSET('Sanitation Data'!$E$13,0,10*ROW('Sanitation Data'!E96)),NA())</f>
        <v>#N/A</v>
      </c>
      <c r="AK102" s="104" t="e">
        <f ca="1">+IF(AND(ISNUMBER(OFFSET('Sanitation Data'!$F$5,0,10*ROW('Sanitation Data'!F96))),'Data Summary'!CZ102="Yes"),100-OFFSET('Sanitation Data'!$F$5,0,10*ROW('Sanitation Data'!F96)),NA())</f>
        <v>#N/A</v>
      </c>
      <c r="AL102" s="104" t="e">
        <f ca="1">+IF(AND(ISNUMBER(OFFSET('Sanitation Data'!$F$7,0,10*ROW('Sanitation Data'!F96))),'Data Summary'!DA102="Yes"),OFFSET('Sanitation Data'!$F$7,0,10*ROW('Sanitation Data'!F96)),NA())</f>
        <v>#N/A</v>
      </c>
      <c r="AM102" s="104" t="e">
        <f ca="1">+IF(AND(ISNUMBER(OFFSET('Sanitation Data'!$F$11,0,10*ROW('Sanitation Data'!F96))),'Data Summary'!DB102="Yes"),OFFSET('Sanitation Data'!$F$11,0,10*ROW('Sanitation Data'!F96)),NA())</f>
        <v>#N/A</v>
      </c>
      <c r="AN102" s="104" t="e">
        <f ca="1">+IF(AND(ISNUMBER(OFFSET('Sanitation Data'!$F$12,0,10*ROW('Sanitation Data'!F96))),'Data Summary'!DC102="Yes"),OFFSET('Sanitation Data'!$F$12,0,10*ROW('Sanitation Data'!F96)),NA())</f>
        <v>#N/A</v>
      </c>
      <c r="AO102" s="104" t="e">
        <f ca="1">+IF(AND(ISNUMBER(OFFSET('Sanitation Data'!$F$13,0,10*ROW('Sanitation Data'!F96))),'Data Summary'!DD102="Yes"),OFFSET('Sanitation Data'!$F$13,0,10*ROW('Sanitation Data'!F96)),NA())</f>
        <v>#N/A</v>
      </c>
      <c r="AP102" s="104" t="e">
        <f ca="1">+IF(AND(ISNUMBER(OFFSET('Sanitation Data'!$G$5,0,10*ROW('Sanitation Data'!G96))),'Data Summary'!DE102="Yes"),100-OFFSET('Sanitation Data'!$G$5,0,10*ROW('Sanitation Data'!G96)),NA())</f>
        <v>#N/A</v>
      </c>
      <c r="AQ102" s="104" t="e">
        <f ca="1">+IF(AND(ISNUMBER(OFFSET('Sanitation Data'!$G$7,0,10*ROW('Sanitation Data'!G96))),'Data Summary'!DF102="Yes"),OFFSET('Sanitation Data'!$G$7,0,10*ROW('Sanitation Data'!G96)),NA())</f>
        <v>#N/A</v>
      </c>
      <c r="AR102" s="104" t="e">
        <f ca="1">+IF(AND(ISNUMBER(OFFSET('Sanitation Data'!$G$11,0,10*ROW('Sanitation Data'!G96))),'Data Summary'!DG102="Yes"),OFFSET('Sanitation Data'!$G$11,0,10*ROW('Sanitation Data'!G96)),NA())</f>
        <v>#N/A</v>
      </c>
      <c r="AS102" s="104" t="e">
        <f ca="1">+IF(AND(ISNUMBER(OFFSET('Sanitation Data'!$G$12,0,10*ROW('Sanitation Data'!G96))),'Data Summary'!DH102="Yes"),OFFSET('Sanitation Data'!$G$12,0,10*ROW('Sanitation Data'!G96)),NA())</f>
        <v>#N/A</v>
      </c>
      <c r="AT102" s="104" t="e">
        <f ca="1">+IF(AND(ISNUMBER(OFFSET('Sanitation Data'!$G$13,0,10*ROW('Sanitation Data'!G96))),'Data Summary'!DI102="Yes"),OFFSET('Sanitation Data'!$G$13,0,10*ROW('Sanitation Data'!G96)),NA())</f>
        <v>#N/A</v>
      </c>
      <c r="AU102" s="104" t="e">
        <f ca="1">+IF(AND(ISNUMBER(OFFSET('Sanitation Data'!$H$5,0,10*ROW('Sanitation Data'!H96))),'Data Summary'!DJ102="Yes"),100-OFFSET('Sanitation Data'!$H$5,0,10*ROW('Sanitation Data'!H96)),NA())</f>
        <v>#N/A</v>
      </c>
      <c r="AV102" s="104" t="e">
        <f ca="1">+IF(AND(ISNUMBER(OFFSET('Sanitation Data'!$H$7,0,10*ROW('Sanitation Data'!H96))),'Data Summary'!DK102="Yes"),OFFSET('Sanitation Data'!$H$7,0,10*ROW('Sanitation Data'!H96)),NA())</f>
        <v>#N/A</v>
      </c>
      <c r="AW102" s="104" t="e">
        <f ca="1">+IF(AND(ISNUMBER(OFFSET('Sanitation Data'!$H$11,0,10*ROW('Sanitation Data'!H96))),'Data Summary'!DL102="Yes"),OFFSET('Sanitation Data'!$H$11,0,10*ROW('Sanitation Data'!H96)),NA())</f>
        <v>#N/A</v>
      </c>
      <c r="AX102" s="104" t="e">
        <f ca="1">+IF(AND(ISNUMBER(OFFSET('Sanitation Data'!$H$12,0,10*ROW('Sanitation Data'!H96))),'Data Summary'!DM102="Yes"),OFFSET('Sanitation Data'!$H$12,0,10*ROW('Sanitation Data'!H96)),NA())</f>
        <v>#N/A</v>
      </c>
      <c r="AY102" s="104" t="e">
        <f ca="1">+IF(AND(ISNUMBER(OFFSET('Sanitation Data'!$H$13,0,10*ROW('Sanitation Data'!H96))),'Data Summary'!DN102="Yes"),OFFSET('Sanitation Data'!$H$13,0,10*ROW('Sanitation Data'!H96)),NA())</f>
        <v>#N/A</v>
      </c>
      <c r="AZ102" s="109" t="e">
        <f ca="1">+IF(AND(ISNUMBER(OFFSET('Hygiene Data'!$C$6,0,10*ROW('Hygiene Data'!C96))),'Data Summary'!DO102="Yes"),OFFSET('Hygiene Data'!$C$6,0,10*ROW('Hygiene Data'!C96)),NA())</f>
        <v>#N/A</v>
      </c>
      <c r="BA102" s="109" t="e">
        <f ca="1">+IF(AND(ISNUMBER(OFFSET('Hygiene Data'!$C$8,0,10*ROW('Hygiene Data'!C96))),'Data Summary'!DP102="Yes"),OFFSET('Hygiene Data'!$C$8,0,10*ROW('Hygiene Data'!C96)),NA())</f>
        <v>#N/A</v>
      </c>
      <c r="BB102" s="109" t="e">
        <f ca="1">+IF(AND(ISNUMBER(OFFSET('Hygiene Data'!$C$10,0,10*ROW('Hygiene Data'!C96))),'Data Summary'!DQ102="Yes"),OFFSET('Hygiene Data'!$C$10,0,10*ROW('Hygiene Data'!C96)),NA())</f>
        <v>#N/A</v>
      </c>
      <c r="BC102" s="109" t="e">
        <f ca="1">+IF(AND(ISNUMBER(OFFSET('Hygiene Data'!$D$6,0,10*ROW('Hygiene Data'!D96))),'Data Summary'!DR102="Yes"),OFFSET('Hygiene Data'!$D$6,0,10*ROW('Hygiene Data'!D96)),NA())</f>
        <v>#N/A</v>
      </c>
      <c r="BD102" s="109" t="e">
        <f ca="1">+IF(AND(ISNUMBER(OFFSET('Hygiene Data'!$D$8,0,10*ROW('Hygiene Data'!D96))),'Data Summary'!DS102="Yes"),OFFSET('Hygiene Data'!$D$8,0,10*ROW('Hygiene Data'!D96)),NA())</f>
        <v>#N/A</v>
      </c>
      <c r="BE102" s="109" t="e">
        <f ca="1">+IF(AND(ISNUMBER(OFFSET('Hygiene Data'!$D$10,0,10*ROW('Hygiene Data'!D96))),'Data Summary'!DT102="Yes"),OFFSET('Hygiene Data'!$D$10,0,10*ROW('Hygiene Data'!D96)),NA())</f>
        <v>#N/A</v>
      </c>
      <c r="BF102" s="109" t="e">
        <f ca="1">+IF(AND(ISNUMBER(OFFSET('Hygiene Data'!$E$6,0,10*ROW('Hygiene Data'!E96))),'Data Summary'!DU102="Yes"),OFFSET('Hygiene Data'!$E$6,0,10*ROW('Hygiene Data'!E96)),NA())</f>
        <v>#N/A</v>
      </c>
      <c r="BG102" s="109" t="e">
        <f ca="1">+IF(AND(ISNUMBER(OFFSET('Hygiene Data'!$E$8,0,10*ROW('Hygiene Data'!E96))),'Data Summary'!DV102="Yes"),OFFSET('Hygiene Data'!$E$8,0,10*ROW('Hygiene Data'!E96)),NA())</f>
        <v>#N/A</v>
      </c>
      <c r="BH102" s="109" t="e">
        <f ca="1">+IF(AND(ISNUMBER(OFFSET('Hygiene Data'!$E$10,0,10*ROW('Hygiene Data'!E96))),'Data Summary'!DW102="Yes"),OFFSET('Hygiene Data'!$E$10,0,10*ROW('Hygiene Data'!E96)),NA())</f>
        <v>#N/A</v>
      </c>
      <c r="BI102" s="109" t="e">
        <f ca="1">+IF(AND(ISNUMBER(OFFSET('Hygiene Data'!$F$6,0,10*ROW('Hygiene Data'!F96))),'Data Summary'!DX102="Yes"),OFFSET('Hygiene Data'!$F$6,0,10*ROW('Hygiene Data'!F96)),NA())</f>
        <v>#N/A</v>
      </c>
      <c r="BJ102" s="109" t="e">
        <f ca="1">+IF(AND(ISNUMBER(OFFSET('Hygiene Data'!$F$8,0,10*ROW('Hygiene Data'!F96))),'Data Summary'!DY102="Yes"),OFFSET('Hygiene Data'!$F$8,0,10*ROW('Hygiene Data'!F96)),NA())</f>
        <v>#N/A</v>
      </c>
      <c r="BK102" s="109" t="e">
        <f ca="1">+IF(AND(ISNUMBER(OFFSET('Hygiene Data'!$F$10,0,10*ROW('Hygiene Data'!F96))),'Data Summary'!DZ102="Yes"),OFFSET('Hygiene Data'!$F$10,0,10*ROW('Hygiene Data'!F96)),NA())</f>
        <v>#N/A</v>
      </c>
      <c r="BL102" s="109" t="e">
        <f ca="1">+IF(AND(ISNUMBER(OFFSET('Hygiene Data'!$G$6,0,10*ROW('Hygiene Data'!G96))),'Data Summary'!EA102="Yes"),OFFSET('Hygiene Data'!$G$6,0,10*ROW('Hygiene Data'!G96)),NA())</f>
        <v>#N/A</v>
      </c>
      <c r="BM102" s="109" t="e">
        <f ca="1">+IF(AND(ISNUMBER(OFFSET('Hygiene Data'!$G$8,0,10*ROW('Hygiene Data'!G96))),'Data Summary'!EB102="Yes"),OFFSET('Hygiene Data'!$G$8,0,10*ROW('Hygiene Data'!G96)),NA())</f>
        <v>#N/A</v>
      </c>
      <c r="BN102" s="109" t="e">
        <f ca="1">+IF(AND(ISNUMBER(OFFSET('Hygiene Data'!$G$10,0,10*ROW('Hygiene Data'!G96))),'Data Summary'!EC102="Yes"),OFFSET('Hygiene Data'!$G$10,0,10*ROW('Hygiene Data'!G96)),NA())</f>
        <v>#N/A</v>
      </c>
      <c r="BO102" s="109" t="e">
        <f ca="1">+IF(AND(ISNUMBER(OFFSET('Hygiene Data'!$H$6,0,10*ROW('Hygiene Data'!H96))),'Data Summary'!ED102="Yes"),OFFSET('Hygiene Data'!$H$6,0,10*ROW('Hygiene Data'!H96)),NA())</f>
        <v>#N/A</v>
      </c>
      <c r="BP102" s="109" t="e">
        <f ca="1">+IF(AND(ISNUMBER(OFFSET('Hygiene Data'!$H$8,0,10*ROW('Hygiene Data'!H96))),'Data Summary'!EE102="Yes"),OFFSET('Hygiene Data'!$H$8,0,10*ROW('Hygiene Data'!H96)),NA())</f>
        <v>#N/A</v>
      </c>
      <c r="BQ102" s="109" t="e">
        <f ca="1">+IF(AND(ISNUMBER(OFFSET('Hygiene Data'!$H$10,0,10*ROW('Hygiene Data'!H96))),'Data Summary'!EF102="Yes"),OFFSET('Hygiene Data'!$H$10,0,10*ROW('Hygiene Data'!H96)),NA())</f>
        <v>#N/A</v>
      </c>
    </row>
    <row r="103" spans="1:69" x14ac:dyDescent="0.25">
      <c r="A103" s="57" t="e">
        <f ca="1">+IF(OFFSET('Water Data'!$B$1,0,10*ROW('Water Data'!B97))="",NA(),OFFSET('Water Data'!$B$1,0,10*ROW('Water Data'!B97)))</f>
        <v>#N/A</v>
      </c>
      <c r="B103" s="57" t="e">
        <f ca="1">+IF(OFFSET('Water Data'!$A$3,0,10*ROW('Water Data'!A100))="",NA(),OFFSET('Water Data'!$A$3,0,10*ROW('Water Data'!A100)))</f>
        <v>#N/A</v>
      </c>
      <c r="C103" s="57" t="e">
        <f ca="1">+IF(OFFSET('Water Data'!$C$3,0,10*ROW('Water Data'!C100))="",NA(),OFFSET('Water Data'!$C$3,0,10*ROW('Water Data'!C100)))</f>
        <v>#N/A</v>
      </c>
      <c r="D103" s="58" t="e">
        <f ca="1">+IF(AND(ISNUMBER(OFFSET('Water Data'!$C$5,0,10*ROW('Water Data'!C97))),'Data Summary'!BS103="Yes"),100-OFFSET('Water Data'!$C$5,0,10*ROW('Water Data'!C97)),NA())</f>
        <v>#N/A</v>
      </c>
      <c r="E103" s="58" t="e">
        <f ca="1">+IF(AND(ISNUMBER(OFFSET('Water Data'!$C$7,0,10*ROW('Water Data'!C97))),'Data Summary'!BT103="Yes"),OFFSET('Water Data'!$C$7,0,10*ROW('Water Data'!C97)),NA())</f>
        <v>#N/A</v>
      </c>
      <c r="F103" s="58" t="e">
        <f ca="1">+IF(AND(ISNUMBER(OFFSET('Water Data'!$C$10,0,10*ROW('Water Data'!C97))),'Data Summary'!BU103="Yes"),OFFSET('Water Data'!$C$10,0,10*ROW('Water Data'!C97)),NA())</f>
        <v>#N/A</v>
      </c>
      <c r="G103" s="58" t="e">
        <f ca="1">+IF(AND(ISNUMBER(OFFSET('Water Data'!$D$5,0,10*ROW('Water Data'!D97))),'Data Summary'!BV103="Yes"),100-OFFSET('Water Data'!$D$5,0,10*ROW('Water Data'!D97)),NA())</f>
        <v>#N/A</v>
      </c>
      <c r="H103" s="58" t="e">
        <f ca="1">+IF(AND(ISNUMBER(OFFSET('Water Data'!$D$7,0,10*ROW('Water Data'!D97))),'Data Summary'!BW103="Yes"),OFFSET('Water Data'!$D$7,0,10*ROW('Water Data'!D97)),NA())</f>
        <v>#N/A</v>
      </c>
      <c r="I103" s="58" t="e">
        <f ca="1">+IF(AND(ISNUMBER(OFFSET('Water Data'!$D$10,0,10*ROW('Water Data'!D97))),'Data Summary'!BX103="Yes"),OFFSET('Water Data'!$D$10,0,10*ROW('Water Data'!D97)),NA())</f>
        <v>#N/A</v>
      </c>
      <c r="J103" s="58" t="e">
        <f ca="1">+IF(AND(ISNUMBER(OFFSET('Water Data'!$E$5,0,10*ROW('Water Data'!E97))),'Data Summary'!BY103="Yes"),100-OFFSET('Water Data'!$E$5,0,10*ROW('Water Data'!E97)),NA())</f>
        <v>#N/A</v>
      </c>
      <c r="K103" s="58" t="e">
        <f ca="1">+IF(AND(ISNUMBER(OFFSET('Water Data'!$E$7,0,10*ROW('Water Data'!E97))),'Data Summary'!BZ103="Yes"),OFFSET('Water Data'!$E$7,0,10*ROW('Water Data'!E97)),NA())</f>
        <v>#N/A</v>
      </c>
      <c r="L103" s="58" t="e">
        <f ca="1">+IF(AND(ISNUMBER(OFFSET('Water Data'!$E$10,0,10*ROW('Water Data'!E97))),'Data Summary'!CA103="Yes"),OFFSET('Water Data'!$E$10,0,10*ROW('Water Data'!E97)),NA())</f>
        <v>#N/A</v>
      </c>
      <c r="M103" s="58" t="e">
        <f ca="1">+IF(AND(ISNUMBER(OFFSET('Water Data'!$F$5,0,10*ROW('Water Data'!F97))),'Data Summary'!CB103="Yes"),100-OFFSET('Water Data'!$F$5,0,10*ROW('Water Data'!F97)),NA())</f>
        <v>#N/A</v>
      </c>
      <c r="N103" s="58" t="e">
        <f ca="1">+IF(AND(ISNUMBER(OFFSET('Water Data'!$F$7,0,10*ROW('Water Data'!F97))),'Data Summary'!CC103="Yes"),OFFSET('Water Data'!$F$7,0,10*ROW('Water Data'!F97)),NA())</f>
        <v>#N/A</v>
      </c>
      <c r="O103" s="58" t="e">
        <f ca="1">+IF(AND(ISNUMBER(OFFSET('Water Data'!$F$10,0,10*ROW('Water Data'!F97))),'Data Summary'!CD103="Yes"),OFFSET('Water Data'!$F$10,0,10*ROW('Water Data'!F97)),NA())</f>
        <v>#N/A</v>
      </c>
      <c r="P103" s="58" t="e">
        <f ca="1">+IF(AND(ISNUMBER(OFFSET('Water Data'!$G$5,0,10*ROW('Water Data'!G97))),'Data Summary'!CE103="Yes"),100-OFFSET('Water Data'!$G$5,0,10*ROW('Water Data'!G97)),NA())</f>
        <v>#N/A</v>
      </c>
      <c r="Q103" s="58" t="e">
        <f ca="1">+IF(AND(ISNUMBER(OFFSET('Water Data'!$G$7,0,10*ROW('Water Data'!G97))),'Data Summary'!CF103="Yes"),OFFSET('Water Data'!$G$7,0,10*ROW('Water Data'!G97)),NA())</f>
        <v>#N/A</v>
      </c>
      <c r="R103" s="58" t="e">
        <f ca="1">+IF(AND(ISNUMBER(OFFSET('Water Data'!$G$10,0,10*ROW('Water Data'!G97))),'Data Summary'!CG103="Yes"),OFFSET('Water Data'!$G$10,0,10*ROW('Water Data'!G97)),NA())</f>
        <v>#N/A</v>
      </c>
      <c r="S103" s="58" t="e">
        <f ca="1">+IF(AND(ISNUMBER(OFFSET('Water Data'!$H$5,0,10*ROW('Water Data'!H97))),'Data Summary'!CH103="Yes"),100-OFFSET('Water Data'!$H$5,0,10*ROW('Water Data'!H97)),NA())</f>
        <v>#N/A</v>
      </c>
      <c r="T103" s="58" t="e">
        <f ca="1">+IF(AND(ISNUMBER(OFFSET('Water Data'!$H$7,0,10*ROW('Water Data'!H97))),'Data Summary'!CI103="Yes"),OFFSET('Water Data'!$H$7,0,10*ROW('Water Data'!H97)),NA())</f>
        <v>#N/A</v>
      </c>
      <c r="U103" s="58" t="e">
        <f ca="1">+IF(AND(ISNUMBER(OFFSET('Water Data'!$H$10,0,10*ROW('Water Data'!H97))),'Data Summary'!CJ103="Yes"),OFFSET('Water Data'!$H$10,0,10*ROW('Water Data'!H97)),NA())</f>
        <v>#N/A</v>
      </c>
      <c r="V103" s="104" t="e">
        <f ca="1">+IF(AND(ISNUMBER(OFFSET('Sanitation Data'!$C$5,0,10*ROW('Sanitation Data'!C97))),'Data Summary'!CK103="Yes"),100-OFFSET('Sanitation Data'!$C$5,0,10*ROW('Sanitation Data'!C97)),NA())</f>
        <v>#N/A</v>
      </c>
      <c r="W103" s="104" t="e">
        <f ca="1">+IF(AND(ISNUMBER(OFFSET('Sanitation Data'!$C$7,0,10*ROW('Sanitation Data'!C97))),'Data Summary'!CL103="Yes"),OFFSET('Sanitation Data'!$C$7,0,10*ROW('Sanitation Data'!C97)),NA())</f>
        <v>#N/A</v>
      </c>
      <c r="X103" s="104" t="e">
        <f ca="1">+IF(AND(ISNUMBER(OFFSET('Sanitation Data'!$C$11,0,10*ROW('Sanitation Data'!C97))),'Data Summary'!CM103="Yes"),OFFSET('Sanitation Data'!$C$11,0,10*ROW('Sanitation Data'!C97)),NA())</f>
        <v>#N/A</v>
      </c>
      <c r="Y103" s="104" t="e">
        <f ca="1">+IF(AND(ISNUMBER(OFFSET('Sanitation Data'!$C$12,0,10*ROW('Sanitation Data'!C97))),'Data Summary'!CN103="Yes"),OFFSET('Sanitation Data'!$C$12,0,10*ROW('Sanitation Data'!C97)),NA())</f>
        <v>#N/A</v>
      </c>
      <c r="Z103" s="104" t="e">
        <f ca="1">+IF(AND(ISNUMBER(OFFSET('Sanitation Data'!$C$13,0,10*ROW('Sanitation Data'!C97))),'Data Summary'!CO103="Yes"),OFFSET('Sanitation Data'!$C$13,0,10*ROW('Sanitation Data'!C97)),NA())</f>
        <v>#N/A</v>
      </c>
      <c r="AA103" s="104" t="e">
        <f ca="1">+IF(AND(ISNUMBER(OFFSET('Sanitation Data'!$D$5,0,10*ROW('Sanitation Data'!D97))),'Data Summary'!CP103="Yes"),100-OFFSET('Sanitation Data'!$D$5,0,10*ROW('Sanitation Data'!D97)),NA())</f>
        <v>#N/A</v>
      </c>
      <c r="AB103" s="104" t="e">
        <f ca="1">+IF(AND(ISNUMBER(OFFSET('Sanitation Data'!$D$7,0,10*ROW('Sanitation Data'!D97))),'Data Summary'!CQ103="Yes"),OFFSET('Sanitation Data'!$D$7,0,10*ROW('Sanitation Data'!D97)),NA())</f>
        <v>#N/A</v>
      </c>
      <c r="AC103" s="104" t="e">
        <f ca="1">+IF(AND(ISNUMBER(OFFSET('Sanitation Data'!$D$11,0,10*ROW('Sanitation Data'!D97))),'Data Summary'!CR103="Yes"),OFFSET('Sanitation Data'!$D$11,0,10*ROW('Sanitation Data'!D97)),NA())</f>
        <v>#N/A</v>
      </c>
      <c r="AD103" s="104" t="e">
        <f ca="1">+IF(AND(ISNUMBER(OFFSET('Sanitation Data'!$D$12,0,10*ROW('Sanitation Data'!D97))),'Data Summary'!CS103="Yes"),OFFSET('Sanitation Data'!$D$12,0,10*ROW('Sanitation Data'!D97)),NA())</f>
        <v>#N/A</v>
      </c>
      <c r="AE103" s="104" t="e">
        <f ca="1">+IF(AND(ISNUMBER(OFFSET('Sanitation Data'!$D$13,0,10*ROW('Sanitation Data'!D97))),'Data Summary'!CT103="Yes"),OFFSET('Sanitation Data'!$D$13,0,10*ROW('Sanitation Data'!D97)),NA())</f>
        <v>#N/A</v>
      </c>
      <c r="AF103" s="104" t="e">
        <f ca="1">+IF(AND(ISNUMBER(OFFSET('Sanitation Data'!$E$5,0,10*ROW('Sanitation Data'!E97))),'Data Summary'!CU103="Yes"),100-OFFSET('Sanitation Data'!$E$5,0,10*ROW('Sanitation Data'!E97)),NA())</f>
        <v>#N/A</v>
      </c>
      <c r="AG103" s="104" t="e">
        <f ca="1">+IF(AND(ISNUMBER(OFFSET('Sanitation Data'!$E$7,0,10*ROW('Sanitation Data'!E97))),'Data Summary'!CV103="Yes"),OFFSET('Sanitation Data'!$E$7,0,10*ROW('Sanitation Data'!E97)),NA())</f>
        <v>#N/A</v>
      </c>
      <c r="AH103" s="104" t="e">
        <f ca="1">+IF(AND(ISNUMBER(OFFSET('Sanitation Data'!$E$11,0,10*ROW('Sanitation Data'!E97))),'Data Summary'!CW103="Yes"),OFFSET('Sanitation Data'!$E$11,0,10*ROW('Sanitation Data'!E97)),NA())</f>
        <v>#N/A</v>
      </c>
      <c r="AI103" s="104" t="e">
        <f ca="1">+IF(AND(ISNUMBER(OFFSET('Sanitation Data'!$E$12,0,10*ROW('Sanitation Data'!E97))),'Data Summary'!CX103="Yes"),OFFSET('Sanitation Data'!$E$12,0,10*ROW('Sanitation Data'!E97)),NA())</f>
        <v>#N/A</v>
      </c>
      <c r="AJ103" s="104" t="e">
        <f ca="1">+IF(AND(ISNUMBER(OFFSET('Sanitation Data'!$E$13,0,10*ROW('Sanitation Data'!E97))),'Data Summary'!CY103="Yes"),OFFSET('Sanitation Data'!$E$13,0,10*ROW('Sanitation Data'!E97)),NA())</f>
        <v>#N/A</v>
      </c>
      <c r="AK103" s="104" t="e">
        <f ca="1">+IF(AND(ISNUMBER(OFFSET('Sanitation Data'!$F$5,0,10*ROW('Sanitation Data'!F97))),'Data Summary'!CZ103="Yes"),100-OFFSET('Sanitation Data'!$F$5,0,10*ROW('Sanitation Data'!F97)),NA())</f>
        <v>#N/A</v>
      </c>
      <c r="AL103" s="104" t="e">
        <f ca="1">+IF(AND(ISNUMBER(OFFSET('Sanitation Data'!$F$7,0,10*ROW('Sanitation Data'!F97))),'Data Summary'!DA103="Yes"),OFFSET('Sanitation Data'!$F$7,0,10*ROW('Sanitation Data'!F97)),NA())</f>
        <v>#N/A</v>
      </c>
      <c r="AM103" s="104" t="e">
        <f ca="1">+IF(AND(ISNUMBER(OFFSET('Sanitation Data'!$F$11,0,10*ROW('Sanitation Data'!F97))),'Data Summary'!DB103="Yes"),OFFSET('Sanitation Data'!$F$11,0,10*ROW('Sanitation Data'!F97)),NA())</f>
        <v>#N/A</v>
      </c>
      <c r="AN103" s="104" t="e">
        <f ca="1">+IF(AND(ISNUMBER(OFFSET('Sanitation Data'!$F$12,0,10*ROW('Sanitation Data'!F97))),'Data Summary'!DC103="Yes"),OFFSET('Sanitation Data'!$F$12,0,10*ROW('Sanitation Data'!F97)),NA())</f>
        <v>#N/A</v>
      </c>
      <c r="AO103" s="104" t="e">
        <f ca="1">+IF(AND(ISNUMBER(OFFSET('Sanitation Data'!$F$13,0,10*ROW('Sanitation Data'!F97))),'Data Summary'!DD103="Yes"),OFFSET('Sanitation Data'!$F$13,0,10*ROW('Sanitation Data'!F97)),NA())</f>
        <v>#N/A</v>
      </c>
      <c r="AP103" s="104" t="e">
        <f ca="1">+IF(AND(ISNUMBER(OFFSET('Sanitation Data'!$G$5,0,10*ROW('Sanitation Data'!G97))),'Data Summary'!DE103="Yes"),100-OFFSET('Sanitation Data'!$G$5,0,10*ROW('Sanitation Data'!G97)),NA())</f>
        <v>#N/A</v>
      </c>
      <c r="AQ103" s="104" t="e">
        <f ca="1">+IF(AND(ISNUMBER(OFFSET('Sanitation Data'!$G$7,0,10*ROW('Sanitation Data'!G97))),'Data Summary'!DF103="Yes"),OFFSET('Sanitation Data'!$G$7,0,10*ROW('Sanitation Data'!G97)),NA())</f>
        <v>#N/A</v>
      </c>
      <c r="AR103" s="104" t="e">
        <f ca="1">+IF(AND(ISNUMBER(OFFSET('Sanitation Data'!$G$11,0,10*ROW('Sanitation Data'!G97))),'Data Summary'!DG103="Yes"),OFFSET('Sanitation Data'!$G$11,0,10*ROW('Sanitation Data'!G97)),NA())</f>
        <v>#N/A</v>
      </c>
      <c r="AS103" s="104" t="e">
        <f ca="1">+IF(AND(ISNUMBER(OFFSET('Sanitation Data'!$G$12,0,10*ROW('Sanitation Data'!G97))),'Data Summary'!DH103="Yes"),OFFSET('Sanitation Data'!$G$12,0,10*ROW('Sanitation Data'!G97)),NA())</f>
        <v>#N/A</v>
      </c>
      <c r="AT103" s="104" t="e">
        <f ca="1">+IF(AND(ISNUMBER(OFFSET('Sanitation Data'!$G$13,0,10*ROW('Sanitation Data'!G97))),'Data Summary'!DI103="Yes"),OFFSET('Sanitation Data'!$G$13,0,10*ROW('Sanitation Data'!G97)),NA())</f>
        <v>#N/A</v>
      </c>
      <c r="AU103" s="104" t="e">
        <f ca="1">+IF(AND(ISNUMBER(OFFSET('Sanitation Data'!$H$5,0,10*ROW('Sanitation Data'!H97))),'Data Summary'!DJ103="Yes"),100-OFFSET('Sanitation Data'!$H$5,0,10*ROW('Sanitation Data'!H97)),NA())</f>
        <v>#N/A</v>
      </c>
      <c r="AV103" s="104" t="e">
        <f ca="1">+IF(AND(ISNUMBER(OFFSET('Sanitation Data'!$H$7,0,10*ROW('Sanitation Data'!H97))),'Data Summary'!DK103="Yes"),OFFSET('Sanitation Data'!$H$7,0,10*ROW('Sanitation Data'!H97)),NA())</f>
        <v>#N/A</v>
      </c>
      <c r="AW103" s="104" t="e">
        <f ca="1">+IF(AND(ISNUMBER(OFFSET('Sanitation Data'!$H$11,0,10*ROW('Sanitation Data'!H97))),'Data Summary'!DL103="Yes"),OFFSET('Sanitation Data'!$H$11,0,10*ROW('Sanitation Data'!H97)),NA())</f>
        <v>#N/A</v>
      </c>
      <c r="AX103" s="104" t="e">
        <f ca="1">+IF(AND(ISNUMBER(OFFSET('Sanitation Data'!$H$12,0,10*ROW('Sanitation Data'!H97))),'Data Summary'!DM103="Yes"),OFFSET('Sanitation Data'!$H$12,0,10*ROW('Sanitation Data'!H97)),NA())</f>
        <v>#N/A</v>
      </c>
      <c r="AY103" s="104" t="e">
        <f ca="1">+IF(AND(ISNUMBER(OFFSET('Sanitation Data'!$H$13,0,10*ROW('Sanitation Data'!H97))),'Data Summary'!DN103="Yes"),OFFSET('Sanitation Data'!$H$13,0,10*ROW('Sanitation Data'!H97)),NA())</f>
        <v>#N/A</v>
      </c>
      <c r="AZ103" s="109" t="e">
        <f ca="1">+IF(AND(ISNUMBER(OFFSET('Hygiene Data'!$C$6,0,10*ROW('Hygiene Data'!C97))),'Data Summary'!DO103="Yes"),OFFSET('Hygiene Data'!$C$6,0,10*ROW('Hygiene Data'!C97)),NA())</f>
        <v>#N/A</v>
      </c>
      <c r="BA103" s="109" t="e">
        <f ca="1">+IF(AND(ISNUMBER(OFFSET('Hygiene Data'!$C$8,0,10*ROW('Hygiene Data'!C97))),'Data Summary'!DP103="Yes"),OFFSET('Hygiene Data'!$C$8,0,10*ROW('Hygiene Data'!C97)),NA())</f>
        <v>#N/A</v>
      </c>
      <c r="BB103" s="109" t="e">
        <f ca="1">+IF(AND(ISNUMBER(OFFSET('Hygiene Data'!$C$10,0,10*ROW('Hygiene Data'!C97))),'Data Summary'!DQ103="Yes"),OFFSET('Hygiene Data'!$C$10,0,10*ROW('Hygiene Data'!C97)),NA())</f>
        <v>#N/A</v>
      </c>
      <c r="BC103" s="109" t="e">
        <f ca="1">+IF(AND(ISNUMBER(OFFSET('Hygiene Data'!$D$6,0,10*ROW('Hygiene Data'!D97))),'Data Summary'!DR103="Yes"),OFFSET('Hygiene Data'!$D$6,0,10*ROW('Hygiene Data'!D97)),NA())</f>
        <v>#N/A</v>
      </c>
      <c r="BD103" s="109" t="e">
        <f ca="1">+IF(AND(ISNUMBER(OFFSET('Hygiene Data'!$D$8,0,10*ROW('Hygiene Data'!D97))),'Data Summary'!DS103="Yes"),OFFSET('Hygiene Data'!$D$8,0,10*ROW('Hygiene Data'!D97)),NA())</f>
        <v>#N/A</v>
      </c>
      <c r="BE103" s="109" t="e">
        <f ca="1">+IF(AND(ISNUMBER(OFFSET('Hygiene Data'!$D$10,0,10*ROW('Hygiene Data'!D97))),'Data Summary'!DT103="Yes"),OFFSET('Hygiene Data'!$D$10,0,10*ROW('Hygiene Data'!D97)),NA())</f>
        <v>#N/A</v>
      </c>
      <c r="BF103" s="109" t="e">
        <f ca="1">+IF(AND(ISNUMBER(OFFSET('Hygiene Data'!$E$6,0,10*ROW('Hygiene Data'!E97))),'Data Summary'!DU103="Yes"),OFFSET('Hygiene Data'!$E$6,0,10*ROW('Hygiene Data'!E97)),NA())</f>
        <v>#N/A</v>
      </c>
      <c r="BG103" s="109" t="e">
        <f ca="1">+IF(AND(ISNUMBER(OFFSET('Hygiene Data'!$E$8,0,10*ROW('Hygiene Data'!E97))),'Data Summary'!DV103="Yes"),OFFSET('Hygiene Data'!$E$8,0,10*ROW('Hygiene Data'!E97)),NA())</f>
        <v>#N/A</v>
      </c>
      <c r="BH103" s="109" t="e">
        <f ca="1">+IF(AND(ISNUMBER(OFFSET('Hygiene Data'!$E$10,0,10*ROW('Hygiene Data'!E97))),'Data Summary'!DW103="Yes"),OFFSET('Hygiene Data'!$E$10,0,10*ROW('Hygiene Data'!E97)),NA())</f>
        <v>#N/A</v>
      </c>
      <c r="BI103" s="109" t="e">
        <f ca="1">+IF(AND(ISNUMBER(OFFSET('Hygiene Data'!$F$6,0,10*ROW('Hygiene Data'!F97))),'Data Summary'!DX103="Yes"),OFFSET('Hygiene Data'!$F$6,0,10*ROW('Hygiene Data'!F97)),NA())</f>
        <v>#N/A</v>
      </c>
      <c r="BJ103" s="109" t="e">
        <f ca="1">+IF(AND(ISNUMBER(OFFSET('Hygiene Data'!$F$8,0,10*ROW('Hygiene Data'!F97))),'Data Summary'!DY103="Yes"),OFFSET('Hygiene Data'!$F$8,0,10*ROW('Hygiene Data'!F97)),NA())</f>
        <v>#N/A</v>
      </c>
      <c r="BK103" s="109" t="e">
        <f ca="1">+IF(AND(ISNUMBER(OFFSET('Hygiene Data'!$F$10,0,10*ROW('Hygiene Data'!F97))),'Data Summary'!DZ103="Yes"),OFFSET('Hygiene Data'!$F$10,0,10*ROW('Hygiene Data'!F97)),NA())</f>
        <v>#N/A</v>
      </c>
      <c r="BL103" s="109" t="e">
        <f ca="1">+IF(AND(ISNUMBER(OFFSET('Hygiene Data'!$G$6,0,10*ROW('Hygiene Data'!G97))),'Data Summary'!EA103="Yes"),OFFSET('Hygiene Data'!$G$6,0,10*ROW('Hygiene Data'!G97)),NA())</f>
        <v>#N/A</v>
      </c>
      <c r="BM103" s="109" t="e">
        <f ca="1">+IF(AND(ISNUMBER(OFFSET('Hygiene Data'!$G$8,0,10*ROW('Hygiene Data'!G97))),'Data Summary'!EB103="Yes"),OFFSET('Hygiene Data'!$G$8,0,10*ROW('Hygiene Data'!G97)),NA())</f>
        <v>#N/A</v>
      </c>
      <c r="BN103" s="109" t="e">
        <f ca="1">+IF(AND(ISNUMBER(OFFSET('Hygiene Data'!$G$10,0,10*ROW('Hygiene Data'!G97))),'Data Summary'!EC103="Yes"),OFFSET('Hygiene Data'!$G$10,0,10*ROW('Hygiene Data'!G97)),NA())</f>
        <v>#N/A</v>
      </c>
      <c r="BO103" s="109" t="e">
        <f ca="1">+IF(AND(ISNUMBER(OFFSET('Hygiene Data'!$H$6,0,10*ROW('Hygiene Data'!H97))),'Data Summary'!ED103="Yes"),OFFSET('Hygiene Data'!$H$6,0,10*ROW('Hygiene Data'!H97)),NA())</f>
        <v>#N/A</v>
      </c>
      <c r="BP103" s="109" t="e">
        <f ca="1">+IF(AND(ISNUMBER(OFFSET('Hygiene Data'!$H$8,0,10*ROW('Hygiene Data'!H97))),'Data Summary'!EE103="Yes"),OFFSET('Hygiene Data'!$H$8,0,10*ROW('Hygiene Data'!H97)),NA())</f>
        <v>#N/A</v>
      </c>
      <c r="BQ103" s="109" t="e">
        <f ca="1">+IF(AND(ISNUMBER(OFFSET('Hygiene Data'!$H$10,0,10*ROW('Hygiene Data'!H97))),'Data Summary'!EF103="Yes"),OFFSET('Hygiene Data'!$H$10,0,10*ROW('Hygiene Data'!H97)),NA())</f>
        <v>#N/A</v>
      </c>
    </row>
    <row r="104" spans="1:69" x14ac:dyDescent="0.25">
      <c r="A104" s="57" t="e">
        <f ca="1">+IF(OFFSET('Water Data'!$B$1,0,10*ROW('Water Data'!B98))="",NA(),OFFSET('Water Data'!$B$1,0,10*ROW('Water Data'!B98)))</f>
        <v>#N/A</v>
      </c>
      <c r="B104" s="57" t="e">
        <f ca="1">+IF(OFFSET('Water Data'!$A$3,0,10*ROW('Water Data'!A101))="",NA(),OFFSET('Water Data'!$A$3,0,10*ROW('Water Data'!A101)))</f>
        <v>#N/A</v>
      </c>
      <c r="C104" s="57" t="e">
        <f ca="1">+IF(OFFSET('Water Data'!$C$3,0,10*ROW('Water Data'!C101))="",NA(),OFFSET('Water Data'!$C$3,0,10*ROW('Water Data'!C101)))</f>
        <v>#N/A</v>
      </c>
      <c r="D104" s="58" t="e">
        <f ca="1">+IF(AND(ISNUMBER(OFFSET('Water Data'!$C$5,0,10*ROW('Water Data'!C98))),'Data Summary'!BS104="Yes"),100-OFFSET('Water Data'!$C$5,0,10*ROW('Water Data'!C98)),NA())</f>
        <v>#N/A</v>
      </c>
      <c r="E104" s="58" t="e">
        <f ca="1">+IF(AND(ISNUMBER(OFFSET('Water Data'!$C$7,0,10*ROW('Water Data'!C98))),'Data Summary'!BT104="Yes"),OFFSET('Water Data'!$C$7,0,10*ROW('Water Data'!C98)),NA())</f>
        <v>#N/A</v>
      </c>
      <c r="F104" s="58" t="e">
        <f ca="1">+IF(AND(ISNUMBER(OFFSET('Water Data'!$C$10,0,10*ROW('Water Data'!C98))),'Data Summary'!BU104="Yes"),OFFSET('Water Data'!$C$10,0,10*ROW('Water Data'!C98)),NA())</f>
        <v>#N/A</v>
      </c>
      <c r="G104" s="58" t="e">
        <f ca="1">+IF(AND(ISNUMBER(OFFSET('Water Data'!$D$5,0,10*ROW('Water Data'!D98))),'Data Summary'!BV104="Yes"),100-OFFSET('Water Data'!$D$5,0,10*ROW('Water Data'!D98)),NA())</f>
        <v>#N/A</v>
      </c>
      <c r="H104" s="58" t="e">
        <f ca="1">+IF(AND(ISNUMBER(OFFSET('Water Data'!$D$7,0,10*ROW('Water Data'!D98))),'Data Summary'!BW104="Yes"),OFFSET('Water Data'!$D$7,0,10*ROW('Water Data'!D98)),NA())</f>
        <v>#N/A</v>
      </c>
      <c r="I104" s="58" t="e">
        <f ca="1">+IF(AND(ISNUMBER(OFFSET('Water Data'!$D$10,0,10*ROW('Water Data'!D98))),'Data Summary'!BX104="Yes"),OFFSET('Water Data'!$D$10,0,10*ROW('Water Data'!D98)),NA())</f>
        <v>#N/A</v>
      </c>
      <c r="J104" s="58" t="e">
        <f ca="1">+IF(AND(ISNUMBER(OFFSET('Water Data'!$E$5,0,10*ROW('Water Data'!E98))),'Data Summary'!BY104="Yes"),100-OFFSET('Water Data'!$E$5,0,10*ROW('Water Data'!E98)),NA())</f>
        <v>#N/A</v>
      </c>
      <c r="K104" s="58" t="e">
        <f ca="1">+IF(AND(ISNUMBER(OFFSET('Water Data'!$E$7,0,10*ROW('Water Data'!E98))),'Data Summary'!BZ104="Yes"),OFFSET('Water Data'!$E$7,0,10*ROW('Water Data'!E98)),NA())</f>
        <v>#N/A</v>
      </c>
      <c r="L104" s="58" t="e">
        <f ca="1">+IF(AND(ISNUMBER(OFFSET('Water Data'!$E$10,0,10*ROW('Water Data'!E98))),'Data Summary'!CA104="Yes"),OFFSET('Water Data'!$E$10,0,10*ROW('Water Data'!E98)),NA())</f>
        <v>#N/A</v>
      </c>
      <c r="M104" s="58" t="e">
        <f ca="1">+IF(AND(ISNUMBER(OFFSET('Water Data'!$F$5,0,10*ROW('Water Data'!F98))),'Data Summary'!CB104="Yes"),100-OFFSET('Water Data'!$F$5,0,10*ROW('Water Data'!F98)),NA())</f>
        <v>#N/A</v>
      </c>
      <c r="N104" s="58" t="e">
        <f ca="1">+IF(AND(ISNUMBER(OFFSET('Water Data'!$F$7,0,10*ROW('Water Data'!F98))),'Data Summary'!CC104="Yes"),OFFSET('Water Data'!$F$7,0,10*ROW('Water Data'!F98)),NA())</f>
        <v>#N/A</v>
      </c>
      <c r="O104" s="58" t="e">
        <f ca="1">+IF(AND(ISNUMBER(OFFSET('Water Data'!$F$10,0,10*ROW('Water Data'!F98))),'Data Summary'!CD104="Yes"),OFFSET('Water Data'!$F$10,0,10*ROW('Water Data'!F98)),NA())</f>
        <v>#N/A</v>
      </c>
      <c r="P104" s="58" t="e">
        <f ca="1">+IF(AND(ISNUMBER(OFFSET('Water Data'!$G$5,0,10*ROW('Water Data'!G98))),'Data Summary'!CE104="Yes"),100-OFFSET('Water Data'!$G$5,0,10*ROW('Water Data'!G98)),NA())</f>
        <v>#N/A</v>
      </c>
      <c r="Q104" s="58" t="e">
        <f ca="1">+IF(AND(ISNUMBER(OFFSET('Water Data'!$G$7,0,10*ROW('Water Data'!G98))),'Data Summary'!CF104="Yes"),OFFSET('Water Data'!$G$7,0,10*ROW('Water Data'!G98)),NA())</f>
        <v>#N/A</v>
      </c>
      <c r="R104" s="58" t="e">
        <f ca="1">+IF(AND(ISNUMBER(OFFSET('Water Data'!$G$10,0,10*ROW('Water Data'!G98))),'Data Summary'!CG104="Yes"),OFFSET('Water Data'!$G$10,0,10*ROW('Water Data'!G98)),NA())</f>
        <v>#N/A</v>
      </c>
      <c r="S104" s="58" t="e">
        <f ca="1">+IF(AND(ISNUMBER(OFFSET('Water Data'!$H$5,0,10*ROW('Water Data'!H98))),'Data Summary'!CH104="Yes"),100-OFFSET('Water Data'!$H$5,0,10*ROW('Water Data'!H98)),NA())</f>
        <v>#N/A</v>
      </c>
      <c r="T104" s="58" t="e">
        <f ca="1">+IF(AND(ISNUMBER(OFFSET('Water Data'!$H$7,0,10*ROW('Water Data'!H98))),'Data Summary'!CI104="Yes"),OFFSET('Water Data'!$H$7,0,10*ROW('Water Data'!H98)),NA())</f>
        <v>#N/A</v>
      </c>
      <c r="U104" s="58" t="e">
        <f ca="1">+IF(AND(ISNUMBER(OFFSET('Water Data'!$H$10,0,10*ROW('Water Data'!H98))),'Data Summary'!CJ104="Yes"),OFFSET('Water Data'!$H$10,0,10*ROW('Water Data'!H98)),NA())</f>
        <v>#N/A</v>
      </c>
      <c r="V104" s="104" t="e">
        <f ca="1">+IF(AND(ISNUMBER(OFFSET('Sanitation Data'!$C$5,0,10*ROW('Sanitation Data'!C98))),'Data Summary'!CK104="Yes"),100-OFFSET('Sanitation Data'!$C$5,0,10*ROW('Sanitation Data'!C98)),NA())</f>
        <v>#N/A</v>
      </c>
      <c r="W104" s="104" t="e">
        <f ca="1">+IF(AND(ISNUMBER(OFFSET('Sanitation Data'!$C$7,0,10*ROW('Sanitation Data'!C98))),'Data Summary'!CL104="Yes"),OFFSET('Sanitation Data'!$C$7,0,10*ROW('Sanitation Data'!C98)),NA())</f>
        <v>#N/A</v>
      </c>
      <c r="X104" s="104" t="e">
        <f ca="1">+IF(AND(ISNUMBER(OFFSET('Sanitation Data'!$C$11,0,10*ROW('Sanitation Data'!C98))),'Data Summary'!CM104="Yes"),OFFSET('Sanitation Data'!$C$11,0,10*ROW('Sanitation Data'!C98)),NA())</f>
        <v>#N/A</v>
      </c>
      <c r="Y104" s="104" t="e">
        <f ca="1">+IF(AND(ISNUMBER(OFFSET('Sanitation Data'!$C$12,0,10*ROW('Sanitation Data'!C98))),'Data Summary'!CN104="Yes"),OFFSET('Sanitation Data'!$C$12,0,10*ROW('Sanitation Data'!C98)),NA())</f>
        <v>#N/A</v>
      </c>
      <c r="Z104" s="104" t="e">
        <f ca="1">+IF(AND(ISNUMBER(OFFSET('Sanitation Data'!$C$13,0,10*ROW('Sanitation Data'!C98))),'Data Summary'!CO104="Yes"),OFFSET('Sanitation Data'!$C$13,0,10*ROW('Sanitation Data'!C98)),NA())</f>
        <v>#N/A</v>
      </c>
      <c r="AA104" s="104" t="e">
        <f ca="1">+IF(AND(ISNUMBER(OFFSET('Sanitation Data'!$D$5,0,10*ROW('Sanitation Data'!D98))),'Data Summary'!CP104="Yes"),100-OFFSET('Sanitation Data'!$D$5,0,10*ROW('Sanitation Data'!D98)),NA())</f>
        <v>#N/A</v>
      </c>
      <c r="AB104" s="104" t="e">
        <f ca="1">+IF(AND(ISNUMBER(OFFSET('Sanitation Data'!$D$7,0,10*ROW('Sanitation Data'!D98))),'Data Summary'!CQ104="Yes"),OFFSET('Sanitation Data'!$D$7,0,10*ROW('Sanitation Data'!D98)),NA())</f>
        <v>#N/A</v>
      </c>
      <c r="AC104" s="104" t="e">
        <f ca="1">+IF(AND(ISNUMBER(OFFSET('Sanitation Data'!$D$11,0,10*ROW('Sanitation Data'!D98))),'Data Summary'!CR104="Yes"),OFFSET('Sanitation Data'!$D$11,0,10*ROW('Sanitation Data'!D98)),NA())</f>
        <v>#N/A</v>
      </c>
      <c r="AD104" s="104" t="e">
        <f ca="1">+IF(AND(ISNUMBER(OFFSET('Sanitation Data'!$D$12,0,10*ROW('Sanitation Data'!D98))),'Data Summary'!CS104="Yes"),OFFSET('Sanitation Data'!$D$12,0,10*ROW('Sanitation Data'!D98)),NA())</f>
        <v>#N/A</v>
      </c>
      <c r="AE104" s="104" t="e">
        <f ca="1">+IF(AND(ISNUMBER(OFFSET('Sanitation Data'!$D$13,0,10*ROW('Sanitation Data'!D98))),'Data Summary'!CT104="Yes"),OFFSET('Sanitation Data'!$D$13,0,10*ROW('Sanitation Data'!D98)),NA())</f>
        <v>#N/A</v>
      </c>
      <c r="AF104" s="104" t="e">
        <f ca="1">+IF(AND(ISNUMBER(OFFSET('Sanitation Data'!$E$5,0,10*ROW('Sanitation Data'!E98))),'Data Summary'!CU104="Yes"),100-OFFSET('Sanitation Data'!$E$5,0,10*ROW('Sanitation Data'!E98)),NA())</f>
        <v>#N/A</v>
      </c>
      <c r="AG104" s="104" t="e">
        <f ca="1">+IF(AND(ISNUMBER(OFFSET('Sanitation Data'!$E$7,0,10*ROW('Sanitation Data'!E98))),'Data Summary'!CV104="Yes"),OFFSET('Sanitation Data'!$E$7,0,10*ROW('Sanitation Data'!E98)),NA())</f>
        <v>#N/A</v>
      </c>
      <c r="AH104" s="104" t="e">
        <f ca="1">+IF(AND(ISNUMBER(OFFSET('Sanitation Data'!$E$11,0,10*ROW('Sanitation Data'!E98))),'Data Summary'!CW104="Yes"),OFFSET('Sanitation Data'!$E$11,0,10*ROW('Sanitation Data'!E98)),NA())</f>
        <v>#N/A</v>
      </c>
      <c r="AI104" s="104" t="e">
        <f ca="1">+IF(AND(ISNUMBER(OFFSET('Sanitation Data'!$E$12,0,10*ROW('Sanitation Data'!E98))),'Data Summary'!CX104="Yes"),OFFSET('Sanitation Data'!$E$12,0,10*ROW('Sanitation Data'!E98)),NA())</f>
        <v>#N/A</v>
      </c>
      <c r="AJ104" s="104" t="e">
        <f ca="1">+IF(AND(ISNUMBER(OFFSET('Sanitation Data'!$E$13,0,10*ROW('Sanitation Data'!E98))),'Data Summary'!CY104="Yes"),OFFSET('Sanitation Data'!$E$13,0,10*ROW('Sanitation Data'!E98)),NA())</f>
        <v>#N/A</v>
      </c>
      <c r="AK104" s="104" t="e">
        <f ca="1">+IF(AND(ISNUMBER(OFFSET('Sanitation Data'!$F$5,0,10*ROW('Sanitation Data'!F98))),'Data Summary'!CZ104="Yes"),100-OFFSET('Sanitation Data'!$F$5,0,10*ROW('Sanitation Data'!F98)),NA())</f>
        <v>#N/A</v>
      </c>
      <c r="AL104" s="104" t="e">
        <f ca="1">+IF(AND(ISNUMBER(OFFSET('Sanitation Data'!$F$7,0,10*ROW('Sanitation Data'!F98))),'Data Summary'!DA104="Yes"),OFFSET('Sanitation Data'!$F$7,0,10*ROW('Sanitation Data'!F98)),NA())</f>
        <v>#N/A</v>
      </c>
      <c r="AM104" s="104" t="e">
        <f ca="1">+IF(AND(ISNUMBER(OFFSET('Sanitation Data'!$F$11,0,10*ROW('Sanitation Data'!F98))),'Data Summary'!DB104="Yes"),OFFSET('Sanitation Data'!$F$11,0,10*ROW('Sanitation Data'!F98)),NA())</f>
        <v>#N/A</v>
      </c>
      <c r="AN104" s="104" t="e">
        <f ca="1">+IF(AND(ISNUMBER(OFFSET('Sanitation Data'!$F$12,0,10*ROW('Sanitation Data'!F98))),'Data Summary'!DC104="Yes"),OFFSET('Sanitation Data'!$F$12,0,10*ROW('Sanitation Data'!F98)),NA())</f>
        <v>#N/A</v>
      </c>
      <c r="AO104" s="104" t="e">
        <f ca="1">+IF(AND(ISNUMBER(OFFSET('Sanitation Data'!$F$13,0,10*ROW('Sanitation Data'!F98))),'Data Summary'!DD104="Yes"),OFFSET('Sanitation Data'!$F$13,0,10*ROW('Sanitation Data'!F98)),NA())</f>
        <v>#N/A</v>
      </c>
      <c r="AP104" s="104" t="e">
        <f ca="1">+IF(AND(ISNUMBER(OFFSET('Sanitation Data'!$G$5,0,10*ROW('Sanitation Data'!G98))),'Data Summary'!DE104="Yes"),100-OFFSET('Sanitation Data'!$G$5,0,10*ROW('Sanitation Data'!G98)),NA())</f>
        <v>#N/A</v>
      </c>
      <c r="AQ104" s="104" t="e">
        <f ca="1">+IF(AND(ISNUMBER(OFFSET('Sanitation Data'!$G$7,0,10*ROW('Sanitation Data'!G98))),'Data Summary'!DF104="Yes"),OFFSET('Sanitation Data'!$G$7,0,10*ROW('Sanitation Data'!G98)),NA())</f>
        <v>#N/A</v>
      </c>
      <c r="AR104" s="104" t="e">
        <f ca="1">+IF(AND(ISNUMBER(OFFSET('Sanitation Data'!$G$11,0,10*ROW('Sanitation Data'!G98))),'Data Summary'!DG104="Yes"),OFFSET('Sanitation Data'!$G$11,0,10*ROW('Sanitation Data'!G98)),NA())</f>
        <v>#N/A</v>
      </c>
      <c r="AS104" s="104" t="e">
        <f ca="1">+IF(AND(ISNUMBER(OFFSET('Sanitation Data'!$G$12,0,10*ROW('Sanitation Data'!G98))),'Data Summary'!DH104="Yes"),OFFSET('Sanitation Data'!$G$12,0,10*ROW('Sanitation Data'!G98)),NA())</f>
        <v>#N/A</v>
      </c>
      <c r="AT104" s="104" t="e">
        <f ca="1">+IF(AND(ISNUMBER(OFFSET('Sanitation Data'!$G$13,0,10*ROW('Sanitation Data'!G98))),'Data Summary'!DI104="Yes"),OFFSET('Sanitation Data'!$G$13,0,10*ROW('Sanitation Data'!G98)),NA())</f>
        <v>#N/A</v>
      </c>
      <c r="AU104" s="104" t="e">
        <f ca="1">+IF(AND(ISNUMBER(OFFSET('Sanitation Data'!$H$5,0,10*ROW('Sanitation Data'!H98))),'Data Summary'!DJ104="Yes"),100-OFFSET('Sanitation Data'!$H$5,0,10*ROW('Sanitation Data'!H98)),NA())</f>
        <v>#N/A</v>
      </c>
      <c r="AV104" s="104" t="e">
        <f ca="1">+IF(AND(ISNUMBER(OFFSET('Sanitation Data'!$H$7,0,10*ROW('Sanitation Data'!H98))),'Data Summary'!DK104="Yes"),OFFSET('Sanitation Data'!$H$7,0,10*ROW('Sanitation Data'!H98)),NA())</f>
        <v>#N/A</v>
      </c>
      <c r="AW104" s="104" t="e">
        <f ca="1">+IF(AND(ISNUMBER(OFFSET('Sanitation Data'!$H$11,0,10*ROW('Sanitation Data'!H98))),'Data Summary'!DL104="Yes"),OFFSET('Sanitation Data'!$H$11,0,10*ROW('Sanitation Data'!H98)),NA())</f>
        <v>#N/A</v>
      </c>
      <c r="AX104" s="104" t="e">
        <f ca="1">+IF(AND(ISNUMBER(OFFSET('Sanitation Data'!$H$12,0,10*ROW('Sanitation Data'!H98))),'Data Summary'!DM104="Yes"),OFFSET('Sanitation Data'!$H$12,0,10*ROW('Sanitation Data'!H98)),NA())</f>
        <v>#N/A</v>
      </c>
      <c r="AY104" s="104" t="e">
        <f ca="1">+IF(AND(ISNUMBER(OFFSET('Sanitation Data'!$H$13,0,10*ROW('Sanitation Data'!H98))),'Data Summary'!DN104="Yes"),OFFSET('Sanitation Data'!$H$13,0,10*ROW('Sanitation Data'!H98)),NA())</f>
        <v>#N/A</v>
      </c>
      <c r="AZ104" s="109" t="e">
        <f ca="1">+IF(AND(ISNUMBER(OFFSET('Hygiene Data'!$C$6,0,10*ROW('Hygiene Data'!C98))),'Data Summary'!DO104="Yes"),OFFSET('Hygiene Data'!$C$6,0,10*ROW('Hygiene Data'!C98)),NA())</f>
        <v>#N/A</v>
      </c>
      <c r="BA104" s="109" t="e">
        <f ca="1">+IF(AND(ISNUMBER(OFFSET('Hygiene Data'!$C$8,0,10*ROW('Hygiene Data'!C98))),'Data Summary'!DP104="Yes"),OFFSET('Hygiene Data'!$C$8,0,10*ROW('Hygiene Data'!C98)),NA())</f>
        <v>#N/A</v>
      </c>
      <c r="BB104" s="109" t="e">
        <f ca="1">+IF(AND(ISNUMBER(OFFSET('Hygiene Data'!$C$10,0,10*ROW('Hygiene Data'!C98))),'Data Summary'!DQ104="Yes"),OFFSET('Hygiene Data'!$C$10,0,10*ROW('Hygiene Data'!C98)),NA())</f>
        <v>#N/A</v>
      </c>
      <c r="BC104" s="109" t="e">
        <f ca="1">+IF(AND(ISNUMBER(OFFSET('Hygiene Data'!$D$6,0,10*ROW('Hygiene Data'!D98))),'Data Summary'!DR104="Yes"),OFFSET('Hygiene Data'!$D$6,0,10*ROW('Hygiene Data'!D98)),NA())</f>
        <v>#N/A</v>
      </c>
      <c r="BD104" s="109" t="e">
        <f ca="1">+IF(AND(ISNUMBER(OFFSET('Hygiene Data'!$D$8,0,10*ROW('Hygiene Data'!D98))),'Data Summary'!DS104="Yes"),OFFSET('Hygiene Data'!$D$8,0,10*ROW('Hygiene Data'!D98)),NA())</f>
        <v>#N/A</v>
      </c>
      <c r="BE104" s="109" t="e">
        <f ca="1">+IF(AND(ISNUMBER(OFFSET('Hygiene Data'!$D$10,0,10*ROW('Hygiene Data'!D98))),'Data Summary'!DT104="Yes"),OFFSET('Hygiene Data'!$D$10,0,10*ROW('Hygiene Data'!D98)),NA())</f>
        <v>#N/A</v>
      </c>
      <c r="BF104" s="109" t="e">
        <f ca="1">+IF(AND(ISNUMBER(OFFSET('Hygiene Data'!$E$6,0,10*ROW('Hygiene Data'!E98))),'Data Summary'!DU104="Yes"),OFFSET('Hygiene Data'!$E$6,0,10*ROW('Hygiene Data'!E98)),NA())</f>
        <v>#N/A</v>
      </c>
      <c r="BG104" s="109" t="e">
        <f ca="1">+IF(AND(ISNUMBER(OFFSET('Hygiene Data'!$E$8,0,10*ROW('Hygiene Data'!E98))),'Data Summary'!DV104="Yes"),OFFSET('Hygiene Data'!$E$8,0,10*ROW('Hygiene Data'!E98)),NA())</f>
        <v>#N/A</v>
      </c>
      <c r="BH104" s="109" t="e">
        <f ca="1">+IF(AND(ISNUMBER(OFFSET('Hygiene Data'!$E$10,0,10*ROW('Hygiene Data'!E98))),'Data Summary'!DW104="Yes"),OFFSET('Hygiene Data'!$E$10,0,10*ROW('Hygiene Data'!E98)),NA())</f>
        <v>#N/A</v>
      </c>
      <c r="BI104" s="109" t="e">
        <f ca="1">+IF(AND(ISNUMBER(OFFSET('Hygiene Data'!$F$6,0,10*ROW('Hygiene Data'!F98))),'Data Summary'!DX104="Yes"),OFFSET('Hygiene Data'!$F$6,0,10*ROW('Hygiene Data'!F98)),NA())</f>
        <v>#N/A</v>
      </c>
      <c r="BJ104" s="109" t="e">
        <f ca="1">+IF(AND(ISNUMBER(OFFSET('Hygiene Data'!$F$8,0,10*ROW('Hygiene Data'!F98))),'Data Summary'!DY104="Yes"),OFFSET('Hygiene Data'!$F$8,0,10*ROW('Hygiene Data'!F98)),NA())</f>
        <v>#N/A</v>
      </c>
      <c r="BK104" s="109" t="e">
        <f ca="1">+IF(AND(ISNUMBER(OFFSET('Hygiene Data'!$F$10,0,10*ROW('Hygiene Data'!F98))),'Data Summary'!DZ104="Yes"),OFFSET('Hygiene Data'!$F$10,0,10*ROW('Hygiene Data'!F98)),NA())</f>
        <v>#N/A</v>
      </c>
      <c r="BL104" s="109" t="e">
        <f ca="1">+IF(AND(ISNUMBER(OFFSET('Hygiene Data'!$G$6,0,10*ROW('Hygiene Data'!G98))),'Data Summary'!EA104="Yes"),OFFSET('Hygiene Data'!$G$6,0,10*ROW('Hygiene Data'!G98)),NA())</f>
        <v>#N/A</v>
      </c>
      <c r="BM104" s="109" t="e">
        <f ca="1">+IF(AND(ISNUMBER(OFFSET('Hygiene Data'!$G$8,0,10*ROW('Hygiene Data'!G98))),'Data Summary'!EB104="Yes"),OFFSET('Hygiene Data'!$G$8,0,10*ROW('Hygiene Data'!G98)),NA())</f>
        <v>#N/A</v>
      </c>
      <c r="BN104" s="109" t="e">
        <f ca="1">+IF(AND(ISNUMBER(OFFSET('Hygiene Data'!$G$10,0,10*ROW('Hygiene Data'!G98))),'Data Summary'!EC104="Yes"),OFFSET('Hygiene Data'!$G$10,0,10*ROW('Hygiene Data'!G98)),NA())</f>
        <v>#N/A</v>
      </c>
      <c r="BO104" s="109" t="e">
        <f ca="1">+IF(AND(ISNUMBER(OFFSET('Hygiene Data'!$H$6,0,10*ROW('Hygiene Data'!H98))),'Data Summary'!ED104="Yes"),OFFSET('Hygiene Data'!$H$6,0,10*ROW('Hygiene Data'!H98)),NA())</f>
        <v>#N/A</v>
      </c>
      <c r="BP104" s="109" t="e">
        <f ca="1">+IF(AND(ISNUMBER(OFFSET('Hygiene Data'!$H$8,0,10*ROW('Hygiene Data'!H98))),'Data Summary'!EE104="Yes"),OFFSET('Hygiene Data'!$H$8,0,10*ROW('Hygiene Data'!H98)),NA())</f>
        <v>#N/A</v>
      </c>
      <c r="BQ104" s="109" t="e">
        <f ca="1">+IF(AND(ISNUMBER(OFFSET('Hygiene Data'!$H$10,0,10*ROW('Hygiene Data'!H98))),'Data Summary'!EF104="Yes"),OFFSET('Hygiene Data'!$H$10,0,10*ROW('Hygiene Data'!H98)),NA())</f>
        <v>#N/A</v>
      </c>
    </row>
    <row r="105" spans="1:69" x14ac:dyDescent="0.25">
      <c r="A105" s="57" t="e">
        <f ca="1">+IF(OFFSET('Water Data'!$B$1,0,10*ROW('Water Data'!B99))="",NA(),OFFSET('Water Data'!$B$1,0,10*ROW('Water Data'!B99)))</f>
        <v>#N/A</v>
      </c>
      <c r="B105" s="57" t="e">
        <f ca="1">+IF(OFFSET('Water Data'!$A$3,0,10*ROW('Water Data'!A102))="",NA(),OFFSET('Water Data'!$A$3,0,10*ROW('Water Data'!A102)))</f>
        <v>#N/A</v>
      </c>
      <c r="C105" s="57" t="e">
        <f ca="1">+IF(OFFSET('Water Data'!$C$3,0,10*ROW('Water Data'!C102))="",NA(),OFFSET('Water Data'!$C$3,0,10*ROW('Water Data'!C102)))</f>
        <v>#N/A</v>
      </c>
      <c r="D105" s="58" t="e">
        <f ca="1">+IF(AND(ISNUMBER(OFFSET('Water Data'!$C$5,0,10*ROW('Water Data'!C99))),'Data Summary'!BS105="Yes"),100-OFFSET('Water Data'!$C$5,0,10*ROW('Water Data'!C99)),NA())</f>
        <v>#N/A</v>
      </c>
      <c r="E105" s="58" t="e">
        <f ca="1">+IF(AND(ISNUMBER(OFFSET('Water Data'!$C$7,0,10*ROW('Water Data'!C99))),'Data Summary'!BT105="Yes"),OFFSET('Water Data'!$C$7,0,10*ROW('Water Data'!C99)),NA())</f>
        <v>#N/A</v>
      </c>
      <c r="F105" s="58" t="e">
        <f ca="1">+IF(AND(ISNUMBER(OFFSET('Water Data'!$C$10,0,10*ROW('Water Data'!C99))),'Data Summary'!BU105="Yes"),OFFSET('Water Data'!$C$10,0,10*ROW('Water Data'!C99)),NA())</f>
        <v>#N/A</v>
      </c>
      <c r="G105" s="58" t="e">
        <f ca="1">+IF(AND(ISNUMBER(OFFSET('Water Data'!$D$5,0,10*ROW('Water Data'!D99))),'Data Summary'!BV105="Yes"),100-OFFSET('Water Data'!$D$5,0,10*ROW('Water Data'!D99)),NA())</f>
        <v>#N/A</v>
      </c>
      <c r="H105" s="58" t="e">
        <f ca="1">+IF(AND(ISNUMBER(OFFSET('Water Data'!$D$7,0,10*ROW('Water Data'!D99))),'Data Summary'!BW105="Yes"),OFFSET('Water Data'!$D$7,0,10*ROW('Water Data'!D99)),NA())</f>
        <v>#N/A</v>
      </c>
      <c r="I105" s="58" t="e">
        <f ca="1">+IF(AND(ISNUMBER(OFFSET('Water Data'!$D$10,0,10*ROW('Water Data'!D99))),'Data Summary'!BX105="Yes"),OFFSET('Water Data'!$D$10,0,10*ROW('Water Data'!D99)),NA())</f>
        <v>#N/A</v>
      </c>
      <c r="J105" s="58" t="e">
        <f ca="1">+IF(AND(ISNUMBER(OFFSET('Water Data'!$E$5,0,10*ROW('Water Data'!E99))),'Data Summary'!BY105="Yes"),100-OFFSET('Water Data'!$E$5,0,10*ROW('Water Data'!E99)),NA())</f>
        <v>#N/A</v>
      </c>
      <c r="K105" s="58" t="e">
        <f ca="1">+IF(AND(ISNUMBER(OFFSET('Water Data'!$E$7,0,10*ROW('Water Data'!E99))),'Data Summary'!BZ105="Yes"),OFFSET('Water Data'!$E$7,0,10*ROW('Water Data'!E99)),NA())</f>
        <v>#N/A</v>
      </c>
      <c r="L105" s="58" t="e">
        <f ca="1">+IF(AND(ISNUMBER(OFFSET('Water Data'!$E$10,0,10*ROW('Water Data'!E99))),'Data Summary'!CA105="Yes"),OFFSET('Water Data'!$E$10,0,10*ROW('Water Data'!E99)),NA())</f>
        <v>#N/A</v>
      </c>
      <c r="M105" s="58" t="e">
        <f ca="1">+IF(AND(ISNUMBER(OFFSET('Water Data'!$F$5,0,10*ROW('Water Data'!F99))),'Data Summary'!CB105="Yes"),100-OFFSET('Water Data'!$F$5,0,10*ROW('Water Data'!F99)),NA())</f>
        <v>#N/A</v>
      </c>
      <c r="N105" s="58" t="e">
        <f ca="1">+IF(AND(ISNUMBER(OFFSET('Water Data'!$F$7,0,10*ROW('Water Data'!F99))),'Data Summary'!CC105="Yes"),OFFSET('Water Data'!$F$7,0,10*ROW('Water Data'!F99)),NA())</f>
        <v>#N/A</v>
      </c>
      <c r="O105" s="58" t="e">
        <f ca="1">+IF(AND(ISNUMBER(OFFSET('Water Data'!$F$10,0,10*ROW('Water Data'!F99))),'Data Summary'!CD105="Yes"),OFFSET('Water Data'!$F$10,0,10*ROW('Water Data'!F99)),NA())</f>
        <v>#N/A</v>
      </c>
      <c r="P105" s="58" t="e">
        <f ca="1">+IF(AND(ISNUMBER(OFFSET('Water Data'!$G$5,0,10*ROW('Water Data'!G99))),'Data Summary'!CE105="Yes"),100-OFFSET('Water Data'!$G$5,0,10*ROW('Water Data'!G99)),NA())</f>
        <v>#N/A</v>
      </c>
      <c r="Q105" s="58" t="e">
        <f ca="1">+IF(AND(ISNUMBER(OFFSET('Water Data'!$G$7,0,10*ROW('Water Data'!G99))),'Data Summary'!CF105="Yes"),OFFSET('Water Data'!$G$7,0,10*ROW('Water Data'!G99)),NA())</f>
        <v>#N/A</v>
      </c>
      <c r="R105" s="58" t="e">
        <f ca="1">+IF(AND(ISNUMBER(OFFSET('Water Data'!$G$10,0,10*ROW('Water Data'!G99))),'Data Summary'!CG105="Yes"),OFFSET('Water Data'!$G$10,0,10*ROW('Water Data'!G99)),NA())</f>
        <v>#N/A</v>
      </c>
      <c r="S105" s="58" t="e">
        <f ca="1">+IF(AND(ISNUMBER(OFFSET('Water Data'!$H$5,0,10*ROW('Water Data'!H99))),'Data Summary'!CH105="Yes"),100-OFFSET('Water Data'!$H$5,0,10*ROW('Water Data'!H99)),NA())</f>
        <v>#N/A</v>
      </c>
      <c r="T105" s="58" t="e">
        <f ca="1">+IF(AND(ISNUMBER(OFFSET('Water Data'!$H$7,0,10*ROW('Water Data'!H99))),'Data Summary'!CI105="Yes"),OFFSET('Water Data'!$H$7,0,10*ROW('Water Data'!H99)),NA())</f>
        <v>#N/A</v>
      </c>
      <c r="U105" s="58" t="e">
        <f ca="1">+IF(AND(ISNUMBER(OFFSET('Water Data'!$H$10,0,10*ROW('Water Data'!H99))),'Data Summary'!CJ105="Yes"),OFFSET('Water Data'!$H$10,0,10*ROW('Water Data'!H99)),NA())</f>
        <v>#N/A</v>
      </c>
      <c r="V105" s="104" t="e">
        <f ca="1">+IF(AND(ISNUMBER(OFFSET('Sanitation Data'!$C$5,0,10*ROW('Sanitation Data'!C99))),'Data Summary'!CK105="Yes"),100-OFFSET('Sanitation Data'!$C$5,0,10*ROW('Sanitation Data'!C99)),NA())</f>
        <v>#N/A</v>
      </c>
      <c r="W105" s="104" t="e">
        <f ca="1">+IF(AND(ISNUMBER(OFFSET('Sanitation Data'!$C$7,0,10*ROW('Sanitation Data'!C99))),'Data Summary'!CL105="Yes"),OFFSET('Sanitation Data'!$C$7,0,10*ROW('Sanitation Data'!C99)),NA())</f>
        <v>#N/A</v>
      </c>
      <c r="X105" s="104" t="e">
        <f ca="1">+IF(AND(ISNUMBER(OFFSET('Sanitation Data'!$C$11,0,10*ROW('Sanitation Data'!C99))),'Data Summary'!CM105="Yes"),OFFSET('Sanitation Data'!$C$11,0,10*ROW('Sanitation Data'!C99)),NA())</f>
        <v>#N/A</v>
      </c>
      <c r="Y105" s="104" t="e">
        <f ca="1">+IF(AND(ISNUMBER(OFFSET('Sanitation Data'!$C$12,0,10*ROW('Sanitation Data'!C99))),'Data Summary'!CN105="Yes"),OFFSET('Sanitation Data'!$C$12,0,10*ROW('Sanitation Data'!C99)),NA())</f>
        <v>#N/A</v>
      </c>
      <c r="Z105" s="104" t="e">
        <f ca="1">+IF(AND(ISNUMBER(OFFSET('Sanitation Data'!$C$13,0,10*ROW('Sanitation Data'!C99))),'Data Summary'!CO105="Yes"),OFFSET('Sanitation Data'!$C$13,0,10*ROW('Sanitation Data'!C99)),NA())</f>
        <v>#N/A</v>
      </c>
      <c r="AA105" s="104" t="e">
        <f ca="1">+IF(AND(ISNUMBER(OFFSET('Sanitation Data'!$D$5,0,10*ROW('Sanitation Data'!D99))),'Data Summary'!CP105="Yes"),100-OFFSET('Sanitation Data'!$D$5,0,10*ROW('Sanitation Data'!D99)),NA())</f>
        <v>#N/A</v>
      </c>
      <c r="AB105" s="104" t="e">
        <f ca="1">+IF(AND(ISNUMBER(OFFSET('Sanitation Data'!$D$7,0,10*ROW('Sanitation Data'!D99))),'Data Summary'!CQ105="Yes"),OFFSET('Sanitation Data'!$D$7,0,10*ROW('Sanitation Data'!D99)),NA())</f>
        <v>#N/A</v>
      </c>
      <c r="AC105" s="104" t="e">
        <f ca="1">+IF(AND(ISNUMBER(OFFSET('Sanitation Data'!$D$11,0,10*ROW('Sanitation Data'!D99))),'Data Summary'!CR105="Yes"),OFFSET('Sanitation Data'!$D$11,0,10*ROW('Sanitation Data'!D99)),NA())</f>
        <v>#N/A</v>
      </c>
      <c r="AD105" s="104" t="e">
        <f ca="1">+IF(AND(ISNUMBER(OFFSET('Sanitation Data'!$D$12,0,10*ROW('Sanitation Data'!D99))),'Data Summary'!CS105="Yes"),OFFSET('Sanitation Data'!$D$12,0,10*ROW('Sanitation Data'!D99)),NA())</f>
        <v>#N/A</v>
      </c>
      <c r="AE105" s="104" t="e">
        <f ca="1">+IF(AND(ISNUMBER(OFFSET('Sanitation Data'!$D$13,0,10*ROW('Sanitation Data'!D99))),'Data Summary'!CT105="Yes"),OFFSET('Sanitation Data'!$D$13,0,10*ROW('Sanitation Data'!D99)),NA())</f>
        <v>#N/A</v>
      </c>
      <c r="AF105" s="104" t="e">
        <f ca="1">+IF(AND(ISNUMBER(OFFSET('Sanitation Data'!$E$5,0,10*ROW('Sanitation Data'!E99))),'Data Summary'!CU105="Yes"),100-OFFSET('Sanitation Data'!$E$5,0,10*ROW('Sanitation Data'!E99)),NA())</f>
        <v>#N/A</v>
      </c>
      <c r="AG105" s="104" t="e">
        <f ca="1">+IF(AND(ISNUMBER(OFFSET('Sanitation Data'!$E$7,0,10*ROW('Sanitation Data'!E99))),'Data Summary'!CV105="Yes"),OFFSET('Sanitation Data'!$E$7,0,10*ROW('Sanitation Data'!E99)),NA())</f>
        <v>#N/A</v>
      </c>
      <c r="AH105" s="104" t="e">
        <f ca="1">+IF(AND(ISNUMBER(OFFSET('Sanitation Data'!$E$11,0,10*ROW('Sanitation Data'!E99))),'Data Summary'!CW105="Yes"),OFFSET('Sanitation Data'!$E$11,0,10*ROW('Sanitation Data'!E99)),NA())</f>
        <v>#N/A</v>
      </c>
      <c r="AI105" s="104" t="e">
        <f ca="1">+IF(AND(ISNUMBER(OFFSET('Sanitation Data'!$E$12,0,10*ROW('Sanitation Data'!E99))),'Data Summary'!CX105="Yes"),OFFSET('Sanitation Data'!$E$12,0,10*ROW('Sanitation Data'!E99)),NA())</f>
        <v>#N/A</v>
      </c>
      <c r="AJ105" s="104" t="e">
        <f ca="1">+IF(AND(ISNUMBER(OFFSET('Sanitation Data'!$E$13,0,10*ROW('Sanitation Data'!E99))),'Data Summary'!CY105="Yes"),OFFSET('Sanitation Data'!$E$13,0,10*ROW('Sanitation Data'!E99)),NA())</f>
        <v>#N/A</v>
      </c>
      <c r="AK105" s="104" t="e">
        <f ca="1">+IF(AND(ISNUMBER(OFFSET('Sanitation Data'!$F$5,0,10*ROW('Sanitation Data'!F99))),'Data Summary'!CZ105="Yes"),100-OFFSET('Sanitation Data'!$F$5,0,10*ROW('Sanitation Data'!F99)),NA())</f>
        <v>#N/A</v>
      </c>
      <c r="AL105" s="104" t="e">
        <f ca="1">+IF(AND(ISNUMBER(OFFSET('Sanitation Data'!$F$7,0,10*ROW('Sanitation Data'!F99))),'Data Summary'!DA105="Yes"),OFFSET('Sanitation Data'!$F$7,0,10*ROW('Sanitation Data'!F99)),NA())</f>
        <v>#N/A</v>
      </c>
      <c r="AM105" s="104" t="e">
        <f ca="1">+IF(AND(ISNUMBER(OFFSET('Sanitation Data'!$F$11,0,10*ROW('Sanitation Data'!F99))),'Data Summary'!DB105="Yes"),OFFSET('Sanitation Data'!$F$11,0,10*ROW('Sanitation Data'!F99)),NA())</f>
        <v>#N/A</v>
      </c>
      <c r="AN105" s="104" t="e">
        <f ca="1">+IF(AND(ISNUMBER(OFFSET('Sanitation Data'!$F$12,0,10*ROW('Sanitation Data'!F99))),'Data Summary'!DC105="Yes"),OFFSET('Sanitation Data'!$F$12,0,10*ROW('Sanitation Data'!F99)),NA())</f>
        <v>#N/A</v>
      </c>
      <c r="AO105" s="104" t="e">
        <f ca="1">+IF(AND(ISNUMBER(OFFSET('Sanitation Data'!$F$13,0,10*ROW('Sanitation Data'!F99))),'Data Summary'!DD105="Yes"),OFFSET('Sanitation Data'!$F$13,0,10*ROW('Sanitation Data'!F99)),NA())</f>
        <v>#N/A</v>
      </c>
      <c r="AP105" s="104" t="e">
        <f ca="1">+IF(AND(ISNUMBER(OFFSET('Sanitation Data'!$G$5,0,10*ROW('Sanitation Data'!G99))),'Data Summary'!DE105="Yes"),100-OFFSET('Sanitation Data'!$G$5,0,10*ROW('Sanitation Data'!G99)),NA())</f>
        <v>#N/A</v>
      </c>
      <c r="AQ105" s="104" t="e">
        <f ca="1">+IF(AND(ISNUMBER(OFFSET('Sanitation Data'!$G$7,0,10*ROW('Sanitation Data'!G99))),'Data Summary'!DF105="Yes"),OFFSET('Sanitation Data'!$G$7,0,10*ROW('Sanitation Data'!G99)),NA())</f>
        <v>#N/A</v>
      </c>
      <c r="AR105" s="104" t="e">
        <f ca="1">+IF(AND(ISNUMBER(OFFSET('Sanitation Data'!$G$11,0,10*ROW('Sanitation Data'!G99))),'Data Summary'!DG105="Yes"),OFFSET('Sanitation Data'!$G$11,0,10*ROW('Sanitation Data'!G99)),NA())</f>
        <v>#N/A</v>
      </c>
      <c r="AS105" s="104" t="e">
        <f ca="1">+IF(AND(ISNUMBER(OFFSET('Sanitation Data'!$G$12,0,10*ROW('Sanitation Data'!G99))),'Data Summary'!DH105="Yes"),OFFSET('Sanitation Data'!$G$12,0,10*ROW('Sanitation Data'!G99)),NA())</f>
        <v>#N/A</v>
      </c>
      <c r="AT105" s="104" t="e">
        <f ca="1">+IF(AND(ISNUMBER(OFFSET('Sanitation Data'!$G$13,0,10*ROW('Sanitation Data'!G99))),'Data Summary'!DI105="Yes"),OFFSET('Sanitation Data'!$G$13,0,10*ROW('Sanitation Data'!G99)),NA())</f>
        <v>#N/A</v>
      </c>
      <c r="AU105" s="104" t="e">
        <f ca="1">+IF(AND(ISNUMBER(OFFSET('Sanitation Data'!$H$5,0,10*ROW('Sanitation Data'!H99))),'Data Summary'!DJ105="Yes"),100-OFFSET('Sanitation Data'!$H$5,0,10*ROW('Sanitation Data'!H99)),NA())</f>
        <v>#N/A</v>
      </c>
      <c r="AV105" s="104" t="e">
        <f ca="1">+IF(AND(ISNUMBER(OFFSET('Sanitation Data'!$H$7,0,10*ROW('Sanitation Data'!H99))),'Data Summary'!DK105="Yes"),OFFSET('Sanitation Data'!$H$7,0,10*ROW('Sanitation Data'!H99)),NA())</f>
        <v>#N/A</v>
      </c>
      <c r="AW105" s="104" t="e">
        <f ca="1">+IF(AND(ISNUMBER(OFFSET('Sanitation Data'!$H$11,0,10*ROW('Sanitation Data'!H99))),'Data Summary'!DL105="Yes"),OFFSET('Sanitation Data'!$H$11,0,10*ROW('Sanitation Data'!H99)),NA())</f>
        <v>#N/A</v>
      </c>
      <c r="AX105" s="104" t="e">
        <f ca="1">+IF(AND(ISNUMBER(OFFSET('Sanitation Data'!$H$12,0,10*ROW('Sanitation Data'!H99))),'Data Summary'!DM105="Yes"),OFFSET('Sanitation Data'!$H$12,0,10*ROW('Sanitation Data'!H99)),NA())</f>
        <v>#N/A</v>
      </c>
      <c r="AY105" s="104" t="e">
        <f ca="1">+IF(AND(ISNUMBER(OFFSET('Sanitation Data'!$H$13,0,10*ROW('Sanitation Data'!H99))),'Data Summary'!DN105="Yes"),OFFSET('Sanitation Data'!$H$13,0,10*ROW('Sanitation Data'!H99)),NA())</f>
        <v>#N/A</v>
      </c>
      <c r="AZ105" s="109" t="e">
        <f ca="1">+IF(AND(ISNUMBER(OFFSET('Hygiene Data'!$C$6,0,10*ROW('Hygiene Data'!C99))),'Data Summary'!DO105="Yes"),OFFSET('Hygiene Data'!$C$6,0,10*ROW('Hygiene Data'!C99)),NA())</f>
        <v>#N/A</v>
      </c>
      <c r="BA105" s="109" t="e">
        <f ca="1">+IF(AND(ISNUMBER(OFFSET('Hygiene Data'!$C$8,0,10*ROW('Hygiene Data'!C99))),'Data Summary'!DP105="Yes"),OFFSET('Hygiene Data'!$C$8,0,10*ROW('Hygiene Data'!C99)),NA())</f>
        <v>#N/A</v>
      </c>
      <c r="BB105" s="109" t="e">
        <f ca="1">+IF(AND(ISNUMBER(OFFSET('Hygiene Data'!$C$10,0,10*ROW('Hygiene Data'!C99))),'Data Summary'!DQ105="Yes"),OFFSET('Hygiene Data'!$C$10,0,10*ROW('Hygiene Data'!C99)),NA())</f>
        <v>#N/A</v>
      </c>
      <c r="BC105" s="109" t="e">
        <f ca="1">+IF(AND(ISNUMBER(OFFSET('Hygiene Data'!$D$6,0,10*ROW('Hygiene Data'!D99))),'Data Summary'!DR105="Yes"),OFFSET('Hygiene Data'!$D$6,0,10*ROW('Hygiene Data'!D99)),NA())</f>
        <v>#N/A</v>
      </c>
      <c r="BD105" s="109" t="e">
        <f ca="1">+IF(AND(ISNUMBER(OFFSET('Hygiene Data'!$D$8,0,10*ROW('Hygiene Data'!D99))),'Data Summary'!DS105="Yes"),OFFSET('Hygiene Data'!$D$8,0,10*ROW('Hygiene Data'!D99)),NA())</f>
        <v>#N/A</v>
      </c>
      <c r="BE105" s="109" t="e">
        <f ca="1">+IF(AND(ISNUMBER(OFFSET('Hygiene Data'!$D$10,0,10*ROW('Hygiene Data'!D99))),'Data Summary'!DT105="Yes"),OFFSET('Hygiene Data'!$D$10,0,10*ROW('Hygiene Data'!D99)),NA())</f>
        <v>#N/A</v>
      </c>
      <c r="BF105" s="109" t="e">
        <f ca="1">+IF(AND(ISNUMBER(OFFSET('Hygiene Data'!$E$6,0,10*ROW('Hygiene Data'!E99))),'Data Summary'!DU105="Yes"),OFFSET('Hygiene Data'!$E$6,0,10*ROW('Hygiene Data'!E99)),NA())</f>
        <v>#N/A</v>
      </c>
      <c r="BG105" s="109" t="e">
        <f ca="1">+IF(AND(ISNUMBER(OFFSET('Hygiene Data'!$E$8,0,10*ROW('Hygiene Data'!E99))),'Data Summary'!DV105="Yes"),OFFSET('Hygiene Data'!$E$8,0,10*ROW('Hygiene Data'!E99)),NA())</f>
        <v>#N/A</v>
      </c>
      <c r="BH105" s="109" t="e">
        <f ca="1">+IF(AND(ISNUMBER(OFFSET('Hygiene Data'!$E$10,0,10*ROW('Hygiene Data'!E99))),'Data Summary'!DW105="Yes"),OFFSET('Hygiene Data'!$E$10,0,10*ROW('Hygiene Data'!E99)),NA())</f>
        <v>#N/A</v>
      </c>
      <c r="BI105" s="109" t="e">
        <f ca="1">+IF(AND(ISNUMBER(OFFSET('Hygiene Data'!$F$6,0,10*ROW('Hygiene Data'!F99))),'Data Summary'!DX105="Yes"),OFFSET('Hygiene Data'!$F$6,0,10*ROW('Hygiene Data'!F99)),NA())</f>
        <v>#N/A</v>
      </c>
      <c r="BJ105" s="109" t="e">
        <f ca="1">+IF(AND(ISNUMBER(OFFSET('Hygiene Data'!$F$8,0,10*ROW('Hygiene Data'!F99))),'Data Summary'!DY105="Yes"),OFFSET('Hygiene Data'!$F$8,0,10*ROW('Hygiene Data'!F99)),NA())</f>
        <v>#N/A</v>
      </c>
      <c r="BK105" s="109" t="e">
        <f ca="1">+IF(AND(ISNUMBER(OFFSET('Hygiene Data'!$F$10,0,10*ROW('Hygiene Data'!F99))),'Data Summary'!DZ105="Yes"),OFFSET('Hygiene Data'!$F$10,0,10*ROW('Hygiene Data'!F99)),NA())</f>
        <v>#N/A</v>
      </c>
      <c r="BL105" s="109" t="e">
        <f ca="1">+IF(AND(ISNUMBER(OFFSET('Hygiene Data'!$G$6,0,10*ROW('Hygiene Data'!G99))),'Data Summary'!EA105="Yes"),OFFSET('Hygiene Data'!$G$6,0,10*ROW('Hygiene Data'!G99)),NA())</f>
        <v>#N/A</v>
      </c>
      <c r="BM105" s="109" t="e">
        <f ca="1">+IF(AND(ISNUMBER(OFFSET('Hygiene Data'!$G$8,0,10*ROW('Hygiene Data'!G99))),'Data Summary'!EB105="Yes"),OFFSET('Hygiene Data'!$G$8,0,10*ROW('Hygiene Data'!G99)),NA())</f>
        <v>#N/A</v>
      </c>
      <c r="BN105" s="109" t="e">
        <f ca="1">+IF(AND(ISNUMBER(OFFSET('Hygiene Data'!$G$10,0,10*ROW('Hygiene Data'!G99))),'Data Summary'!EC105="Yes"),OFFSET('Hygiene Data'!$G$10,0,10*ROW('Hygiene Data'!G99)),NA())</f>
        <v>#N/A</v>
      </c>
      <c r="BO105" s="109" t="e">
        <f ca="1">+IF(AND(ISNUMBER(OFFSET('Hygiene Data'!$H$6,0,10*ROW('Hygiene Data'!H99))),'Data Summary'!ED105="Yes"),OFFSET('Hygiene Data'!$H$6,0,10*ROW('Hygiene Data'!H99)),NA())</f>
        <v>#N/A</v>
      </c>
      <c r="BP105" s="109" t="e">
        <f ca="1">+IF(AND(ISNUMBER(OFFSET('Hygiene Data'!$H$8,0,10*ROW('Hygiene Data'!H99))),'Data Summary'!EE105="Yes"),OFFSET('Hygiene Data'!$H$8,0,10*ROW('Hygiene Data'!H99)),NA())</f>
        <v>#N/A</v>
      </c>
      <c r="BQ105" s="109" t="e">
        <f ca="1">+IF(AND(ISNUMBER(OFFSET('Hygiene Data'!$H$10,0,10*ROW('Hygiene Data'!H99))),'Data Summary'!EF105="Yes"),OFFSET('Hygiene Data'!$H$10,0,10*ROW('Hygiene Data'!H99)),NA())</f>
        <v>#N/A</v>
      </c>
    </row>
    <row r="106" spans="1:69" x14ac:dyDescent="0.25">
      <c r="A106" s="57" t="e">
        <f ca="1">+IF(OFFSET('Water Data'!$B$1,0,10*ROW('Water Data'!B100))="",NA(),OFFSET('Water Data'!$B$1,0,10*ROW('Water Data'!B100)))</f>
        <v>#N/A</v>
      </c>
      <c r="B106" s="57" t="e">
        <f ca="1">+IF(OFFSET('Water Data'!$A$3,0,10*ROW('Water Data'!A103))="",NA(),OFFSET('Water Data'!$A$3,0,10*ROW('Water Data'!A103)))</f>
        <v>#N/A</v>
      </c>
      <c r="C106" s="57" t="e">
        <f ca="1">+IF(OFFSET('Water Data'!$C$3,0,10*ROW('Water Data'!C103))="",NA(),OFFSET('Water Data'!$C$3,0,10*ROW('Water Data'!C103)))</f>
        <v>#N/A</v>
      </c>
      <c r="D106" s="58" t="e">
        <f ca="1">+IF(AND(ISNUMBER(OFFSET('Water Data'!$C$5,0,10*ROW('Water Data'!C100))),'Data Summary'!BS106="Yes"),100-OFFSET('Water Data'!$C$5,0,10*ROW('Water Data'!C100)),NA())</f>
        <v>#N/A</v>
      </c>
      <c r="E106" s="58" t="e">
        <f ca="1">+IF(AND(ISNUMBER(OFFSET('Water Data'!$C$7,0,10*ROW('Water Data'!C100))),'Data Summary'!BT106="Yes"),OFFSET('Water Data'!$C$7,0,10*ROW('Water Data'!C100)),NA())</f>
        <v>#N/A</v>
      </c>
      <c r="F106" s="58" t="e">
        <f ca="1">+IF(AND(ISNUMBER(OFFSET('Water Data'!$C$10,0,10*ROW('Water Data'!C100))),'Data Summary'!BU106="Yes"),OFFSET('Water Data'!$C$10,0,10*ROW('Water Data'!C100)),NA())</f>
        <v>#N/A</v>
      </c>
      <c r="G106" s="58" t="e">
        <f ca="1">+IF(AND(ISNUMBER(OFFSET('Water Data'!$D$5,0,10*ROW('Water Data'!D100))),'Data Summary'!BV106="Yes"),100-OFFSET('Water Data'!$D$5,0,10*ROW('Water Data'!D100)),NA())</f>
        <v>#N/A</v>
      </c>
      <c r="H106" s="58" t="e">
        <f ca="1">+IF(AND(ISNUMBER(OFFSET('Water Data'!$D$7,0,10*ROW('Water Data'!D100))),'Data Summary'!BW106="Yes"),OFFSET('Water Data'!$D$7,0,10*ROW('Water Data'!D100)),NA())</f>
        <v>#N/A</v>
      </c>
      <c r="I106" s="58" t="e">
        <f ca="1">+IF(AND(ISNUMBER(OFFSET('Water Data'!$D$10,0,10*ROW('Water Data'!D100))),'Data Summary'!BX106="Yes"),OFFSET('Water Data'!$D$10,0,10*ROW('Water Data'!D100)),NA())</f>
        <v>#N/A</v>
      </c>
      <c r="J106" s="58" t="e">
        <f ca="1">+IF(AND(ISNUMBER(OFFSET('Water Data'!$E$5,0,10*ROW('Water Data'!E100))),'Data Summary'!BY106="Yes"),100-OFFSET('Water Data'!$E$5,0,10*ROW('Water Data'!E100)),NA())</f>
        <v>#N/A</v>
      </c>
      <c r="K106" s="58" t="e">
        <f ca="1">+IF(AND(ISNUMBER(OFFSET('Water Data'!$E$7,0,10*ROW('Water Data'!E100))),'Data Summary'!BZ106="Yes"),OFFSET('Water Data'!$E$7,0,10*ROW('Water Data'!E100)),NA())</f>
        <v>#N/A</v>
      </c>
      <c r="L106" s="58" t="e">
        <f ca="1">+IF(AND(ISNUMBER(OFFSET('Water Data'!$E$10,0,10*ROW('Water Data'!E100))),'Data Summary'!CA106="Yes"),OFFSET('Water Data'!$E$10,0,10*ROW('Water Data'!E100)),NA())</f>
        <v>#N/A</v>
      </c>
      <c r="M106" s="58" t="e">
        <f ca="1">+IF(AND(ISNUMBER(OFFSET('Water Data'!$F$5,0,10*ROW('Water Data'!F100))),'Data Summary'!CB106="Yes"),100-OFFSET('Water Data'!$F$5,0,10*ROW('Water Data'!F100)),NA())</f>
        <v>#N/A</v>
      </c>
      <c r="N106" s="58" t="e">
        <f ca="1">+IF(AND(ISNUMBER(OFFSET('Water Data'!$F$7,0,10*ROW('Water Data'!F100))),'Data Summary'!CC106="Yes"),OFFSET('Water Data'!$F$7,0,10*ROW('Water Data'!F100)),NA())</f>
        <v>#N/A</v>
      </c>
      <c r="O106" s="58" t="e">
        <f ca="1">+IF(AND(ISNUMBER(OFFSET('Water Data'!$F$10,0,10*ROW('Water Data'!F100))),'Data Summary'!CD106="Yes"),OFFSET('Water Data'!$F$10,0,10*ROW('Water Data'!F100)),NA())</f>
        <v>#N/A</v>
      </c>
      <c r="P106" s="58" t="e">
        <f ca="1">+IF(AND(ISNUMBER(OFFSET('Water Data'!$G$5,0,10*ROW('Water Data'!G100))),'Data Summary'!CE106="Yes"),100-OFFSET('Water Data'!$G$5,0,10*ROW('Water Data'!G100)),NA())</f>
        <v>#N/A</v>
      </c>
      <c r="Q106" s="58" t="e">
        <f ca="1">+IF(AND(ISNUMBER(OFFSET('Water Data'!$G$7,0,10*ROW('Water Data'!G100))),'Data Summary'!CF106="Yes"),OFFSET('Water Data'!$G$7,0,10*ROW('Water Data'!G100)),NA())</f>
        <v>#N/A</v>
      </c>
      <c r="R106" s="58" t="e">
        <f ca="1">+IF(AND(ISNUMBER(OFFSET('Water Data'!$G$10,0,10*ROW('Water Data'!G100))),'Data Summary'!CG106="Yes"),OFFSET('Water Data'!$G$10,0,10*ROW('Water Data'!G100)),NA())</f>
        <v>#N/A</v>
      </c>
      <c r="S106" s="58" t="e">
        <f ca="1">+IF(AND(ISNUMBER(OFFSET('Water Data'!$H$5,0,10*ROW('Water Data'!H100))),'Data Summary'!CH106="Yes"),100-OFFSET('Water Data'!$H$5,0,10*ROW('Water Data'!H100)),NA())</f>
        <v>#N/A</v>
      </c>
      <c r="T106" s="58" t="e">
        <f ca="1">+IF(AND(ISNUMBER(OFFSET('Water Data'!$H$7,0,10*ROW('Water Data'!H100))),'Data Summary'!CI106="Yes"),OFFSET('Water Data'!$H$7,0,10*ROW('Water Data'!H100)),NA())</f>
        <v>#N/A</v>
      </c>
      <c r="U106" s="58" t="e">
        <f ca="1">+IF(AND(ISNUMBER(OFFSET('Water Data'!$H$10,0,10*ROW('Water Data'!H100))),'Data Summary'!CJ106="Yes"),OFFSET('Water Data'!$H$10,0,10*ROW('Water Data'!H100)),NA())</f>
        <v>#N/A</v>
      </c>
      <c r="V106" s="104" t="e">
        <f ca="1">+IF(AND(ISNUMBER(OFFSET('Sanitation Data'!$C$5,0,10*ROW('Sanitation Data'!C100))),'Data Summary'!CK106="Yes"),100-OFFSET('Sanitation Data'!$C$5,0,10*ROW('Sanitation Data'!C100)),NA())</f>
        <v>#N/A</v>
      </c>
      <c r="W106" s="104" t="e">
        <f ca="1">+IF(AND(ISNUMBER(OFFSET('Sanitation Data'!$C$7,0,10*ROW('Sanitation Data'!C100))),'Data Summary'!CL106="Yes"),OFFSET('Sanitation Data'!$C$7,0,10*ROW('Sanitation Data'!C100)),NA())</f>
        <v>#N/A</v>
      </c>
      <c r="X106" s="104" t="e">
        <f ca="1">+IF(AND(ISNUMBER(OFFSET('Sanitation Data'!$C$11,0,10*ROW('Sanitation Data'!C100))),'Data Summary'!CM106="Yes"),OFFSET('Sanitation Data'!$C$11,0,10*ROW('Sanitation Data'!C100)),NA())</f>
        <v>#N/A</v>
      </c>
      <c r="Y106" s="104" t="e">
        <f ca="1">+IF(AND(ISNUMBER(OFFSET('Sanitation Data'!$C$12,0,10*ROW('Sanitation Data'!C100))),'Data Summary'!CN106="Yes"),OFFSET('Sanitation Data'!$C$12,0,10*ROW('Sanitation Data'!C100)),NA())</f>
        <v>#N/A</v>
      </c>
      <c r="Z106" s="104" t="e">
        <f ca="1">+IF(AND(ISNUMBER(OFFSET('Sanitation Data'!$C$13,0,10*ROW('Sanitation Data'!C100))),'Data Summary'!CO106="Yes"),OFFSET('Sanitation Data'!$C$13,0,10*ROW('Sanitation Data'!C100)),NA())</f>
        <v>#N/A</v>
      </c>
      <c r="AA106" s="104" t="e">
        <f ca="1">+IF(AND(ISNUMBER(OFFSET('Sanitation Data'!$D$5,0,10*ROW('Sanitation Data'!D100))),'Data Summary'!CP106="Yes"),100-OFFSET('Sanitation Data'!$D$5,0,10*ROW('Sanitation Data'!D100)),NA())</f>
        <v>#N/A</v>
      </c>
      <c r="AB106" s="104" t="e">
        <f ca="1">+IF(AND(ISNUMBER(OFFSET('Sanitation Data'!$D$7,0,10*ROW('Sanitation Data'!D100))),'Data Summary'!CQ106="Yes"),OFFSET('Sanitation Data'!$D$7,0,10*ROW('Sanitation Data'!D100)),NA())</f>
        <v>#N/A</v>
      </c>
      <c r="AC106" s="104" t="e">
        <f ca="1">+IF(AND(ISNUMBER(OFFSET('Sanitation Data'!$D$11,0,10*ROW('Sanitation Data'!D100))),'Data Summary'!CR106="Yes"),OFFSET('Sanitation Data'!$D$11,0,10*ROW('Sanitation Data'!D100)),NA())</f>
        <v>#N/A</v>
      </c>
      <c r="AD106" s="104" t="e">
        <f ca="1">+IF(AND(ISNUMBER(OFFSET('Sanitation Data'!$D$12,0,10*ROW('Sanitation Data'!D100))),'Data Summary'!CS106="Yes"),OFFSET('Sanitation Data'!$D$12,0,10*ROW('Sanitation Data'!D100)),NA())</f>
        <v>#N/A</v>
      </c>
      <c r="AE106" s="104" t="e">
        <f ca="1">+IF(AND(ISNUMBER(OFFSET('Sanitation Data'!$D$13,0,10*ROW('Sanitation Data'!D100))),'Data Summary'!CT106="Yes"),OFFSET('Sanitation Data'!$D$13,0,10*ROW('Sanitation Data'!D100)),NA())</f>
        <v>#N/A</v>
      </c>
      <c r="AF106" s="104" t="e">
        <f ca="1">+IF(AND(ISNUMBER(OFFSET('Sanitation Data'!$E$5,0,10*ROW('Sanitation Data'!E100))),'Data Summary'!CU106="Yes"),100-OFFSET('Sanitation Data'!$E$5,0,10*ROW('Sanitation Data'!E100)),NA())</f>
        <v>#N/A</v>
      </c>
      <c r="AG106" s="104" t="e">
        <f ca="1">+IF(AND(ISNUMBER(OFFSET('Sanitation Data'!$E$7,0,10*ROW('Sanitation Data'!E100))),'Data Summary'!CV106="Yes"),OFFSET('Sanitation Data'!$E$7,0,10*ROW('Sanitation Data'!E100)),NA())</f>
        <v>#N/A</v>
      </c>
      <c r="AH106" s="104" t="e">
        <f ca="1">+IF(AND(ISNUMBER(OFFSET('Sanitation Data'!$E$11,0,10*ROW('Sanitation Data'!E100))),'Data Summary'!CW106="Yes"),OFFSET('Sanitation Data'!$E$11,0,10*ROW('Sanitation Data'!E100)),NA())</f>
        <v>#N/A</v>
      </c>
      <c r="AI106" s="104" t="e">
        <f ca="1">+IF(AND(ISNUMBER(OFFSET('Sanitation Data'!$E$12,0,10*ROW('Sanitation Data'!E100))),'Data Summary'!CX106="Yes"),OFFSET('Sanitation Data'!$E$12,0,10*ROW('Sanitation Data'!E100)),NA())</f>
        <v>#N/A</v>
      </c>
      <c r="AJ106" s="104" t="e">
        <f ca="1">+IF(AND(ISNUMBER(OFFSET('Sanitation Data'!$E$13,0,10*ROW('Sanitation Data'!E100))),'Data Summary'!CY106="Yes"),OFFSET('Sanitation Data'!$E$13,0,10*ROW('Sanitation Data'!E100)),NA())</f>
        <v>#N/A</v>
      </c>
      <c r="AK106" s="104" t="e">
        <f ca="1">+IF(AND(ISNUMBER(OFFSET('Sanitation Data'!$F$5,0,10*ROW('Sanitation Data'!F100))),'Data Summary'!CZ106="Yes"),100-OFFSET('Sanitation Data'!$F$5,0,10*ROW('Sanitation Data'!F100)),NA())</f>
        <v>#N/A</v>
      </c>
      <c r="AL106" s="104" t="e">
        <f ca="1">+IF(AND(ISNUMBER(OFFSET('Sanitation Data'!$F$7,0,10*ROW('Sanitation Data'!F100))),'Data Summary'!DA106="Yes"),OFFSET('Sanitation Data'!$F$7,0,10*ROW('Sanitation Data'!F100)),NA())</f>
        <v>#N/A</v>
      </c>
      <c r="AM106" s="104" t="e">
        <f ca="1">+IF(AND(ISNUMBER(OFFSET('Sanitation Data'!$F$11,0,10*ROW('Sanitation Data'!F100))),'Data Summary'!DB106="Yes"),OFFSET('Sanitation Data'!$F$11,0,10*ROW('Sanitation Data'!F100)),NA())</f>
        <v>#N/A</v>
      </c>
      <c r="AN106" s="104" t="e">
        <f ca="1">+IF(AND(ISNUMBER(OFFSET('Sanitation Data'!$F$12,0,10*ROW('Sanitation Data'!F100))),'Data Summary'!DC106="Yes"),OFFSET('Sanitation Data'!$F$12,0,10*ROW('Sanitation Data'!F100)),NA())</f>
        <v>#N/A</v>
      </c>
      <c r="AO106" s="104" t="e">
        <f ca="1">+IF(AND(ISNUMBER(OFFSET('Sanitation Data'!$F$13,0,10*ROW('Sanitation Data'!F100))),'Data Summary'!DD106="Yes"),OFFSET('Sanitation Data'!$F$13,0,10*ROW('Sanitation Data'!F100)),NA())</f>
        <v>#N/A</v>
      </c>
      <c r="AP106" s="104" t="e">
        <f ca="1">+IF(AND(ISNUMBER(OFFSET('Sanitation Data'!$G$5,0,10*ROW('Sanitation Data'!G100))),'Data Summary'!DE106="Yes"),100-OFFSET('Sanitation Data'!$G$5,0,10*ROW('Sanitation Data'!G100)),NA())</f>
        <v>#N/A</v>
      </c>
      <c r="AQ106" s="104" t="e">
        <f ca="1">+IF(AND(ISNUMBER(OFFSET('Sanitation Data'!$G$7,0,10*ROW('Sanitation Data'!G100))),'Data Summary'!DF106="Yes"),OFFSET('Sanitation Data'!$G$7,0,10*ROW('Sanitation Data'!G100)),NA())</f>
        <v>#N/A</v>
      </c>
      <c r="AR106" s="104" t="e">
        <f ca="1">+IF(AND(ISNUMBER(OFFSET('Sanitation Data'!$G$11,0,10*ROW('Sanitation Data'!G100))),'Data Summary'!DG106="Yes"),OFFSET('Sanitation Data'!$G$11,0,10*ROW('Sanitation Data'!G100)),NA())</f>
        <v>#N/A</v>
      </c>
      <c r="AS106" s="104" t="e">
        <f ca="1">+IF(AND(ISNUMBER(OFFSET('Sanitation Data'!$G$12,0,10*ROW('Sanitation Data'!G100))),'Data Summary'!DH106="Yes"),OFFSET('Sanitation Data'!$G$12,0,10*ROW('Sanitation Data'!G100)),NA())</f>
        <v>#N/A</v>
      </c>
      <c r="AT106" s="104" t="e">
        <f ca="1">+IF(AND(ISNUMBER(OFFSET('Sanitation Data'!$G$13,0,10*ROW('Sanitation Data'!G100))),'Data Summary'!DI106="Yes"),OFFSET('Sanitation Data'!$G$13,0,10*ROW('Sanitation Data'!G100)),NA())</f>
        <v>#N/A</v>
      </c>
      <c r="AU106" s="104" t="e">
        <f ca="1">+IF(AND(ISNUMBER(OFFSET('Sanitation Data'!$H$5,0,10*ROW('Sanitation Data'!H100))),'Data Summary'!DJ106="Yes"),100-OFFSET('Sanitation Data'!$H$5,0,10*ROW('Sanitation Data'!H100)),NA())</f>
        <v>#N/A</v>
      </c>
      <c r="AV106" s="104" t="e">
        <f ca="1">+IF(AND(ISNUMBER(OFFSET('Sanitation Data'!$H$7,0,10*ROW('Sanitation Data'!H100))),'Data Summary'!DK106="Yes"),OFFSET('Sanitation Data'!$H$7,0,10*ROW('Sanitation Data'!H100)),NA())</f>
        <v>#N/A</v>
      </c>
      <c r="AW106" s="104" t="e">
        <f ca="1">+IF(AND(ISNUMBER(OFFSET('Sanitation Data'!$H$11,0,10*ROW('Sanitation Data'!H100))),'Data Summary'!DL106="Yes"),OFFSET('Sanitation Data'!$H$11,0,10*ROW('Sanitation Data'!H100)),NA())</f>
        <v>#N/A</v>
      </c>
      <c r="AX106" s="104" t="e">
        <f ca="1">+IF(AND(ISNUMBER(OFFSET('Sanitation Data'!$H$12,0,10*ROW('Sanitation Data'!H100))),'Data Summary'!DM106="Yes"),OFFSET('Sanitation Data'!$H$12,0,10*ROW('Sanitation Data'!H100)),NA())</f>
        <v>#N/A</v>
      </c>
      <c r="AY106" s="104" t="e">
        <f ca="1">+IF(AND(ISNUMBER(OFFSET('Sanitation Data'!$H$13,0,10*ROW('Sanitation Data'!H100))),'Data Summary'!DN106="Yes"),OFFSET('Sanitation Data'!$H$13,0,10*ROW('Sanitation Data'!H100)),NA())</f>
        <v>#N/A</v>
      </c>
      <c r="AZ106" s="109" t="e">
        <f ca="1">+IF(AND(ISNUMBER(OFFSET('Hygiene Data'!$C$6,0,10*ROW('Hygiene Data'!C100))),'Data Summary'!DO106="Yes"),OFFSET('Hygiene Data'!$C$6,0,10*ROW('Hygiene Data'!C100)),NA())</f>
        <v>#N/A</v>
      </c>
      <c r="BA106" s="109" t="e">
        <f ca="1">+IF(AND(ISNUMBER(OFFSET('Hygiene Data'!$C$8,0,10*ROW('Hygiene Data'!C100))),'Data Summary'!DP106="Yes"),OFFSET('Hygiene Data'!$C$8,0,10*ROW('Hygiene Data'!C100)),NA())</f>
        <v>#N/A</v>
      </c>
      <c r="BB106" s="109" t="e">
        <f ca="1">+IF(AND(ISNUMBER(OFFSET('Hygiene Data'!$C$10,0,10*ROW('Hygiene Data'!C100))),'Data Summary'!DQ106="Yes"),OFFSET('Hygiene Data'!$C$10,0,10*ROW('Hygiene Data'!C100)),NA())</f>
        <v>#N/A</v>
      </c>
      <c r="BC106" s="109" t="e">
        <f ca="1">+IF(AND(ISNUMBER(OFFSET('Hygiene Data'!$D$6,0,10*ROW('Hygiene Data'!D100))),'Data Summary'!DR106="Yes"),OFFSET('Hygiene Data'!$D$6,0,10*ROW('Hygiene Data'!D100)),NA())</f>
        <v>#N/A</v>
      </c>
      <c r="BD106" s="109" t="e">
        <f ca="1">+IF(AND(ISNUMBER(OFFSET('Hygiene Data'!$D$8,0,10*ROW('Hygiene Data'!D100))),'Data Summary'!DS106="Yes"),OFFSET('Hygiene Data'!$D$8,0,10*ROW('Hygiene Data'!D100)),NA())</f>
        <v>#N/A</v>
      </c>
      <c r="BE106" s="109" t="e">
        <f ca="1">+IF(AND(ISNUMBER(OFFSET('Hygiene Data'!$D$10,0,10*ROW('Hygiene Data'!D100))),'Data Summary'!DT106="Yes"),OFFSET('Hygiene Data'!$D$10,0,10*ROW('Hygiene Data'!D100)),NA())</f>
        <v>#N/A</v>
      </c>
      <c r="BF106" s="109" t="e">
        <f ca="1">+IF(AND(ISNUMBER(OFFSET('Hygiene Data'!$E$6,0,10*ROW('Hygiene Data'!E100))),'Data Summary'!DU106="Yes"),OFFSET('Hygiene Data'!$E$6,0,10*ROW('Hygiene Data'!E100)),NA())</f>
        <v>#N/A</v>
      </c>
      <c r="BG106" s="109" t="e">
        <f ca="1">+IF(AND(ISNUMBER(OFFSET('Hygiene Data'!$E$8,0,10*ROW('Hygiene Data'!E100))),'Data Summary'!DV106="Yes"),OFFSET('Hygiene Data'!$E$8,0,10*ROW('Hygiene Data'!E100)),NA())</f>
        <v>#N/A</v>
      </c>
      <c r="BH106" s="109" t="e">
        <f ca="1">+IF(AND(ISNUMBER(OFFSET('Hygiene Data'!$E$10,0,10*ROW('Hygiene Data'!E100))),'Data Summary'!DW106="Yes"),OFFSET('Hygiene Data'!$E$10,0,10*ROW('Hygiene Data'!E100)),NA())</f>
        <v>#N/A</v>
      </c>
      <c r="BI106" s="109" t="e">
        <f ca="1">+IF(AND(ISNUMBER(OFFSET('Hygiene Data'!$F$6,0,10*ROW('Hygiene Data'!F100))),'Data Summary'!DX106="Yes"),OFFSET('Hygiene Data'!$F$6,0,10*ROW('Hygiene Data'!F100)),NA())</f>
        <v>#N/A</v>
      </c>
      <c r="BJ106" s="109" t="e">
        <f ca="1">+IF(AND(ISNUMBER(OFFSET('Hygiene Data'!$F$8,0,10*ROW('Hygiene Data'!F100))),'Data Summary'!DY106="Yes"),OFFSET('Hygiene Data'!$F$8,0,10*ROW('Hygiene Data'!F100)),NA())</f>
        <v>#N/A</v>
      </c>
      <c r="BK106" s="109" t="e">
        <f ca="1">+IF(AND(ISNUMBER(OFFSET('Hygiene Data'!$F$10,0,10*ROW('Hygiene Data'!F100))),'Data Summary'!DZ106="Yes"),OFFSET('Hygiene Data'!$F$10,0,10*ROW('Hygiene Data'!F100)),NA())</f>
        <v>#N/A</v>
      </c>
      <c r="BL106" s="109" t="e">
        <f ca="1">+IF(AND(ISNUMBER(OFFSET('Hygiene Data'!$G$6,0,10*ROW('Hygiene Data'!G100))),'Data Summary'!EA106="Yes"),OFFSET('Hygiene Data'!$G$6,0,10*ROW('Hygiene Data'!G100)),NA())</f>
        <v>#N/A</v>
      </c>
      <c r="BM106" s="109" t="e">
        <f ca="1">+IF(AND(ISNUMBER(OFFSET('Hygiene Data'!$G$8,0,10*ROW('Hygiene Data'!G100))),'Data Summary'!EB106="Yes"),OFFSET('Hygiene Data'!$G$8,0,10*ROW('Hygiene Data'!G100)),NA())</f>
        <v>#N/A</v>
      </c>
      <c r="BN106" s="109" t="e">
        <f ca="1">+IF(AND(ISNUMBER(OFFSET('Hygiene Data'!$G$10,0,10*ROW('Hygiene Data'!G100))),'Data Summary'!EC106="Yes"),OFFSET('Hygiene Data'!$G$10,0,10*ROW('Hygiene Data'!G100)),NA())</f>
        <v>#N/A</v>
      </c>
      <c r="BO106" s="109" t="e">
        <f ca="1">+IF(AND(ISNUMBER(OFFSET('Hygiene Data'!$H$6,0,10*ROW('Hygiene Data'!H100))),'Data Summary'!ED106="Yes"),OFFSET('Hygiene Data'!$H$6,0,10*ROW('Hygiene Data'!H100)),NA())</f>
        <v>#N/A</v>
      </c>
      <c r="BP106" s="109" t="e">
        <f ca="1">+IF(AND(ISNUMBER(OFFSET('Hygiene Data'!$H$8,0,10*ROW('Hygiene Data'!H100))),'Data Summary'!EE106="Yes"),OFFSET('Hygiene Data'!$H$8,0,10*ROW('Hygiene Data'!H100)),NA())</f>
        <v>#N/A</v>
      </c>
      <c r="BQ106" s="109" t="e">
        <f ca="1">+IF(AND(ISNUMBER(OFFSET('Hygiene Data'!$H$10,0,10*ROW('Hygiene Data'!H100))),'Data Summary'!EF106="Yes"),OFFSET('Hygiene Data'!$H$10,0,10*ROW('Hygiene Data'!H100)),NA())</f>
        <v>#N/A</v>
      </c>
    </row>
    <row r="107" spans="1:69" x14ac:dyDescent="0.25">
      <c r="A107" s="57" t="e">
        <f ca="1">+IF(OFFSET('Water Data'!$B$1,0,10*ROW('Water Data'!B101))="",NA(),OFFSET('Water Data'!$B$1,0,10*ROW('Water Data'!B101)))</f>
        <v>#N/A</v>
      </c>
      <c r="B107" s="57" t="e">
        <f ca="1">+IF(OFFSET('Water Data'!$A$3,0,10*ROW('Water Data'!A104))="",NA(),OFFSET('Water Data'!$A$3,0,10*ROW('Water Data'!A104)))</f>
        <v>#N/A</v>
      </c>
      <c r="C107" s="57" t="e">
        <f ca="1">+IF(OFFSET('Water Data'!$C$3,0,10*ROW('Water Data'!C104))="",NA(),OFFSET('Water Data'!$C$3,0,10*ROW('Water Data'!C104)))</f>
        <v>#N/A</v>
      </c>
      <c r="D107" s="58" t="e">
        <f ca="1">+IF(AND(ISNUMBER(OFFSET('Water Data'!$C$5,0,10*ROW('Water Data'!C101))),'Data Summary'!BS107="Yes"),100-OFFSET('Water Data'!$C$5,0,10*ROW('Water Data'!C101)),NA())</f>
        <v>#N/A</v>
      </c>
      <c r="E107" s="58" t="e">
        <f ca="1">+IF(AND(ISNUMBER(OFFSET('Water Data'!$C$7,0,10*ROW('Water Data'!C101))),'Data Summary'!BT107="Yes"),OFFSET('Water Data'!$C$7,0,10*ROW('Water Data'!C101)),NA())</f>
        <v>#N/A</v>
      </c>
      <c r="F107" s="58" t="e">
        <f ca="1">+IF(AND(ISNUMBER(OFFSET('Water Data'!$C$10,0,10*ROW('Water Data'!C101))),'Data Summary'!BU107="Yes"),OFFSET('Water Data'!$C$10,0,10*ROW('Water Data'!C101)),NA())</f>
        <v>#N/A</v>
      </c>
      <c r="G107" s="58" t="e">
        <f ca="1">+IF(AND(ISNUMBER(OFFSET('Water Data'!$D$5,0,10*ROW('Water Data'!D101))),'Data Summary'!BV107="Yes"),100-OFFSET('Water Data'!$D$5,0,10*ROW('Water Data'!D101)),NA())</f>
        <v>#N/A</v>
      </c>
      <c r="H107" s="58" t="e">
        <f ca="1">+IF(AND(ISNUMBER(OFFSET('Water Data'!$D$7,0,10*ROW('Water Data'!D101))),'Data Summary'!BW107="Yes"),OFFSET('Water Data'!$D$7,0,10*ROW('Water Data'!D101)),NA())</f>
        <v>#N/A</v>
      </c>
      <c r="I107" s="58" t="e">
        <f ca="1">+IF(AND(ISNUMBER(OFFSET('Water Data'!$D$10,0,10*ROW('Water Data'!D101))),'Data Summary'!BX107="Yes"),OFFSET('Water Data'!$D$10,0,10*ROW('Water Data'!D101)),NA())</f>
        <v>#N/A</v>
      </c>
      <c r="J107" s="58" t="e">
        <f ca="1">+IF(AND(ISNUMBER(OFFSET('Water Data'!$E$5,0,10*ROW('Water Data'!E101))),'Data Summary'!BY107="Yes"),100-OFFSET('Water Data'!$E$5,0,10*ROW('Water Data'!E101)),NA())</f>
        <v>#N/A</v>
      </c>
      <c r="K107" s="58" t="e">
        <f ca="1">+IF(AND(ISNUMBER(OFFSET('Water Data'!$E$7,0,10*ROW('Water Data'!E101))),'Data Summary'!BZ107="Yes"),OFFSET('Water Data'!$E$7,0,10*ROW('Water Data'!E101)),NA())</f>
        <v>#N/A</v>
      </c>
      <c r="L107" s="58" t="e">
        <f ca="1">+IF(AND(ISNUMBER(OFFSET('Water Data'!$E$10,0,10*ROW('Water Data'!E101))),'Data Summary'!CA107="Yes"),OFFSET('Water Data'!$E$10,0,10*ROW('Water Data'!E101)),NA())</f>
        <v>#N/A</v>
      </c>
      <c r="M107" s="58" t="e">
        <f ca="1">+IF(AND(ISNUMBER(OFFSET('Water Data'!$F$5,0,10*ROW('Water Data'!F101))),'Data Summary'!CB107="Yes"),100-OFFSET('Water Data'!$F$5,0,10*ROW('Water Data'!F101)),NA())</f>
        <v>#N/A</v>
      </c>
      <c r="N107" s="58" t="e">
        <f ca="1">+IF(AND(ISNUMBER(OFFSET('Water Data'!$F$7,0,10*ROW('Water Data'!F101))),'Data Summary'!CC107="Yes"),OFFSET('Water Data'!$F$7,0,10*ROW('Water Data'!F101)),NA())</f>
        <v>#N/A</v>
      </c>
      <c r="O107" s="58" t="e">
        <f ca="1">+IF(AND(ISNUMBER(OFFSET('Water Data'!$F$10,0,10*ROW('Water Data'!F101))),'Data Summary'!CD107="Yes"),OFFSET('Water Data'!$F$10,0,10*ROW('Water Data'!F101)),NA())</f>
        <v>#N/A</v>
      </c>
      <c r="P107" s="58" t="e">
        <f ca="1">+IF(AND(ISNUMBER(OFFSET('Water Data'!$G$5,0,10*ROW('Water Data'!G101))),'Data Summary'!CE107="Yes"),100-OFFSET('Water Data'!$G$5,0,10*ROW('Water Data'!G101)),NA())</f>
        <v>#N/A</v>
      </c>
      <c r="Q107" s="58" t="e">
        <f ca="1">+IF(AND(ISNUMBER(OFFSET('Water Data'!$G$7,0,10*ROW('Water Data'!G101))),'Data Summary'!CF107="Yes"),OFFSET('Water Data'!$G$7,0,10*ROW('Water Data'!G101)),NA())</f>
        <v>#N/A</v>
      </c>
      <c r="R107" s="58" t="e">
        <f ca="1">+IF(AND(ISNUMBER(OFFSET('Water Data'!$G$10,0,10*ROW('Water Data'!G101))),'Data Summary'!CG107="Yes"),OFFSET('Water Data'!$G$10,0,10*ROW('Water Data'!G101)),NA())</f>
        <v>#N/A</v>
      </c>
      <c r="S107" s="58" t="e">
        <f ca="1">+IF(AND(ISNUMBER(OFFSET('Water Data'!$H$5,0,10*ROW('Water Data'!H101))),'Data Summary'!CH107="Yes"),100-OFFSET('Water Data'!$H$5,0,10*ROW('Water Data'!H101)),NA())</f>
        <v>#N/A</v>
      </c>
      <c r="T107" s="58" t="e">
        <f ca="1">+IF(AND(ISNUMBER(OFFSET('Water Data'!$H$7,0,10*ROW('Water Data'!H101))),'Data Summary'!CI107="Yes"),OFFSET('Water Data'!$H$7,0,10*ROW('Water Data'!H101)),NA())</f>
        <v>#N/A</v>
      </c>
      <c r="U107" s="58" t="e">
        <f ca="1">+IF(AND(ISNUMBER(OFFSET('Water Data'!$H$10,0,10*ROW('Water Data'!H101))),'Data Summary'!CJ107="Yes"),OFFSET('Water Data'!$H$10,0,10*ROW('Water Data'!H101)),NA())</f>
        <v>#N/A</v>
      </c>
      <c r="V107" s="104" t="e">
        <f ca="1">+IF(AND(ISNUMBER(OFFSET('Sanitation Data'!$C$5,0,10*ROW('Sanitation Data'!C101))),'Data Summary'!CK107="Yes"),100-OFFSET('Sanitation Data'!$C$5,0,10*ROW('Sanitation Data'!C101)),NA())</f>
        <v>#N/A</v>
      </c>
      <c r="W107" s="104" t="e">
        <f ca="1">+IF(AND(ISNUMBER(OFFSET('Sanitation Data'!$C$7,0,10*ROW('Sanitation Data'!C101))),'Data Summary'!CL107="Yes"),OFFSET('Sanitation Data'!$C$7,0,10*ROW('Sanitation Data'!C101)),NA())</f>
        <v>#N/A</v>
      </c>
      <c r="X107" s="104" t="e">
        <f ca="1">+IF(AND(ISNUMBER(OFFSET('Sanitation Data'!$C$11,0,10*ROW('Sanitation Data'!C101))),'Data Summary'!CM107="Yes"),OFFSET('Sanitation Data'!$C$11,0,10*ROW('Sanitation Data'!C101)),NA())</f>
        <v>#N/A</v>
      </c>
      <c r="Y107" s="104" t="e">
        <f ca="1">+IF(AND(ISNUMBER(OFFSET('Sanitation Data'!$C$12,0,10*ROW('Sanitation Data'!C101))),'Data Summary'!CN107="Yes"),OFFSET('Sanitation Data'!$C$12,0,10*ROW('Sanitation Data'!C101)),NA())</f>
        <v>#N/A</v>
      </c>
      <c r="Z107" s="104" t="e">
        <f ca="1">+IF(AND(ISNUMBER(OFFSET('Sanitation Data'!$C$13,0,10*ROW('Sanitation Data'!C101))),'Data Summary'!CO107="Yes"),OFFSET('Sanitation Data'!$C$13,0,10*ROW('Sanitation Data'!C101)),NA())</f>
        <v>#N/A</v>
      </c>
      <c r="AA107" s="104" t="e">
        <f ca="1">+IF(AND(ISNUMBER(OFFSET('Sanitation Data'!$D$5,0,10*ROW('Sanitation Data'!D101))),'Data Summary'!CP107="Yes"),100-OFFSET('Sanitation Data'!$D$5,0,10*ROW('Sanitation Data'!D101)),NA())</f>
        <v>#N/A</v>
      </c>
      <c r="AB107" s="104" t="e">
        <f ca="1">+IF(AND(ISNUMBER(OFFSET('Sanitation Data'!$D$7,0,10*ROW('Sanitation Data'!D101))),'Data Summary'!CQ107="Yes"),OFFSET('Sanitation Data'!$D$7,0,10*ROW('Sanitation Data'!D101)),NA())</f>
        <v>#N/A</v>
      </c>
      <c r="AC107" s="104" t="e">
        <f ca="1">+IF(AND(ISNUMBER(OFFSET('Sanitation Data'!$D$11,0,10*ROW('Sanitation Data'!D101))),'Data Summary'!CR107="Yes"),OFFSET('Sanitation Data'!$D$11,0,10*ROW('Sanitation Data'!D101)),NA())</f>
        <v>#N/A</v>
      </c>
      <c r="AD107" s="104" t="e">
        <f ca="1">+IF(AND(ISNUMBER(OFFSET('Sanitation Data'!$D$12,0,10*ROW('Sanitation Data'!D101))),'Data Summary'!CS107="Yes"),OFFSET('Sanitation Data'!$D$12,0,10*ROW('Sanitation Data'!D101)),NA())</f>
        <v>#N/A</v>
      </c>
      <c r="AE107" s="104" t="e">
        <f ca="1">+IF(AND(ISNUMBER(OFFSET('Sanitation Data'!$D$13,0,10*ROW('Sanitation Data'!D101))),'Data Summary'!CT107="Yes"),OFFSET('Sanitation Data'!$D$13,0,10*ROW('Sanitation Data'!D101)),NA())</f>
        <v>#N/A</v>
      </c>
      <c r="AF107" s="104" t="e">
        <f ca="1">+IF(AND(ISNUMBER(OFFSET('Sanitation Data'!$E$5,0,10*ROW('Sanitation Data'!E101))),'Data Summary'!CU107="Yes"),100-OFFSET('Sanitation Data'!$E$5,0,10*ROW('Sanitation Data'!E101)),NA())</f>
        <v>#N/A</v>
      </c>
      <c r="AG107" s="104" t="e">
        <f ca="1">+IF(AND(ISNUMBER(OFFSET('Sanitation Data'!$E$7,0,10*ROW('Sanitation Data'!E101))),'Data Summary'!CV107="Yes"),OFFSET('Sanitation Data'!$E$7,0,10*ROW('Sanitation Data'!E101)),NA())</f>
        <v>#N/A</v>
      </c>
      <c r="AH107" s="104" t="e">
        <f ca="1">+IF(AND(ISNUMBER(OFFSET('Sanitation Data'!$E$11,0,10*ROW('Sanitation Data'!E101))),'Data Summary'!CW107="Yes"),OFFSET('Sanitation Data'!$E$11,0,10*ROW('Sanitation Data'!E101)),NA())</f>
        <v>#N/A</v>
      </c>
      <c r="AI107" s="104" t="e">
        <f ca="1">+IF(AND(ISNUMBER(OFFSET('Sanitation Data'!$E$12,0,10*ROW('Sanitation Data'!E101))),'Data Summary'!CX107="Yes"),OFFSET('Sanitation Data'!$E$12,0,10*ROW('Sanitation Data'!E101)),NA())</f>
        <v>#N/A</v>
      </c>
      <c r="AJ107" s="104" t="e">
        <f ca="1">+IF(AND(ISNUMBER(OFFSET('Sanitation Data'!$E$13,0,10*ROW('Sanitation Data'!E101))),'Data Summary'!CY107="Yes"),OFFSET('Sanitation Data'!$E$13,0,10*ROW('Sanitation Data'!E101)),NA())</f>
        <v>#N/A</v>
      </c>
      <c r="AK107" s="104" t="e">
        <f ca="1">+IF(AND(ISNUMBER(OFFSET('Sanitation Data'!$F$5,0,10*ROW('Sanitation Data'!F101))),'Data Summary'!CZ107="Yes"),100-OFFSET('Sanitation Data'!$F$5,0,10*ROW('Sanitation Data'!F101)),NA())</f>
        <v>#N/A</v>
      </c>
      <c r="AL107" s="104" t="e">
        <f ca="1">+IF(AND(ISNUMBER(OFFSET('Sanitation Data'!$F$7,0,10*ROW('Sanitation Data'!F101))),'Data Summary'!DA107="Yes"),OFFSET('Sanitation Data'!$F$7,0,10*ROW('Sanitation Data'!F101)),NA())</f>
        <v>#N/A</v>
      </c>
      <c r="AM107" s="104" t="e">
        <f ca="1">+IF(AND(ISNUMBER(OFFSET('Sanitation Data'!$F$11,0,10*ROW('Sanitation Data'!F101))),'Data Summary'!DB107="Yes"),OFFSET('Sanitation Data'!$F$11,0,10*ROW('Sanitation Data'!F101)),NA())</f>
        <v>#N/A</v>
      </c>
      <c r="AN107" s="104" t="e">
        <f ca="1">+IF(AND(ISNUMBER(OFFSET('Sanitation Data'!$F$12,0,10*ROW('Sanitation Data'!F101))),'Data Summary'!DC107="Yes"),OFFSET('Sanitation Data'!$F$12,0,10*ROW('Sanitation Data'!F101)),NA())</f>
        <v>#N/A</v>
      </c>
      <c r="AO107" s="104" t="e">
        <f ca="1">+IF(AND(ISNUMBER(OFFSET('Sanitation Data'!$F$13,0,10*ROW('Sanitation Data'!F101))),'Data Summary'!DD107="Yes"),OFFSET('Sanitation Data'!$F$13,0,10*ROW('Sanitation Data'!F101)),NA())</f>
        <v>#N/A</v>
      </c>
      <c r="AP107" s="104" t="e">
        <f ca="1">+IF(AND(ISNUMBER(OFFSET('Sanitation Data'!$G$5,0,10*ROW('Sanitation Data'!G101))),'Data Summary'!DE107="Yes"),100-OFFSET('Sanitation Data'!$G$5,0,10*ROW('Sanitation Data'!G101)),NA())</f>
        <v>#N/A</v>
      </c>
      <c r="AQ107" s="104" t="e">
        <f ca="1">+IF(AND(ISNUMBER(OFFSET('Sanitation Data'!$G$7,0,10*ROW('Sanitation Data'!G101))),'Data Summary'!DF107="Yes"),OFFSET('Sanitation Data'!$G$7,0,10*ROW('Sanitation Data'!G101)),NA())</f>
        <v>#N/A</v>
      </c>
      <c r="AR107" s="104" t="e">
        <f ca="1">+IF(AND(ISNUMBER(OFFSET('Sanitation Data'!$G$11,0,10*ROW('Sanitation Data'!G101))),'Data Summary'!DG107="Yes"),OFFSET('Sanitation Data'!$G$11,0,10*ROW('Sanitation Data'!G101)),NA())</f>
        <v>#N/A</v>
      </c>
      <c r="AS107" s="104" t="e">
        <f ca="1">+IF(AND(ISNUMBER(OFFSET('Sanitation Data'!$G$12,0,10*ROW('Sanitation Data'!G101))),'Data Summary'!DH107="Yes"),OFFSET('Sanitation Data'!$G$12,0,10*ROW('Sanitation Data'!G101)),NA())</f>
        <v>#N/A</v>
      </c>
      <c r="AT107" s="104" t="e">
        <f ca="1">+IF(AND(ISNUMBER(OFFSET('Sanitation Data'!$G$13,0,10*ROW('Sanitation Data'!G101))),'Data Summary'!DI107="Yes"),OFFSET('Sanitation Data'!$G$13,0,10*ROW('Sanitation Data'!G101)),NA())</f>
        <v>#N/A</v>
      </c>
      <c r="AU107" s="104" t="e">
        <f ca="1">+IF(AND(ISNUMBER(OFFSET('Sanitation Data'!$H$5,0,10*ROW('Sanitation Data'!H101))),'Data Summary'!DJ107="Yes"),100-OFFSET('Sanitation Data'!$H$5,0,10*ROW('Sanitation Data'!H101)),NA())</f>
        <v>#N/A</v>
      </c>
      <c r="AV107" s="104" t="e">
        <f ca="1">+IF(AND(ISNUMBER(OFFSET('Sanitation Data'!$H$7,0,10*ROW('Sanitation Data'!H101))),'Data Summary'!DK107="Yes"),OFFSET('Sanitation Data'!$H$7,0,10*ROW('Sanitation Data'!H101)),NA())</f>
        <v>#N/A</v>
      </c>
      <c r="AW107" s="104" t="e">
        <f ca="1">+IF(AND(ISNUMBER(OFFSET('Sanitation Data'!$H$11,0,10*ROW('Sanitation Data'!H101))),'Data Summary'!DL107="Yes"),OFFSET('Sanitation Data'!$H$11,0,10*ROW('Sanitation Data'!H101)),NA())</f>
        <v>#N/A</v>
      </c>
      <c r="AX107" s="104" t="e">
        <f ca="1">+IF(AND(ISNUMBER(OFFSET('Sanitation Data'!$H$12,0,10*ROW('Sanitation Data'!H101))),'Data Summary'!DM107="Yes"),OFFSET('Sanitation Data'!$H$12,0,10*ROW('Sanitation Data'!H101)),NA())</f>
        <v>#N/A</v>
      </c>
      <c r="AY107" s="104" t="e">
        <f ca="1">+IF(AND(ISNUMBER(OFFSET('Sanitation Data'!$H$13,0,10*ROW('Sanitation Data'!H101))),'Data Summary'!DN107="Yes"),OFFSET('Sanitation Data'!$H$13,0,10*ROW('Sanitation Data'!H101)),NA())</f>
        <v>#N/A</v>
      </c>
      <c r="AZ107" s="109" t="e">
        <f ca="1">+IF(AND(ISNUMBER(OFFSET('Hygiene Data'!$C$6,0,10*ROW('Hygiene Data'!C101))),'Data Summary'!DO107="Yes"),OFFSET('Hygiene Data'!$C$6,0,10*ROW('Hygiene Data'!C101)),NA())</f>
        <v>#N/A</v>
      </c>
      <c r="BA107" s="109" t="e">
        <f ca="1">+IF(AND(ISNUMBER(OFFSET('Hygiene Data'!$C$8,0,10*ROW('Hygiene Data'!C101))),'Data Summary'!DP107="Yes"),OFFSET('Hygiene Data'!$C$8,0,10*ROW('Hygiene Data'!C101)),NA())</f>
        <v>#N/A</v>
      </c>
      <c r="BB107" s="109" t="e">
        <f ca="1">+IF(AND(ISNUMBER(OFFSET('Hygiene Data'!$C$10,0,10*ROW('Hygiene Data'!C101))),'Data Summary'!DQ107="Yes"),OFFSET('Hygiene Data'!$C$10,0,10*ROW('Hygiene Data'!C101)),NA())</f>
        <v>#N/A</v>
      </c>
      <c r="BC107" s="109" t="e">
        <f ca="1">+IF(AND(ISNUMBER(OFFSET('Hygiene Data'!$D$6,0,10*ROW('Hygiene Data'!D101))),'Data Summary'!DR107="Yes"),OFFSET('Hygiene Data'!$D$6,0,10*ROW('Hygiene Data'!D101)),NA())</f>
        <v>#N/A</v>
      </c>
      <c r="BD107" s="109" t="e">
        <f ca="1">+IF(AND(ISNUMBER(OFFSET('Hygiene Data'!$D$8,0,10*ROW('Hygiene Data'!D101))),'Data Summary'!DS107="Yes"),OFFSET('Hygiene Data'!$D$8,0,10*ROW('Hygiene Data'!D101)),NA())</f>
        <v>#N/A</v>
      </c>
      <c r="BE107" s="109" t="e">
        <f ca="1">+IF(AND(ISNUMBER(OFFSET('Hygiene Data'!$D$10,0,10*ROW('Hygiene Data'!D101))),'Data Summary'!DT107="Yes"),OFFSET('Hygiene Data'!$D$10,0,10*ROW('Hygiene Data'!D101)),NA())</f>
        <v>#N/A</v>
      </c>
      <c r="BF107" s="109" t="e">
        <f ca="1">+IF(AND(ISNUMBER(OFFSET('Hygiene Data'!$E$6,0,10*ROW('Hygiene Data'!E101))),'Data Summary'!DU107="Yes"),OFFSET('Hygiene Data'!$E$6,0,10*ROW('Hygiene Data'!E101)),NA())</f>
        <v>#N/A</v>
      </c>
      <c r="BG107" s="109" t="e">
        <f ca="1">+IF(AND(ISNUMBER(OFFSET('Hygiene Data'!$E$8,0,10*ROW('Hygiene Data'!E101))),'Data Summary'!DV107="Yes"),OFFSET('Hygiene Data'!$E$8,0,10*ROW('Hygiene Data'!E101)),NA())</f>
        <v>#N/A</v>
      </c>
      <c r="BH107" s="109" t="e">
        <f ca="1">+IF(AND(ISNUMBER(OFFSET('Hygiene Data'!$E$10,0,10*ROW('Hygiene Data'!E101))),'Data Summary'!DW107="Yes"),OFFSET('Hygiene Data'!$E$10,0,10*ROW('Hygiene Data'!E101)),NA())</f>
        <v>#N/A</v>
      </c>
      <c r="BI107" s="109" t="e">
        <f ca="1">+IF(AND(ISNUMBER(OFFSET('Hygiene Data'!$F$6,0,10*ROW('Hygiene Data'!F101))),'Data Summary'!DX107="Yes"),OFFSET('Hygiene Data'!$F$6,0,10*ROW('Hygiene Data'!F101)),NA())</f>
        <v>#N/A</v>
      </c>
      <c r="BJ107" s="109" t="e">
        <f ca="1">+IF(AND(ISNUMBER(OFFSET('Hygiene Data'!$F$8,0,10*ROW('Hygiene Data'!F101))),'Data Summary'!DY107="Yes"),OFFSET('Hygiene Data'!$F$8,0,10*ROW('Hygiene Data'!F101)),NA())</f>
        <v>#N/A</v>
      </c>
      <c r="BK107" s="109" t="e">
        <f ca="1">+IF(AND(ISNUMBER(OFFSET('Hygiene Data'!$F$10,0,10*ROW('Hygiene Data'!F101))),'Data Summary'!DZ107="Yes"),OFFSET('Hygiene Data'!$F$10,0,10*ROW('Hygiene Data'!F101)),NA())</f>
        <v>#N/A</v>
      </c>
      <c r="BL107" s="109" t="e">
        <f ca="1">+IF(AND(ISNUMBER(OFFSET('Hygiene Data'!$G$6,0,10*ROW('Hygiene Data'!G101))),'Data Summary'!EA107="Yes"),OFFSET('Hygiene Data'!$G$6,0,10*ROW('Hygiene Data'!G101)),NA())</f>
        <v>#N/A</v>
      </c>
      <c r="BM107" s="109" t="e">
        <f ca="1">+IF(AND(ISNUMBER(OFFSET('Hygiene Data'!$G$8,0,10*ROW('Hygiene Data'!G101))),'Data Summary'!EB107="Yes"),OFFSET('Hygiene Data'!$G$8,0,10*ROW('Hygiene Data'!G101)),NA())</f>
        <v>#N/A</v>
      </c>
      <c r="BN107" s="109" t="e">
        <f ca="1">+IF(AND(ISNUMBER(OFFSET('Hygiene Data'!$G$10,0,10*ROW('Hygiene Data'!G101))),'Data Summary'!EC107="Yes"),OFFSET('Hygiene Data'!$G$10,0,10*ROW('Hygiene Data'!G101)),NA())</f>
        <v>#N/A</v>
      </c>
      <c r="BO107" s="109" t="e">
        <f ca="1">+IF(AND(ISNUMBER(OFFSET('Hygiene Data'!$H$6,0,10*ROW('Hygiene Data'!H101))),'Data Summary'!ED107="Yes"),OFFSET('Hygiene Data'!$H$6,0,10*ROW('Hygiene Data'!H101)),NA())</f>
        <v>#N/A</v>
      </c>
      <c r="BP107" s="109" t="e">
        <f ca="1">+IF(AND(ISNUMBER(OFFSET('Hygiene Data'!$H$8,0,10*ROW('Hygiene Data'!H101))),'Data Summary'!EE107="Yes"),OFFSET('Hygiene Data'!$H$8,0,10*ROW('Hygiene Data'!H101)),NA())</f>
        <v>#N/A</v>
      </c>
      <c r="BQ107" s="109" t="e">
        <f ca="1">+IF(AND(ISNUMBER(OFFSET('Hygiene Data'!$H$10,0,10*ROW('Hygiene Data'!H101))),'Data Summary'!EF107="Yes"),OFFSET('Hygiene Data'!$H$10,0,10*ROW('Hygiene Data'!H101)),NA())</f>
        <v>#N/A</v>
      </c>
    </row>
    <row r="108" spans="1:69" x14ac:dyDescent="0.25">
      <c r="A108" s="57" t="e">
        <f ca="1">+IF(OFFSET('Water Data'!$B$1,0,10*ROW('Water Data'!B102))="",NA(),OFFSET('Water Data'!$B$1,0,10*ROW('Water Data'!B102)))</f>
        <v>#N/A</v>
      </c>
      <c r="B108" s="57" t="e">
        <f ca="1">+IF(OFFSET('Water Data'!$A$3,0,10*ROW('Water Data'!A105))="",NA(),OFFSET('Water Data'!$A$3,0,10*ROW('Water Data'!A105)))</f>
        <v>#N/A</v>
      </c>
      <c r="C108" s="57" t="e">
        <f ca="1">+IF(OFFSET('Water Data'!$C$3,0,10*ROW('Water Data'!C105))="",NA(),OFFSET('Water Data'!$C$3,0,10*ROW('Water Data'!C105)))</f>
        <v>#N/A</v>
      </c>
      <c r="D108" s="58" t="e">
        <f ca="1">+IF(AND(ISNUMBER(OFFSET('Water Data'!$C$5,0,10*ROW('Water Data'!C102))),'Data Summary'!BS108="Yes"),100-OFFSET('Water Data'!$C$5,0,10*ROW('Water Data'!C102)),NA())</f>
        <v>#N/A</v>
      </c>
      <c r="E108" s="58" t="e">
        <f ca="1">+IF(AND(ISNUMBER(OFFSET('Water Data'!$C$7,0,10*ROW('Water Data'!C102))),'Data Summary'!BT108="Yes"),OFFSET('Water Data'!$C$7,0,10*ROW('Water Data'!C102)),NA())</f>
        <v>#N/A</v>
      </c>
      <c r="F108" s="58" t="e">
        <f ca="1">+IF(AND(ISNUMBER(OFFSET('Water Data'!$C$10,0,10*ROW('Water Data'!C102))),'Data Summary'!BU108="Yes"),OFFSET('Water Data'!$C$10,0,10*ROW('Water Data'!C102)),NA())</f>
        <v>#N/A</v>
      </c>
      <c r="G108" s="58" t="e">
        <f ca="1">+IF(AND(ISNUMBER(OFFSET('Water Data'!$D$5,0,10*ROW('Water Data'!D102))),'Data Summary'!BV108="Yes"),100-OFFSET('Water Data'!$D$5,0,10*ROW('Water Data'!D102)),NA())</f>
        <v>#N/A</v>
      </c>
      <c r="H108" s="58" t="e">
        <f ca="1">+IF(AND(ISNUMBER(OFFSET('Water Data'!$D$7,0,10*ROW('Water Data'!D102))),'Data Summary'!BW108="Yes"),OFFSET('Water Data'!$D$7,0,10*ROW('Water Data'!D102)),NA())</f>
        <v>#N/A</v>
      </c>
      <c r="I108" s="58" t="e">
        <f ca="1">+IF(AND(ISNUMBER(OFFSET('Water Data'!$D$10,0,10*ROW('Water Data'!D102))),'Data Summary'!BX108="Yes"),OFFSET('Water Data'!$D$10,0,10*ROW('Water Data'!D102)),NA())</f>
        <v>#N/A</v>
      </c>
      <c r="J108" s="58" t="e">
        <f ca="1">+IF(AND(ISNUMBER(OFFSET('Water Data'!$E$5,0,10*ROW('Water Data'!E102))),'Data Summary'!BY108="Yes"),100-OFFSET('Water Data'!$E$5,0,10*ROW('Water Data'!E102)),NA())</f>
        <v>#N/A</v>
      </c>
      <c r="K108" s="58" t="e">
        <f ca="1">+IF(AND(ISNUMBER(OFFSET('Water Data'!$E$7,0,10*ROW('Water Data'!E102))),'Data Summary'!BZ108="Yes"),OFFSET('Water Data'!$E$7,0,10*ROW('Water Data'!E102)),NA())</f>
        <v>#N/A</v>
      </c>
      <c r="L108" s="58" t="e">
        <f ca="1">+IF(AND(ISNUMBER(OFFSET('Water Data'!$E$10,0,10*ROW('Water Data'!E102))),'Data Summary'!CA108="Yes"),OFFSET('Water Data'!$E$10,0,10*ROW('Water Data'!E102)),NA())</f>
        <v>#N/A</v>
      </c>
      <c r="M108" s="58" t="e">
        <f ca="1">+IF(AND(ISNUMBER(OFFSET('Water Data'!$F$5,0,10*ROW('Water Data'!F102))),'Data Summary'!CB108="Yes"),100-OFFSET('Water Data'!$F$5,0,10*ROW('Water Data'!F102)),NA())</f>
        <v>#N/A</v>
      </c>
      <c r="N108" s="58" t="e">
        <f ca="1">+IF(AND(ISNUMBER(OFFSET('Water Data'!$F$7,0,10*ROW('Water Data'!F102))),'Data Summary'!CC108="Yes"),OFFSET('Water Data'!$F$7,0,10*ROW('Water Data'!F102)),NA())</f>
        <v>#N/A</v>
      </c>
      <c r="O108" s="58" t="e">
        <f ca="1">+IF(AND(ISNUMBER(OFFSET('Water Data'!$F$10,0,10*ROW('Water Data'!F102))),'Data Summary'!CD108="Yes"),OFFSET('Water Data'!$F$10,0,10*ROW('Water Data'!F102)),NA())</f>
        <v>#N/A</v>
      </c>
      <c r="P108" s="58" t="e">
        <f ca="1">+IF(AND(ISNUMBER(OFFSET('Water Data'!$G$5,0,10*ROW('Water Data'!G102))),'Data Summary'!CE108="Yes"),100-OFFSET('Water Data'!$G$5,0,10*ROW('Water Data'!G102)),NA())</f>
        <v>#N/A</v>
      </c>
      <c r="Q108" s="58" t="e">
        <f ca="1">+IF(AND(ISNUMBER(OFFSET('Water Data'!$G$7,0,10*ROW('Water Data'!G102))),'Data Summary'!CF108="Yes"),OFFSET('Water Data'!$G$7,0,10*ROW('Water Data'!G102)),NA())</f>
        <v>#N/A</v>
      </c>
      <c r="R108" s="58" t="e">
        <f ca="1">+IF(AND(ISNUMBER(OFFSET('Water Data'!$G$10,0,10*ROW('Water Data'!G102))),'Data Summary'!CG108="Yes"),OFFSET('Water Data'!$G$10,0,10*ROW('Water Data'!G102)),NA())</f>
        <v>#N/A</v>
      </c>
      <c r="S108" s="58" t="e">
        <f ca="1">+IF(AND(ISNUMBER(OFFSET('Water Data'!$H$5,0,10*ROW('Water Data'!H102))),'Data Summary'!CH108="Yes"),100-OFFSET('Water Data'!$H$5,0,10*ROW('Water Data'!H102)),NA())</f>
        <v>#N/A</v>
      </c>
      <c r="T108" s="58" t="e">
        <f ca="1">+IF(AND(ISNUMBER(OFFSET('Water Data'!$H$7,0,10*ROW('Water Data'!H102))),'Data Summary'!CI108="Yes"),OFFSET('Water Data'!$H$7,0,10*ROW('Water Data'!H102)),NA())</f>
        <v>#N/A</v>
      </c>
      <c r="U108" s="58" t="e">
        <f ca="1">+IF(AND(ISNUMBER(OFFSET('Water Data'!$H$10,0,10*ROW('Water Data'!H102))),'Data Summary'!CJ108="Yes"),OFFSET('Water Data'!$H$10,0,10*ROW('Water Data'!H102)),NA())</f>
        <v>#N/A</v>
      </c>
      <c r="V108" s="104" t="e">
        <f ca="1">+IF(AND(ISNUMBER(OFFSET('Sanitation Data'!$C$5,0,10*ROW('Sanitation Data'!C102))),'Data Summary'!CK108="Yes"),100-OFFSET('Sanitation Data'!$C$5,0,10*ROW('Sanitation Data'!C102)),NA())</f>
        <v>#N/A</v>
      </c>
      <c r="W108" s="104" t="e">
        <f ca="1">+IF(AND(ISNUMBER(OFFSET('Sanitation Data'!$C$7,0,10*ROW('Sanitation Data'!C102))),'Data Summary'!CL108="Yes"),OFFSET('Sanitation Data'!$C$7,0,10*ROW('Sanitation Data'!C102)),NA())</f>
        <v>#N/A</v>
      </c>
      <c r="X108" s="104" t="e">
        <f ca="1">+IF(AND(ISNUMBER(OFFSET('Sanitation Data'!$C$11,0,10*ROW('Sanitation Data'!C102))),'Data Summary'!CM108="Yes"),OFFSET('Sanitation Data'!$C$11,0,10*ROW('Sanitation Data'!C102)),NA())</f>
        <v>#N/A</v>
      </c>
      <c r="Y108" s="104" t="e">
        <f ca="1">+IF(AND(ISNUMBER(OFFSET('Sanitation Data'!$C$12,0,10*ROW('Sanitation Data'!C102))),'Data Summary'!CN108="Yes"),OFFSET('Sanitation Data'!$C$12,0,10*ROW('Sanitation Data'!C102)),NA())</f>
        <v>#N/A</v>
      </c>
      <c r="Z108" s="104" t="e">
        <f ca="1">+IF(AND(ISNUMBER(OFFSET('Sanitation Data'!$C$13,0,10*ROW('Sanitation Data'!C102))),'Data Summary'!CO108="Yes"),OFFSET('Sanitation Data'!$C$13,0,10*ROW('Sanitation Data'!C102)),NA())</f>
        <v>#N/A</v>
      </c>
      <c r="AA108" s="104" t="e">
        <f ca="1">+IF(AND(ISNUMBER(OFFSET('Sanitation Data'!$D$5,0,10*ROW('Sanitation Data'!D102))),'Data Summary'!CP108="Yes"),100-OFFSET('Sanitation Data'!$D$5,0,10*ROW('Sanitation Data'!D102)),NA())</f>
        <v>#N/A</v>
      </c>
      <c r="AB108" s="104" t="e">
        <f ca="1">+IF(AND(ISNUMBER(OFFSET('Sanitation Data'!$D$7,0,10*ROW('Sanitation Data'!D102))),'Data Summary'!CQ108="Yes"),OFFSET('Sanitation Data'!$D$7,0,10*ROW('Sanitation Data'!D102)),NA())</f>
        <v>#N/A</v>
      </c>
      <c r="AC108" s="104" t="e">
        <f ca="1">+IF(AND(ISNUMBER(OFFSET('Sanitation Data'!$D$11,0,10*ROW('Sanitation Data'!D102))),'Data Summary'!CR108="Yes"),OFFSET('Sanitation Data'!$D$11,0,10*ROW('Sanitation Data'!D102)),NA())</f>
        <v>#N/A</v>
      </c>
      <c r="AD108" s="104" t="e">
        <f ca="1">+IF(AND(ISNUMBER(OFFSET('Sanitation Data'!$D$12,0,10*ROW('Sanitation Data'!D102))),'Data Summary'!CS108="Yes"),OFFSET('Sanitation Data'!$D$12,0,10*ROW('Sanitation Data'!D102)),NA())</f>
        <v>#N/A</v>
      </c>
      <c r="AE108" s="104" t="e">
        <f ca="1">+IF(AND(ISNUMBER(OFFSET('Sanitation Data'!$D$13,0,10*ROW('Sanitation Data'!D102))),'Data Summary'!CT108="Yes"),OFFSET('Sanitation Data'!$D$13,0,10*ROW('Sanitation Data'!D102)),NA())</f>
        <v>#N/A</v>
      </c>
      <c r="AF108" s="104" t="e">
        <f ca="1">+IF(AND(ISNUMBER(OFFSET('Sanitation Data'!$E$5,0,10*ROW('Sanitation Data'!E102))),'Data Summary'!CU108="Yes"),100-OFFSET('Sanitation Data'!$E$5,0,10*ROW('Sanitation Data'!E102)),NA())</f>
        <v>#N/A</v>
      </c>
      <c r="AG108" s="104" t="e">
        <f ca="1">+IF(AND(ISNUMBER(OFFSET('Sanitation Data'!$E$7,0,10*ROW('Sanitation Data'!E102))),'Data Summary'!CV108="Yes"),OFFSET('Sanitation Data'!$E$7,0,10*ROW('Sanitation Data'!E102)),NA())</f>
        <v>#N/A</v>
      </c>
      <c r="AH108" s="104" t="e">
        <f ca="1">+IF(AND(ISNUMBER(OFFSET('Sanitation Data'!$E$11,0,10*ROW('Sanitation Data'!E102))),'Data Summary'!CW108="Yes"),OFFSET('Sanitation Data'!$E$11,0,10*ROW('Sanitation Data'!E102)),NA())</f>
        <v>#N/A</v>
      </c>
      <c r="AI108" s="104" t="e">
        <f ca="1">+IF(AND(ISNUMBER(OFFSET('Sanitation Data'!$E$12,0,10*ROW('Sanitation Data'!E102))),'Data Summary'!CX108="Yes"),OFFSET('Sanitation Data'!$E$12,0,10*ROW('Sanitation Data'!E102)),NA())</f>
        <v>#N/A</v>
      </c>
      <c r="AJ108" s="104" t="e">
        <f ca="1">+IF(AND(ISNUMBER(OFFSET('Sanitation Data'!$E$13,0,10*ROW('Sanitation Data'!E102))),'Data Summary'!CY108="Yes"),OFFSET('Sanitation Data'!$E$13,0,10*ROW('Sanitation Data'!E102)),NA())</f>
        <v>#N/A</v>
      </c>
      <c r="AK108" s="104" t="e">
        <f ca="1">+IF(AND(ISNUMBER(OFFSET('Sanitation Data'!$F$5,0,10*ROW('Sanitation Data'!F102))),'Data Summary'!CZ108="Yes"),100-OFFSET('Sanitation Data'!$F$5,0,10*ROW('Sanitation Data'!F102)),NA())</f>
        <v>#N/A</v>
      </c>
      <c r="AL108" s="104" t="e">
        <f ca="1">+IF(AND(ISNUMBER(OFFSET('Sanitation Data'!$F$7,0,10*ROW('Sanitation Data'!F102))),'Data Summary'!DA108="Yes"),OFFSET('Sanitation Data'!$F$7,0,10*ROW('Sanitation Data'!F102)),NA())</f>
        <v>#N/A</v>
      </c>
      <c r="AM108" s="104" t="e">
        <f ca="1">+IF(AND(ISNUMBER(OFFSET('Sanitation Data'!$F$11,0,10*ROW('Sanitation Data'!F102))),'Data Summary'!DB108="Yes"),OFFSET('Sanitation Data'!$F$11,0,10*ROW('Sanitation Data'!F102)),NA())</f>
        <v>#N/A</v>
      </c>
      <c r="AN108" s="104" t="e">
        <f ca="1">+IF(AND(ISNUMBER(OFFSET('Sanitation Data'!$F$12,0,10*ROW('Sanitation Data'!F102))),'Data Summary'!DC108="Yes"),OFFSET('Sanitation Data'!$F$12,0,10*ROW('Sanitation Data'!F102)),NA())</f>
        <v>#N/A</v>
      </c>
      <c r="AO108" s="104" t="e">
        <f ca="1">+IF(AND(ISNUMBER(OFFSET('Sanitation Data'!$F$13,0,10*ROW('Sanitation Data'!F102))),'Data Summary'!DD108="Yes"),OFFSET('Sanitation Data'!$F$13,0,10*ROW('Sanitation Data'!F102)),NA())</f>
        <v>#N/A</v>
      </c>
      <c r="AP108" s="104" t="e">
        <f ca="1">+IF(AND(ISNUMBER(OFFSET('Sanitation Data'!$G$5,0,10*ROW('Sanitation Data'!G102))),'Data Summary'!DE108="Yes"),100-OFFSET('Sanitation Data'!$G$5,0,10*ROW('Sanitation Data'!G102)),NA())</f>
        <v>#N/A</v>
      </c>
      <c r="AQ108" s="104" t="e">
        <f ca="1">+IF(AND(ISNUMBER(OFFSET('Sanitation Data'!$G$7,0,10*ROW('Sanitation Data'!G102))),'Data Summary'!DF108="Yes"),OFFSET('Sanitation Data'!$G$7,0,10*ROW('Sanitation Data'!G102)),NA())</f>
        <v>#N/A</v>
      </c>
      <c r="AR108" s="104" t="e">
        <f ca="1">+IF(AND(ISNUMBER(OFFSET('Sanitation Data'!$G$11,0,10*ROW('Sanitation Data'!G102))),'Data Summary'!DG108="Yes"),OFFSET('Sanitation Data'!$G$11,0,10*ROW('Sanitation Data'!G102)),NA())</f>
        <v>#N/A</v>
      </c>
      <c r="AS108" s="104" t="e">
        <f ca="1">+IF(AND(ISNUMBER(OFFSET('Sanitation Data'!$G$12,0,10*ROW('Sanitation Data'!G102))),'Data Summary'!DH108="Yes"),OFFSET('Sanitation Data'!$G$12,0,10*ROW('Sanitation Data'!G102)),NA())</f>
        <v>#N/A</v>
      </c>
      <c r="AT108" s="104" t="e">
        <f ca="1">+IF(AND(ISNUMBER(OFFSET('Sanitation Data'!$G$13,0,10*ROW('Sanitation Data'!G102))),'Data Summary'!DI108="Yes"),OFFSET('Sanitation Data'!$G$13,0,10*ROW('Sanitation Data'!G102)),NA())</f>
        <v>#N/A</v>
      </c>
      <c r="AU108" s="104" t="e">
        <f ca="1">+IF(AND(ISNUMBER(OFFSET('Sanitation Data'!$H$5,0,10*ROW('Sanitation Data'!H102))),'Data Summary'!DJ108="Yes"),100-OFFSET('Sanitation Data'!$H$5,0,10*ROW('Sanitation Data'!H102)),NA())</f>
        <v>#N/A</v>
      </c>
      <c r="AV108" s="104" t="e">
        <f ca="1">+IF(AND(ISNUMBER(OFFSET('Sanitation Data'!$H$7,0,10*ROW('Sanitation Data'!H102))),'Data Summary'!DK108="Yes"),OFFSET('Sanitation Data'!$H$7,0,10*ROW('Sanitation Data'!H102)),NA())</f>
        <v>#N/A</v>
      </c>
      <c r="AW108" s="104" t="e">
        <f ca="1">+IF(AND(ISNUMBER(OFFSET('Sanitation Data'!$H$11,0,10*ROW('Sanitation Data'!H102))),'Data Summary'!DL108="Yes"),OFFSET('Sanitation Data'!$H$11,0,10*ROW('Sanitation Data'!H102)),NA())</f>
        <v>#N/A</v>
      </c>
      <c r="AX108" s="104" t="e">
        <f ca="1">+IF(AND(ISNUMBER(OFFSET('Sanitation Data'!$H$12,0,10*ROW('Sanitation Data'!H102))),'Data Summary'!DM108="Yes"),OFFSET('Sanitation Data'!$H$12,0,10*ROW('Sanitation Data'!H102)),NA())</f>
        <v>#N/A</v>
      </c>
      <c r="AY108" s="104" t="e">
        <f ca="1">+IF(AND(ISNUMBER(OFFSET('Sanitation Data'!$H$13,0,10*ROW('Sanitation Data'!H102))),'Data Summary'!DN108="Yes"),OFFSET('Sanitation Data'!$H$13,0,10*ROW('Sanitation Data'!H102)),NA())</f>
        <v>#N/A</v>
      </c>
      <c r="AZ108" s="109" t="e">
        <f ca="1">+IF(AND(ISNUMBER(OFFSET('Hygiene Data'!$C$6,0,10*ROW('Hygiene Data'!C102))),'Data Summary'!DO108="Yes"),OFFSET('Hygiene Data'!$C$6,0,10*ROW('Hygiene Data'!C102)),NA())</f>
        <v>#N/A</v>
      </c>
      <c r="BA108" s="109" t="e">
        <f ca="1">+IF(AND(ISNUMBER(OFFSET('Hygiene Data'!$C$8,0,10*ROW('Hygiene Data'!C102))),'Data Summary'!DP108="Yes"),OFFSET('Hygiene Data'!$C$8,0,10*ROW('Hygiene Data'!C102)),NA())</f>
        <v>#N/A</v>
      </c>
      <c r="BB108" s="109" t="e">
        <f ca="1">+IF(AND(ISNUMBER(OFFSET('Hygiene Data'!$C$10,0,10*ROW('Hygiene Data'!C102))),'Data Summary'!DQ108="Yes"),OFFSET('Hygiene Data'!$C$10,0,10*ROW('Hygiene Data'!C102)),NA())</f>
        <v>#N/A</v>
      </c>
      <c r="BC108" s="109" t="e">
        <f ca="1">+IF(AND(ISNUMBER(OFFSET('Hygiene Data'!$D$6,0,10*ROW('Hygiene Data'!D102))),'Data Summary'!DR108="Yes"),OFFSET('Hygiene Data'!$D$6,0,10*ROW('Hygiene Data'!D102)),NA())</f>
        <v>#N/A</v>
      </c>
      <c r="BD108" s="109" t="e">
        <f ca="1">+IF(AND(ISNUMBER(OFFSET('Hygiene Data'!$D$8,0,10*ROW('Hygiene Data'!D102))),'Data Summary'!DS108="Yes"),OFFSET('Hygiene Data'!$D$8,0,10*ROW('Hygiene Data'!D102)),NA())</f>
        <v>#N/A</v>
      </c>
      <c r="BE108" s="109" t="e">
        <f ca="1">+IF(AND(ISNUMBER(OFFSET('Hygiene Data'!$D$10,0,10*ROW('Hygiene Data'!D102))),'Data Summary'!DT108="Yes"),OFFSET('Hygiene Data'!$D$10,0,10*ROW('Hygiene Data'!D102)),NA())</f>
        <v>#N/A</v>
      </c>
      <c r="BF108" s="109" t="e">
        <f ca="1">+IF(AND(ISNUMBER(OFFSET('Hygiene Data'!$E$6,0,10*ROW('Hygiene Data'!E102))),'Data Summary'!DU108="Yes"),OFFSET('Hygiene Data'!$E$6,0,10*ROW('Hygiene Data'!E102)),NA())</f>
        <v>#N/A</v>
      </c>
      <c r="BG108" s="109" t="e">
        <f ca="1">+IF(AND(ISNUMBER(OFFSET('Hygiene Data'!$E$8,0,10*ROW('Hygiene Data'!E102))),'Data Summary'!DV108="Yes"),OFFSET('Hygiene Data'!$E$8,0,10*ROW('Hygiene Data'!E102)),NA())</f>
        <v>#N/A</v>
      </c>
      <c r="BH108" s="109" t="e">
        <f ca="1">+IF(AND(ISNUMBER(OFFSET('Hygiene Data'!$E$10,0,10*ROW('Hygiene Data'!E102))),'Data Summary'!DW108="Yes"),OFFSET('Hygiene Data'!$E$10,0,10*ROW('Hygiene Data'!E102)),NA())</f>
        <v>#N/A</v>
      </c>
      <c r="BI108" s="109" t="e">
        <f ca="1">+IF(AND(ISNUMBER(OFFSET('Hygiene Data'!$F$6,0,10*ROW('Hygiene Data'!F102))),'Data Summary'!DX108="Yes"),OFFSET('Hygiene Data'!$F$6,0,10*ROW('Hygiene Data'!F102)),NA())</f>
        <v>#N/A</v>
      </c>
      <c r="BJ108" s="109" t="e">
        <f ca="1">+IF(AND(ISNUMBER(OFFSET('Hygiene Data'!$F$8,0,10*ROW('Hygiene Data'!F102))),'Data Summary'!DY108="Yes"),OFFSET('Hygiene Data'!$F$8,0,10*ROW('Hygiene Data'!F102)),NA())</f>
        <v>#N/A</v>
      </c>
      <c r="BK108" s="109" t="e">
        <f ca="1">+IF(AND(ISNUMBER(OFFSET('Hygiene Data'!$F$10,0,10*ROW('Hygiene Data'!F102))),'Data Summary'!DZ108="Yes"),OFFSET('Hygiene Data'!$F$10,0,10*ROW('Hygiene Data'!F102)),NA())</f>
        <v>#N/A</v>
      </c>
      <c r="BL108" s="109" t="e">
        <f ca="1">+IF(AND(ISNUMBER(OFFSET('Hygiene Data'!$G$6,0,10*ROW('Hygiene Data'!G102))),'Data Summary'!EA108="Yes"),OFFSET('Hygiene Data'!$G$6,0,10*ROW('Hygiene Data'!G102)),NA())</f>
        <v>#N/A</v>
      </c>
      <c r="BM108" s="109" t="e">
        <f ca="1">+IF(AND(ISNUMBER(OFFSET('Hygiene Data'!$G$8,0,10*ROW('Hygiene Data'!G102))),'Data Summary'!EB108="Yes"),OFFSET('Hygiene Data'!$G$8,0,10*ROW('Hygiene Data'!G102)),NA())</f>
        <v>#N/A</v>
      </c>
      <c r="BN108" s="109" t="e">
        <f ca="1">+IF(AND(ISNUMBER(OFFSET('Hygiene Data'!$G$10,0,10*ROW('Hygiene Data'!G102))),'Data Summary'!EC108="Yes"),OFFSET('Hygiene Data'!$G$10,0,10*ROW('Hygiene Data'!G102)),NA())</f>
        <v>#N/A</v>
      </c>
      <c r="BO108" s="109" t="e">
        <f ca="1">+IF(AND(ISNUMBER(OFFSET('Hygiene Data'!$H$6,0,10*ROW('Hygiene Data'!H102))),'Data Summary'!ED108="Yes"),OFFSET('Hygiene Data'!$H$6,0,10*ROW('Hygiene Data'!H102)),NA())</f>
        <v>#N/A</v>
      </c>
      <c r="BP108" s="109" t="e">
        <f ca="1">+IF(AND(ISNUMBER(OFFSET('Hygiene Data'!$H$8,0,10*ROW('Hygiene Data'!H102))),'Data Summary'!EE108="Yes"),OFFSET('Hygiene Data'!$H$8,0,10*ROW('Hygiene Data'!H102)),NA())</f>
        <v>#N/A</v>
      </c>
      <c r="BQ108" s="109" t="e">
        <f ca="1">+IF(AND(ISNUMBER(OFFSET('Hygiene Data'!$H$10,0,10*ROW('Hygiene Data'!H102))),'Data Summary'!EF108="Yes"),OFFSET('Hygiene Data'!$H$10,0,10*ROW('Hygiene Data'!H102)),NA())</f>
        <v>#N/A</v>
      </c>
    </row>
    <row r="109" spans="1:69" x14ac:dyDescent="0.25">
      <c r="A109" s="57" t="e">
        <f ca="1">+IF(OFFSET('Water Data'!$B$1,0,10*ROW('Water Data'!B103))="",NA(),OFFSET('Water Data'!$B$1,0,10*ROW('Water Data'!B103)))</f>
        <v>#N/A</v>
      </c>
      <c r="B109" s="57" t="e">
        <f ca="1">+IF(OFFSET('Water Data'!$A$3,0,10*ROW('Water Data'!A106))="",NA(),OFFSET('Water Data'!$A$3,0,10*ROW('Water Data'!A106)))</f>
        <v>#N/A</v>
      </c>
      <c r="C109" s="57" t="e">
        <f ca="1">+IF(OFFSET('Water Data'!$C$3,0,10*ROW('Water Data'!C106))="",NA(),OFFSET('Water Data'!$C$3,0,10*ROW('Water Data'!C106)))</f>
        <v>#N/A</v>
      </c>
      <c r="D109" s="58" t="e">
        <f ca="1">+IF(AND(ISNUMBER(OFFSET('Water Data'!$C$5,0,10*ROW('Water Data'!C103))),'Data Summary'!BS109="Yes"),100-OFFSET('Water Data'!$C$5,0,10*ROW('Water Data'!C103)),NA())</f>
        <v>#N/A</v>
      </c>
      <c r="E109" s="58" t="e">
        <f ca="1">+IF(AND(ISNUMBER(OFFSET('Water Data'!$C$7,0,10*ROW('Water Data'!C103))),'Data Summary'!BT109="Yes"),OFFSET('Water Data'!$C$7,0,10*ROW('Water Data'!C103)),NA())</f>
        <v>#N/A</v>
      </c>
      <c r="F109" s="58" t="e">
        <f ca="1">+IF(AND(ISNUMBER(OFFSET('Water Data'!$C$10,0,10*ROW('Water Data'!C103))),'Data Summary'!BU109="Yes"),OFFSET('Water Data'!$C$10,0,10*ROW('Water Data'!C103)),NA())</f>
        <v>#N/A</v>
      </c>
      <c r="G109" s="58" t="e">
        <f ca="1">+IF(AND(ISNUMBER(OFFSET('Water Data'!$D$5,0,10*ROW('Water Data'!D103))),'Data Summary'!BV109="Yes"),100-OFFSET('Water Data'!$D$5,0,10*ROW('Water Data'!D103)),NA())</f>
        <v>#N/A</v>
      </c>
      <c r="H109" s="58" t="e">
        <f ca="1">+IF(AND(ISNUMBER(OFFSET('Water Data'!$D$7,0,10*ROW('Water Data'!D103))),'Data Summary'!BW109="Yes"),OFFSET('Water Data'!$D$7,0,10*ROW('Water Data'!D103)),NA())</f>
        <v>#N/A</v>
      </c>
      <c r="I109" s="58" t="e">
        <f ca="1">+IF(AND(ISNUMBER(OFFSET('Water Data'!$D$10,0,10*ROW('Water Data'!D103))),'Data Summary'!BX109="Yes"),OFFSET('Water Data'!$D$10,0,10*ROW('Water Data'!D103)),NA())</f>
        <v>#N/A</v>
      </c>
      <c r="J109" s="58" t="e">
        <f ca="1">+IF(AND(ISNUMBER(OFFSET('Water Data'!$E$5,0,10*ROW('Water Data'!E103))),'Data Summary'!BY109="Yes"),100-OFFSET('Water Data'!$E$5,0,10*ROW('Water Data'!E103)),NA())</f>
        <v>#N/A</v>
      </c>
      <c r="K109" s="58" t="e">
        <f ca="1">+IF(AND(ISNUMBER(OFFSET('Water Data'!$E$7,0,10*ROW('Water Data'!E103))),'Data Summary'!BZ109="Yes"),OFFSET('Water Data'!$E$7,0,10*ROW('Water Data'!E103)),NA())</f>
        <v>#N/A</v>
      </c>
      <c r="L109" s="58" t="e">
        <f ca="1">+IF(AND(ISNUMBER(OFFSET('Water Data'!$E$10,0,10*ROW('Water Data'!E103))),'Data Summary'!CA109="Yes"),OFFSET('Water Data'!$E$10,0,10*ROW('Water Data'!E103)),NA())</f>
        <v>#N/A</v>
      </c>
      <c r="M109" s="58" t="e">
        <f ca="1">+IF(AND(ISNUMBER(OFFSET('Water Data'!$F$5,0,10*ROW('Water Data'!F103))),'Data Summary'!CB109="Yes"),100-OFFSET('Water Data'!$F$5,0,10*ROW('Water Data'!F103)),NA())</f>
        <v>#N/A</v>
      </c>
      <c r="N109" s="58" t="e">
        <f ca="1">+IF(AND(ISNUMBER(OFFSET('Water Data'!$F$7,0,10*ROW('Water Data'!F103))),'Data Summary'!CC109="Yes"),OFFSET('Water Data'!$F$7,0,10*ROW('Water Data'!F103)),NA())</f>
        <v>#N/A</v>
      </c>
      <c r="O109" s="58" t="e">
        <f ca="1">+IF(AND(ISNUMBER(OFFSET('Water Data'!$F$10,0,10*ROW('Water Data'!F103))),'Data Summary'!CD109="Yes"),OFFSET('Water Data'!$F$10,0,10*ROW('Water Data'!F103)),NA())</f>
        <v>#N/A</v>
      </c>
      <c r="P109" s="58" t="e">
        <f ca="1">+IF(AND(ISNUMBER(OFFSET('Water Data'!$G$5,0,10*ROW('Water Data'!G103))),'Data Summary'!CE109="Yes"),100-OFFSET('Water Data'!$G$5,0,10*ROW('Water Data'!G103)),NA())</f>
        <v>#N/A</v>
      </c>
      <c r="Q109" s="58" t="e">
        <f ca="1">+IF(AND(ISNUMBER(OFFSET('Water Data'!$G$7,0,10*ROW('Water Data'!G103))),'Data Summary'!CF109="Yes"),OFFSET('Water Data'!$G$7,0,10*ROW('Water Data'!G103)),NA())</f>
        <v>#N/A</v>
      </c>
      <c r="R109" s="58" t="e">
        <f ca="1">+IF(AND(ISNUMBER(OFFSET('Water Data'!$G$10,0,10*ROW('Water Data'!G103))),'Data Summary'!CG109="Yes"),OFFSET('Water Data'!$G$10,0,10*ROW('Water Data'!G103)),NA())</f>
        <v>#N/A</v>
      </c>
      <c r="S109" s="58" t="e">
        <f ca="1">+IF(AND(ISNUMBER(OFFSET('Water Data'!$H$5,0,10*ROW('Water Data'!H103))),'Data Summary'!CH109="Yes"),100-OFFSET('Water Data'!$H$5,0,10*ROW('Water Data'!H103)),NA())</f>
        <v>#N/A</v>
      </c>
      <c r="T109" s="58" t="e">
        <f ca="1">+IF(AND(ISNUMBER(OFFSET('Water Data'!$H$7,0,10*ROW('Water Data'!H103))),'Data Summary'!CI109="Yes"),OFFSET('Water Data'!$H$7,0,10*ROW('Water Data'!H103)),NA())</f>
        <v>#N/A</v>
      </c>
      <c r="U109" s="58" t="e">
        <f ca="1">+IF(AND(ISNUMBER(OFFSET('Water Data'!$H$10,0,10*ROW('Water Data'!H103))),'Data Summary'!CJ109="Yes"),OFFSET('Water Data'!$H$10,0,10*ROW('Water Data'!H103)),NA())</f>
        <v>#N/A</v>
      </c>
      <c r="V109" s="104" t="e">
        <f ca="1">+IF(AND(ISNUMBER(OFFSET('Sanitation Data'!$C$5,0,10*ROW('Sanitation Data'!C103))),'Data Summary'!CK109="Yes"),100-OFFSET('Sanitation Data'!$C$5,0,10*ROW('Sanitation Data'!C103)),NA())</f>
        <v>#N/A</v>
      </c>
      <c r="W109" s="104" t="e">
        <f ca="1">+IF(AND(ISNUMBER(OFFSET('Sanitation Data'!$C$7,0,10*ROW('Sanitation Data'!C103))),'Data Summary'!CL109="Yes"),OFFSET('Sanitation Data'!$C$7,0,10*ROW('Sanitation Data'!C103)),NA())</f>
        <v>#N/A</v>
      </c>
      <c r="X109" s="104" t="e">
        <f ca="1">+IF(AND(ISNUMBER(OFFSET('Sanitation Data'!$C$11,0,10*ROW('Sanitation Data'!C103))),'Data Summary'!CM109="Yes"),OFFSET('Sanitation Data'!$C$11,0,10*ROW('Sanitation Data'!C103)),NA())</f>
        <v>#N/A</v>
      </c>
      <c r="Y109" s="104" t="e">
        <f ca="1">+IF(AND(ISNUMBER(OFFSET('Sanitation Data'!$C$12,0,10*ROW('Sanitation Data'!C103))),'Data Summary'!CN109="Yes"),OFFSET('Sanitation Data'!$C$12,0,10*ROW('Sanitation Data'!C103)),NA())</f>
        <v>#N/A</v>
      </c>
      <c r="Z109" s="104" t="e">
        <f ca="1">+IF(AND(ISNUMBER(OFFSET('Sanitation Data'!$C$13,0,10*ROW('Sanitation Data'!C103))),'Data Summary'!CO109="Yes"),OFFSET('Sanitation Data'!$C$13,0,10*ROW('Sanitation Data'!C103)),NA())</f>
        <v>#N/A</v>
      </c>
      <c r="AA109" s="104" t="e">
        <f ca="1">+IF(AND(ISNUMBER(OFFSET('Sanitation Data'!$D$5,0,10*ROW('Sanitation Data'!D103))),'Data Summary'!CP109="Yes"),100-OFFSET('Sanitation Data'!$D$5,0,10*ROW('Sanitation Data'!D103)),NA())</f>
        <v>#N/A</v>
      </c>
      <c r="AB109" s="104" t="e">
        <f ca="1">+IF(AND(ISNUMBER(OFFSET('Sanitation Data'!$D$7,0,10*ROW('Sanitation Data'!D103))),'Data Summary'!CQ109="Yes"),OFFSET('Sanitation Data'!$D$7,0,10*ROW('Sanitation Data'!D103)),NA())</f>
        <v>#N/A</v>
      </c>
      <c r="AC109" s="104" t="e">
        <f ca="1">+IF(AND(ISNUMBER(OFFSET('Sanitation Data'!$D$11,0,10*ROW('Sanitation Data'!D103))),'Data Summary'!CR109="Yes"),OFFSET('Sanitation Data'!$D$11,0,10*ROW('Sanitation Data'!D103)),NA())</f>
        <v>#N/A</v>
      </c>
      <c r="AD109" s="104" t="e">
        <f ca="1">+IF(AND(ISNUMBER(OFFSET('Sanitation Data'!$D$12,0,10*ROW('Sanitation Data'!D103))),'Data Summary'!CS109="Yes"),OFFSET('Sanitation Data'!$D$12,0,10*ROW('Sanitation Data'!D103)),NA())</f>
        <v>#N/A</v>
      </c>
      <c r="AE109" s="104" t="e">
        <f ca="1">+IF(AND(ISNUMBER(OFFSET('Sanitation Data'!$D$13,0,10*ROW('Sanitation Data'!D103))),'Data Summary'!CT109="Yes"),OFFSET('Sanitation Data'!$D$13,0,10*ROW('Sanitation Data'!D103)),NA())</f>
        <v>#N/A</v>
      </c>
      <c r="AF109" s="104" t="e">
        <f ca="1">+IF(AND(ISNUMBER(OFFSET('Sanitation Data'!$E$5,0,10*ROW('Sanitation Data'!E103))),'Data Summary'!CU109="Yes"),100-OFFSET('Sanitation Data'!$E$5,0,10*ROW('Sanitation Data'!E103)),NA())</f>
        <v>#N/A</v>
      </c>
      <c r="AG109" s="104" t="e">
        <f ca="1">+IF(AND(ISNUMBER(OFFSET('Sanitation Data'!$E$7,0,10*ROW('Sanitation Data'!E103))),'Data Summary'!CV109="Yes"),OFFSET('Sanitation Data'!$E$7,0,10*ROW('Sanitation Data'!E103)),NA())</f>
        <v>#N/A</v>
      </c>
      <c r="AH109" s="104" t="e">
        <f ca="1">+IF(AND(ISNUMBER(OFFSET('Sanitation Data'!$E$11,0,10*ROW('Sanitation Data'!E103))),'Data Summary'!CW109="Yes"),OFFSET('Sanitation Data'!$E$11,0,10*ROW('Sanitation Data'!E103)),NA())</f>
        <v>#N/A</v>
      </c>
      <c r="AI109" s="104" t="e">
        <f ca="1">+IF(AND(ISNUMBER(OFFSET('Sanitation Data'!$E$12,0,10*ROW('Sanitation Data'!E103))),'Data Summary'!CX109="Yes"),OFFSET('Sanitation Data'!$E$12,0,10*ROW('Sanitation Data'!E103)),NA())</f>
        <v>#N/A</v>
      </c>
      <c r="AJ109" s="104" t="e">
        <f ca="1">+IF(AND(ISNUMBER(OFFSET('Sanitation Data'!$E$13,0,10*ROW('Sanitation Data'!E103))),'Data Summary'!CY109="Yes"),OFFSET('Sanitation Data'!$E$13,0,10*ROW('Sanitation Data'!E103)),NA())</f>
        <v>#N/A</v>
      </c>
      <c r="AK109" s="104" t="e">
        <f ca="1">+IF(AND(ISNUMBER(OFFSET('Sanitation Data'!$F$5,0,10*ROW('Sanitation Data'!F103))),'Data Summary'!CZ109="Yes"),100-OFFSET('Sanitation Data'!$F$5,0,10*ROW('Sanitation Data'!F103)),NA())</f>
        <v>#N/A</v>
      </c>
      <c r="AL109" s="104" t="e">
        <f ca="1">+IF(AND(ISNUMBER(OFFSET('Sanitation Data'!$F$7,0,10*ROW('Sanitation Data'!F103))),'Data Summary'!DA109="Yes"),OFFSET('Sanitation Data'!$F$7,0,10*ROW('Sanitation Data'!F103)),NA())</f>
        <v>#N/A</v>
      </c>
      <c r="AM109" s="104" t="e">
        <f ca="1">+IF(AND(ISNUMBER(OFFSET('Sanitation Data'!$F$11,0,10*ROW('Sanitation Data'!F103))),'Data Summary'!DB109="Yes"),OFFSET('Sanitation Data'!$F$11,0,10*ROW('Sanitation Data'!F103)),NA())</f>
        <v>#N/A</v>
      </c>
      <c r="AN109" s="104" t="e">
        <f ca="1">+IF(AND(ISNUMBER(OFFSET('Sanitation Data'!$F$12,0,10*ROW('Sanitation Data'!F103))),'Data Summary'!DC109="Yes"),OFFSET('Sanitation Data'!$F$12,0,10*ROW('Sanitation Data'!F103)),NA())</f>
        <v>#N/A</v>
      </c>
      <c r="AO109" s="104" t="e">
        <f ca="1">+IF(AND(ISNUMBER(OFFSET('Sanitation Data'!$F$13,0,10*ROW('Sanitation Data'!F103))),'Data Summary'!DD109="Yes"),OFFSET('Sanitation Data'!$F$13,0,10*ROW('Sanitation Data'!F103)),NA())</f>
        <v>#N/A</v>
      </c>
      <c r="AP109" s="104" t="e">
        <f ca="1">+IF(AND(ISNUMBER(OFFSET('Sanitation Data'!$G$5,0,10*ROW('Sanitation Data'!G103))),'Data Summary'!DE109="Yes"),100-OFFSET('Sanitation Data'!$G$5,0,10*ROW('Sanitation Data'!G103)),NA())</f>
        <v>#N/A</v>
      </c>
      <c r="AQ109" s="104" t="e">
        <f ca="1">+IF(AND(ISNUMBER(OFFSET('Sanitation Data'!$G$7,0,10*ROW('Sanitation Data'!G103))),'Data Summary'!DF109="Yes"),OFFSET('Sanitation Data'!$G$7,0,10*ROW('Sanitation Data'!G103)),NA())</f>
        <v>#N/A</v>
      </c>
      <c r="AR109" s="104" t="e">
        <f ca="1">+IF(AND(ISNUMBER(OFFSET('Sanitation Data'!$G$11,0,10*ROW('Sanitation Data'!G103))),'Data Summary'!DG109="Yes"),OFFSET('Sanitation Data'!$G$11,0,10*ROW('Sanitation Data'!G103)),NA())</f>
        <v>#N/A</v>
      </c>
      <c r="AS109" s="104" t="e">
        <f ca="1">+IF(AND(ISNUMBER(OFFSET('Sanitation Data'!$G$12,0,10*ROW('Sanitation Data'!G103))),'Data Summary'!DH109="Yes"),OFFSET('Sanitation Data'!$G$12,0,10*ROW('Sanitation Data'!G103)),NA())</f>
        <v>#N/A</v>
      </c>
      <c r="AT109" s="104" t="e">
        <f ca="1">+IF(AND(ISNUMBER(OFFSET('Sanitation Data'!$G$13,0,10*ROW('Sanitation Data'!G103))),'Data Summary'!DI109="Yes"),OFFSET('Sanitation Data'!$G$13,0,10*ROW('Sanitation Data'!G103)),NA())</f>
        <v>#N/A</v>
      </c>
      <c r="AU109" s="104" t="e">
        <f ca="1">+IF(AND(ISNUMBER(OFFSET('Sanitation Data'!$H$5,0,10*ROW('Sanitation Data'!H103))),'Data Summary'!DJ109="Yes"),100-OFFSET('Sanitation Data'!$H$5,0,10*ROW('Sanitation Data'!H103)),NA())</f>
        <v>#N/A</v>
      </c>
      <c r="AV109" s="104" t="e">
        <f ca="1">+IF(AND(ISNUMBER(OFFSET('Sanitation Data'!$H$7,0,10*ROW('Sanitation Data'!H103))),'Data Summary'!DK109="Yes"),OFFSET('Sanitation Data'!$H$7,0,10*ROW('Sanitation Data'!H103)),NA())</f>
        <v>#N/A</v>
      </c>
      <c r="AW109" s="104" t="e">
        <f ca="1">+IF(AND(ISNUMBER(OFFSET('Sanitation Data'!$H$11,0,10*ROW('Sanitation Data'!H103))),'Data Summary'!DL109="Yes"),OFFSET('Sanitation Data'!$H$11,0,10*ROW('Sanitation Data'!H103)),NA())</f>
        <v>#N/A</v>
      </c>
      <c r="AX109" s="104" t="e">
        <f ca="1">+IF(AND(ISNUMBER(OFFSET('Sanitation Data'!$H$12,0,10*ROW('Sanitation Data'!H103))),'Data Summary'!DM109="Yes"),OFFSET('Sanitation Data'!$H$12,0,10*ROW('Sanitation Data'!H103)),NA())</f>
        <v>#N/A</v>
      </c>
      <c r="AY109" s="104" t="e">
        <f ca="1">+IF(AND(ISNUMBER(OFFSET('Sanitation Data'!$H$13,0,10*ROW('Sanitation Data'!H103))),'Data Summary'!DN109="Yes"),OFFSET('Sanitation Data'!$H$13,0,10*ROW('Sanitation Data'!H103)),NA())</f>
        <v>#N/A</v>
      </c>
      <c r="AZ109" s="109" t="e">
        <f ca="1">+IF(AND(ISNUMBER(OFFSET('Hygiene Data'!$C$6,0,10*ROW('Hygiene Data'!C103))),'Data Summary'!DO109="Yes"),OFFSET('Hygiene Data'!$C$6,0,10*ROW('Hygiene Data'!C103)),NA())</f>
        <v>#N/A</v>
      </c>
      <c r="BA109" s="109" t="e">
        <f ca="1">+IF(AND(ISNUMBER(OFFSET('Hygiene Data'!$C$8,0,10*ROW('Hygiene Data'!C103))),'Data Summary'!DP109="Yes"),OFFSET('Hygiene Data'!$C$8,0,10*ROW('Hygiene Data'!C103)),NA())</f>
        <v>#N/A</v>
      </c>
      <c r="BB109" s="109" t="e">
        <f ca="1">+IF(AND(ISNUMBER(OFFSET('Hygiene Data'!$C$10,0,10*ROW('Hygiene Data'!C103))),'Data Summary'!DQ109="Yes"),OFFSET('Hygiene Data'!$C$10,0,10*ROW('Hygiene Data'!C103)),NA())</f>
        <v>#N/A</v>
      </c>
      <c r="BC109" s="109" t="e">
        <f ca="1">+IF(AND(ISNUMBER(OFFSET('Hygiene Data'!$D$6,0,10*ROW('Hygiene Data'!D103))),'Data Summary'!DR109="Yes"),OFFSET('Hygiene Data'!$D$6,0,10*ROW('Hygiene Data'!D103)),NA())</f>
        <v>#N/A</v>
      </c>
      <c r="BD109" s="109" t="e">
        <f ca="1">+IF(AND(ISNUMBER(OFFSET('Hygiene Data'!$D$8,0,10*ROW('Hygiene Data'!D103))),'Data Summary'!DS109="Yes"),OFFSET('Hygiene Data'!$D$8,0,10*ROW('Hygiene Data'!D103)),NA())</f>
        <v>#N/A</v>
      </c>
      <c r="BE109" s="109" t="e">
        <f ca="1">+IF(AND(ISNUMBER(OFFSET('Hygiene Data'!$D$10,0,10*ROW('Hygiene Data'!D103))),'Data Summary'!DT109="Yes"),OFFSET('Hygiene Data'!$D$10,0,10*ROW('Hygiene Data'!D103)),NA())</f>
        <v>#N/A</v>
      </c>
      <c r="BF109" s="109" t="e">
        <f ca="1">+IF(AND(ISNUMBER(OFFSET('Hygiene Data'!$E$6,0,10*ROW('Hygiene Data'!E103))),'Data Summary'!DU109="Yes"),OFFSET('Hygiene Data'!$E$6,0,10*ROW('Hygiene Data'!E103)),NA())</f>
        <v>#N/A</v>
      </c>
      <c r="BG109" s="109" t="e">
        <f ca="1">+IF(AND(ISNUMBER(OFFSET('Hygiene Data'!$E$8,0,10*ROW('Hygiene Data'!E103))),'Data Summary'!DV109="Yes"),OFFSET('Hygiene Data'!$E$8,0,10*ROW('Hygiene Data'!E103)),NA())</f>
        <v>#N/A</v>
      </c>
      <c r="BH109" s="109" t="e">
        <f ca="1">+IF(AND(ISNUMBER(OFFSET('Hygiene Data'!$E$10,0,10*ROW('Hygiene Data'!E103))),'Data Summary'!DW109="Yes"),OFFSET('Hygiene Data'!$E$10,0,10*ROW('Hygiene Data'!E103)),NA())</f>
        <v>#N/A</v>
      </c>
      <c r="BI109" s="109" t="e">
        <f ca="1">+IF(AND(ISNUMBER(OFFSET('Hygiene Data'!$F$6,0,10*ROW('Hygiene Data'!F103))),'Data Summary'!DX109="Yes"),OFFSET('Hygiene Data'!$F$6,0,10*ROW('Hygiene Data'!F103)),NA())</f>
        <v>#N/A</v>
      </c>
      <c r="BJ109" s="109" t="e">
        <f ca="1">+IF(AND(ISNUMBER(OFFSET('Hygiene Data'!$F$8,0,10*ROW('Hygiene Data'!F103))),'Data Summary'!DY109="Yes"),OFFSET('Hygiene Data'!$F$8,0,10*ROW('Hygiene Data'!F103)),NA())</f>
        <v>#N/A</v>
      </c>
      <c r="BK109" s="109" t="e">
        <f ca="1">+IF(AND(ISNUMBER(OFFSET('Hygiene Data'!$F$10,0,10*ROW('Hygiene Data'!F103))),'Data Summary'!DZ109="Yes"),OFFSET('Hygiene Data'!$F$10,0,10*ROW('Hygiene Data'!F103)),NA())</f>
        <v>#N/A</v>
      </c>
      <c r="BL109" s="109" t="e">
        <f ca="1">+IF(AND(ISNUMBER(OFFSET('Hygiene Data'!$G$6,0,10*ROW('Hygiene Data'!G103))),'Data Summary'!EA109="Yes"),OFFSET('Hygiene Data'!$G$6,0,10*ROW('Hygiene Data'!G103)),NA())</f>
        <v>#N/A</v>
      </c>
      <c r="BM109" s="109" t="e">
        <f ca="1">+IF(AND(ISNUMBER(OFFSET('Hygiene Data'!$G$8,0,10*ROW('Hygiene Data'!G103))),'Data Summary'!EB109="Yes"),OFFSET('Hygiene Data'!$G$8,0,10*ROW('Hygiene Data'!G103)),NA())</f>
        <v>#N/A</v>
      </c>
      <c r="BN109" s="109" t="e">
        <f ca="1">+IF(AND(ISNUMBER(OFFSET('Hygiene Data'!$G$10,0,10*ROW('Hygiene Data'!G103))),'Data Summary'!EC109="Yes"),OFFSET('Hygiene Data'!$G$10,0,10*ROW('Hygiene Data'!G103)),NA())</f>
        <v>#N/A</v>
      </c>
      <c r="BO109" s="109" t="e">
        <f ca="1">+IF(AND(ISNUMBER(OFFSET('Hygiene Data'!$H$6,0,10*ROW('Hygiene Data'!H103))),'Data Summary'!ED109="Yes"),OFFSET('Hygiene Data'!$H$6,0,10*ROW('Hygiene Data'!H103)),NA())</f>
        <v>#N/A</v>
      </c>
      <c r="BP109" s="109" t="e">
        <f ca="1">+IF(AND(ISNUMBER(OFFSET('Hygiene Data'!$H$8,0,10*ROW('Hygiene Data'!H103))),'Data Summary'!EE109="Yes"),OFFSET('Hygiene Data'!$H$8,0,10*ROW('Hygiene Data'!H103)),NA())</f>
        <v>#N/A</v>
      </c>
      <c r="BQ109" s="109" t="e">
        <f ca="1">+IF(AND(ISNUMBER(OFFSET('Hygiene Data'!$H$10,0,10*ROW('Hygiene Data'!H103))),'Data Summary'!EF109="Yes"),OFFSET('Hygiene Data'!$H$10,0,10*ROW('Hygiene Data'!H103)),NA())</f>
        <v>#N/A</v>
      </c>
    </row>
    <row r="110" spans="1:69" x14ac:dyDescent="0.25">
      <c r="A110" s="57" t="e">
        <f ca="1">+IF(OFFSET('Water Data'!$B$1,0,10*ROW('Water Data'!B104))="",NA(),OFFSET('Water Data'!$B$1,0,10*ROW('Water Data'!B104)))</f>
        <v>#N/A</v>
      </c>
      <c r="B110" s="57" t="e">
        <f ca="1">+IF(OFFSET('Water Data'!$A$3,0,10*ROW('Water Data'!A107))="",NA(),OFFSET('Water Data'!$A$3,0,10*ROW('Water Data'!A107)))</f>
        <v>#N/A</v>
      </c>
      <c r="C110" s="57" t="e">
        <f ca="1">+IF(OFFSET('Water Data'!$C$3,0,10*ROW('Water Data'!C107))="",NA(),OFFSET('Water Data'!$C$3,0,10*ROW('Water Data'!C107)))</f>
        <v>#N/A</v>
      </c>
      <c r="D110" s="58" t="e">
        <f ca="1">+IF(AND(ISNUMBER(OFFSET('Water Data'!$C$5,0,10*ROW('Water Data'!C104))),'Data Summary'!BS110="Yes"),100-OFFSET('Water Data'!$C$5,0,10*ROW('Water Data'!C104)),NA())</f>
        <v>#N/A</v>
      </c>
      <c r="E110" s="58" t="e">
        <f ca="1">+IF(AND(ISNUMBER(OFFSET('Water Data'!$C$7,0,10*ROW('Water Data'!C104))),'Data Summary'!BT110="Yes"),OFFSET('Water Data'!$C$7,0,10*ROW('Water Data'!C104)),NA())</f>
        <v>#N/A</v>
      </c>
      <c r="F110" s="58" t="e">
        <f ca="1">+IF(AND(ISNUMBER(OFFSET('Water Data'!$C$10,0,10*ROW('Water Data'!C104))),'Data Summary'!BU110="Yes"),OFFSET('Water Data'!$C$10,0,10*ROW('Water Data'!C104)),NA())</f>
        <v>#N/A</v>
      </c>
      <c r="G110" s="58" t="e">
        <f ca="1">+IF(AND(ISNUMBER(OFFSET('Water Data'!$D$5,0,10*ROW('Water Data'!D104))),'Data Summary'!BV110="Yes"),100-OFFSET('Water Data'!$D$5,0,10*ROW('Water Data'!D104)),NA())</f>
        <v>#N/A</v>
      </c>
      <c r="H110" s="58" t="e">
        <f ca="1">+IF(AND(ISNUMBER(OFFSET('Water Data'!$D$7,0,10*ROW('Water Data'!D104))),'Data Summary'!BW110="Yes"),OFFSET('Water Data'!$D$7,0,10*ROW('Water Data'!D104)),NA())</f>
        <v>#N/A</v>
      </c>
      <c r="I110" s="58" t="e">
        <f ca="1">+IF(AND(ISNUMBER(OFFSET('Water Data'!$D$10,0,10*ROW('Water Data'!D104))),'Data Summary'!BX110="Yes"),OFFSET('Water Data'!$D$10,0,10*ROW('Water Data'!D104)),NA())</f>
        <v>#N/A</v>
      </c>
      <c r="J110" s="58" t="e">
        <f ca="1">+IF(AND(ISNUMBER(OFFSET('Water Data'!$E$5,0,10*ROW('Water Data'!E104))),'Data Summary'!BY110="Yes"),100-OFFSET('Water Data'!$E$5,0,10*ROW('Water Data'!E104)),NA())</f>
        <v>#N/A</v>
      </c>
      <c r="K110" s="58" t="e">
        <f ca="1">+IF(AND(ISNUMBER(OFFSET('Water Data'!$E$7,0,10*ROW('Water Data'!E104))),'Data Summary'!BZ110="Yes"),OFFSET('Water Data'!$E$7,0,10*ROW('Water Data'!E104)),NA())</f>
        <v>#N/A</v>
      </c>
      <c r="L110" s="58" t="e">
        <f ca="1">+IF(AND(ISNUMBER(OFFSET('Water Data'!$E$10,0,10*ROW('Water Data'!E104))),'Data Summary'!CA110="Yes"),OFFSET('Water Data'!$E$10,0,10*ROW('Water Data'!E104)),NA())</f>
        <v>#N/A</v>
      </c>
      <c r="M110" s="58" t="e">
        <f ca="1">+IF(AND(ISNUMBER(OFFSET('Water Data'!$F$5,0,10*ROW('Water Data'!F104))),'Data Summary'!CB110="Yes"),100-OFFSET('Water Data'!$F$5,0,10*ROW('Water Data'!F104)),NA())</f>
        <v>#N/A</v>
      </c>
      <c r="N110" s="58" t="e">
        <f ca="1">+IF(AND(ISNUMBER(OFFSET('Water Data'!$F$7,0,10*ROW('Water Data'!F104))),'Data Summary'!CC110="Yes"),OFFSET('Water Data'!$F$7,0,10*ROW('Water Data'!F104)),NA())</f>
        <v>#N/A</v>
      </c>
      <c r="O110" s="58" t="e">
        <f ca="1">+IF(AND(ISNUMBER(OFFSET('Water Data'!$F$10,0,10*ROW('Water Data'!F104))),'Data Summary'!CD110="Yes"),OFFSET('Water Data'!$F$10,0,10*ROW('Water Data'!F104)),NA())</f>
        <v>#N/A</v>
      </c>
      <c r="P110" s="58" t="e">
        <f ca="1">+IF(AND(ISNUMBER(OFFSET('Water Data'!$G$5,0,10*ROW('Water Data'!G104))),'Data Summary'!CE110="Yes"),100-OFFSET('Water Data'!$G$5,0,10*ROW('Water Data'!G104)),NA())</f>
        <v>#N/A</v>
      </c>
      <c r="Q110" s="58" t="e">
        <f ca="1">+IF(AND(ISNUMBER(OFFSET('Water Data'!$G$7,0,10*ROW('Water Data'!G104))),'Data Summary'!CF110="Yes"),OFFSET('Water Data'!$G$7,0,10*ROW('Water Data'!G104)),NA())</f>
        <v>#N/A</v>
      </c>
      <c r="R110" s="58" t="e">
        <f ca="1">+IF(AND(ISNUMBER(OFFSET('Water Data'!$G$10,0,10*ROW('Water Data'!G104))),'Data Summary'!CG110="Yes"),OFFSET('Water Data'!$G$10,0,10*ROW('Water Data'!G104)),NA())</f>
        <v>#N/A</v>
      </c>
      <c r="S110" s="58" t="e">
        <f ca="1">+IF(AND(ISNUMBER(OFFSET('Water Data'!$H$5,0,10*ROW('Water Data'!H104))),'Data Summary'!CH110="Yes"),100-OFFSET('Water Data'!$H$5,0,10*ROW('Water Data'!H104)),NA())</f>
        <v>#N/A</v>
      </c>
      <c r="T110" s="58" t="e">
        <f ca="1">+IF(AND(ISNUMBER(OFFSET('Water Data'!$H$7,0,10*ROW('Water Data'!H104))),'Data Summary'!CI110="Yes"),OFFSET('Water Data'!$H$7,0,10*ROW('Water Data'!H104)),NA())</f>
        <v>#N/A</v>
      </c>
      <c r="U110" s="58" t="e">
        <f ca="1">+IF(AND(ISNUMBER(OFFSET('Water Data'!$H$10,0,10*ROW('Water Data'!H104))),'Data Summary'!CJ110="Yes"),OFFSET('Water Data'!$H$10,0,10*ROW('Water Data'!H104)),NA())</f>
        <v>#N/A</v>
      </c>
      <c r="V110" s="104" t="e">
        <f ca="1">+IF(AND(ISNUMBER(OFFSET('Sanitation Data'!$C$5,0,10*ROW('Sanitation Data'!C104))),'Data Summary'!CK110="Yes"),100-OFFSET('Sanitation Data'!$C$5,0,10*ROW('Sanitation Data'!C104)),NA())</f>
        <v>#N/A</v>
      </c>
      <c r="W110" s="104" t="e">
        <f ca="1">+IF(AND(ISNUMBER(OFFSET('Sanitation Data'!$C$7,0,10*ROW('Sanitation Data'!C104))),'Data Summary'!CL110="Yes"),OFFSET('Sanitation Data'!$C$7,0,10*ROW('Sanitation Data'!C104)),NA())</f>
        <v>#N/A</v>
      </c>
      <c r="X110" s="104" t="e">
        <f ca="1">+IF(AND(ISNUMBER(OFFSET('Sanitation Data'!$C$11,0,10*ROW('Sanitation Data'!C104))),'Data Summary'!CM110="Yes"),OFFSET('Sanitation Data'!$C$11,0,10*ROW('Sanitation Data'!C104)),NA())</f>
        <v>#N/A</v>
      </c>
      <c r="Y110" s="104" t="e">
        <f ca="1">+IF(AND(ISNUMBER(OFFSET('Sanitation Data'!$C$12,0,10*ROW('Sanitation Data'!C104))),'Data Summary'!CN110="Yes"),OFFSET('Sanitation Data'!$C$12,0,10*ROW('Sanitation Data'!C104)),NA())</f>
        <v>#N/A</v>
      </c>
      <c r="Z110" s="104" t="e">
        <f ca="1">+IF(AND(ISNUMBER(OFFSET('Sanitation Data'!$C$13,0,10*ROW('Sanitation Data'!C104))),'Data Summary'!CO110="Yes"),OFFSET('Sanitation Data'!$C$13,0,10*ROW('Sanitation Data'!C104)),NA())</f>
        <v>#N/A</v>
      </c>
      <c r="AA110" s="104" t="e">
        <f ca="1">+IF(AND(ISNUMBER(OFFSET('Sanitation Data'!$D$5,0,10*ROW('Sanitation Data'!D104))),'Data Summary'!CP110="Yes"),100-OFFSET('Sanitation Data'!$D$5,0,10*ROW('Sanitation Data'!D104)),NA())</f>
        <v>#N/A</v>
      </c>
      <c r="AB110" s="104" t="e">
        <f ca="1">+IF(AND(ISNUMBER(OFFSET('Sanitation Data'!$D$7,0,10*ROW('Sanitation Data'!D104))),'Data Summary'!CQ110="Yes"),OFFSET('Sanitation Data'!$D$7,0,10*ROW('Sanitation Data'!D104)),NA())</f>
        <v>#N/A</v>
      </c>
      <c r="AC110" s="104" t="e">
        <f ca="1">+IF(AND(ISNUMBER(OFFSET('Sanitation Data'!$D$11,0,10*ROW('Sanitation Data'!D104))),'Data Summary'!CR110="Yes"),OFFSET('Sanitation Data'!$D$11,0,10*ROW('Sanitation Data'!D104)),NA())</f>
        <v>#N/A</v>
      </c>
      <c r="AD110" s="104" t="e">
        <f ca="1">+IF(AND(ISNUMBER(OFFSET('Sanitation Data'!$D$12,0,10*ROW('Sanitation Data'!D104))),'Data Summary'!CS110="Yes"),OFFSET('Sanitation Data'!$D$12,0,10*ROW('Sanitation Data'!D104)),NA())</f>
        <v>#N/A</v>
      </c>
      <c r="AE110" s="104" t="e">
        <f ca="1">+IF(AND(ISNUMBER(OFFSET('Sanitation Data'!$D$13,0,10*ROW('Sanitation Data'!D104))),'Data Summary'!CT110="Yes"),OFFSET('Sanitation Data'!$D$13,0,10*ROW('Sanitation Data'!D104)),NA())</f>
        <v>#N/A</v>
      </c>
      <c r="AF110" s="104" t="e">
        <f ca="1">+IF(AND(ISNUMBER(OFFSET('Sanitation Data'!$E$5,0,10*ROW('Sanitation Data'!E104))),'Data Summary'!CU110="Yes"),100-OFFSET('Sanitation Data'!$E$5,0,10*ROW('Sanitation Data'!E104)),NA())</f>
        <v>#N/A</v>
      </c>
      <c r="AG110" s="104" t="e">
        <f ca="1">+IF(AND(ISNUMBER(OFFSET('Sanitation Data'!$E$7,0,10*ROW('Sanitation Data'!E104))),'Data Summary'!CV110="Yes"),OFFSET('Sanitation Data'!$E$7,0,10*ROW('Sanitation Data'!E104)),NA())</f>
        <v>#N/A</v>
      </c>
      <c r="AH110" s="104" t="e">
        <f ca="1">+IF(AND(ISNUMBER(OFFSET('Sanitation Data'!$E$11,0,10*ROW('Sanitation Data'!E104))),'Data Summary'!CW110="Yes"),OFFSET('Sanitation Data'!$E$11,0,10*ROW('Sanitation Data'!E104)),NA())</f>
        <v>#N/A</v>
      </c>
      <c r="AI110" s="104" t="e">
        <f ca="1">+IF(AND(ISNUMBER(OFFSET('Sanitation Data'!$E$12,0,10*ROW('Sanitation Data'!E104))),'Data Summary'!CX110="Yes"),OFFSET('Sanitation Data'!$E$12,0,10*ROW('Sanitation Data'!E104)),NA())</f>
        <v>#N/A</v>
      </c>
      <c r="AJ110" s="104" t="e">
        <f ca="1">+IF(AND(ISNUMBER(OFFSET('Sanitation Data'!$E$13,0,10*ROW('Sanitation Data'!E104))),'Data Summary'!CY110="Yes"),OFFSET('Sanitation Data'!$E$13,0,10*ROW('Sanitation Data'!E104)),NA())</f>
        <v>#N/A</v>
      </c>
      <c r="AK110" s="104" t="e">
        <f ca="1">+IF(AND(ISNUMBER(OFFSET('Sanitation Data'!$F$5,0,10*ROW('Sanitation Data'!F104))),'Data Summary'!CZ110="Yes"),100-OFFSET('Sanitation Data'!$F$5,0,10*ROW('Sanitation Data'!F104)),NA())</f>
        <v>#N/A</v>
      </c>
      <c r="AL110" s="104" t="e">
        <f ca="1">+IF(AND(ISNUMBER(OFFSET('Sanitation Data'!$F$7,0,10*ROW('Sanitation Data'!F104))),'Data Summary'!DA110="Yes"),OFFSET('Sanitation Data'!$F$7,0,10*ROW('Sanitation Data'!F104)),NA())</f>
        <v>#N/A</v>
      </c>
      <c r="AM110" s="104" t="e">
        <f ca="1">+IF(AND(ISNUMBER(OFFSET('Sanitation Data'!$F$11,0,10*ROW('Sanitation Data'!F104))),'Data Summary'!DB110="Yes"),OFFSET('Sanitation Data'!$F$11,0,10*ROW('Sanitation Data'!F104)),NA())</f>
        <v>#N/A</v>
      </c>
      <c r="AN110" s="104" t="e">
        <f ca="1">+IF(AND(ISNUMBER(OFFSET('Sanitation Data'!$F$12,0,10*ROW('Sanitation Data'!F104))),'Data Summary'!DC110="Yes"),OFFSET('Sanitation Data'!$F$12,0,10*ROW('Sanitation Data'!F104)),NA())</f>
        <v>#N/A</v>
      </c>
      <c r="AO110" s="104" t="e">
        <f ca="1">+IF(AND(ISNUMBER(OFFSET('Sanitation Data'!$F$13,0,10*ROW('Sanitation Data'!F104))),'Data Summary'!DD110="Yes"),OFFSET('Sanitation Data'!$F$13,0,10*ROW('Sanitation Data'!F104)),NA())</f>
        <v>#N/A</v>
      </c>
      <c r="AP110" s="104" t="e">
        <f ca="1">+IF(AND(ISNUMBER(OFFSET('Sanitation Data'!$G$5,0,10*ROW('Sanitation Data'!G104))),'Data Summary'!DE110="Yes"),100-OFFSET('Sanitation Data'!$G$5,0,10*ROW('Sanitation Data'!G104)),NA())</f>
        <v>#N/A</v>
      </c>
      <c r="AQ110" s="104" t="e">
        <f ca="1">+IF(AND(ISNUMBER(OFFSET('Sanitation Data'!$G$7,0,10*ROW('Sanitation Data'!G104))),'Data Summary'!DF110="Yes"),OFFSET('Sanitation Data'!$G$7,0,10*ROW('Sanitation Data'!G104)),NA())</f>
        <v>#N/A</v>
      </c>
      <c r="AR110" s="104" t="e">
        <f ca="1">+IF(AND(ISNUMBER(OFFSET('Sanitation Data'!$G$11,0,10*ROW('Sanitation Data'!G104))),'Data Summary'!DG110="Yes"),OFFSET('Sanitation Data'!$G$11,0,10*ROW('Sanitation Data'!G104)),NA())</f>
        <v>#N/A</v>
      </c>
      <c r="AS110" s="104" t="e">
        <f ca="1">+IF(AND(ISNUMBER(OFFSET('Sanitation Data'!$G$12,0,10*ROW('Sanitation Data'!G104))),'Data Summary'!DH110="Yes"),OFFSET('Sanitation Data'!$G$12,0,10*ROW('Sanitation Data'!G104)),NA())</f>
        <v>#N/A</v>
      </c>
      <c r="AT110" s="104" t="e">
        <f ca="1">+IF(AND(ISNUMBER(OFFSET('Sanitation Data'!$G$13,0,10*ROW('Sanitation Data'!G104))),'Data Summary'!DI110="Yes"),OFFSET('Sanitation Data'!$G$13,0,10*ROW('Sanitation Data'!G104)),NA())</f>
        <v>#N/A</v>
      </c>
      <c r="AU110" s="104" t="e">
        <f ca="1">+IF(AND(ISNUMBER(OFFSET('Sanitation Data'!$H$5,0,10*ROW('Sanitation Data'!H104))),'Data Summary'!DJ110="Yes"),100-OFFSET('Sanitation Data'!$H$5,0,10*ROW('Sanitation Data'!H104)),NA())</f>
        <v>#N/A</v>
      </c>
      <c r="AV110" s="104" t="e">
        <f ca="1">+IF(AND(ISNUMBER(OFFSET('Sanitation Data'!$H$7,0,10*ROW('Sanitation Data'!H104))),'Data Summary'!DK110="Yes"),OFFSET('Sanitation Data'!$H$7,0,10*ROW('Sanitation Data'!H104)),NA())</f>
        <v>#N/A</v>
      </c>
      <c r="AW110" s="104" t="e">
        <f ca="1">+IF(AND(ISNUMBER(OFFSET('Sanitation Data'!$H$11,0,10*ROW('Sanitation Data'!H104))),'Data Summary'!DL110="Yes"),OFFSET('Sanitation Data'!$H$11,0,10*ROW('Sanitation Data'!H104)),NA())</f>
        <v>#N/A</v>
      </c>
      <c r="AX110" s="104" t="e">
        <f ca="1">+IF(AND(ISNUMBER(OFFSET('Sanitation Data'!$H$12,0,10*ROW('Sanitation Data'!H104))),'Data Summary'!DM110="Yes"),OFFSET('Sanitation Data'!$H$12,0,10*ROW('Sanitation Data'!H104)),NA())</f>
        <v>#N/A</v>
      </c>
      <c r="AY110" s="104" t="e">
        <f ca="1">+IF(AND(ISNUMBER(OFFSET('Sanitation Data'!$H$13,0,10*ROW('Sanitation Data'!H104))),'Data Summary'!DN110="Yes"),OFFSET('Sanitation Data'!$H$13,0,10*ROW('Sanitation Data'!H104)),NA())</f>
        <v>#N/A</v>
      </c>
      <c r="AZ110" s="109" t="e">
        <f ca="1">+IF(AND(ISNUMBER(OFFSET('Hygiene Data'!$C$6,0,10*ROW('Hygiene Data'!C104))),'Data Summary'!DO110="Yes"),OFFSET('Hygiene Data'!$C$6,0,10*ROW('Hygiene Data'!C104)),NA())</f>
        <v>#N/A</v>
      </c>
      <c r="BA110" s="109" t="e">
        <f ca="1">+IF(AND(ISNUMBER(OFFSET('Hygiene Data'!$C$8,0,10*ROW('Hygiene Data'!C104))),'Data Summary'!DP110="Yes"),OFFSET('Hygiene Data'!$C$8,0,10*ROW('Hygiene Data'!C104)),NA())</f>
        <v>#N/A</v>
      </c>
      <c r="BB110" s="109" t="e">
        <f ca="1">+IF(AND(ISNUMBER(OFFSET('Hygiene Data'!$C$10,0,10*ROW('Hygiene Data'!C104))),'Data Summary'!DQ110="Yes"),OFFSET('Hygiene Data'!$C$10,0,10*ROW('Hygiene Data'!C104)),NA())</f>
        <v>#N/A</v>
      </c>
      <c r="BC110" s="109" t="e">
        <f ca="1">+IF(AND(ISNUMBER(OFFSET('Hygiene Data'!$D$6,0,10*ROW('Hygiene Data'!D104))),'Data Summary'!DR110="Yes"),OFFSET('Hygiene Data'!$D$6,0,10*ROW('Hygiene Data'!D104)),NA())</f>
        <v>#N/A</v>
      </c>
      <c r="BD110" s="109" t="e">
        <f ca="1">+IF(AND(ISNUMBER(OFFSET('Hygiene Data'!$D$8,0,10*ROW('Hygiene Data'!D104))),'Data Summary'!DS110="Yes"),OFFSET('Hygiene Data'!$D$8,0,10*ROW('Hygiene Data'!D104)),NA())</f>
        <v>#N/A</v>
      </c>
      <c r="BE110" s="109" t="e">
        <f ca="1">+IF(AND(ISNUMBER(OFFSET('Hygiene Data'!$D$10,0,10*ROW('Hygiene Data'!D104))),'Data Summary'!DT110="Yes"),OFFSET('Hygiene Data'!$D$10,0,10*ROW('Hygiene Data'!D104)),NA())</f>
        <v>#N/A</v>
      </c>
      <c r="BF110" s="109" t="e">
        <f ca="1">+IF(AND(ISNUMBER(OFFSET('Hygiene Data'!$E$6,0,10*ROW('Hygiene Data'!E104))),'Data Summary'!DU110="Yes"),OFFSET('Hygiene Data'!$E$6,0,10*ROW('Hygiene Data'!E104)),NA())</f>
        <v>#N/A</v>
      </c>
      <c r="BG110" s="109" t="e">
        <f ca="1">+IF(AND(ISNUMBER(OFFSET('Hygiene Data'!$E$8,0,10*ROW('Hygiene Data'!E104))),'Data Summary'!DV110="Yes"),OFFSET('Hygiene Data'!$E$8,0,10*ROW('Hygiene Data'!E104)),NA())</f>
        <v>#N/A</v>
      </c>
      <c r="BH110" s="109" t="e">
        <f ca="1">+IF(AND(ISNUMBER(OFFSET('Hygiene Data'!$E$10,0,10*ROW('Hygiene Data'!E104))),'Data Summary'!DW110="Yes"),OFFSET('Hygiene Data'!$E$10,0,10*ROW('Hygiene Data'!E104)),NA())</f>
        <v>#N/A</v>
      </c>
      <c r="BI110" s="109" t="e">
        <f ca="1">+IF(AND(ISNUMBER(OFFSET('Hygiene Data'!$F$6,0,10*ROW('Hygiene Data'!F104))),'Data Summary'!DX110="Yes"),OFFSET('Hygiene Data'!$F$6,0,10*ROW('Hygiene Data'!F104)),NA())</f>
        <v>#N/A</v>
      </c>
      <c r="BJ110" s="109" t="e">
        <f ca="1">+IF(AND(ISNUMBER(OFFSET('Hygiene Data'!$F$8,0,10*ROW('Hygiene Data'!F104))),'Data Summary'!DY110="Yes"),OFFSET('Hygiene Data'!$F$8,0,10*ROW('Hygiene Data'!F104)),NA())</f>
        <v>#N/A</v>
      </c>
      <c r="BK110" s="109" t="e">
        <f ca="1">+IF(AND(ISNUMBER(OFFSET('Hygiene Data'!$F$10,0,10*ROW('Hygiene Data'!F104))),'Data Summary'!DZ110="Yes"),OFFSET('Hygiene Data'!$F$10,0,10*ROW('Hygiene Data'!F104)),NA())</f>
        <v>#N/A</v>
      </c>
      <c r="BL110" s="109" t="e">
        <f ca="1">+IF(AND(ISNUMBER(OFFSET('Hygiene Data'!$G$6,0,10*ROW('Hygiene Data'!G104))),'Data Summary'!EA110="Yes"),OFFSET('Hygiene Data'!$G$6,0,10*ROW('Hygiene Data'!G104)),NA())</f>
        <v>#N/A</v>
      </c>
      <c r="BM110" s="109" t="e">
        <f ca="1">+IF(AND(ISNUMBER(OFFSET('Hygiene Data'!$G$8,0,10*ROW('Hygiene Data'!G104))),'Data Summary'!EB110="Yes"),OFFSET('Hygiene Data'!$G$8,0,10*ROW('Hygiene Data'!G104)),NA())</f>
        <v>#N/A</v>
      </c>
      <c r="BN110" s="109" t="e">
        <f ca="1">+IF(AND(ISNUMBER(OFFSET('Hygiene Data'!$G$10,0,10*ROW('Hygiene Data'!G104))),'Data Summary'!EC110="Yes"),OFFSET('Hygiene Data'!$G$10,0,10*ROW('Hygiene Data'!G104)),NA())</f>
        <v>#N/A</v>
      </c>
      <c r="BO110" s="109" t="e">
        <f ca="1">+IF(AND(ISNUMBER(OFFSET('Hygiene Data'!$H$6,0,10*ROW('Hygiene Data'!H104))),'Data Summary'!ED110="Yes"),OFFSET('Hygiene Data'!$H$6,0,10*ROW('Hygiene Data'!H104)),NA())</f>
        <v>#N/A</v>
      </c>
      <c r="BP110" s="109" t="e">
        <f ca="1">+IF(AND(ISNUMBER(OFFSET('Hygiene Data'!$H$8,0,10*ROW('Hygiene Data'!H104))),'Data Summary'!EE110="Yes"),OFFSET('Hygiene Data'!$H$8,0,10*ROW('Hygiene Data'!H104)),NA())</f>
        <v>#N/A</v>
      </c>
      <c r="BQ110" s="109" t="e">
        <f ca="1">+IF(AND(ISNUMBER(OFFSET('Hygiene Data'!$H$10,0,10*ROW('Hygiene Data'!H104))),'Data Summary'!EF110="Yes"),OFFSET('Hygiene Data'!$H$10,0,10*ROW('Hygiene Data'!H104)),NA())</f>
        <v>#N/A</v>
      </c>
    </row>
    <row r="111" spans="1:69" x14ac:dyDescent="0.25">
      <c r="A111" s="57" t="e">
        <f ca="1">+IF(OFFSET('Water Data'!$B$1,0,10*ROW('Water Data'!B105))="",NA(),OFFSET('Water Data'!$B$1,0,10*ROW('Water Data'!B105)))</f>
        <v>#N/A</v>
      </c>
      <c r="B111" s="57" t="e">
        <f ca="1">+IF(OFFSET('Water Data'!$A$3,0,10*ROW('Water Data'!A108))="",NA(),OFFSET('Water Data'!$A$3,0,10*ROW('Water Data'!A108)))</f>
        <v>#N/A</v>
      </c>
      <c r="C111" s="57" t="e">
        <f ca="1">+IF(OFFSET('Water Data'!$C$3,0,10*ROW('Water Data'!C108))="",NA(),OFFSET('Water Data'!$C$3,0,10*ROW('Water Data'!C108)))</f>
        <v>#N/A</v>
      </c>
      <c r="D111" s="58" t="e">
        <f ca="1">+IF(AND(ISNUMBER(OFFSET('Water Data'!$C$5,0,10*ROW('Water Data'!C105))),'Data Summary'!BS111="Yes"),100-OFFSET('Water Data'!$C$5,0,10*ROW('Water Data'!C105)),NA())</f>
        <v>#N/A</v>
      </c>
      <c r="E111" s="58" t="e">
        <f ca="1">+IF(AND(ISNUMBER(OFFSET('Water Data'!$C$7,0,10*ROW('Water Data'!C105))),'Data Summary'!BT111="Yes"),OFFSET('Water Data'!$C$7,0,10*ROW('Water Data'!C105)),NA())</f>
        <v>#N/A</v>
      </c>
      <c r="F111" s="58" t="e">
        <f ca="1">+IF(AND(ISNUMBER(OFFSET('Water Data'!$C$10,0,10*ROW('Water Data'!C105))),'Data Summary'!BU111="Yes"),OFFSET('Water Data'!$C$10,0,10*ROW('Water Data'!C105)),NA())</f>
        <v>#N/A</v>
      </c>
      <c r="G111" s="58" t="e">
        <f ca="1">+IF(AND(ISNUMBER(OFFSET('Water Data'!$D$5,0,10*ROW('Water Data'!D105))),'Data Summary'!BV111="Yes"),100-OFFSET('Water Data'!$D$5,0,10*ROW('Water Data'!D105)),NA())</f>
        <v>#N/A</v>
      </c>
      <c r="H111" s="58" t="e">
        <f ca="1">+IF(AND(ISNUMBER(OFFSET('Water Data'!$D$7,0,10*ROW('Water Data'!D105))),'Data Summary'!BW111="Yes"),OFFSET('Water Data'!$D$7,0,10*ROW('Water Data'!D105)),NA())</f>
        <v>#N/A</v>
      </c>
      <c r="I111" s="58" t="e">
        <f ca="1">+IF(AND(ISNUMBER(OFFSET('Water Data'!$D$10,0,10*ROW('Water Data'!D105))),'Data Summary'!BX111="Yes"),OFFSET('Water Data'!$D$10,0,10*ROW('Water Data'!D105)),NA())</f>
        <v>#N/A</v>
      </c>
      <c r="J111" s="58" t="e">
        <f ca="1">+IF(AND(ISNUMBER(OFFSET('Water Data'!$E$5,0,10*ROW('Water Data'!E105))),'Data Summary'!BY111="Yes"),100-OFFSET('Water Data'!$E$5,0,10*ROW('Water Data'!E105)),NA())</f>
        <v>#N/A</v>
      </c>
      <c r="K111" s="58" t="e">
        <f ca="1">+IF(AND(ISNUMBER(OFFSET('Water Data'!$E$7,0,10*ROW('Water Data'!E105))),'Data Summary'!BZ111="Yes"),OFFSET('Water Data'!$E$7,0,10*ROW('Water Data'!E105)),NA())</f>
        <v>#N/A</v>
      </c>
      <c r="L111" s="58" t="e">
        <f ca="1">+IF(AND(ISNUMBER(OFFSET('Water Data'!$E$10,0,10*ROW('Water Data'!E105))),'Data Summary'!CA111="Yes"),OFFSET('Water Data'!$E$10,0,10*ROW('Water Data'!E105)),NA())</f>
        <v>#N/A</v>
      </c>
      <c r="M111" s="58" t="e">
        <f ca="1">+IF(AND(ISNUMBER(OFFSET('Water Data'!$F$5,0,10*ROW('Water Data'!F105))),'Data Summary'!CB111="Yes"),100-OFFSET('Water Data'!$F$5,0,10*ROW('Water Data'!F105)),NA())</f>
        <v>#N/A</v>
      </c>
      <c r="N111" s="58" t="e">
        <f ca="1">+IF(AND(ISNUMBER(OFFSET('Water Data'!$F$7,0,10*ROW('Water Data'!F105))),'Data Summary'!CC111="Yes"),OFFSET('Water Data'!$F$7,0,10*ROW('Water Data'!F105)),NA())</f>
        <v>#N/A</v>
      </c>
      <c r="O111" s="58" t="e">
        <f ca="1">+IF(AND(ISNUMBER(OFFSET('Water Data'!$F$10,0,10*ROW('Water Data'!F105))),'Data Summary'!CD111="Yes"),OFFSET('Water Data'!$F$10,0,10*ROW('Water Data'!F105)),NA())</f>
        <v>#N/A</v>
      </c>
      <c r="P111" s="58" t="e">
        <f ca="1">+IF(AND(ISNUMBER(OFFSET('Water Data'!$G$5,0,10*ROW('Water Data'!G105))),'Data Summary'!CE111="Yes"),100-OFFSET('Water Data'!$G$5,0,10*ROW('Water Data'!G105)),NA())</f>
        <v>#N/A</v>
      </c>
      <c r="Q111" s="58" t="e">
        <f ca="1">+IF(AND(ISNUMBER(OFFSET('Water Data'!$G$7,0,10*ROW('Water Data'!G105))),'Data Summary'!CF111="Yes"),OFFSET('Water Data'!$G$7,0,10*ROW('Water Data'!G105)),NA())</f>
        <v>#N/A</v>
      </c>
      <c r="R111" s="58" t="e">
        <f ca="1">+IF(AND(ISNUMBER(OFFSET('Water Data'!$G$10,0,10*ROW('Water Data'!G105))),'Data Summary'!CG111="Yes"),OFFSET('Water Data'!$G$10,0,10*ROW('Water Data'!G105)),NA())</f>
        <v>#N/A</v>
      </c>
      <c r="S111" s="58" t="e">
        <f ca="1">+IF(AND(ISNUMBER(OFFSET('Water Data'!$H$5,0,10*ROW('Water Data'!H105))),'Data Summary'!CH111="Yes"),100-OFFSET('Water Data'!$H$5,0,10*ROW('Water Data'!H105)),NA())</f>
        <v>#N/A</v>
      </c>
      <c r="T111" s="58" t="e">
        <f ca="1">+IF(AND(ISNUMBER(OFFSET('Water Data'!$H$7,0,10*ROW('Water Data'!H105))),'Data Summary'!CI111="Yes"),OFFSET('Water Data'!$H$7,0,10*ROW('Water Data'!H105)),NA())</f>
        <v>#N/A</v>
      </c>
      <c r="U111" s="58" t="e">
        <f ca="1">+IF(AND(ISNUMBER(OFFSET('Water Data'!$H$10,0,10*ROW('Water Data'!H105))),'Data Summary'!CJ111="Yes"),OFFSET('Water Data'!$H$10,0,10*ROW('Water Data'!H105)),NA())</f>
        <v>#N/A</v>
      </c>
      <c r="V111" s="104" t="e">
        <f ca="1">+IF(AND(ISNUMBER(OFFSET('Sanitation Data'!$C$5,0,10*ROW('Sanitation Data'!C105))),'Data Summary'!CK111="Yes"),100-OFFSET('Sanitation Data'!$C$5,0,10*ROW('Sanitation Data'!C105)),NA())</f>
        <v>#N/A</v>
      </c>
      <c r="W111" s="104" t="e">
        <f ca="1">+IF(AND(ISNUMBER(OFFSET('Sanitation Data'!$C$7,0,10*ROW('Sanitation Data'!C105))),'Data Summary'!CL111="Yes"),OFFSET('Sanitation Data'!$C$7,0,10*ROW('Sanitation Data'!C105)),NA())</f>
        <v>#N/A</v>
      </c>
      <c r="X111" s="104" t="e">
        <f ca="1">+IF(AND(ISNUMBER(OFFSET('Sanitation Data'!$C$11,0,10*ROW('Sanitation Data'!C105))),'Data Summary'!CM111="Yes"),OFFSET('Sanitation Data'!$C$11,0,10*ROW('Sanitation Data'!C105)),NA())</f>
        <v>#N/A</v>
      </c>
      <c r="Y111" s="104" t="e">
        <f ca="1">+IF(AND(ISNUMBER(OFFSET('Sanitation Data'!$C$12,0,10*ROW('Sanitation Data'!C105))),'Data Summary'!CN111="Yes"),OFFSET('Sanitation Data'!$C$12,0,10*ROW('Sanitation Data'!C105)),NA())</f>
        <v>#N/A</v>
      </c>
      <c r="Z111" s="104" t="e">
        <f ca="1">+IF(AND(ISNUMBER(OFFSET('Sanitation Data'!$C$13,0,10*ROW('Sanitation Data'!C105))),'Data Summary'!CO111="Yes"),OFFSET('Sanitation Data'!$C$13,0,10*ROW('Sanitation Data'!C105)),NA())</f>
        <v>#N/A</v>
      </c>
      <c r="AA111" s="104" t="e">
        <f ca="1">+IF(AND(ISNUMBER(OFFSET('Sanitation Data'!$D$5,0,10*ROW('Sanitation Data'!D105))),'Data Summary'!CP111="Yes"),100-OFFSET('Sanitation Data'!$D$5,0,10*ROW('Sanitation Data'!D105)),NA())</f>
        <v>#N/A</v>
      </c>
      <c r="AB111" s="104" t="e">
        <f ca="1">+IF(AND(ISNUMBER(OFFSET('Sanitation Data'!$D$7,0,10*ROW('Sanitation Data'!D105))),'Data Summary'!CQ111="Yes"),OFFSET('Sanitation Data'!$D$7,0,10*ROW('Sanitation Data'!D105)),NA())</f>
        <v>#N/A</v>
      </c>
      <c r="AC111" s="104" t="e">
        <f ca="1">+IF(AND(ISNUMBER(OFFSET('Sanitation Data'!$D$11,0,10*ROW('Sanitation Data'!D105))),'Data Summary'!CR111="Yes"),OFFSET('Sanitation Data'!$D$11,0,10*ROW('Sanitation Data'!D105)),NA())</f>
        <v>#N/A</v>
      </c>
      <c r="AD111" s="104" t="e">
        <f ca="1">+IF(AND(ISNUMBER(OFFSET('Sanitation Data'!$D$12,0,10*ROW('Sanitation Data'!D105))),'Data Summary'!CS111="Yes"),OFFSET('Sanitation Data'!$D$12,0,10*ROW('Sanitation Data'!D105)),NA())</f>
        <v>#N/A</v>
      </c>
      <c r="AE111" s="104" t="e">
        <f ca="1">+IF(AND(ISNUMBER(OFFSET('Sanitation Data'!$D$13,0,10*ROW('Sanitation Data'!D105))),'Data Summary'!CT111="Yes"),OFFSET('Sanitation Data'!$D$13,0,10*ROW('Sanitation Data'!D105)),NA())</f>
        <v>#N/A</v>
      </c>
      <c r="AF111" s="104" t="e">
        <f ca="1">+IF(AND(ISNUMBER(OFFSET('Sanitation Data'!$E$5,0,10*ROW('Sanitation Data'!E105))),'Data Summary'!CU111="Yes"),100-OFFSET('Sanitation Data'!$E$5,0,10*ROW('Sanitation Data'!E105)),NA())</f>
        <v>#N/A</v>
      </c>
      <c r="AG111" s="104" t="e">
        <f ca="1">+IF(AND(ISNUMBER(OFFSET('Sanitation Data'!$E$7,0,10*ROW('Sanitation Data'!E105))),'Data Summary'!CV111="Yes"),OFFSET('Sanitation Data'!$E$7,0,10*ROW('Sanitation Data'!E105)),NA())</f>
        <v>#N/A</v>
      </c>
      <c r="AH111" s="104" t="e">
        <f ca="1">+IF(AND(ISNUMBER(OFFSET('Sanitation Data'!$E$11,0,10*ROW('Sanitation Data'!E105))),'Data Summary'!CW111="Yes"),OFFSET('Sanitation Data'!$E$11,0,10*ROW('Sanitation Data'!E105)),NA())</f>
        <v>#N/A</v>
      </c>
      <c r="AI111" s="104" t="e">
        <f ca="1">+IF(AND(ISNUMBER(OFFSET('Sanitation Data'!$E$12,0,10*ROW('Sanitation Data'!E105))),'Data Summary'!CX111="Yes"),OFFSET('Sanitation Data'!$E$12,0,10*ROW('Sanitation Data'!E105)),NA())</f>
        <v>#N/A</v>
      </c>
      <c r="AJ111" s="104" t="e">
        <f ca="1">+IF(AND(ISNUMBER(OFFSET('Sanitation Data'!$E$13,0,10*ROW('Sanitation Data'!E105))),'Data Summary'!CY111="Yes"),OFFSET('Sanitation Data'!$E$13,0,10*ROW('Sanitation Data'!E105)),NA())</f>
        <v>#N/A</v>
      </c>
      <c r="AK111" s="104" t="e">
        <f ca="1">+IF(AND(ISNUMBER(OFFSET('Sanitation Data'!$F$5,0,10*ROW('Sanitation Data'!F105))),'Data Summary'!CZ111="Yes"),100-OFFSET('Sanitation Data'!$F$5,0,10*ROW('Sanitation Data'!F105)),NA())</f>
        <v>#N/A</v>
      </c>
      <c r="AL111" s="104" t="e">
        <f ca="1">+IF(AND(ISNUMBER(OFFSET('Sanitation Data'!$F$7,0,10*ROW('Sanitation Data'!F105))),'Data Summary'!DA111="Yes"),OFFSET('Sanitation Data'!$F$7,0,10*ROW('Sanitation Data'!F105)),NA())</f>
        <v>#N/A</v>
      </c>
      <c r="AM111" s="104" t="e">
        <f ca="1">+IF(AND(ISNUMBER(OFFSET('Sanitation Data'!$F$11,0,10*ROW('Sanitation Data'!F105))),'Data Summary'!DB111="Yes"),OFFSET('Sanitation Data'!$F$11,0,10*ROW('Sanitation Data'!F105)),NA())</f>
        <v>#N/A</v>
      </c>
      <c r="AN111" s="104" t="e">
        <f ca="1">+IF(AND(ISNUMBER(OFFSET('Sanitation Data'!$F$12,0,10*ROW('Sanitation Data'!F105))),'Data Summary'!DC111="Yes"),OFFSET('Sanitation Data'!$F$12,0,10*ROW('Sanitation Data'!F105)),NA())</f>
        <v>#N/A</v>
      </c>
      <c r="AO111" s="104" t="e">
        <f ca="1">+IF(AND(ISNUMBER(OFFSET('Sanitation Data'!$F$13,0,10*ROW('Sanitation Data'!F105))),'Data Summary'!DD111="Yes"),OFFSET('Sanitation Data'!$F$13,0,10*ROW('Sanitation Data'!F105)),NA())</f>
        <v>#N/A</v>
      </c>
      <c r="AP111" s="104" t="e">
        <f ca="1">+IF(AND(ISNUMBER(OFFSET('Sanitation Data'!$G$5,0,10*ROW('Sanitation Data'!G105))),'Data Summary'!DE111="Yes"),100-OFFSET('Sanitation Data'!$G$5,0,10*ROW('Sanitation Data'!G105)),NA())</f>
        <v>#N/A</v>
      </c>
      <c r="AQ111" s="104" t="e">
        <f ca="1">+IF(AND(ISNUMBER(OFFSET('Sanitation Data'!$G$7,0,10*ROW('Sanitation Data'!G105))),'Data Summary'!DF111="Yes"),OFFSET('Sanitation Data'!$G$7,0,10*ROW('Sanitation Data'!G105)),NA())</f>
        <v>#N/A</v>
      </c>
      <c r="AR111" s="104" t="e">
        <f ca="1">+IF(AND(ISNUMBER(OFFSET('Sanitation Data'!$G$11,0,10*ROW('Sanitation Data'!G105))),'Data Summary'!DG111="Yes"),OFFSET('Sanitation Data'!$G$11,0,10*ROW('Sanitation Data'!G105)),NA())</f>
        <v>#N/A</v>
      </c>
      <c r="AS111" s="104" t="e">
        <f ca="1">+IF(AND(ISNUMBER(OFFSET('Sanitation Data'!$G$12,0,10*ROW('Sanitation Data'!G105))),'Data Summary'!DH111="Yes"),OFFSET('Sanitation Data'!$G$12,0,10*ROW('Sanitation Data'!G105)),NA())</f>
        <v>#N/A</v>
      </c>
      <c r="AT111" s="104" t="e">
        <f ca="1">+IF(AND(ISNUMBER(OFFSET('Sanitation Data'!$G$13,0,10*ROW('Sanitation Data'!G105))),'Data Summary'!DI111="Yes"),OFFSET('Sanitation Data'!$G$13,0,10*ROW('Sanitation Data'!G105)),NA())</f>
        <v>#N/A</v>
      </c>
      <c r="AU111" s="104" t="e">
        <f ca="1">+IF(AND(ISNUMBER(OFFSET('Sanitation Data'!$H$5,0,10*ROW('Sanitation Data'!H105))),'Data Summary'!DJ111="Yes"),100-OFFSET('Sanitation Data'!$H$5,0,10*ROW('Sanitation Data'!H105)),NA())</f>
        <v>#N/A</v>
      </c>
      <c r="AV111" s="104" t="e">
        <f ca="1">+IF(AND(ISNUMBER(OFFSET('Sanitation Data'!$H$7,0,10*ROW('Sanitation Data'!H105))),'Data Summary'!DK111="Yes"),OFFSET('Sanitation Data'!$H$7,0,10*ROW('Sanitation Data'!H105)),NA())</f>
        <v>#N/A</v>
      </c>
      <c r="AW111" s="104" t="e">
        <f ca="1">+IF(AND(ISNUMBER(OFFSET('Sanitation Data'!$H$11,0,10*ROW('Sanitation Data'!H105))),'Data Summary'!DL111="Yes"),OFFSET('Sanitation Data'!$H$11,0,10*ROW('Sanitation Data'!H105)),NA())</f>
        <v>#N/A</v>
      </c>
      <c r="AX111" s="104" t="e">
        <f ca="1">+IF(AND(ISNUMBER(OFFSET('Sanitation Data'!$H$12,0,10*ROW('Sanitation Data'!H105))),'Data Summary'!DM111="Yes"),OFFSET('Sanitation Data'!$H$12,0,10*ROW('Sanitation Data'!H105)),NA())</f>
        <v>#N/A</v>
      </c>
      <c r="AY111" s="104" t="e">
        <f ca="1">+IF(AND(ISNUMBER(OFFSET('Sanitation Data'!$H$13,0,10*ROW('Sanitation Data'!H105))),'Data Summary'!DN111="Yes"),OFFSET('Sanitation Data'!$H$13,0,10*ROW('Sanitation Data'!H105)),NA())</f>
        <v>#N/A</v>
      </c>
      <c r="AZ111" s="109" t="e">
        <f ca="1">+IF(AND(ISNUMBER(OFFSET('Hygiene Data'!$C$6,0,10*ROW('Hygiene Data'!C105))),'Data Summary'!DO111="Yes"),OFFSET('Hygiene Data'!$C$6,0,10*ROW('Hygiene Data'!C105)),NA())</f>
        <v>#N/A</v>
      </c>
      <c r="BA111" s="109" t="e">
        <f ca="1">+IF(AND(ISNUMBER(OFFSET('Hygiene Data'!$C$8,0,10*ROW('Hygiene Data'!C105))),'Data Summary'!DP111="Yes"),OFFSET('Hygiene Data'!$C$8,0,10*ROW('Hygiene Data'!C105)),NA())</f>
        <v>#N/A</v>
      </c>
      <c r="BB111" s="109" t="e">
        <f ca="1">+IF(AND(ISNUMBER(OFFSET('Hygiene Data'!$C$10,0,10*ROW('Hygiene Data'!C105))),'Data Summary'!DQ111="Yes"),OFFSET('Hygiene Data'!$C$10,0,10*ROW('Hygiene Data'!C105)),NA())</f>
        <v>#N/A</v>
      </c>
      <c r="BC111" s="109" t="e">
        <f ca="1">+IF(AND(ISNUMBER(OFFSET('Hygiene Data'!$D$6,0,10*ROW('Hygiene Data'!D105))),'Data Summary'!DR111="Yes"),OFFSET('Hygiene Data'!$D$6,0,10*ROW('Hygiene Data'!D105)),NA())</f>
        <v>#N/A</v>
      </c>
      <c r="BD111" s="109" t="e">
        <f ca="1">+IF(AND(ISNUMBER(OFFSET('Hygiene Data'!$D$8,0,10*ROW('Hygiene Data'!D105))),'Data Summary'!DS111="Yes"),OFFSET('Hygiene Data'!$D$8,0,10*ROW('Hygiene Data'!D105)),NA())</f>
        <v>#N/A</v>
      </c>
      <c r="BE111" s="109" t="e">
        <f ca="1">+IF(AND(ISNUMBER(OFFSET('Hygiene Data'!$D$10,0,10*ROW('Hygiene Data'!D105))),'Data Summary'!DT111="Yes"),OFFSET('Hygiene Data'!$D$10,0,10*ROW('Hygiene Data'!D105)),NA())</f>
        <v>#N/A</v>
      </c>
      <c r="BF111" s="109" t="e">
        <f ca="1">+IF(AND(ISNUMBER(OFFSET('Hygiene Data'!$E$6,0,10*ROW('Hygiene Data'!E105))),'Data Summary'!DU111="Yes"),OFFSET('Hygiene Data'!$E$6,0,10*ROW('Hygiene Data'!E105)),NA())</f>
        <v>#N/A</v>
      </c>
      <c r="BG111" s="109" t="e">
        <f ca="1">+IF(AND(ISNUMBER(OFFSET('Hygiene Data'!$E$8,0,10*ROW('Hygiene Data'!E105))),'Data Summary'!DV111="Yes"),OFFSET('Hygiene Data'!$E$8,0,10*ROW('Hygiene Data'!E105)),NA())</f>
        <v>#N/A</v>
      </c>
      <c r="BH111" s="109" t="e">
        <f ca="1">+IF(AND(ISNUMBER(OFFSET('Hygiene Data'!$E$10,0,10*ROW('Hygiene Data'!E105))),'Data Summary'!DW111="Yes"),OFFSET('Hygiene Data'!$E$10,0,10*ROW('Hygiene Data'!E105)),NA())</f>
        <v>#N/A</v>
      </c>
      <c r="BI111" s="109" t="e">
        <f ca="1">+IF(AND(ISNUMBER(OFFSET('Hygiene Data'!$F$6,0,10*ROW('Hygiene Data'!F105))),'Data Summary'!DX111="Yes"),OFFSET('Hygiene Data'!$F$6,0,10*ROW('Hygiene Data'!F105)),NA())</f>
        <v>#N/A</v>
      </c>
      <c r="BJ111" s="109" t="e">
        <f ca="1">+IF(AND(ISNUMBER(OFFSET('Hygiene Data'!$F$8,0,10*ROW('Hygiene Data'!F105))),'Data Summary'!DY111="Yes"),OFFSET('Hygiene Data'!$F$8,0,10*ROW('Hygiene Data'!F105)),NA())</f>
        <v>#N/A</v>
      </c>
      <c r="BK111" s="109" t="e">
        <f ca="1">+IF(AND(ISNUMBER(OFFSET('Hygiene Data'!$F$10,0,10*ROW('Hygiene Data'!F105))),'Data Summary'!DZ111="Yes"),OFFSET('Hygiene Data'!$F$10,0,10*ROW('Hygiene Data'!F105)),NA())</f>
        <v>#N/A</v>
      </c>
      <c r="BL111" s="109" t="e">
        <f ca="1">+IF(AND(ISNUMBER(OFFSET('Hygiene Data'!$G$6,0,10*ROW('Hygiene Data'!G105))),'Data Summary'!EA111="Yes"),OFFSET('Hygiene Data'!$G$6,0,10*ROW('Hygiene Data'!G105)),NA())</f>
        <v>#N/A</v>
      </c>
      <c r="BM111" s="109" t="e">
        <f ca="1">+IF(AND(ISNUMBER(OFFSET('Hygiene Data'!$G$8,0,10*ROW('Hygiene Data'!G105))),'Data Summary'!EB111="Yes"),OFFSET('Hygiene Data'!$G$8,0,10*ROW('Hygiene Data'!G105)),NA())</f>
        <v>#N/A</v>
      </c>
      <c r="BN111" s="109" t="e">
        <f ca="1">+IF(AND(ISNUMBER(OFFSET('Hygiene Data'!$G$10,0,10*ROW('Hygiene Data'!G105))),'Data Summary'!EC111="Yes"),OFFSET('Hygiene Data'!$G$10,0,10*ROW('Hygiene Data'!G105)),NA())</f>
        <v>#N/A</v>
      </c>
      <c r="BO111" s="109" t="e">
        <f ca="1">+IF(AND(ISNUMBER(OFFSET('Hygiene Data'!$H$6,0,10*ROW('Hygiene Data'!H105))),'Data Summary'!ED111="Yes"),OFFSET('Hygiene Data'!$H$6,0,10*ROW('Hygiene Data'!H105)),NA())</f>
        <v>#N/A</v>
      </c>
      <c r="BP111" s="109" t="e">
        <f ca="1">+IF(AND(ISNUMBER(OFFSET('Hygiene Data'!$H$8,0,10*ROW('Hygiene Data'!H105))),'Data Summary'!EE111="Yes"),OFFSET('Hygiene Data'!$H$8,0,10*ROW('Hygiene Data'!H105)),NA())</f>
        <v>#N/A</v>
      </c>
      <c r="BQ111" s="109" t="e">
        <f ca="1">+IF(AND(ISNUMBER(OFFSET('Hygiene Data'!$H$10,0,10*ROW('Hygiene Data'!H105))),'Data Summary'!EF111="Yes"),OFFSET('Hygiene Data'!$H$10,0,10*ROW('Hygiene Data'!H105)),NA())</f>
        <v>#N/A</v>
      </c>
    </row>
    <row r="112" spans="1:69" x14ac:dyDescent="0.25">
      <c r="A112" s="57" t="e">
        <f ca="1">+IF(OFFSET('Water Data'!$B$1,0,10*ROW('Water Data'!B106))="",NA(),OFFSET('Water Data'!$B$1,0,10*ROW('Water Data'!B106)))</f>
        <v>#N/A</v>
      </c>
      <c r="B112" s="57" t="e">
        <f ca="1">+IF(OFFSET('Water Data'!$A$3,0,10*ROW('Water Data'!A109))="",NA(),OFFSET('Water Data'!$A$3,0,10*ROW('Water Data'!A109)))</f>
        <v>#N/A</v>
      </c>
      <c r="C112" s="57" t="e">
        <f ca="1">+IF(OFFSET('Water Data'!$C$3,0,10*ROW('Water Data'!C109))="",NA(),OFFSET('Water Data'!$C$3,0,10*ROW('Water Data'!C109)))</f>
        <v>#N/A</v>
      </c>
      <c r="D112" s="58" t="e">
        <f ca="1">+IF(AND(ISNUMBER(OFFSET('Water Data'!$C$5,0,10*ROW('Water Data'!C106))),'Data Summary'!BS112="Yes"),100-OFFSET('Water Data'!$C$5,0,10*ROW('Water Data'!C106)),NA())</f>
        <v>#N/A</v>
      </c>
      <c r="E112" s="58" t="e">
        <f ca="1">+IF(AND(ISNUMBER(OFFSET('Water Data'!$C$7,0,10*ROW('Water Data'!C106))),'Data Summary'!BT112="Yes"),OFFSET('Water Data'!$C$7,0,10*ROW('Water Data'!C106)),NA())</f>
        <v>#N/A</v>
      </c>
      <c r="F112" s="58" t="e">
        <f ca="1">+IF(AND(ISNUMBER(OFFSET('Water Data'!$C$10,0,10*ROW('Water Data'!C106))),'Data Summary'!BU112="Yes"),OFFSET('Water Data'!$C$10,0,10*ROW('Water Data'!C106)),NA())</f>
        <v>#N/A</v>
      </c>
      <c r="G112" s="58" t="e">
        <f ca="1">+IF(AND(ISNUMBER(OFFSET('Water Data'!$D$5,0,10*ROW('Water Data'!D106))),'Data Summary'!BV112="Yes"),100-OFFSET('Water Data'!$D$5,0,10*ROW('Water Data'!D106)),NA())</f>
        <v>#N/A</v>
      </c>
      <c r="H112" s="58" t="e">
        <f ca="1">+IF(AND(ISNUMBER(OFFSET('Water Data'!$D$7,0,10*ROW('Water Data'!D106))),'Data Summary'!BW112="Yes"),OFFSET('Water Data'!$D$7,0,10*ROW('Water Data'!D106)),NA())</f>
        <v>#N/A</v>
      </c>
      <c r="I112" s="58" t="e">
        <f ca="1">+IF(AND(ISNUMBER(OFFSET('Water Data'!$D$10,0,10*ROW('Water Data'!D106))),'Data Summary'!BX112="Yes"),OFFSET('Water Data'!$D$10,0,10*ROW('Water Data'!D106)),NA())</f>
        <v>#N/A</v>
      </c>
      <c r="J112" s="58" t="e">
        <f ca="1">+IF(AND(ISNUMBER(OFFSET('Water Data'!$E$5,0,10*ROW('Water Data'!E106))),'Data Summary'!BY112="Yes"),100-OFFSET('Water Data'!$E$5,0,10*ROW('Water Data'!E106)),NA())</f>
        <v>#N/A</v>
      </c>
      <c r="K112" s="58" t="e">
        <f ca="1">+IF(AND(ISNUMBER(OFFSET('Water Data'!$E$7,0,10*ROW('Water Data'!E106))),'Data Summary'!BZ112="Yes"),OFFSET('Water Data'!$E$7,0,10*ROW('Water Data'!E106)),NA())</f>
        <v>#N/A</v>
      </c>
      <c r="L112" s="58" t="e">
        <f ca="1">+IF(AND(ISNUMBER(OFFSET('Water Data'!$E$10,0,10*ROW('Water Data'!E106))),'Data Summary'!CA112="Yes"),OFFSET('Water Data'!$E$10,0,10*ROW('Water Data'!E106)),NA())</f>
        <v>#N/A</v>
      </c>
      <c r="M112" s="58" t="e">
        <f ca="1">+IF(AND(ISNUMBER(OFFSET('Water Data'!$F$5,0,10*ROW('Water Data'!F106))),'Data Summary'!CB112="Yes"),100-OFFSET('Water Data'!$F$5,0,10*ROW('Water Data'!F106)),NA())</f>
        <v>#N/A</v>
      </c>
      <c r="N112" s="58" t="e">
        <f ca="1">+IF(AND(ISNUMBER(OFFSET('Water Data'!$F$7,0,10*ROW('Water Data'!F106))),'Data Summary'!CC112="Yes"),OFFSET('Water Data'!$F$7,0,10*ROW('Water Data'!F106)),NA())</f>
        <v>#N/A</v>
      </c>
      <c r="O112" s="58" t="e">
        <f ca="1">+IF(AND(ISNUMBER(OFFSET('Water Data'!$F$10,0,10*ROW('Water Data'!F106))),'Data Summary'!CD112="Yes"),OFFSET('Water Data'!$F$10,0,10*ROW('Water Data'!F106)),NA())</f>
        <v>#N/A</v>
      </c>
      <c r="P112" s="58" t="e">
        <f ca="1">+IF(AND(ISNUMBER(OFFSET('Water Data'!$G$5,0,10*ROW('Water Data'!G106))),'Data Summary'!CE112="Yes"),100-OFFSET('Water Data'!$G$5,0,10*ROW('Water Data'!G106)),NA())</f>
        <v>#N/A</v>
      </c>
      <c r="Q112" s="58" t="e">
        <f ca="1">+IF(AND(ISNUMBER(OFFSET('Water Data'!$G$7,0,10*ROW('Water Data'!G106))),'Data Summary'!CF112="Yes"),OFFSET('Water Data'!$G$7,0,10*ROW('Water Data'!G106)),NA())</f>
        <v>#N/A</v>
      </c>
      <c r="R112" s="58" t="e">
        <f ca="1">+IF(AND(ISNUMBER(OFFSET('Water Data'!$G$10,0,10*ROW('Water Data'!G106))),'Data Summary'!CG112="Yes"),OFFSET('Water Data'!$G$10,0,10*ROW('Water Data'!G106)),NA())</f>
        <v>#N/A</v>
      </c>
      <c r="S112" s="58" t="e">
        <f ca="1">+IF(AND(ISNUMBER(OFFSET('Water Data'!$H$5,0,10*ROW('Water Data'!H106))),'Data Summary'!CH112="Yes"),100-OFFSET('Water Data'!$H$5,0,10*ROW('Water Data'!H106)),NA())</f>
        <v>#N/A</v>
      </c>
      <c r="T112" s="58" t="e">
        <f ca="1">+IF(AND(ISNUMBER(OFFSET('Water Data'!$H$7,0,10*ROW('Water Data'!H106))),'Data Summary'!CI112="Yes"),OFFSET('Water Data'!$H$7,0,10*ROW('Water Data'!H106)),NA())</f>
        <v>#N/A</v>
      </c>
      <c r="U112" s="58" t="e">
        <f ca="1">+IF(AND(ISNUMBER(OFFSET('Water Data'!$H$10,0,10*ROW('Water Data'!H106))),'Data Summary'!CJ112="Yes"),OFFSET('Water Data'!$H$10,0,10*ROW('Water Data'!H106)),NA())</f>
        <v>#N/A</v>
      </c>
      <c r="V112" s="104" t="e">
        <f ca="1">+IF(AND(ISNUMBER(OFFSET('Sanitation Data'!$C$5,0,10*ROW('Sanitation Data'!C106))),'Data Summary'!CK112="Yes"),100-OFFSET('Sanitation Data'!$C$5,0,10*ROW('Sanitation Data'!C106)),NA())</f>
        <v>#N/A</v>
      </c>
      <c r="W112" s="104" t="e">
        <f ca="1">+IF(AND(ISNUMBER(OFFSET('Sanitation Data'!$C$7,0,10*ROW('Sanitation Data'!C106))),'Data Summary'!CL112="Yes"),OFFSET('Sanitation Data'!$C$7,0,10*ROW('Sanitation Data'!C106)),NA())</f>
        <v>#N/A</v>
      </c>
      <c r="X112" s="104" t="e">
        <f ca="1">+IF(AND(ISNUMBER(OFFSET('Sanitation Data'!$C$11,0,10*ROW('Sanitation Data'!C106))),'Data Summary'!CM112="Yes"),OFFSET('Sanitation Data'!$C$11,0,10*ROW('Sanitation Data'!C106)),NA())</f>
        <v>#N/A</v>
      </c>
      <c r="Y112" s="104" t="e">
        <f ca="1">+IF(AND(ISNUMBER(OFFSET('Sanitation Data'!$C$12,0,10*ROW('Sanitation Data'!C106))),'Data Summary'!CN112="Yes"),OFFSET('Sanitation Data'!$C$12,0,10*ROW('Sanitation Data'!C106)),NA())</f>
        <v>#N/A</v>
      </c>
      <c r="Z112" s="104" t="e">
        <f ca="1">+IF(AND(ISNUMBER(OFFSET('Sanitation Data'!$C$13,0,10*ROW('Sanitation Data'!C106))),'Data Summary'!CO112="Yes"),OFFSET('Sanitation Data'!$C$13,0,10*ROW('Sanitation Data'!C106)),NA())</f>
        <v>#N/A</v>
      </c>
      <c r="AA112" s="104" t="e">
        <f ca="1">+IF(AND(ISNUMBER(OFFSET('Sanitation Data'!$D$5,0,10*ROW('Sanitation Data'!D106))),'Data Summary'!CP112="Yes"),100-OFFSET('Sanitation Data'!$D$5,0,10*ROW('Sanitation Data'!D106)),NA())</f>
        <v>#N/A</v>
      </c>
      <c r="AB112" s="104" t="e">
        <f ca="1">+IF(AND(ISNUMBER(OFFSET('Sanitation Data'!$D$7,0,10*ROW('Sanitation Data'!D106))),'Data Summary'!CQ112="Yes"),OFFSET('Sanitation Data'!$D$7,0,10*ROW('Sanitation Data'!D106)),NA())</f>
        <v>#N/A</v>
      </c>
      <c r="AC112" s="104" t="e">
        <f ca="1">+IF(AND(ISNUMBER(OFFSET('Sanitation Data'!$D$11,0,10*ROW('Sanitation Data'!D106))),'Data Summary'!CR112="Yes"),OFFSET('Sanitation Data'!$D$11,0,10*ROW('Sanitation Data'!D106)),NA())</f>
        <v>#N/A</v>
      </c>
      <c r="AD112" s="104" t="e">
        <f ca="1">+IF(AND(ISNUMBER(OFFSET('Sanitation Data'!$D$12,0,10*ROW('Sanitation Data'!D106))),'Data Summary'!CS112="Yes"),OFFSET('Sanitation Data'!$D$12,0,10*ROW('Sanitation Data'!D106)),NA())</f>
        <v>#N/A</v>
      </c>
      <c r="AE112" s="104" t="e">
        <f ca="1">+IF(AND(ISNUMBER(OFFSET('Sanitation Data'!$D$13,0,10*ROW('Sanitation Data'!D106))),'Data Summary'!CT112="Yes"),OFFSET('Sanitation Data'!$D$13,0,10*ROW('Sanitation Data'!D106)),NA())</f>
        <v>#N/A</v>
      </c>
      <c r="AF112" s="104" t="e">
        <f ca="1">+IF(AND(ISNUMBER(OFFSET('Sanitation Data'!$E$5,0,10*ROW('Sanitation Data'!E106))),'Data Summary'!CU112="Yes"),100-OFFSET('Sanitation Data'!$E$5,0,10*ROW('Sanitation Data'!E106)),NA())</f>
        <v>#N/A</v>
      </c>
      <c r="AG112" s="104" t="e">
        <f ca="1">+IF(AND(ISNUMBER(OFFSET('Sanitation Data'!$E$7,0,10*ROW('Sanitation Data'!E106))),'Data Summary'!CV112="Yes"),OFFSET('Sanitation Data'!$E$7,0,10*ROW('Sanitation Data'!E106)),NA())</f>
        <v>#N/A</v>
      </c>
      <c r="AH112" s="104" t="e">
        <f ca="1">+IF(AND(ISNUMBER(OFFSET('Sanitation Data'!$E$11,0,10*ROW('Sanitation Data'!E106))),'Data Summary'!CW112="Yes"),OFFSET('Sanitation Data'!$E$11,0,10*ROW('Sanitation Data'!E106)),NA())</f>
        <v>#N/A</v>
      </c>
      <c r="AI112" s="104" t="e">
        <f ca="1">+IF(AND(ISNUMBER(OFFSET('Sanitation Data'!$E$12,0,10*ROW('Sanitation Data'!E106))),'Data Summary'!CX112="Yes"),OFFSET('Sanitation Data'!$E$12,0,10*ROW('Sanitation Data'!E106)),NA())</f>
        <v>#N/A</v>
      </c>
      <c r="AJ112" s="104" t="e">
        <f ca="1">+IF(AND(ISNUMBER(OFFSET('Sanitation Data'!$E$13,0,10*ROW('Sanitation Data'!E106))),'Data Summary'!CY112="Yes"),OFFSET('Sanitation Data'!$E$13,0,10*ROW('Sanitation Data'!E106)),NA())</f>
        <v>#N/A</v>
      </c>
      <c r="AK112" s="104" t="e">
        <f ca="1">+IF(AND(ISNUMBER(OFFSET('Sanitation Data'!$F$5,0,10*ROW('Sanitation Data'!F106))),'Data Summary'!CZ112="Yes"),100-OFFSET('Sanitation Data'!$F$5,0,10*ROW('Sanitation Data'!F106)),NA())</f>
        <v>#N/A</v>
      </c>
      <c r="AL112" s="104" t="e">
        <f ca="1">+IF(AND(ISNUMBER(OFFSET('Sanitation Data'!$F$7,0,10*ROW('Sanitation Data'!F106))),'Data Summary'!DA112="Yes"),OFFSET('Sanitation Data'!$F$7,0,10*ROW('Sanitation Data'!F106)),NA())</f>
        <v>#N/A</v>
      </c>
      <c r="AM112" s="104" t="e">
        <f ca="1">+IF(AND(ISNUMBER(OFFSET('Sanitation Data'!$F$11,0,10*ROW('Sanitation Data'!F106))),'Data Summary'!DB112="Yes"),OFFSET('Sanitation Data'!$F$11,0,10*ROW('Sanitation Data'!F106)),NA())</f>
        <v>#N/A</v>
      </c>
      <c r="AN112" s="104" t="e">
        <f ca="1">+IF(AND(ISNUMBER(OFFSET('Sanitation Data'!$F$12,0,10*ROW('Sanitation Data'!F106))),'Data Summary'!DC112="Yes"),OFFSET('Sanitation Data'!$F$12,0,10*ROW('Sanitation Data'!F106)),NA())</f>
        <v>#N/A</v>
      </c>
      <c r="AO112" s="104" t="e">
        <f ca="1">+IF(AND(ISNUMBER(OFFSET('Sanitation Data'!$F$13,0,10*ROW('Sanitation Data'!F106))),'Data Summary'!DD112="Yes"),OFFSET('Sanitation Data'!$F$13,0,10*ROW('Sanitation Data'!F106)),NA())</f>
        <v>#N/A</v>
      </c>
      <c r="AP112" s="104" t="e">
        <f ca="1">+IF(AND(ISNUMBER(OFFSET('Sanitation Data'!$G$5,0,10*ROW('Sanitation Data'!G106))),'Data Summary'!DE112="Yes"),100-OFFSET('Sanitation Data'!$G$5,0,10*ROW('Sanitation Data'!G106)),NA())</f>
        <v>#N/A</v>
      </c>
      <c r="AQ112" s="104" t="e">
        <f ca="1">+IF(AND(ISNUMBER(OFFSET('Sanitation Data'!$G$7,0,10*ROW('Sanitation Data'!G106))),'Data Summary'!DF112="Yes"),OFFSET('Sanitation Data'!$G$7,0,10*ROW('Sanitation Data'!G106)),NA())</f>
        <v>#N/A</v>
      </c>
      <c r="AR112" s="104" t="e">
        <f ca="1">+IF(AND(ISNUMBER(OFFSET('Sanitation Data'!$G$11,0,10*ROW('Sanitation Data'!G106))),'Data Summary'!DG112="Yes"),OFFSET('Sanitation Data'!$G$11,0,10*ROW('Sanitation Data'!G106)),NA())</f>
        <v>#N/A</v>
      </c>
      <c r="AS112" s="104" t="e">
        <f ca="1">+IF(AND(ISNUMBER(OFFSET('Sanitation Data'!$G$12,0,10*ROW('Sanitation Data'!G106))),'Data Summary'!DH112="Yes"),OFFSET('Sanitation Data'!$G$12,0,10*ROW('Sanitation Data'!G106)),NA())</f>
        <v>#N/A</v>
      </c>
      <c r="AT112" s="104" t="e">
        <f ca="1">+IF(AND(ISNUMBER(OFFSET('Sanitation Data'!$G$13,0,10*ROW('Sanitation Data'!G106))),'Data Summary'!DI112="Yes"),OFFSET('Sanitation Data'!$G$13,0,10*ROW('Sanitation Data'!G106)),NA())</f>
        <v>#N/A</v>
      </c>
      <c r="AU112" s="104" t="e">
        <f ca="1">+IF(AND(ISNUMBER(OFFSET('Sanitation Data'!$H$5,0,10*ROW('Sanitation Data'!H106))),'Data Summary'!DJ112="Yes"),100-OFFSET('Sanitation Data'!$H$5,0,10*ROW('Sanitation Data'!H106)),NA())</f>
        <v>#N/A</v>
      </c>
      <c r="AV112" s="104" t="e">
        <f ca="1">+IF(AND(ISNUMBER(OFFSET('Sanitation Data'!$H$7,0,10*ROW('Sanitation Data'!H106))),'Data Summary'!DK112="Yes"),OFFSET('Sanitation Data'!$H$7,0,10*ROW('Sanitation Data'!H106)),NA())</f>
        <v>#N/A</v>
      </c>
      <c r="AW112" s="104" t="e">
        <f ca="1">+IF(AND(ISNUMBER(OFFSET('Sanitation Data'!$H$11,0,10*ROW('Sanitation Data'!H106))),'Data Summary'!DL112="Yes"),OFFSET('Sanitation Data'!$H$11,0,10*ROW('Sanitation Data'!H106)),NA())</f>
        <v>#N/A</v>
      </c>
      <c r="AX112" s="104" t="e">
        <f ca="1">+IF(AND(ISNUMBER(OFFSET('Sanitation Data'!$H$12,0,10*ROW('Sanitation Data'!H106))),'Data Summary'!DM112="Yes"),OFFSET('Sanitation Data'!$H$12,0,10*ROW('Sanitation Data'!H106)),NA())</f>
        <v>#N/A</v>
      </c>
      <c r="AY112" s="104" t="e">
        <f ca="1">+IF(AND(ISNUMBER(OFFSET('Sanitation Data'!$H$13,0,10*ROW('Sanitation Data'!H106))),'Data Summary'!DN112="Yes"),OFFSET('Sanitation Data'!$H$13,0,10*ROW('Sanitation Data'!H106)),NA())</f>
        <v>#N/A</v>
      </c>
      <c r="AZ112" s="109" t="e">
        <f ca="1">+IF(AND(ISNUMBER(OFFSET('Hygiene Data'!$C$6,0,10*ROW('Hygiene Data'!C106))),'Data Summary'!DO112="Yes"),OFFSET('Hygiene Data'!$C$6,0,10*ROW('Hygiene Data'!C106)),NA())</f>
        <v>#N/A</v>
      </c>
      <c r="BA112" s="109" t="e">
        <f ca="1">+IF(AND(ISNUMBER(OFFSET('Hygiene Data'!$C$8,0,10*ROW('Hygiene Data'!C106))),'Data Summary'!DP112="Yes"),OFFSET('Hygiene Data'!$C$8,0,10*ROW('Hygiene Data'!C106)),NA())</f>
        <v>#N/A</v>
      </c>
      <c r="BB112" s="109" t="e">
        <f ca="1">+IF(AND(ISNUMBER(OFFSET('Hygiene Data'!$C$10,0,10*ROW('Hygiene Data'!C106))),'Data Summary'!DQ112="Yes"),OFFSET('Hygiene Data'!$C$10,0,10*ROW('Hygiene Data'!C106)),NA())</f>
        <v>#N/A</v>
      </c>
      <c r="BC112" s="109" t="e">
        <f ca="1">+IF(AND(ISNUMBER(OFFSET('Hygiene Data'!$D$6,0,10*ROW('Hygiene Data'!D106))),'Data Summary'!DR112="Yes"),OFFSET('Hygiene Data'!$D$6,0,10*ROW('Hygiene Data'!D106)),NA())</f>
        <v>#N/A</v>
      </c>
      <c r="BD112" s="109" t="e">
        <f ca="1">+IF(AND(ISNUMBER(OFFSET('Hygiene Data'!$D$8,0,10*ROW('Hygiene Data'!D106))),'Data Summary'!DS112="Yes"),OFFSET('Hygiene Data'!$D$8,0,10*ROW('Hygiene Data'!D106)),NA())</f>
        <v>#N/A</v>
      </c>
      <c r="BE112" s="109" t="e">
        <f ca="1">+IF(AND(ISNUMBER(OFFSET('Hygiene Data'!$D$10,0,10*ROW('Hygiene Data'!D106))),'Data Summary'!DT112="Yes"),OFFSET('Hygiene Data'!$D$10,0,10*ROW('Hygiene Data'!D106)),NA())</f>
        <v>#N/A</v>
      </c>
      <c r="BF112" s="109" t="e">
        <f ca="1">+IF(AND(ISNUMBER(OFFSET('Hygiene Data'!$E$6,0,10*ROW('Hygiene Data'!E106))),'Data Summary'!DU112="Yes"),OFFSET('Hygiene Data'!$E$6,0,10*ROW('Hygiene Data'!E106)),NA())</f>
        <v>#N/A</v>
      </c>
      <c r="BG112" s="109" t="e">
        <f ca="1">+IF(AND(ISNUMBER(OFFSET('Hygiene Data'!$E$8,0,10*ROW('Hygiene Data'!E106))),'Data Summary'!DV112="Yes"),OFFSET('Hygiene Data'!$E$8,0,10*ROW('Hygiene Data'!E106)),NA())</f>
        <v>#N/A</v>
      </c>
      <c r="BH112" s="109" t="e">
        <f ca="1">+IF(AND(ISNUMBER(OFFSET('Hygiene Data'!$E$10,0,10*ROW('Hygiene Data'!E106))),'Data Summary'!DW112="Yes"),OFFSET('Hygiene Data'!$E$10,0,10*ROW('Hygiene Data'!E106)),NA())</f>
        <v>#N/A</v>
      </c>
      <c r="BI112" s="109" t="e">
        <f ca="1">+IF(AND(ISNUMBER(OFFSET('Hygiene Data'!$F$6,0,10*ROW('Hygiene Data'!F106))),'Data Summary'!DX112="Yes"),OFFSET('Hygiene Data'!$F$6,0,10*ROW('Hygiene Data'!F106)),NA())</f>
        <v>#N/A</v>
      </c>
      <c r="BJ112" s="109" t="e">
        <f ca="1">+IF(AND(ISNUMBER(OFFSET('Hygiene Data'!$F$8,0,10*ROW('Hygiene Data'!F106))),'Data Summary'!DY112="Yes"),OFFSET('Hygiene Data'!$F$8,0,10*ROW('Hygiene Data'!F106)),NA())</f>
        <v>#N/A</v>
      </c>
      <c r="BK112" s="109" t="e">
        <f ca="1">+IF(AND(ISNUMBER(OFFSET('Hygiene Data'!$F$10,0,10*ROW('Hygiene Data'!F106))),'Data Summary'!DZ112="Yes"),OFFSET('Hygiene Data'!$F$10,0,10*ROW('Hygiene Data'!F106)),NA())</f>
        <v>#N/A</v>
      </c>
      <c r="BL112" s="109" t="e">
        <f ca="1">+IF(AND(ISNUMBER(OFFSET('Hygiene Data'!$G$6,0,10*ROW('Hygiene Data'!G106))),'Data Summary'!EA112="Yes"),OFFSET('Hygiene Data'!$G$6,0,10*ROW('Hygiene Data'!G106)),NA())</f>
        <v>#N/A</v>
      </c>
      <c r="BM112" s="109" t="e">
        <f ca="1">+IF(AND(ISNUMBER(OFFSET('Hygiene Data'!$G$8,0,10*ROW('Hygiene Data'!G106))),'Data Summary'!EB112="Yes"),OFFSET('Hygiene Data'!$G$8,0,10*ROW('Hygiene Data'!G106)),NA())</f>
        <v>#N/A</v>
      </c>
      <c r="BN112" s="109" t="e">
        <f ca="1">+IF(AND(ISNUMBER(OFFSET('Hygiene Data'!$G$10,0,10*ROW('Hygiene Data'!G106))),'Data Summary'!EC112="Yes"),OFFSET('Hygiene Data'!$G$10,0,10*ROW('Hygiene Data'!G106)),NA())</f>
        <v>#N/A</v>
      </c>
      <c r="BO112" s="109" t="e">
        <f ca="1">+IF(AND(ISNUMBER(OFFSET('Hygiene Data'!$H$6,0,10*ROW('Hygiene Data'!H106))),'Data Summary'!ED112="Yes"),OFFSET('Hygiene Data'!$H$6,0,10*ROW('Hygiene Data'!H106)),NA())</f>
        <v>#N/A</v>
      </c>
      <c r="BP112" s="109" t="e">
        <f ca="1">+IF(AND(ISNUMBER(OFFSET('Hygiene Data'!$H$8,0,10*ROW('Hygiene Data'!H106))),'Data Summary'!EE112="Yes"),OFFSET('Hygiene Data'!$H$8,0,10*ROW('Hygiene Data'!H106)),NA())</f>
        <v>#N/A</v>
      </c>
      <c r="BQ112" s="109" t="e">
        <f ca="1">+IF(AND(ISNUMBER(OFFSET('Hygiene Data'!$H$10,0,10*ROW('Hygiene Data'!H106))),'Data Summary'!EF112="Yes"),OFFSET('Hygiene Data'!$H$10,0,10*ROW('Hygiene Data'!H106)),NA())</f>
        <v>#N/A</v>
      </c>
    </row>
    <row r="113" spans="1:69" x14ac:dyDescent="0.25">
      <c r="A113" s="57" t="e">
        <f ca="1">+IF(OFFSET('Water Data'!$B$1,0,10*ROW('Water Data'!B107))="",NA(),OFFSET('Water Data'!$B$1,0,10*ROW('Water Data'!B107)))</f>
        <v>#N/A</v>
      </c>
      <c r="B113" s="57" t="e">
        <f ca="1">+IF(OFFSET('Water Data'!$A$3,0,10*ROW('Water Data'!A110))="",NA(),OFFSET('Water Data'!$A$3,0,10*ROW('Water Data'!A110)))</f>
        <v>#N/A</v>
      </c>
      <c r="C113" s="57" t="e">
        <f ca="1">+IF(OFFSET('Water Data'!$C$3,0,10*ROW('Water Data'!C110))="",NA(),OFFSET('Water Data'!$C$3,0,10*ROW('Water Data'!C110)))</f>
        <v>#N/A</v>
      </c>
      <c r="D113" s="58" t="e">
        <f ca="1">+IF(AND(ISNUMBER(OFFSET('Water Data'!$C$5,0,10*ROW('Water Data'!C107))),'Data Summary'!BS113="Yes"),100-OFFSET('Water Data'!$C$5,0,10*ROW('Water Data'!C107)),NA())</f>
        <v>#N/A</v>
      </c>
      <c r="E113" s="58" t="e">
        <f ca="1">+IF(AND(ISNUMBER(OFFSET('Water Data'!$C$7,0,10*ROW('Water Data'!C107))),'Data Summary'!BT113="Yes"),OFFSET('Water Data'!$C$7,0,10*ROW('Water Data'!C107)),NA())</f>
        <v>#N/A</v>
      </c>
      <c r="F113" s="58" t="e">
        <f ca="1">+IF(AND(ISNUMBER(OFFSET('Water Data'!$C$10,0,10*ROW('Water Data'!C107))),'Data Summary'!BU113="Yes"),OFFSET('Water Data'!$C$10,0,10*ROW('Water Data'!C107)),NA())</f>
        <v>#N/A</v>
      </c>
      <c r="G113" s="58" t="e">
        <f ca="1">+IF(AND(ISNUMBER(OFFSET('Water Data'!$D$5,0,10*ROW('Water Data'!D107))),'Data Summary'!BV113="Yes"),100-OFFSET('Water Data'!$D$5,0,10*ROW('Water Data'!D107)),NA())</f>
        <v>#N/A</v>
      </c>
      <c r="H113" s="58" t="e">
        <f ca="1">+IF(AND(ISNUMBER(OFFSET('Water Data'!$D$7,0,10*ROW('Water Data'!D107))),'Data Summary'!BW113="Yes"),OFFSET('Water Data'!$D$7,0,10*ROW('Water Data'!D107)),NA())</f>
        <v>#N/A</v>
      </c>
      <c r="I113" s="58" t="e">
        <f ca="1">+IF(AND(ISNUMBER(OFFSET('Water Data'!$D$10,0,10*ROW('Water Data'!D107))),'Data Summary'!BX113="Yes"),OFFSET('Water Data'!$D$10,0,10*ROW('Water Data'!D107)),NA())</f>
        <v>#N/A</v>
      </c>
      <c r="J113" s="58" t="e">
        <f ca="1">+IF(AND(ISNUMBER(OFFSET('Water Data'!$E$5,0,10*ROW('Water Data'!E107))),'Data Summary'!BY113="Yes"),100-OFFSET('Water Data'!$E$5,0,10*ROW('Water Data'!E107)),NA())</f>
        <v>#N/A</v>
      </c>
      <c r="K113" s="58" t="e">
        <f ca="1">+IF(AND(ISNUMBER(OFFSET('Water Data'!$E$7,0,10*ROW('Water Data'!E107))),'Data Summary'!BZ113="Yes"),OFFSET('Water Data'!$E$7,0,10*ROW('Water Data'!E107)),NA())</f>
        <v>#N/A</v>
      </c>
      <c r="L113" s="58" t="e">
        <f ca="1">+IF(AND(ISNUMBER(OFFSET('Water Data'!$E$10,0,10*ROW('Water Data'!E107))),'Data Summary'!CA113="Yes"),OFFSET('Water Data'!$E$10,0,10*ROW('Water Data'!E107)),NA())</f>
        <v>#N/A</v>
      </c>
      <c r="M113" s="58" t="e">
        <f ca="1">+IF(AND(ISNUMBER(OFFSET('Water Data'!$F$5,0,10*ROW('Water Data'!F107))),'Data Summary'!CB113="Yes"),100-OFFSET('Water Data'!$F$5,0,10*ROW('Water Data'!F107)),NA())</f>
        <v>#N/A</v>
      </c>
      <c r="N113" s="58" t="e">
        <f ca="1">+IF(AND(ISNUMBER(OFFSET('Water Data'!$F$7,0,10*ROW('Water Data'!F107))),'Data Summary'!CC113="Yes"),OFFSET('Water Data'!$F$7,0,10*ROW('Water Data'!F107)),NA())</f>
        <v>#N/A</v>
      </c>
      <c r="O113" s="58" t="e">
        <f ca="1">+IF(AND(ISNUMBER(OFFSET('Water Data'!$F$10,0,10*ROW('Water Data'!F107))),'Data Summary'!CD113="Yes"),OFFSET('Water Data'!$F$10,0,10*ROW('Water Data'!F107)),NA())</f>
        <v>#N/A</v>
      </c>
      <c r="P113" s="58" t="e">
        <f ca="1">+IF(AND(ISNUMBER(OFFSET('Water Data'!$G$5,0,10*ROW('Water Data'!G107))),'Data Summary'!CE113="Yes"),100-OFFSET('Water Data'!$G$5,0,10*ROW('Water Data'!G107)),NA())</f>
        <v>#N/A</v>
      </c>
      <c r="Q113" s="58" t="e">
        <f ca="1">+IF(AND(ISNUMBER(OFFSET('Water Data'!$G$7,0,10*ROW('Water Data'!G107))),'Data Summary'!CF113="Yes"),OFFSET('Water Data'!$G$7,0,10*ROW('Water Data'!G107)),NA())</f>
        <v>#N/A</v>
      </c>
      <c r="R113" s="58" t="e">
        <f ca="1">+IF(AND(ISNUMBER(OFFSET('Water Data'!$G$10,0,10*ROW('Water Data'!G107))),'Data Summary'!CG113="Yes"),OFFSET('Water Data'!$G$10,0,10*ROW('Water Data'!G107)),NA())</f>
        <v>#N/A</v>
      </c>
      <c r="S113" s="58" t="e">
        <f ca="1">+IF(AND(ISNUMBER(OFFSET('Water Data'!$H$5,0,10*ROW('Water Data'!H107))),'Data Summary'!CH113="Yes"),100-OFFSET('Water Data'!$H$5,0,10*ROW('Water Data'!H107)),NA())</f>
        <v>#N/A</v>
      </c>
      <c r="T113" s="58" t="e">
        <f ca="1">+IF(AND(ISNUMBER(OFFSET('Water Data'!$H$7,0,10*ROW('Water Data'!H107))),'Data Summary'!CI113="Yes"),OFFSET('Water Data'!$H$7,0,10*ROW('Water Data'!H107)),NA())</f>
        <v>#N/A</v>
      </c>
      <c r="U113" s="58" t="e">
        <f ca="1">+IF(AND(ISNUMBER(OFFSET('Water Data'!$H$10,0,10*ROW('Water Data'!H107))),'Data Summary'!CJ113="Yes"),OFFSET('Water Data'!$H$10,0,10*ROW('Water Data'!H107)),NA())</f>
        <v>#N/A</v>
      </c>
      <c r="V113" s="104" t="e">
        <f ca="1">+IF(AND(ISNUMBER(OFFSET('Sanitation Data'!$C$5,0,10*ROW('Sanitation Data'!C107))),'Data Summary'!CK113="Yes"),100-OFFSET('Sanitation Data'!$C$5,0,10*ROW('Sanitation Data'!C107)),NA())</f>
        <v>#N/A</v>
      </c>
      <c r="W113" s="104" t="e">
        <f ca="1">+IF(AND(ISNUMBER(OFFSET('Sanitation Data'!$C$7,0,10*ROW('Sanitation Data'!C107))),'Data Summary'!CL113="Yes"),OFFSET('Sanitation Data'!$C$7,0,10*ROW('Sanitation Data'!C107)),NA())</f>
        <v>#N/A</v>
      </c>
      <c r="X113" s="104" t="e">
        <f ca="1">+IF(AND(ISNUMBER(OFFSET('Sanitation Data'!$C$11,0,10*ROW('Sanitation Data'!C107))),'Data Summary'!CM113="Yes"),OFFSET('Sanitation Data'!$C$11,0,10*ROW('Sanitation Data'!C107)),NA())</f>
        <v>#N/A</v>
      </c>
      <c r="Y113" s="104" t="e">
        <f ca="1">+IF(AND(ISNUMBER(OFFSET('Sanitation Data'!$C$12,0,10*ROW('Sanitation Data'!C107))),'Data Summary'!CN113="Yes"),OFFSET('Sanitation Data'!$C$12,0,10*ROW('Sanitation Data'!C107)),NA())</f>
        <v>#N/A</v>
      </c>
      <c r="Z113" s="104" t="e">
        <f ca="1">+IF(AND(ISNUMBER(OFFSET('Sanitation Data'!$C$13,0,10*ROW('Sanitation Data'!C107))),'Data Summary'!CO113="Yes"),OFFSET('Sanitation Data'!$C$13,0,10*ROW('Sanitation Data'!C107)),NA())</f>
        <v>#N/A</v>
      </c>
      <c r="AA113" s="104" t="e">
        <f ca="1">+IF(AND(ISNUMBER(OFFSET('Sanitation Data'!$D$5,0,10*ROW('Sanitation Data'!D107))),'Data Summary'!CP113="Yes"),100-OFFSET('Sanitation Data'!$D$5,0,10*ROW('Sanitation Data'!D107)),NA())</f>
        <v>#N/A</v>
      </c>
      <c r="AB113" s="104" t="e">
        <f ca="1">+IF(AND(ISNUMBER(OFFSET('Sanitation Data'!$D$7,0,10*ROW('Sanitation Data'!D107))),'Data Summary'!CQ113="Yes"),OFFSET('Sanitation Data'!$D$7,0,10*ROW('Sanitation Data'!D107)),NA())</f>
        <v>#N/A</v>
      </c>
      <c r="AC113" s="104" t="e">
        <f ca="1">+IF(AND(ISNUMBER(OFFSET('Sanitation Data'!$D$11,0,10*ROW('Sanitation Data'!D107))),'Data Summary'!CR113="Yes"),OFFSET('Sanitation Data'!$D$11,0,10*ROW('Sanitation Data'!D107)),NA())</f>
        <v>#N/A</v>
      </c>
      <c r="AD113" s="104" t="e">
        <f ca="1">+IF(AND(ISNUMBER(OFFSET('Sanitation Data'!$D$12,0,10*ROW('Sanitation Data'!D107))),'Data Summary'!CS113="Yes"),OFFSET('Sanitation Data'!$D$12,0,10*ROW('Sanitation Data'!D107)),NA())</f>
        <v>#N/A</v>
      </c>
      <c r="AE113" s="104" t="e">
        <f ca="1">+IF(AND(ISNUMBER(OFFSET('Sanitation Data'!$D$13,0,10*ROW('Sanitation Data'!D107))),'Data Summary'!CT113="Yes"),OFFSET('Sanitation Data'!$D$13,0,10*ROW('Sanitation Data'!D107)),NA())</f>
        <v>#N/A</v>
      </c>
      <c r="AF113" s="104" t="e">
        <f ca="1">+IF(AND(ISNUMBER(OFFSET('Sanitation Data'!$E$5,0,10*ROW('Sanitation Data'!E107))),'Data Summary'!CU113="Yes"),100-OFFSET('Sanitation Data'!$E$5,0,10*ROW('Sanitation Data'!E107)),NA())</f>
        <v>#N/A</v>
      </c>
      <c r="AG113" s="104" t="e">
        <f ca="1">+IF(AND(ISNUMBER(OFFSET('Sanitation Data'!$E$7,0,10*ROW('Sanitation Data'!E107))),'Data Summary'!CV113="Yes"),OFFSET('Sanitation Data'!$E$7,0,10*ROW('Sanitation Data'!E107)),NA())</f>
        <v>#N/A</v>
      </c>
      <c r="AH113" s="104" t="e">
        <f ca="1">+IF(AND(ISNUMBER(OFFSET('Sanitation Data'!$E$11,0,10*ROW('Sanitation Data'!E107))),'Data Summary'!CW113="Yes"),OFFSET('Sanitation Data'!$E$11,0,10*ROW('Sanitation Data'!E107)),NA())</f>
        <v>#N/A</v>
      </c>
      <c r="AI113" s="104" t="e">
        <f ca="1">+IF(AND(ISNUMBER(OFFSET('Sanitation Data'!$E$12,0,10*ROW('Sanitation Data'!E107))),'Data Summary'!CX113="Yes"),OFFSET('Sanitation Data'!$E$12,0,10*ROW('Sanitation Data'!E107)),NA())</f>
        <v>#N/A</v>
      </c>
      <c r="AJ113" s="104" t="e">
        <f ca="1">+IF(AND(ISNUMBER(OFFSET('Sanitation Data'!$E$13,0,10*ROW('Sanitation Data'!E107))),'Data Summary'!CY113="Yes"),OFFSET('Sanitation Data'!$E$13,0,10*ROW('Sanitation Data'!E107)),NA())</f>
        <v>#N/A</v>
      </c>
      <c r="AK113" s="104" t="e">
        <f ca="1">+IF(AND(ISNUMBER(OFFSET('Sanitation Data'!$F$5,0,10*ROW('Sanitation Data'!F107))),'Data Summary'!CZ113="Yes"),100-OFFSET('Sanitation Data'!$F$5,0,10*ROW('Sanitation Data'!F107)),NA())</f>
        <v>#N/A</v>
      </c>
      <c r="AL113" s="104" t="e">
        <f ca="1">+IF(AND(ISNUMBER(OFFSET('Sanitation Data'!$F$7,0,10*ROW('Sanitation Data'!F107))),'Data Summary'!DA113="Yes"),OFFSET('Sanitation Data'!$F$7,0,10*ROW('Sanitation Data'!F107)),NA())</f>
        <v>#N/A</v>
      </c>
      <c r="AM113" s="104" t="e">
        <f ca="1">+IF(AND(ISNUMBER(OFFSET('Sanitation Data'!$F$11,0,10*ROW('Sanitation Data'!F107))),'Data Summary'!DB113="Yes"),OFFSET('Sanitation Data'!$F$11,0,10*ROW('Sanitation Data'!F107)),NA())</f>
        <v>#N/A</v>
      </c>
      <c r="AN113" s="104" t="e">
        <f ca="1">+IF(AND(ISNUMBER(OFFSET('Sanitation Data'!$F$12,0,10*ROW('Sanitation Data'!F107))),'Data Summary'!DC113="Yes"),OFFSET('Sanitation Data'!$F$12,0,10*ROW('Sanitation Data'!F107)),NA())</f>
        <v>#N/A</v>
      </c>
      <c r="AO113" s="104" t="e">
        <f ca="1">+IF(AND(ISNUMBER(OFFSET('Sanitation Data'!$F$13,0,10*ROW('Sanitation Data'!F107))),'Data Summary'!DD113="Yes"),OFFSET('Sanitation Data'!$F$13,0,10*ROW('Sanitation Data'!F107)),NA())</f>
        <v>#N/A</v>
      </c>
      <c r="AP113" s="104" t="e">
        <f ca="1">+IF(AND(ISNUMBER(OFFSET('Sanitation Data'!$G$5,0,10*ROW('Sanitation Data'!G107))),'Data Summary'!DE113="Yes"),100-OFFSET('Sanitation Data'!$G$5,0,10*ROW('Sanitation Data'!G107)),NA())</f>
        <v>#N/A</v>
      </c>
      <c r="AQ113" s="104" t="e">
        <f ca="1">+IF(AND(ISNUMBER(OFFSET('Sanitation Data'!$G$7,0,10*ROW('Sanitation Data'!G107))),'Data Summary'!DF113="Yes"),OFFSET('Sanitation Data'!$G$7,0,10*ROW('Sanitation Data'!G107)),NA())</f>
        <v>#N/A</v>
      </c>
      <c r="AR113" s="104" t="e">
        <f ca="1">+IF(AND(ISNUMBER(OFFSET('Sanitation Data'!$G$11,0,10*ROW('Sanitation Data'!G107))),'Data Summary'!DG113="Yes"),OFFSET('Sanitation Data'!$G$11,0,10*ROW('Sanitation Data'!G107)),NA())</f>
        <v>#N/A</v>
      </c>
      <c r="AS113" s="104" t="e">
        <f ca="1">+IF(AND(ISNUMBER(OFFSET('Sanitation Data'!$G$12,0,10*ROW('Sanitation Data'!G107))),'Data Summary'!DH113="Yes"),OFFSET('Sanitation Data'!$G$12,0,10*ROW('Sanitation Data'!G107)),NA())</f>
        <v>#N/A</v>
      </c>
      <c r="AT113" s="104" t="e">
        <f ca="1">+IF(AND(ISNUMBER(OFFSET('Sanitation Data'!$G$13,0,10*ROW('Sanitation Data'!G107))),'Data Summary'!DI113="Yes"),OFFSET('Sanitation Data'!$G$13,0,10*ROW('Sanitation Data'!G107)),NA())</f>
        <v>#N/A</v>
      </c>
      <c r="AU113" s="104" t="e">
        <f ca="1">+IF(AND(ISNUMBER(OFFSET('Sanitation Data'!$H$5,0,10*ROW('Sanitation Data'!H107))),'Data Summary'!DJ113="Yes"),100-OFFSET('Sanitation Data'!$H$5,0,10*ROW('Sanitation Data'!H107)),NA())</f>
        <v>#N/A</v>
      </c>
      <c r="AV113" s="104" t="e">
        <f ca="1">+IF(AND(ISNUMBER(OFFSET('Sanitation Data'!$H$7,0,10*ROW('Sanitation Data'!H107))),'Data Summary'!DK113="Yes"),OFFSET('Sanitation Data'!$H$7,0,10*ROW('Sanitation Data'!H107)),NA())</f>
        <v>#N/A</v>
      </c>
      <c r="AW113" s="104" t="e">
        <f ca="1">+IF(AND(ISNUMBER(OFFSET('Sanitation Data'!$H$11,0,10*ROW('Sanitation Data'!H107))),'Data Summary'!DL113="Yes"),OFFSET('Sanitation Data'!$H$11,0,10*ROW('Sanitation Data'!H107)),NA())</f>
        <v>#N/A</v>
      </c>
      <c r="AX113" s="104" t="e">
        <f ca="1">+IF(AND(ISNUMBER(OFFSET('Sanitation Data'!$H$12,0,10*ROW('Sanitation Data'!H107))),'Data Summary'!DM113="Yes"),OFFSET('Sanitation Data'!$H$12,0,10*ROW('Sanitation Data'!H107)),NA())</f>
        <v>#N/A</v>
      </c>
      <c r="AY113" s="104" t="e">
        <f ca="1">+IF(AND(ISNUMBER(OFFSET('Sanitation Data'!$H$13,0,10*ROW('Sanitation Data'!H107))),'Data Summary'!DN113="Yes"),OFFSET('Sanitation Data'!$H$13,0,10*ROW('Sanitation Data'!H107)),NA())</f>
        <v>#N/A</v>
      </c>
      <c r="AZ113" s="109" t="e">
        <f ca="1">+IF(AND(ISNUMBER(OFFSET('Hygiene Data'!$C$6,0,10*ROW('Hygiene Data'!C107))),'Data Summary'!DO113="Yes"),OFFSET('Hygiene Data'!$C$6,0,10*ROW('Hygiene Data'!C107)),NA())</f>
        <v>#N/A</v>
      </c>
      <c r="BA113" s="109" t="e">
        <f ca="1">+IF(AND(ISNUMBER(OFFSET('Hygiene Data'!$C$8,0,10*ROW('Hygiene Data'!C107))),'Data Summary'!DP113="Yes"),OFFSET('Hygiene Data'!$C$8,0,10*ROW('Hygiene Data'!C107)),NA())</f>
        <v>#N/A</v>
      </c>
      <c r="BB113" s="109" t="e">
        <f ca="1">+IF(AND(ISNUMBER(OFFSET('Hygiene Data'!$C$10,0,10*ROW('Hygiene Data'!C107))),'Data Summary'!DQ113="Yes"),OFFSET('Hygiene Data'!$C$10,0,10*ROW('Hygiene Data'!C107)),NA())</f>
        <v>#N/A</v>
      </c>
      <c r="BC113" s="109" t="e">
        <f ca="1">+IF(AND(ISNUMBER(OFFSET('Hygiene Data'!$D$6,0,10*ROW('Hygiene Data'!D107))),'Data Summary'!DR113="Yes"),OFFSET('Hygiene Data'!$D$6,0,10*ROW('Hygiene Data'!D107)),NA())</f>
        <v>#N/A</v>
      </c>
      <c r="BD113" s="109" t="e">
        <f ca="1">+IF(AND(ISNUMBER(OFFSET('Hygiene Data'!$D$8,0,10*ROW('Hygiene Data'!D107))),'Data Summary'!DS113="Yes"),OFFSET('Hygiene Data'!$D$8,0,10*ROW('Hygiene Data'!D107)),NA())</f>
        <v>#N/A</v>
      </c>
      <c r="BE113" s="109" t="e">
        <f ca="1">+IF(AND(ISNUMBER(OFFSET('Hygiene Data'!$D$10,0,10*ROW('Hygiene Data'!D107))),'Data Summary'!DT113="Yes"),OFFSET('Hygiene Data'!$D$10,0,10*ROW('Hygiene Data'!D107)),NA())</f>
        <v>#N/A</v>
      </c>
      <c r="BF113" s="109" t="e">
        <f ca="1">+IF(AND(ISNUMBER(OFFSET('Hygiene Data'!$E$6,0,10*ROW('Hygiene Data'!E107))),'Data Summary'!DU113="Yes"),OFFSET('Hygiene Data'!$E$6,0,10*ROW('Hygiene Data'!E107)),NA())</f>
        <v>#N/A</v>
      </c>
      <c r="BG113" s="109" t="e">
        <f ca="1">+IF(AND(ISNUMBER(OFFSET('Hygiene Data'!$E$8,0,10*ROW('Hygiene Data'!E107))),'Data Summary'!DV113="Yes"),OFFSET('Hygiene Data'!$E$8,0,10*ROW('Hygiene Data'!E107)),NA())</f>
        <v>#N/A</v>
      </c>
      <c r="BH113" s="109" t="e">
        <f ca="1">+IF(AND(ISNUMBER(OFFSET('Hygiene Data'!$E$10,0,10*ROW('Hygiene Data'!E107))),'Data Summary'!DW113="Yes"),OFFSET('Hygiene Data'!$E$10,0,10*ROW('Hygiene Data'!E107)),NA())</f>
        <v>#N/A</v>
      </c>
      <c r="BI113" s="109" t="e">
        <f ca="1">+IF(AND(ISNUMBER(OFFSET('Hygiene Data'!$F$6,0,10*ROW('Hygiene Data'!F107))),'Data Summary'!DX113="Yes"),OFFSET('Hygiene Data'!$F$6,0,10*ROW('Hygiene Data'!F107)),NA())</f>
        <v>#N/A</v>
      </c>
      <c r="BJ113" s="109" t="e">
        <f ca="1">+IF(AND(ISNUMBER(OFFSET('Hygiene Data'!$F$8,0,10*ROW('Hygiene Data'!F107))),'Data Summary'!DY113="Yes"),OFFSET('Hygiene Data'!$F$8,0,10*ROW('Hygiene Data'!F107)),NA())</f>
        <v>#N/A</v>
      </c>
      <c r="BK113" s="109" t="e">
        <f ca="1">+IF(AND(ISNUMBER(OFFSET('Hygiene Data'!$F$10,0,10*ROW('Hygiene Data'!F107))),'Data Summary'!DZ113="Yes"),OFFSET('Hygiene Data'!$F$10,0,10*ROW('Hygiene Data'!F107)),NA())</f>
        <v>#N/A</v>
      </c>
      <c r="BL113" s="109" t="e">
        <f ca="1">+IF(AND(ISNUMBER(OFFSET('Hygiene Data'!$G$6,0,10*ROW('Hygiene Data'!G107))),'Data Summary'!EA113="Yes"),OFFSET('Hygiene Data'!$G$6,0,10*ROW('Hygiene Data'!G107)),NA())</f>
        <v>#N/A</v>
      </c>
      <c r="BM113" s="109" t="e">
        <f ca="1">+IF(AND(ISNUMBER(OFFSET('Hygiene Data'!$G$8,0,10*ROW('Hygiene Data'!G107))),'Data Summary'!EB113="Yes"),OFFSET('Hygiene Data'!$G$8,0,10*ROW('Hygiene Data'!G107)),NA())</f>
        <v>#N/A</v>
      </c>
      <c r="BN113" s="109" t="e">
        <f ca="1">+IF(AND(ISNUMBER(OFFSET('Hygiene Data'!$G$10,0,10*ROW('Hygiene Data'!G107))),'Data Summary'!EC113="Yes"),OFFSET('Hygiene Data'!$G$10,0,10*ROW('Hygiene Data'!G107)),NA())</f>
        <v>#N/A</v>
      </c>
      <c r="BO113" s="109" t="e">
        <f ca="1">+IF(AND(ISNUMBER(OFFSET('Hygiene Data'!$H$6,0,10*ROW('Hygiene Data'!H107))),'Data Summary'!ED113="Yes"),OFFSET('Hygiene Data'!$H$6,0,10*ROW('Hygiene Data'!H107)),NA())</f>
        <v>#N/A</v>
      </c>
      <c r="BP113" s="109" t="e">
        <f ca="1">+IF(AND(ISNUMBER(OFFSET('Hygiene Data'!$H$8,0,10*ROW('Hygiene Data'!H107))),'Data Summary'!EE113="Yes"),OFFSET('Hygiene Data'!$H$8,0,10*ROW('Hygiene Data'!H107)),NA())</f>
        <v>#N/A</v>
      </c>
      <c r="BQ113" s="109" t="e">
        <f ca="1">+IF(AND(ISNUMBER(OFFSET('Hygiene Data'!$H$10,0,10*ROW('Hygiene Data'!H107))),'Data Summary'!EF113="Yes"),OFFSET('Hygiene Data'!$H$10,0,10*ROW('Hygiene Data'!H107)),NA())</f>
        <v>#N/A</v>
      </c>
    </row>
    <row r="114" spans="1:69" x14ac:dyDescent="0.25">
      <c r="A114" s="57" t="e">
        <f ca="1">+IF(OFFSET('Water Data'!$B$1,0,10*ROW('Water Data'!B108))="",NA(),OFFSET('Water Data'!$B$1,0,10*ROW('Water Data'!B108)))</f>
        <v>#N/A</v>
      </c>
      <c r="B114" s="57" t="e">
        <f ca="1">+IF(OFFSET('Water Data'!$A$3,0,10*ROW('Water Data'!A111))="",NA(),OFFSET('Water Data'!$A$3,0,10*ROW('Water Data'!A111)))</f>
        <v>#N/A</v>
      </c>
      <c r="C114" s="57" t="e">
        <f ca="1">+IF(OFFSET('Water Data'!$C$3,0,10*ROW('Water Data'!C111))="",NA(),OFFSET('Water Data'!$C$3,0,10*ROW('Water Data'!C111)))</f>
        <v>#N/A</v>
      </c>
      <c r="D114" s="58" t="e">
        <f ca="1">+IF(AND(ISNUMBER(OFFSET('Water Data'!$C$5,0,10*ROW('Water Data'!C108))),'Data Summary'!BS114="Yes"),100-OFFSET('Water Data'!$C$5,0,10*ROW('Water Data'!C108)),NA())</f>
        <v>#N/A</v>
      </c>
      <c r="E114" s="58" t="e">
        <f ca="1">+IF(AND(ISNUMBER(OFFSET('Water Data'!$C$7,0,10*ROW('Water Data'!C108))),'Data Summary'!BT114="Yes"),OFFSET('Water Data'!$C$7,0,10*ROW('Water Data'!C108)),NA())</f>
        <v>#N/A</v>
      </c>
      <c r="F114" s="58" t="e">
        <f ca="1">+IF(AND(ISNUMBER(OFFSET('Water Data'!$C$10,0,10*ROW('Water Data'!C108))),'Data Summary'!BU114="Yes"),OFFSET('Water Data'!$C$10,0,10*ROW('Water Data'!C108)),NA())</f>
        <v>#N/A</v>
      </c>
      <c r="G114" s="58" t="e">
        <f ca="1">+IF(AND(ISNUMBER(OFFSET('Water Data'!$D$5,0,10*ROW('Water Data'!D108))),'Data Summary'!BV114="Yes"),100-OFFSET('Water Data'!$D$5,0,10*ROW('Water Data'!D108)),NA())</f>
        <v>#N/A</v>
      </c>
      <c r="H114" s="58" t="e">
        <f ca="1">+IF(AND(ISNUMBER(OFFSET('Water Data'!$D$7,0,10*ROW('Water Data'!D108))),'Data Summary'!BW114="Yes"),OFFSET('Water Data'!$D$7,0,10*ROW('Water Data'!D108)),NA())</f>
        <v>#N/A</v>
      </c>
      <c r="I114" s="58" t="e">
        <f ca="1">+IF(AND(ISNUMBER(OFFSET('Water Data'!$D$10,0,10*ROW('Water Data'!D108))),'Data Summary'!BX114="Yes"),OFFSET('Water Data'!$D$10,0,10*ROW('Water Data'!D108)),NA())</f>
        <v>#N/A</v>
      </c>
      <c r="J114" s="58" t="e">
        <f ca="1">+IF(AND(ISNUMBER(OFFSET('Water Data'!$E$5,0,10*ROW('Water Data'!E108))),'Data Summary'!BY114="Yes"),100-OFFSET('Water Data'!$E$5,0,10*ROW('Water Data'!E108)),NA())</f>
        <v>#N/A</v>
      </c>
      <c r="K114" s="58" t="e">
        <f ca="1">+IF(AND(ISNUMBER(OFFSET('Water Data'!$E$7,0,10*ROW('Water Data'!E108))),'Data Summary'!BZ114="Yes"),OFFSET('Water Data'!$E$7,0,10*ROW('Water Data'!E108)),NA())</f>
        <v>#N/A</v>
      </c>
      <c r="L114" s="58" t="e">
        <f ca="1">+IF(AND(ISNUMBER(OFFSET('Water Data'!$E$10,0,10*ROW('Water Data'!E108))),'Data Summary'!CA114="Yes"),OFFSET('Water Data'!$E$10,0,10*ROW('Water Data'!E108)),NA())</f>
        <v>#N/A</v>
      </c>
      <c r="M114" s="58" t="e">
        <f ca="1">+IF(AND(ISNUMBER(OFFSET('Water Data'!$F$5,0,10*ROW('Water Data'!F108))),'Data Summary'!CB114="Yes"),100-OFFSET('Water Data'!$F$5,0,10*ROW('Water Data'!F108)),NA())</f>
        <v>#N/A</v>
      </c>
      <c r="N114" s="58" t="e">
        <f ca="1">+IF(AND(ISNUMBER(OFFSET('Water Data'!$F$7,0,10*ROW('Water Data'!F108))),'Data Summary'!CC114="Yes"),OFFSET('Water Data'!$F$7,0,10*ROW('Water Data'!F108)),NA())</f>
        <v>#N/A</v>
      </c>
      <c r="O114" s="58" t="e">
        <f ca="1">+IF(AND(ISNUMBER(OFFSET('Water Data'!$F$10,0,10*ROW('Water Data'!F108))),'Data Summary'!CD114="Yes"),OFFSET('Water Data'!$F$10,0,10*ROW('Water Data'!F108)),NA())</f>
        <v>#N/A</v>
      </c>
      <c r="P114" s="58" t="e">
        <f ca="1">+IF(AND(ISNUMBER(OFFSET('Water Data'!$G$5,0,10*ROW('Water Data'!G108))),'Data Summary'!CE114="Yes"),100-OFFSET('Water Data'!$G$5,0,10*ROW('Water Data'!G108)),NA())</f>
        <v>#N/A</v>
      </c>
      <c r="Q114" s="58" t="e">
        <f ca="1">+IF(AND(ISNUMBER(OFFSET('Water Data'!$G$7,0,10*ROW('Water Data'!G108))),'Data Summary'!CF114="Yes"),OFFSET('Water Data'!$G$7,0,10*ROW('Water Data'!G108)),NA())</f>
        <v>#N/A</v>
      </c>
      <c r="R114" s="58" t="e">
        <f ca="1">+IF(AND(ISNUMBER(OFFSET('Water Data'!$G$10,0,10*ROW('Water Data'!G108))),'Data Summary'!CG114="Yes"),OFFSET('Water Data'!$G$10,0,10*ROW('Water Data'!G108)),NA())</f>
        <v>#N/A</v>
      </c>
      <c r="S114" s="58" t="e">
        <f ca="1">+IF(AND(ISNUMBER(OFFSET('Water Data'!$H$5,0,10*ROW('Water Data'!H108))),'Data Summary'!CH114="Yes"),100-OFFSET('Water Data'!$H$5,0,10*ROW('Water Data'!H108)),NA())</f>
        <v>#N/A</v>
      </c>
      <c r="T114" s="58" t="e">
        <f ca="1">+IF(AND(ISNUMBER(OFFSET('Water Data'!$H$7,0,10*ROW('Water Data'!H108))),'Data Summary'!CI114="Yes"),OFFSET('Water Data'!$H$7,0,10*ROW('Water Data'!H108)),NA())</f>
        <v>#N/A</v>
      </c>
      <c r="U114" s="58" t="e">
        <f ca="1">+IF(AND(ISNUMBER(OFFSET('Water Data'!$H$10,0,10*ROW('Water Data'!H108))),'Data Summary'!CJ114="Yes"),OFFSET('Water Data'!$H$10,0,10*ROW('Water Data'!H108)),NA())</f>
        <v>#N/A</v>
      </c>
      <c r="V114" s="104" t="e">
        <f ca="1">+IF(AND(ISNUMBER(OFFSET('Sanitation Data'!$C$5,0,10*ROW('Sanitation Data'!C108))),'Data Summary'!CK114="Yes"),100-OFFSET('Sanitation Data'!$C$5,0,10*ROW('Sanitation Data'!C108)),NA())</f>
        <v>#N/A</v>
      </c>
      <c r="W114" s="104" t="e">
        <f ca="1">+IF(AND(ISNUMBER(OFFSET('Sanitation Data'!$C$7,0,10*ROW('Sanitation Data'!C108))),'Data Summary'!CL114="Yes"),OFFSET('Sanitation Data'!$C$7,0,10*ROW('Sanitation Data'!C108)),NA())</f>
        <v>#N/A</v>
      </c>
      <c r="X114" s="104" t="e">
        <f ca="1">+IF(AND(ISNUMBER(OFFSET('Sanitation Data'!$C$11,0,10*ROW('Sanitation Data'!C108))),'Data Summary'!CM114="Yes"),OFFSET('Sanitation Data'!$C$11,0,10*ROW('Sanitation Data'!C108)),NA())</f>
        <v>#N/A</v>
      </c>
      <c r="Y114" s="104" t="e">
        <f ca="1">+IF(AND(ISNUMBER(OFFSET('Sanitation Data'!$C$12,0,10*ROW('Sanitation Data'!C108))),'Data Summary'!CN114="Yes"),OFFSET('Sanitation Data'!$C$12,0,10*ROW('Sanitation Data'!C108)),NA())</f>
        <v>#N/A</v>
      </c>
      <c r="Z114" s="104" t="e">
        <f ca="1">+IF(AND(ISNUMBER(OFFSET('Sanitation Data'!$C$13,0,10*ROW('Sanitation Data'!C108))),'Data Summary'!CO114="Yes"),OFFSET('Sanitation Data'!$C$13,0,10*ROW('Sanitation Data'!C108)),NA())</f>
        <v>#N/A</v>
      </c>
      <c r="AA114" s="104" t="e">
        <f ca="1">+IF(AND(ISNUMBER(OFFSET('Sanitation Data'!$D$5,0,10*ROW('Sanitation Data'!D108))),'Data Summary'!CP114="Yes"),100-OFFSET('Sanitation Data'!$D$5,0,10*ROW('Sanitation Data'!D108)),NA())</f>
        <v>#N/A</v>
      </c>
      <c r="AB114" s="104" t="e">
        <f ca="1">+IF(AND(ISNUMBER(OFFSET('Sanitation Data'!$D$7,0,10*ROW('Sanitation Data'!D108))),'Data Summary'!CQ114="Yes"),OFFSET('Sanitation Data'!$D$7,0,10*ROW('Sanitation Data'!D108)),NA())</f>
        <v>#N/A</v>
      </c>
      <c r="AC114" s="104" t="e">
        <f ca="1">+IF(AND(ISNUMBER(OFFSET('Sanitation Data'!$D$11,0,10*ROW('Sanitation Data'!D108))),'Data Summary'!CR114="Yes"),OFFSET('Sanitation Data'!$D$11,0,10*ROW('Sanitation Data'!D108)),NA())</f>
        <v>#N/A</v>
      </c>
      <c r="AD114" s="104" t="e">
        <f ca="1">+IF(AND(ISNUMBER(OFFSET('Sanitation Data'!$D$12,0,10*ROW('Sanitation Data'!D108))),'Data Summary'!CS114="Yes"),OFFSET('Sanitation Data'!$D$12,0,10*ROW('Sanitation Data'!D108)),NA())</f>
        <v>#N/A</v>
      </c>
      <c r="AE114" s="104" t="e">
        <f ca="1">+IF(AND(ISNUMBER(OFFSET('Sanitation Data'!$D$13,0,10*ROW('Sanitation Data'!D108))),'Data Summary'!CT114="Yes"),OFFSET('Sanitation Data'!$D$13,0,10*ROW('Sanitation Data'!D108)),NA())</f>
        <v>#N/A</v>
      </c>
      <c r="AF114" s="104" t="e">
        <f ca="1">+IF(AND(ISNUMBER(OFFSET('Sanitation Data'!$E$5,0,10*ROW('Sanitation Data'!E108))),'Data Summary'!CU114="Yes"),100-OFFSET('Sanitation Data'!$E$5,0,10*ROW('Sanitation Data'!E108)),NA())</f>
        <v>#N/A</v>
      </c>
      <c r="AG114" s="104" t="e">
        <f ca="1">+IF(AND(ISNUMBER(OFFSET('Sanitation Data'!$E$7,0,10*ROW('Sanitation Data'!E108))),'Data Summary'!CV114="Yes"),OFFSET('Sanitation Data'!$E$7,0,10*ROW('Sanitation Data'!E108)),NA())</f>
        <v>#N/A</v>
      </c>
      <c r="AH114" s="104" t="e">
        <f ca="1">+IF(AND(ISNUMBER(OFFSET('Sanitation Data'!$E$11,0,10*ROW('Sanitation Data'!E108))),'Data Summary'!CW114="Yes"),OFFSET('Sanitation Data'!$E$11,0,10*ROW('Sanitation Data'!E108)),NA())</f>
        <v>#N/A</v>
      </c>
      <c r="AI114" s="104" t="e">
        <f ca="1">+IF(AND(ISNUMBER(OFFSET('Sanitation Data'!$E$12,0,10*ROW('Sanitation Data'!E108))),'Data Summary'!CX114="Yes"),OFFSET('Sanitation Data'!$E$12,0,10*ROW('Sanitation Data'!E108)),NA())</f>
        <v>#N/A</v>
      </c>
      <c r="AJ114" s="104" t="e">
        <f ca="1">+IF(AND(ISNUMBER(OFFSET('Sanitation Data'!$E$13,0,10*ROW('Sanitation Data'!E108))),'Data Summary'!CY114="Yes"),OFFSET('Sanitation Data'!$E$13,0,10*ROW('Sanitation Data'!E108)),NA())</f>
        <v>#N/A</v>
      </c>
      <c r="AK114" s="104" t="e">
        <f ca="1">+IF(AND(ISNUMBER(OFFSET('Sanitation Data'!$F$5,0,10*ROW('Sanitation Data'!F108))),'Data Summary'!CZ114="Yes"),100-OFFSET('Sanitation Data'!$F$5,0,10*ROW('Sanitation Data'!F108)),NA())</f>
        <v>#N/A</v>
      </c>
      <c r="AL114" s="104" t="e">
        <f ca="1">+IF(AND(ISNUMBER(OFFSET('Sanitation Data'!$F$7,0,10*ROW('Sanitation Data'!F108))),'Data Summary'!DA114="Yes"),OFFSET('Sanitation Data'!$F$7,0,10*ROW('Sanitation Data'!F108)),NA())</f>
        <v>#N/A</v>
      </c>
      <c r="AM114" s="104" t="e">
        <f ca="1">+IF(AND(ISNUMBER(OFFSET('Sanitation Data'!$F$11,0,10*ROW('Sanitation Data'!F108))),'Data Summary'!DB114="Yes"),OFFSET('Sanitation Data'!$F$11,0,10*ROW('Sanitation Data'!F108)),NA())</f>
        <v>#N/A</v>
      </c>
      <c r="AN114" s="104" t="e">
        <f ca="1">+IF(AND(ISNUMBER(OFFSET('Sanitation Data'!$F$12,0,10*ROW('Sanitation Data'!F108))),'Data Summary'!DC114="Yes"),OFFSET('Sanitation Data'!$F$12,0,10*ROW('Sanitation Data'!F108)),NA())</f>
        <v>#N/A</v>
      </c>
      <c r="AO114" s="104" t="e">
        <f ca="1">+IF(AND(ISNUMBER(OFFSET('Sanitation Data'!$F$13,0,10*ROW('Sanitation Data'!F108))),'Data Summary'!DD114="Yes"),OFFSET('Sanitation Data'!$F$13,0,10*ROW('Sanitation Data'!F108)),NA())</f>
        <v>#N/A</v>
      </c>
      <c r="AP114" s="104" t="e">
        <f ca="1">+IF(AND(ISNUMBER(OFFSET('Sanitation Data'!$G$5,0,10*ROW('Sanitation Data'!G108))),'Data Summary'!DE114="Yes"),100-OFFSET('Sanitation Data'!$G$5,0,10*ROW('Sanitation Data'!G108)),NA())</f>
        <v>#N/A</v>
      </c>
      <c r="AQ114" s="104" t="e">
        <f ca="1">+IF(AND(ISNUMBER(OFFSET('Sanitation Data'!$G$7,0,10*ROW('Sanitation Data'!G108))),'Data Summary'!DF114="Yes"),OFFSET('Sanitation Data'!$G$7,0,10*ROW('Sanitation Data'!G108)),NA())</f>
        <v>#N/A</v>
      </c>
      <c r="AR114" s="104" t="e">
        <f ca="1">+IF(AND(ISNUMBER(OFFSET('Sanitation Data'!$G$11,0,10*ROW('Sanitation Data'!G108))),'Data Summary'!DG114="Yes"),OFFSET('Sanitation Data'!$G$11,0,10*ROW('Sanitation Data'!G108)),NA())</f>
        <v>#N/A</v>
      </c>
      <c r="AS114" s="104" t="e">
        <f ca="1">+IF(AND(ISNUMBER(OFFSET('Sanitation Data'!$G$12,0,10*ROW('Sanitation Data'!G108))),'Data Summary'!DH114="Yes"),OFFSET('Sanitation Data'!$G$12,0,10*ROW('Sanitation Data'!G108)),NA())</f>
        <v>#N/A</v>
      </c>
      <c r="AT114" s="104" t="e">
        <f ca="1">+IF(AND(ISNUMBER(OFFSET('Sanitation Data'!$G$13,0,10*ROW('Sanitation Data'!G108))),'Data Summary'!DI114="Yes"),OFFSET('Sanitation Data'!$G$13,0,10*ROW('Sanitation Data'!G108)),NA())</f>
        <v>#N/A</v>
      </c>
      <c r="AU114" s="104" t="e">
        <f ca="1">+IF(AND(ISNUMBER(OFFSET('Sanitation Data'!$H$5,0,10*ROW('Sanitation Data'!H108))),'Data Summary'!DJ114="Yes"),100-OFFSET('Sanitation Data'!$H$5,0,10*ROW('Sanitation Data'!H108)),NA())</f>
        <v>#N/A</v>
      </c>
      <c r="AV114" s="104" t="e">
        <f ca="1">+IF(AND(ISNUMBER(OFFSET('Sanitation Data'!$H$7,0,10*ROW('Sanitation Data'!H108))),'Data Summary'!DK114="Yes"),OFFSET('Sanitation Data'!$H$7,0,10*ROW('Sanitation Data'!H108)),NA())</f>
        <v>#N/A</v>
      </c>
      <c r="AW114" s="104" t="e">
        <f ca="1">+IF(AND(ISNUMBER(OFFSET('Sanitation Data'!$H$11,0,10*ROW('Sanitation Data'!H108))),'Data Summary'!DL114="Yes"),OFFSET('Sanitation Data'!$H$11,0,10*ROW('Sanitation Data'!H108)),NA())</f>
        <v>#N/A</v>
      </c>
      <c r="AX114" s="104" t="e">
        <f ca="1">+IF(AND(ISNUMBER(OFFSET('Sanitation Data'!$H$12,0,10*ROW('Sanitation Data'!H108))),'Data Summary'!DM114="Yes"),OFFSET('Sanitation Data'!$H$12,0,10*ROW('Sanitation Data'!H108)),NA())</f>
        <v>#N/A</v>
      </c>
      <c r="AY114" s="104" t="e">
        <f ca="1">+IF(AND(ISNUMBER(OFFSET('Sanitation Data'!$H$13,0,10*ROW('Sanitation Data'!H108))),'Data Summary'!DN114="Yes"),OFFSET('Sanitation Data'!$H$13,0,10*ROW('Sanitation Data'!H108)),NA())</f>
        <v>#N/A</v>
      </c>
      <c r="AZ114" s="109" t="e">
        <f ca="1">+IF(AND(ISNUMBER(OFFSET('Hygiene Data'!$C$6,0,10*ROW('Hygiene Data'!C108))),'Data Summary'!DO114="Yes"),OFFSET('Hygiene Data'!$C$6,0,10*ROW('Hygiene Data'!C108)),NA())</f>
        <v>#N/A</v>
      </c>
      <c r="BA114" s="109" t="e">
        <f ca="1">+IF(AND(ISNUMBER(OFFSET('Hygiene Data'!$C$8,0,10*ROW('Hygiene Data'!C108))),'Data Summary'!DP114="Yes"),OFFSET('Hygiene Data'!$C$8,0,10*ROW('Hygiene Data'!C108)),NA())</f>
        <v>#N/A</v>
      </c>
      <c r="BB114" s="109" t="e">
        <f ca="1">+IF(AND(ISNUMBER(OFFSET('Hygiene Data'!$C$10,0,10*ROW('Hygiene Data'!C108))),'Data Summary'!DQ114="Yes"),OFFSET('Hygiene Data'!$C$10,0,10*ROW('Hygiene Data'!C108)),NA())</f>
        <v>#N/A</v>
      </c>
      <c r="BC114" s="109" t="e">
        <f ca="1">+IF(AND(ISNUMBER(OFFSET('Hygiene Data'!$D$6,0,10*ROW('Hygiene Data'!D108))),'Data Summary'!DR114="Yes"),OFFSET('Hygiene Data'!$D$6,0,10*ROW('Hygiene Data'!D108)),NA())</f>
        <v>#N/A</v>
      </c>
      <c r="BD114" s="109" t="e">
        <f ca="1">+IF(AND(ISNUMBER(OFFSET('Hygiene Data'!$D$8,0,10*ROW('Hygiene Data'!D108))),'Data Summary'!DS114="Yes"),OFFSET('Hygiene Data'!$D$8,0,10*ROW('Hygiene Data'!D108)),NA())</f>
        <v>#N/A</v>
      </c>
      <c r="BE114" s="109" t="e">
        <f ca="1">+IF(AND(ISNUMBER(OFFSET('Hygiene Data'!$D$10,0,10*ROW('Hygiene Data'!D108))),'Data Summary'!DT114="Yes"),OFFSET('Hygiene Data'!$D$10,0,10*ROW('Hygiene Data'!D108)),NA())</f>
        <v>#N/A</v>
      </c>
      <c r="BF114" s="109" t="e">
        <f ca="1">+IF(AND(ISNUMBER(OFFSET('Hygiene Data'!$E$6,0,10*ROW('Hygiene Data'!E108))),'Data Summary'!DU114="Yes"),OFFSET('Hygiene Data'!$E$6,0,10*ROW('Hygiene Data'!E108)),NA())</f>
        <v>#N/A</v>
      </c>
      <c r="BG114" s="109" t="e">
        <f ca="1">+IF(AND(ISNUMBER(OFFSET('Hygiene Data'!$E$8,0,10*ROW('Hygiene Data'!E108))),'Data Summary'!DV114="Yes"),OFFSET('Hygiene Data'!$E$8,0,10*ROW('Hygiene Data'!E108)),NA())</f>
        <v>#N/A</v>
      </c>
      <c r="BH114" s="109" t="e">
        <f ca="1">+IF(AND(ISNUMBER(OFFSET('Hygiene Data'!$E$10,0,10*ROW('Hygiene Data'!E108))),'Data Summary'!DW114="Yes"),OFFSET('Hygiene Data'!$E$10,0,10*ROW('Hygiene Data'!E108)),NA())</f>
        <v>#N/A</v>
      </c>
      <c r="BI114" s="109" t="e">
        <f ca="1">+IF(AND(ISNUMBER(OFFSET('Hygiene Data'!$F$6,0,10*ROW('Hygiene Data'!F108))),'Data Summary'!DX114="Yes"),OFFSET('Hygiene Data'!$F$6,0,10*ROW('Hygiene Data'!F108)),NA())</f>
        <v>#N/A</v>
      </c>
      <c r="BJ114" s="109" t="e">
        <f ca="1">+IF(AND(ISNUMBER(OFFSET('Hygiene Data'!$F$8,0,10*ROW('Hygiene Data'!F108))),'Data Summary'!DY114="Yes"),OFFSET('Hygiene Data'!$F$8,0,10*ROW('Hygiene Data'!F108)),NA())</f>
        <v>#N/A</v>
      </c>
      <c r="BK114" s="109" t="e">
        <f ca="1">+IF(AND(ISNUMBER(OFFSET('Hygiene Data'!$F$10,0,10*ROW('Hygiene Data'!F108))),'Data Summary'!DZ114="Yes"),OFFSET('Hygiene Data'!$F$10,0,10*ROW('Hygiene Data'!F108)),NA())</f>
        <v>#N/A</v>
      </c>
      <c r="BL114" s="109" t="e">
        <f ca="1">+IF(AND(ISNUMBER(OFFSET('Hygiene Data'!$G$6,0,10*ROW('Hygiene Data'!G108))),'Data Summary'!EA114="Yes"),OFFSET('Hygiene Data'!$G$6,0,10*ROW('Hygiene Data'!G108)),NA())</f>
        <v>#N/A</v>
      </c>
      <c r="BM114" s="109" t="e">
        <f ca="1">+IF(AND(ISNUMBER(OFFSET('Hygiene Data'!$G$8,0,10*ROW('Hygiene Data'!G108))),'Data Summary'!EB114="Yes"),OFFSET('Hygiene Data'!$G$8,0,10*ROW('Hygiene Data'!G108)),NA())</f>
        <v>#N/A</v>
      </c>
      <c r="BN114" s="109" t="e">
        <f ca="1">+IF(AND(ISNUMBER(OFFSET('Hygiene Data'!$G$10,0,10*ROW('Hygiene Data'!G108))),'Data Summary'!EC114="Yes"),OFFSET('Hygiene Data'!$G$10,0,10*ROW('Hygiene Data'!G108)),NA())</f>
        <v>#N/A</v>
      </c>
      <c r="BO114" s="109" t="e">
        <f ca="1">+IF(AND(ISNUMBER(OFFSET('Hygiene Data'!$H$6,0,10*ROW('Hygiene Data'!H108))),'Data Summary'!ED114="Yes"),OFFSET('Hygiene Data'!$H$6,0,10*ROW('Hygiene Data'!H108)),NA())</f>
        <v>#N/A</v>
      </c>
      <c r="BP114" s="109" t="e">
        <f ca="1">+IF(AND(ISNUMBER(OFFSET('Hygiene Data'!$H$8,0,10*ROW('Hygiene Data'!H108))),'Data Summary'!EE114="Yes"),OFFSET('Hygiene Data'!$H$8,0,10*ROW('Hygiene Data'!H108)),NA())</f>
        <v>#N/A</v>
      </c>
      <c r="BQ114" s="109" t="e">
        <f ca="1">+IF(AND(ISNUMBER(OFFSET('Hygiene Data'!$H$10,0,10*ROW('Hygiene Data'!H108))),'Data Summary'!EF114="Yes"),OFFSET('Hygiene Data'!$H$10,0,10*ROW('Hygiene Data'!H108)),NA())</f>
        <v>#N/A</v>
      </c>
    </row>
    <row r="115" spans="1:69" x14ac:dyDescent="0.25">
      <c r="A115" s="57" t="e">
        <f ca="1">+IF(OFFSET('Water Data'!$B$1,0,10*ROW('Water Data'!B109))="",NA(),OFFSET('Water Data'!$B$1,0,10*ROW('Water Data'!B109)))</f>
        <v>#N/A</v>
      </c>
      <c r="B115" s="57" t="e">
        <f ca="1">+IF(OFFSET('Water Data'!$A$3,0,10*ROW('Water Data'!A112))="",NA(),OFFSET('Water Data'!$A$3,0,10*ROW('Water Data'!A112)))</f>
        <v>#N/A</v>
      </c>
      <c r="C115" s="57" t="e">
        <f ca="1">+IF(OFFSET('Water Data'!$C$3,0,10*ROW('Water Data'!C112))="",NA(),OFFSET('Water Data'!$C$3,0,10*ROW('Water Data'!C112)))</f>
        <v>#N/A</v>
      </c>
      <c r="D115" s="58" t="e">
        <f ca="1">+IF(AND(ISNUMBER(OFFSET('Water Data'!$C$5,0,10*ROW('Water Data'!C109))),'Data Summary'!BS115="Yes"),100-OFFSET('Water Data'!$C$5,0,10*ROW('Water Data'!C109)),NA())</f>
        <v>#N/A</v>
      </c>
      <c r="E115" s="58" t="e">
        <f ca="1">+IF(AND(ISNUMBER(OFFSET('Water Data'!$C$7,0,10*ROW('Water Data'!C109))),'Data Summary'!BT115="Yes"),OFFSET('Water Data'!$C$7,0,10*ROW('Water Data'!C109)),NA())</f>
        <v>#N/A</v>
      </c>
      <c r="F115" s="58" t="e">
        <f ca="1">+IF(AND(ISNUMBER(OFFSET('Water Data'!$C$10,0,10*ROW('Water Data'!C109))),'Data Summary'!BU115="Yes"),OFFSET('Water Data'!$C$10,0,10*ROW('Water Data'!C109)),NA())</f>
        <v>#N/A</v>
      </c>
      <c r="G115" s="58" t="e">
        <f ca="1">+IF(AND(ISNUMBER(OFFSET('Water Data'!$D$5,0,10*ROW('Water Data'!D109))),'Data Summary'!BV115="Yes"),100-OFFSET('Water Data'!$D$5,0,10*ROW('Water Data'!D109)),NA())</f>
        <v>#N/A</v>
      </c>
      <c r="H115" s="58" t="e">
        <f ca="1">+IF(AND(ISNUMBER(OFFSET('Water Data'!$D$7,0,10*ROW('Water Data'!D109))),'Data Summary'!BW115="Yes"),OFFSET('Water Data'!$D$7,0,10*ROW('Water Data'!D109)),NA())</f>
        <v>#N/A</v>
      </c>
      <c r="I115" s="58" t="e">
        <f ca="1">+IF(AND(ISNUMBER(OFFSET('Water Data'!$D$10,0,10*ROW('Water Data'!D109))),'Data Summary'!BX115="Yes"),OFFSET('Water Data'!$D$10,0,10*ROW('Water Data'!D109)),NA())</f>
        <v>#N/A</v>
      </c>
      <c r="J115" s="58" t="e">
        <f ca="1">+IF(AND(ISNUMBER(OFFSET('Water Data'!$E$5,0,10*ROW('Water Data'!E109))),'Data Summary'!BY115="Yes"),100-OFFSET('Water Data'!$E$5,0,10*ROW('Water Data'!E109)),NA())</f>
        <v>#N/A</v>
      </c>
      <c r="K115" s="58" t="e">
        <f ca="1">+IF(AND(ISNUMBER(OFFSET('Water Data'!$E$7,0,10*ROW('Water Data'!E109))),'Data Summary'!BZ115="Yes"),OFFSET('Water Data'!$E$7,0,10*ROW('Water Data'!E109)),NA())</f>
        <v>#N/A</v>
      </c>
      <c r="L115" s="58" t="e">
        <f ca="1">+IF(AND(ISNUMBER(OFFSET('Water Data'!$E$10,0,10*ROW('Water Data'!E109))),'Data Summary'!CA115="Yes"),OFFSET('Water Data'!$E$10,0,10*ROW('Water Data'!E109)),NA())</f>
        <v>#N/A</v>
      </c>
      <c r="M115" s="58" t="e">
        <f ca="1">+IF(AND(ISNUMBER(OFFSET('Water Data'!$F$5,0,10*ROW('Water Data'!F109))),'Data Summary'!CB115="Yes"),100-OFFSET('Water Data'!$F$5,0,10*ROW('Water Data'!F109)),NA())</f>
        <v>#N/A</v>
      </c>
      <c r="N115" s="58" t="e">
        <f ca="1">+IF(AND(ISNUMBER(OFFSET('Water Data'!$F$7,0,10*ROW('Water Data'!F109))),'Data Summary'!CC115="Yes"),OFFSET('Water Data'!$F$7,0,10*ROW('Water Data'!F109)),NA())</f>
        <v>#N/A</v>
      </c>
      <c r="O115" s="58" t="e">
        <f ca="1">+IF(AND(ISNUMBER(OFFSET('Water Data'!$F$10,0,10*ROW('Water Data'!F109))),'Data Summary'!CD115="Yes"),OFFSET('Water Data'!$F$10,0,10*ROW('Water Data'!F109)),NA())</f>
        <v>#N/A</v>
      </c>
      <c r="P115" s="58" t="e">
        <f ca="1">+IF(AND(ISNUMBER(OFFSET('Water Data'!$G$5,0,10*ROW('Water Data'!G109))),'Data Summary'!CE115="Yes"),100-OFFSET('Water Data'!$G$5,0,10*ROW('Water Data'!G109)),NA())</f>
        <v>#N/A</v>
      </c>
      <c r="Q115" s="58" t="e">
        <f ca="1">+IF(AND(ISNUMBER(OFFSET('Water Data'!$G$7,0,10*ROW('Water Data'!G109))),'Data Summary'!CF115="Yes"),OFFSET('Water Data'!$G$7,0,10*ROW('Water Data'!G109)),NA())</f>
        <v>#N/A</v>
      </c>
      <c r="R115" s="58" t="e">
        <f ca="1">+IF(AND(ISNUMBER(OFFSET('Water Data'!$G$10,0,10*ROW('Water Data'!G109))),'Data Summary'!CG115="Yes"),OFFSET('Water Data'!$G$10,0,10*ROW('Water Data'!G109)),NA())</f>
        <v>#N/A</v>
      </c>
      <c r="S115" s="58" t="e">
        <f ca="1">+IF(AND(ISNUMBER(OFFSET('Water Data'!$H$5,0,10*ROW('Water Data'!H109))),'Data Summary'!CH115="Yes"),100-OFFSET('Water Data'!$H$5,0,10*ROW('Water Data'!H109)),NA())</f>
        <v>#N/A</v>
      </c>
      <c r="T115" s="58" t="e">
        <f ca="1">+IF(AND(ISNUMBER(OFFSET('Water Data'!$H$7,0,10*ROW('Water Data'!H109))),'Data Summary'!CI115="Yes"),OFFSET('Water Data'!$H$7,0,10*ROW('Water Data'!H109)),NA())</f>
        <v>#N/A</v>
      </c>
      <c r="U115" s="58" t="e">
        <f ca="1">+IF(AND(ISNUMBER(OFFSET('Water Data'!$H$10,0,10*ROW('Water Data'!H109))),'Data Summary'!CJ115="Yes"),OFFSET('Water Data'!$H$10,0,10*ROW('Water Data'!H109)),NA())</f>
        <v>#N/A</v>
      </c>
      <c r="V115" s="104" t="e">
        <f ca="1">+IF(AND(ISNUMBER(OFFSET('Sanitation Data'!$C$5,0,10*ROW('Sanitation Data'!C109))),'Data Summary'!CK115="Yes"),100-OFFSET('Sanitation Data'!$C$5,0,10*ROW('Sanitation Data'!C109)),NA())</f>
        <v>#N/A</v>
      </c>
      <c r="W115" s="104" t="e">
        <f ca="1">+IF(AND(ISNUMBER(OFFSET('Sanitation Data'!$C$7,0,10*ROW('Sanitation Data'!C109))),'Data Summary'!CL115="Yes"),OFFSET('Sanitation Data'!$C$7,0,10*ROW('Sanitation Data'!C109)),NA())</f>
        <v>#N/A</v>
      </c>
      <c r="X115" s="104" t="e">
        <f ca="1">+IF(AND(ISNUMBER(OFFSET('Sanitation Data'!$C$11,0,10*ROW('Sanitation Data'!C109))),'Data Summary'!CM115="Yes"),OFFSET('Sanitation Data'!$C$11,0,10*ROW('Sanitation Data'!C109)),NA())</f>
        <v>#N/A</v>
      </c>
      <c r="Y115" s="104" t="e">
        <f ca="1">+IF(AND(ISNUMBER(OFFSET('Sanitation Data'!$C$12,0,10*ROW('Sanitation Data'!C109))),'Data Summary'!CN115="Yes"),OFFSET('Sanitation Data'!$C$12,0,10*ROW('Sanitation Data'!C109)),NA())</f>
        <v>#N/A</v>
      </c>
      <c r="Z115" s="104" t="e">
        <f ca="1">+IF(AND(ISNUMBER(OFFSET('Sanitation Data'!$C$13,0,10*ROW('Sanitation Data'!C109))),'Data Summary'!CO115="Yes"),OFFSET('Sanitation Data'!$C$13,0,10*ROW('Sanitation Data'!C109)),NA())</f>
        <v>#N/A</v>
      </c>
      <c r="AA115" s="104" t="e">
        <f ca="1">+IF(AND(ISNUMBER(OFFSET('Sanitation Data'!$D$5,0,10*ROW('Sanitation Data'!D109))),'Data Summary'!CP115="Yes"),100-OFFSET('Sanitation Data'!$D$5,0,10*ROW('Sanitation Data'!D109)),NA())</f>
        <v>#N/A</v>
      </c>
      <c r="AB115" s="104" t="e">
        <f ca="1">+IF(AND(ISNUMBER(OFFSET('Sanitation Data'!$D$7,0,10*ROW('Sanitation Data'!D109))),'Data Summary'!CQ115="Yes"),OFFSET('Sanitation Data'!$D$7,0,10*ROW('Sanitation Data'!D109)),NA())</f>
        <v>#N/A</v>
      </c>
      <c r="AC115" s="104" t="e">
        <f ca="1">+IF(AND(ISNUMBER(OFFSET('Sanitation Data'!$D$11,0,10*ROW('Sanitation Data'!D109))),'Data Summary'!CR115="Yes"),OFFSET('Sanitation Data'!$D$11,0,10*ROW('Sanitation Data'!D109)),NA())</f>
        <v>#N/A</v>
      </c>
      <c r="AD115" s="104" t="e">
        <f ca="1">+IF(AND(ISNUMBER(OFFSET('Sanitation Data'!$D$12,0,10*ROW('Sanitation Data'!D109))),'Data Summary'!CS115="Yes"),OFFSET('Sanitation Data'!$D$12,0,10*ROW('Sanitation Data'!D109)),NA())</f>
        <v>#N/A</v>
      </c>
      <c r="AE115" s="104" t="e">
        <f ca="1">+IF(AND(ISNUMBER(OFFSET('Sanitation Data'!$D$13,0,10*ROW('Sanitation Data'!D109))),'Data Summary'!CT115="Yes"),OFFSET('Sanitation Data'!$D$13,0,10*ROW('Sanitation Data'!D109)),NA())</f>
        <v>#N/A</v>
      </c>
      <c r="AF115" s="104" t="e">
        <f ca="1">+IF(AND(ISNUMBER(OFFSET('Sanitation Data'!$E$5,0,10*ROW('Sanitation Data'!E109))),'Data Summary'!CU115="Yes"),100-OFFSET('Sanitation Data'!$E$5,0,10*ROW('Sanitation Data'!E109)),NA())</f>
        <v>#N/A</v>
      </c>
      <c r="AG115" s="104" t="e">
        <f ca="1">+IF(AND(ISNUMBER(OFFSET('Sanitation Data'!$E$7,0,10*ROW('Sanitation Data'!E109))),'Data Summary'!CV115="Yes"),OFFSET('Sanitation Data'!$E$7,0,10*ROW('Sanitation Data'!E109)),NA())</f>
        <v>#N/A</v>
      </c>
      <c r="AH115" s="104" t="e">
        <f ca="1">+IF(AND(ISNUMBER(OFFSET('Sanitation Data'!$E$11,0,10*ROW('Sanitation Data'!E109))),'Data Summary'!CW115="Yes"),OFFSET('Sanitation Data'!$E$11,0,10*ROW('Sanitation Data'!E109)),NA())</f>
        <v>#N/A</v>
      </c>
      <c r="AI115" s="104" t="e">
        <f ca="1">+IF(AND(ISNUMBER(OFFSET('Sanitation Data'!$E$12,0,10*ROW('Sanitation Data'!E109))),'Data Summary'!CX115="Yes"),OFFSET('Sanitation Data'!$E$12,0,10*ROW('Sanitation Data'!E109)),NA())</f>
        <v>#N/A</v>
      </c>
      <c r="AJ115" s="104" t="e">
        <f ca="1">+IF(AND(ISNUMBER(OFFSET('Sanitation Data'!$E$13,0,10*ROW('Sanitation Data'!E109))),'Data Summary'!CY115="Yes"),OFFSET('Sanitation Data'!$E$13,0,10*ROW('Sanitation Data'!E109)),NA())</f>
        <v>#N/A</v>
      </c>
      <c r="AK115" s="104" t="e">
        <f ca="1">+IF(AND(ISNUMBER(OFFSET('Sanitation Data'!$F$5,0,10*ROW('Sanitation Data'!F109))),'Data Summary'!CZ115="Yes"),100-OFFSET('Sanitation Data'!$F$5,0,10*ROW('Sanitation Data'!F109)),NA())</f>
        <v>#N/A</v>
      </c>
      <c r="AL115" s="104" t="e">
        <f ca="1">+IF(AND(ISNUMBER(OFFSET('Sanitation Data'!$F$7,0,10*ROW('Sanitation Data'!F109))),'Data Summary'!DA115="Yes"),OFFSET('Sanitation Data'!$F$7,0,10*ROW('Sanitation Data'!F109)),NA())</f>
        <v>#N/A</v>
      </c>
      <c r="AM115" s="104" t="e">
        <f ca="1">+IF(AND(ISNUMBER(OFFSET('Sanitation Data'!$F$11,0,10*ROW('Sanitation Data'!F109))),'Data Summary'!DB115="Yes"),OFFSET('Sanitation Data'!$F$11,0,10*ROW('Sanitation Data'!F109)),NA())</f>
        <v>#N/A</v>
      </c>
      <c r="AN115" s="104" t="e">
        <f ca="1">+IF(AND(ISNUMBER(OFFSET('Sanitation Data'!$F$12,0,10*ROW('Sanitation Data'!F109))),'Data Summary'!DC115="Yes"),OFFSET('Sanitation Data'!$F$12,0,10*ROW('Sanitation Data'!F109)),NA())</f>
        <v>#N/A</v>
      </c>
      <c r="AO115" s="104" t="e">
        <f ca="1">+IF(AND(ISNUMBER(OFFSET('Sanitation Data'!$F$13,0,10*ROW('Sanitation Data'!F109))),'Data Summary'!DD115="Yes"),OFFSET('Sanitation Data'!$F$13,0,10*ROW('Sanitation Data'!F109)),NA())</f>
        <v>#N/A</v>
      </c>
      <c r="AP115" s="104" t="e">
        <f ca="1">+IF(AND(ISNUMBER(OFFSET('Sanitation Data'!$G$5,0,10*ROW('Sanitation Data'!G109))),'Data Summary'!DE115="Yes"),100-OFFSET('Sanitation Data'!$G$5,0,10*ROW('Sanitation Data'!G109)),NA())</f>
        <v>#N/A</v>
      </c>
      <c r="AQ115" s="104" t="e">
        <f ca="1">+IF(AND(ISNUMBER(OFFSET('Sanitation Data'!$G$7,0,10*ROW('Sanitation Data'!G109))),'Data Summary'!DF115="Yes"),OFFSET('Sanitation Data'!$G$7,0,10*ROW('Sanitation Data'!G109)),NA())</f>
        <v>#N/A</v>
      </c>
      <c r="AR115" s="104" t="e">
        <f ca="1">+IF(AND(ISNUMBER(OFFSET('Sanitation Data'!$G$11,0,10*ROW('Sanitation Data'!G109))),'Data Summary'!DG115="Yes"),OFFSET('Sanitation Data'!$G$11,0,10*ROW('Sanitation Data'!G109)),NA())</f>
        <v>#N/A</v>
      </c>
      <c r="AS115" s="104" t="e">
        <f ca="1">+IF(AND(ISNUMBER(OFFSET('Sanitation Data'!$G$12,0,10*ROW('Sanitation Data'!G109))),'Data Summary'!DH115="Yes"),OFFSET('Sanitation Data'!$G$12,0,10*ROW('Sanitation Data'!G109)),NA())</f>
        <v>#N/A</v>
      </c>
      <c r="AT115" s="104" t="e">
        <f ca="1">+IF(AND(ISNUMBER(OFFSET('Sanitation Data'!$G$13,0,10*ROW('Sanitation Data'!G109))),'Data Summary'!DI115="Yes"),OFFSET('Sanitation Data'!$G$13,0,10*ROW('Sanitation Data'!G109)),NA())</f>
        <v>#N/A</v>
      </c>
      <c r="AU115" s="104" t="e">
        <f ca="1">+IF(AND(ISNUMBER(OFFSET('Sanitation Data'!$H$5,0,10*ROW('Sanitation Data'!H109))),'Data Summary'!DJ115="Yes"),100-OFFSET('Sanitation Data'!$H$5,0,10*ROW('Sanitation Data'!H109)),NA())</f>
        <v>#N/A</v>
      </c>
      <c r="AV115" s="104" t="e">
        <f ca="1">+IF(AND(ISNUMBER(OFFSET('Sanitation Data'!$H$7,0,10*ROW('Sanitation Data'!H109))),'Data Summary'!DK115="Yes"),OFFSET('Sanitation Data'!$H$7,0,10*ROW('Sanitation Data'!H109)),NA())</f>
        <v>#N/A</v>
      </c>
      <c r="AW115" s="104" t="e">
        <f ca="1">+IF(AND(ISNUMBER(OFFSET('Sanitation Data'!$H$11,0,10*ROW('Sanitation Data'!H109))),'Data Summary'!DL115="Yes"),OFFSET('Sanitation Data'!$H$11,0,10*ROW('Sanitation Data'!H109)),NA())</f>
        <v>#N/A</v>
      </c>
      <c r="AX115" s="104" t="e">
        <f ca="1">+IF(AND(ISNUMBER(OFFSET('Sanitation Data'!$H$12,0,10*ROW('Sanitation Data'!H109))),'Data Summary'!DM115="Yes"),OFFSET('Sanitation Data'!$H$12,0,10*ROW('Sanitation Data'!H109)),NA())</f>
        <v>#N/A</v>
      </c>
      <c r="AY115" s="104" t="e">
        <f ca="1">+IF(AND(ISNUMBER(OFFSET('Sanitation Data'!$H$13,0,10*ROW('Sanitation Data'!H109))),'Data Summary'!DN115="Yes"),OFFSET('Sanitation Data'!$H$13,0,10*ROW('Sanitation Data'!H109)),NA())</f>
        <v>#N/A</v>
      </c>
      <c r="AZ115" s="109" t="e">
        <f ca="1">+IF(AND(ISNUMBER(OFFSET('Hygiene Data'!$C$6,0,10*ROW('Hygiene Data'!C109))),'Data Summary'!DO115="Yes"),OFFSET('Hygiene Data'!$C$6,0,10*ROW('Hygiene Data'!C109)),NA())</f>
        <v>#N/A</v>
      </c>
      <c r="BA115" s="109" t="e">
        <f ca="1">+IF(AND(ISNUMBER(OFFSET('Hygiene Data'!$C$8,0,10*ROW('Hygiene Data'!C109))),'Data Summary'!DP115="Yes"),OFFSET('Hygiene Data'!$C$8,0,10*ROW('Hygiene Data'!C109)),NA())</f>
        <v>#N/A</v>
      </c>
      <c r="BB115" s="109" t="e">
        <f ca="1">+IF(AND(ISNUMBER(OFFSET('Hygiene Data'!$C$10,0,10*ROW('Hygiene Data'!C109))),'Data Summary'!DQ115="Yes"),OFFSET('Hygiene Data'!$C$10,0,10*ROW('Hygiene Data'!C109)),NA())</f>
        <v>#N/A</v>
      </c>
      <c r="BC115" s="109" t="e">
        <f ca="1">+IF(AND(ISNUMBER(OFFSET('Hygiene Data'!$D$6,0,10*ROW('Hygiene Data'!D109))),'Data Summary'!DR115="Yes"),OFFSET('Hygiene Data'!$D$6,0,10*ROW('Hygiene Data'!D109)),NA())</f>
        <v>#N/A</v>
      </c>
      <c r="BD115" s="109" t="e">
        <f ca="1">+IF(AND(ISNUMBER(OFFSET('Hygiene Data'!$D$8,0,10*ROW('Hygiene Data'!D109))),'Data Summary'!DS115="Yes"),OFFSET('Hygiene Data'!$D$8,0,10*ROW('Hygiene Data'!D109)),NA())</f>
        <v>#N/A</v>
      </c>
      <c r="BE115" s="109" t="e">
        <f ca="1">+IF(AND(ISNUMBER(OFFSET('Hygiene Data'!$D$10,0,10*ROW('Hygiene Data'!D109))),'Data Summary'!DT115="Yes"),OFFSET('Hygiene Data'!$D$10,0,10*ROW('Hygiene Data'!D109)),NA())</f>
        <v>#N/A</v>
      </c>
      <c r="BF115" s="109" t="e">
        <f ca="1">+IF(AND(ISNUMBER(OFFSET('Hygiene Data'!$E$6,0,10*ROW('Hygiene Data'!E109))),'Data Summary'!DU115="Yes"),OFFSET('Hygiene Data'!$E$6,0,10*ROW('Hygiene Data'!E109)),NA())</f>
        <v>#N/A</v>
      </c>
      <c r="BG115" s="109" t="e">
        <f ca="1">+IF(AND(ISNUMBER(OFFSET('Hygiene Data'!$E$8,0,10*ROW('Hygiene Data'!E109))),'Data Summary'!DV115="Yes"),OFFSET('Hygiene Data'!$E$8,0,10*ROW('Hygiene Data'!E109)),NA())</f>
        <v>#N/A</v>
      </c>
      <c r="BH115" s="109" t="e">
        <f ca="1">+IF(AND(ISNUMBER(OFFSET('Hygiene Data'!$E$10,0,10*ROW('Hygiene Data'!E109))),'Data Summary'!DW115="Yes"),OFFSET('Hygiene Data'!$E$10,0,10*ROW('Hygiene Data'!E109)),NA())</f>
        <v>#N/A</v>
      </c>
      <c r="BI115" s="109" t="e">
        <f ca="1">+IF(AND(ISNUMBER(OFFSET('Hygiene Data'!$F$6,0,10*ROW('Hygiene Data'!F109))),'Data Summary'!DX115="Yes"),OFFSET('Hygiene Data'!$F$6,0,10*ROW('Hygiene Data'!F109)),NA())</f>
        <v>#N/A</v>
      </c>
      <c r="BJ115" s="109" t="e">
        <f ca="1">+IF(AND(ISNUMBER(OFFSET('Hygiene Data'!$F$8,0,10*ROW('Hygiene Data'!F109))),'Data Summary'!DY115="Yes"),OFFSET('Hygiene Data'!$F$8,0,10*ROW('Hygiene Data'!F109)),NA())</f>
        <v>#N/A</v>
      </c>
      <c r="BK115" s="109" t="e">
        <f ca="1">+IF(AND(ISNUMBER(OFFSET('Hygiene Data'!$F$10,0,10*ROW('Hygiene Data'!F109))),'Data Summary'!DZ115="Yes"),OFFSET('Hygiene Data'!$F$10,0,10*ROW('Hygiene Data'!F109)),NA())</f>
        <v>#N/A</v>
      </c>
      <c r="BL115" s="109" t="e">
        <f ca="1">+IF(AND(ISNUMBER(OFFSET('Hygiene Data'!$G$6,0,10*ROW('Hygiene Data'!G109))),'Data Summary'!EA115="Yes"),OFFSET('Hygiene Data'!$G$6,0,10*ROW('Hygiene Data'!G109)),NA())</f>
        <v>#N/A</v>
      </c>
      <c r="BM115" s="109" t="e">
        <f ca="1">+IF(AND(ISNUMBER(OFFSET('Hygiene Data'!$G$8,0,10*ROW('Hygiene Data'!G109))),'Data Summary'!EB115="Yes"),OFFSET('Hygiene Data'!$G$8,0,10*ROW('Hygiene Data'!G109)),NA())</f>
        <v>#N/A</v>
      </c>
      <c r="BN115" s="109" t="e">
        <f ca="1">+IF(AND(ISNUMBER(OFFSET('Hygiene Data'!$G$10,0,10*ROW('Hygiene Data'!G109))),'Data Summary'!EC115="Yes"),OFFSET('Hygiene Data'!$G$10,0,10*ROW('Hygiene Data'!G109)),NA())</f>
        <v>#N/A</v>
      </c>
      <c r="BO115" s="109" t="e">
        <f ca="1">+IF(AND(ISNUMBER(OFFSET('Hygiene Data'!$H$6,0,10*ROW('Hygiene Data'!H109))),'Data Summary'!ED115="Yes"),OFFSET('Hygiene Data'!$H$6,0,10*ROW('Hygiene Data'!H109)),NA())</f>
        <v>#N/A</v>
      </c>
      <c r="BP115" s="109" t="e">
        <f ca="1">+IF(AND(ISNUMBER(OFFSET('Hygiene Data'!$H$8,0,10*ROW('Hygiene Data'!H109))),'Data Summary'!EE115="Yes"),OFFSET('Hygiene Data'!$H$8,0,10*ROW('Hygiene Data'!H109)),NA())</f>
        <v>#N/A</v>
      </c>
      <c r="BQ115" s="109" t="e">
        <f ca="1">+IF(AND(ISNUMBER(OFFSET('Hygiene Data'!$H$10,0,10*ROW('Hygiene Data'!H109))),'Data Summary'!EF115="Yes"),OFFSET('Hygiene Data'!$H$10,0,10*ROW('Hygiene Data'!H109)),NA())</f>
        <v>#N/A</v>
      </c>
    </row>
    <row r="116" spans="1:69" x14ac:dyDescent="0.25">
      <c r="A116" s="57" t="e">
        <f ca="1">+IF(OFFSET('Water Data'!$B$1,0,10*ROW('Water Data'!B110))="",NA(),OFFSET('Water Data'!$B$1,0,10*ROW('Water Data'!B110)))</f>
        <v>#N/A</v>
      </c>
      <c r="B116" s="57" t="e">
        <f ca="1">+IF(OFFSET('Water Data'!$A$3,0,10*ROW('Water Data'!A113))="",NA(),OFFSET('Water Data'!$A$3,0,10*ROW('Water Data'!A113)))</f>
        <v>#N/A</v>
      </c>
      <c r="C116" s="57" t="e">
        <f ca="1">+IF(OFFSET('Water Data'!$C$3,0,10*ROW('Water Data'!C113))="",NA(),OFFSET('Water Data'!$C$3,0,10*ROW('Water Data'!C113)))</f>
        <v>#N/A</v>
      </c>
      <c r="D116" s="58" t="e">
        <f ca="1">+IF(AND(ISNUMBER(OFFSET('Water Data'!$C$5,0,10*ROW('Water Data'!C110))),'Data Summary'!BS116="Yes"),100-OFFSET('Water Data'!$C$5,0,10*ROW('Water Data'!C110)),NA())</f>
        <v>#N/A</v>
      </c>
      <c r="E116" s="58" t="e">
        <f ca="1">+IF(AND(ISNUMBER(OFFSET('Water Data'!$C$7,0,10*ROW('Water Data'!C110))),'Data Summary'!BT116="Yes"),OFFSET('Water Data'!$C$7,0,10*ROW('Water Data'!C110)),NA())</f>
        <v>#N/A</v>
      </c>
      <c r="F116" s="58" t="e">
        <f ca="1">+IF(AND(ISNUMBER(OFFSET('Water Data'!$C$10,0,10*ROW('Water Data'!C110))),'Data Summary'!BU116="Yes"),OFFSET('Water Data'!$C$10,0,10*ROW('Water Data'!C110)),NA())</f>
        <v>#N/A</v>
      </c>
      <c r="G116" s="58" t="e">
        <f ca="1">+IF(AND(ISNUMBER(OFFSET('Water Data'!$D$5,0,10*ROW('Water Data'!D110))),'Data Summary'!BV116="Yes"),100-OFFSET('Water Data'!$D$5,0,10*ROW('Water Data'!D110)),NA())</f>
        <v>#N/A</v>
      </c>
      <c r="H116" s="58" t="e">
        <f ca="1">+IF(AND(ISNUMBER(OFFSET('Water Data'!$D$7,0,10*ROW('Water Data'!D110))),'Data Summary'!BW116="Yes"),OFFSET('Water Data'!$D$7,0,10*ROW('Water Data'!D110)),NA())</f>
        <v>#N/A</v>
      </c>
      <c r="I116" s="58" t="e">
        <f ca="1">+IF(AND(ISNUMBER(OFFSET('Water Data'!$D$10,0,10*ROW('Water Data'!D110))),'Data Summary'!BX116="Yes"),OFFSET('Water Data'!$D$10,0,10*ROW('Water Data'!D110)),NA())</f>
        <v>#N/A</v>
      </c>
      <c r="J116" s="58" t="e">
        <f ca="1">+IF(AND(ISNUMBER(OFFSET('Water Data'!$E$5,0,10*ROW('Water Data'!E110))),'Data Summary'!BY116="Yes"),100-OFFSET('Water Data'!$E$5,0,10*ROW('Water Data'!E110)),NA())</f>
        <v>#N/A</v>
      </c>
      <c r="K116" s="58" t="e">
        <f ca="1">+IF(AND(ISNUMBER(OFFSET('Water Data'!$E$7,0,10*ROW('Water Data'!E110))),'Data Summary'!BZ116="Yes"),OFFSET('Water Data'!$E$7,0,10*ROW('Water Data'!E110)),NA())</f>
        <v>#N/A</v>
      </c>
      <c r="L116" s="58" t="e">
        <f ca="1">+IF(AND(ISNUMBER(OFFSET('Water Data'!$E$10,0,10*ROW('Water Data'!E110))),'Data Summary'!CA116="Yes"),OFFSET('Water Data'!$E$10,0,10*ROW('Water Data'!E110)),NA())</f>
        <v>#N/A</v>
      </c>
      <c r="M116" s="58" t="e">
        <f ca="1">+IF(AND(ISNUMBER(OFFSET('Water Data'!$F$5,0,10*ROW('Water Data'!F110))),'Data Summary'!CB116="Yes"),100-OFFSET('Water Data'!$F$5,0,10*ROW('Water Data'!F110)),NA())</f>
        <v>#N/A</v>
      </c>
      <c r="N116" s="58" t="e">
        <f ca="1">+IF(AND(ISNUMBER(OFFSET('Water Data'!$F$7,0,10*ROW('Water Data'!F110))),'Data Summary'!CC116="Yes"),OFFSET('Water Data'!$F$7,0,10*ROW('Water Data'!F110)),NA())</f>
        <v>#N/A</v>
      </c>
      <c r="O116" s="58" t="e">
        <f ca="1">+IF(AND(ISNUMBER(OFFSET('Water Data'!$F$10,0,10*ROW('Water Data'!F110))),'Data Summary'!CD116="Yes"),OFFSET('Water Data'!$F$10,0,10*ROW('Water Data'!F110)),NA())</f>
        <v>#N/A</v>
      </c>
      <c r="P116" s="58" t="e">
        <f ca="1">+IF(AND(ISNUMBER(OFFSET('Water Data'!$G$5,0,10*ROW('Water Data'!G110))),'Data Summary'!CE116="Yes"),100-OFFSET('Water Data'!$G$5,0,10*ROW('Water Data'!G110)),NA())</f>
        <v>#N/A</v>
      </c>
      <c r="Q116" s="58" t="e">
        <f ca="1">+IF(AND(ISNUMBER(OFFSET('Water Data'!$G$7,0,10*ROW('Water Data'!G110))),'Data Summary'!CF116="Yes"),OFFSET('Water Data'!$G$7,0,10*ROW('Water Data'!G110)),NA())</f>
        <v>#N/A</v>
      </c>
      <c r="R116" s="58" t="e">
        <f ca="1">+IF(AND(ISNUMBER(OFFSET('Water Data'!$G$10,0,10*ROW('Water Data'!G110))),'Data Summary'!CG116="Yes"),OFFSET('Water Data'!$G$10,0,10*ROW('Water Data'!G110)),NA())</f>
        <v>#N/A</v>
      </c>
      <c r="S116" s="58" t="e">
        <f ca="1">+IF(AND(ISNUMBER(OFFSET('Water Data'!$H$5,0,10*ROW('Water Data'!H110))),'Data Summary'!CH116="Yes"),100-OFFSET('Water Data'!$H$5,0,10*ROW('Water Data'!H110)),NA())</f>
        <v>#N/A</v>
      </c>
      <c r="T116" s="58" t="e">
        <f ca="1">+IF(AND(ISNUMBER(OFFSET('Water Data'!$H$7,0,10*ROW('Water Data'!H110))),'Data Summary'!CI116="Yes"),OFFSET('Water Data'!$H$7,0,10*ROW('Water Data'!H110)),NA())</f>
        <v>#N/A</v>
      </c>
      <c r="U116" s="58" t="e">
        <f ca="1">+IF(AND(ISNUMBER(OFFSET('Water Data'!$H$10,0,10*ROW('Water Data'!H110))),'Data Summary'!CJ116="Yes"),OFFSET('Water Data'!$H$10,0,10*ROW('Water Data'!H110)),NA())</f>
        <v>#N/A</v>
      </c>
      <c r="V116" s="104" t="e">
        <f ca="1">+IF(AND(ISNUMBER(OFFSET('Sanitation Data'!$C$5,0,10*ROW('Sanitation Data'!C110))),'Data Summary'!CK116="Yes"),100-OFFSET('Sanitation Data'!$C$5,0,10*ROW('Sanitation Data'!C110)),NA())</f>
        <v>#N/A</v>
      </c>
      <c r="W116" s="104" t="e">
        <f ca="1">+IF(AND(ISNUMBER(OFFSET('Sanitation Data'!$C$7,0,10*ROW('Sanitation Data'!C110))),'Data Summary'!CL116="Yes"),OFFSET('Sanitation Data'!$C$7,0,10*ROW('Sanitation Data'!C110)),NA())</f>
        <v>#N/A</v>
      </c>
      <c r="X116" s="104" t="e">
        <f ca="1">+IF(AND(ISNUMBER(OFFSET('Sanitation Data'!$C$11,0,10*ROW('Sanitation Data'!C110))),'Data Summary'!CM116="Yes"),OFFSET('Sanitation Data'!$C$11,0,10*ROW('Sanitation Data'!C110)),NA())</f>
        <v>#N/A</v>
      </c>
      <c r="Y116" s="104" t="e">
        <f ca="1">+IF(AND(ISNUMBER(OFFSET('Sanitation Data'!$C$12,0,10*ROW('Sanitation Data'!C110))),'Data Summary'!CN116="Yes"),OFFSET('Sanitation Data'!$C$12,0,10*ROW('Sanitation Data'!C110)),NA())</f>
        <v>#N/A</v>
      </c>
      <c r="Z116" s="104" t="e">
        <f ca="1">+IF(AND(ISNUMBER(OFFSET('Sanitation Data'!$C$13,0,10*ROW('Sanitation Data'!C110))),'Data Summary'!CO116="Yes"),OFFSET('Sanitation Data'!$C$13,0,10*ROW('Sanitation Data'!C110)),NA())</f>
        <v>#N/A</v>
      </c>
      <c r="AA116" s="104" t="e">
        <f ca="1">+IF(AND(ISNUMBER(OFFSET('Sanitation Data'!$D$5,0,10*ROW('Sanitation Data'!D110))),'Data Summary'!CP116="Yes"),100-OFFSET('Sanitation Data'!$D$5,0,10*ROW('Sanitation Data'!D110)),NA())</f>
        <v>#N/A</v>
      </c>
      <c r="AB116" s="104" t="e">
        <f ca="1">+IF(AND(ISNUMBER(OFFSET('Sanitation Data'!$D$7,0,10*ROW('Sanitation Data'!D110))),'Data Summary'!CQ116="Yes"),OFFSET('Sanitation Data'!$D$7,0,10*ROW('Sanitation Data'!D110)),NA())</f>
        <v>#N/A</v>
      </c>
      <c r="AC116" s="104" t="e">
        <f ca="1">+IF(AND(ISNUMBER(OFFSET('Sanitation Data'!$D$11,0,10*ROW('Sanitation Data'!D110))),'Data Summary'!CR116="Yes"),OFFSET('Sanitation Data'!$D$11,0,10*ROW('Sanitation Data'!D110)),NA())</f>
        <v>#N/A</v>
      </c>
      <c r="AD116" s="104" t="e">
        <f ca="1">+IF(AND(ISNUMBER(OFFSET('Sanitation Data'!$D$12,0,10*ROW('Sanitation Data'!D110))),'Data Summary'!CS116="Yes"),OFFSET('Sanitation Data'!$D$12,0,10*ROW('Sanitation Data'!D110)),NA())</f>
        <v>#N/A</v>
      </c>
      <c r="AE116" s="104" t="e">
        <f ca="1">+IF(AND(ISNUMBER(OFFSET('Sanitation Data'!$D$13,0,10*ROW('Sanitation Data'!D110))),'Data Summary'!CT116="Yes"),OFFSET('Sanitation Data'!$D$13,0,10*ROW('Sanitation Data'!D110)),NA())</f>
        <v>#N/A</v>
      </c>
      <c r="AF116" s="104" t="e">
        <f ca="1">+IF(AND(ISNUMBER(OFFSET('Sanitation Data'!$E$5,0,10*ROW('Sanitation Data'!E110))),'Data Summary'!CU116="Yes"),100-OFFSET('Sanitation Data'!$E$5,0,10*ROW('Sanitation Data'!E110)),NA())</f>
        <v>#N/A</v>
      </c>
      <c r="AG116" s="104" t="e">
        <f ca="1">+IF(AND(ISNUMBER(OFFSET('Sanitation Data'!$E$7,0,10*ROW('Sanitation Data'!E110))),'Data Summary'!CV116="Yes"),OFFSET('Sanitation Data'!$E$7,0,10*ROW('Sanitation Data'!E110)),NA())</f>
        <v>#N/A</v>
      </c>
      <c r="AH116" s="104" t="e">
        <f ca="1">+IF(AND(ISNUMBER(OFFSET('Sanitation Data'!$E$11,0,10*ROW('Sanitation Data'!E110))),'Data Summary'!CW116="Yes"),OFFSET('Sanitation Data'!$E$11,0,10*ROW('Sanitation Data'!E110)),NA())</f>
        <v>#N/A</v>
      </c>
      <c r="AI116" s="104" t="e">
        <f ca="1">+IF(AND(ISNUMBER(OFFSET('Sanitation Data'!$E$12,0,10*ROW('Sanitation Data'!E110))),'Data Summary'!CX116="Yes"),OFFSET('Sanitation Data'!$E$12,0,10*ROW('Sanitation Data'!E110)),NA())</f>
        <v>#N/A</v>
      </c>
      <c r="AJ116" s="104" t="e">
        <f ca="1">+IF(AND(ISNUMBER(OFFSET('Sanitation Data'!$E$13,0,10*ROW('Sanitation Data'!E110))),'Data Summary'!CY116="Yes"),OFFSET('Sanitation Data'!$E$13,0,10*ROW('Sanitation Data'!E110)),NA())</f>
        <v>#N/A</v>
      </c>
      <c r="AK116" s="104" t="e">
        <f ca="1">+IF(AND(ISNUMBER(OFFSET('Sanitation Data'!$F$5,0,10*ROW('Sanitation Data'!F110))),'Data Summary'!CZ116="Yes"),100-OFFSET('Sanitation Data'!$F$5,0,10*ROW('Sanitation Data'!F110)),NA())</f>
        <v>#N/A</v>
      </c>
      <c r="AL116" s="104" t="e">
        <f ca="1">+IF(AND(ISNUMBER(OFFSET('Sanitation Data'!$F$7,0,10*ROW('Sanitation Data'!F110))),'Data Summary'!DA116="Yes"),OFFSET('Sanitation Data'!$F$7,0,10*ROW('Sanitation Data'!F110)),NA())</f>
        <v>#N/A</v>
      </c>
      <c r="AM116" s="104" t="e">
        <f ca="1">+IF(AND(ISNUMBER(OFFSET('Sanitation Data'!$F$11,0,10*ROW('Sanitation Data'!F110))),'Data Summary'!DB116="Yes"),OFFSET('Sanitation Data'!$F$11,0,10*ROW('Sanitation Data'!F110)),NA())</f>
        <v>#N/A</v>
      </c>
      <c r="AN116" s="104" t="e">
        <f ca="1">+IF(AND(ISNUMBER(OFFSET('Sanitation Data'!$F$12,0,10*ROW('Sanitation Data'!F110))),'Data Summary'!DC116="Yes"),OFFSET('Sanitation Data'!$F$12,0,10*ROW('Sanitation Data'!F110)),NA())</f>
        <v>#N/A</v>
      </c>
      <c r="AO116" s="104" t="e">
        <f ca="1">+IF(AND(ISNUMBER(OFFSET('Sanitation Data'!$F$13,0,10*ROW('Sanitation Data'!F110))),'Data Summary'!DD116="Yes"),OFFSET('Sanitation Data'!$F$13,0,10*ROW('Sanitation Data'!F110)),NA())</f>
        <v>#N/A</v>
      </c>
      <c r="AP116" s="104" t="e">
        <f ca="1">+IF(AND(ISNUMBER(OFFSET('Sanitation Data'!$G$5,0,10*ROW('Sanitation Data'!G110))),'Data Summary'!DE116="Yes"),100-OFFSET('Sanitation Data'!$G$5,0,10*ROW('Sanitation Data'!G110)),NA())</f>
        <v>#N/A</v>
      </c>
      <c r="AQ116" s="104" t="e">
        <f ca="1">+IF(AND(ISNUMBER(OFFSET('Sanitation Data'!$G$7,0,10*ROW('Sanitation Data'!G110))),'Data Summary'!DF116="Yes"),OFFSET('Sanitation Data'!$G$7,0,10*ROW('Sanitation Data'!G110)),NA())</f>
        <v>#N/A</v>
      </c>
      <c r="AR116" s="104" t="e">
        <f ca="1">+IF(AND(ISNUMBER(OFFSET('Sanitation Data'!$G$11,0,10*ROW('Sanitation Data'!G110))),'Data Summary'!DG116="Yes"),OFFSET('Sanitation Data'!$G$11,0,10*ROW('Sanitation Data'!G110)),NA())</f>
        <v>#N/A</v>
      </c>
      <c r="AS116" s="104" t="e">
        <f ca="1">+IF(AND(ISNUMBER(OFFSET('Sanitation Data'!$G$12,0,10*ROW('Sanitation Data'!G110))),'Data Summary'!DH116="Yes"),OFFSET('Sanitation Data'!$G$12,0,10*ROW('Sanitation Data'!G110)),NA())</f>
        <v>#N/A</v>
      </c>
      <c r="AT116" s="104" t="e">
        <f ca="1">+IF(AND(ISNUMBER(OFFSET('Sanitation Data'!$G$13,0,10*ROW('Sanitation Data'!G110))),'Data Summary'!DI116="Yes"),OFFSET('Sanitation Data'!$G$13,0,10*ROW('Sanitation Data'!G110)),NA())</f>
        <v>#N/A</v>
      </c>
      <c r="AU116" s="104" t="e">
        <f ca="1">+IF(AND(ISNUMBER(OFFSET('Sanitation Data'!$H$5,0,10*ROW('Sanitation Data'!H110))),'Data Summary'!DJ116="Yes"),100-OFFSET('Sanitation Data'!$H$5,0,10*ROW('Sanitation Data'!H110)),NA())</f>
        <v>#N/A</v>
      </c>
      <c r="AV116" s="104" t="e">
        <f ca="1">+IF(AND(ISNUMBER(OFFSET('Sanitation Data'!$H$7,0,10*ROW('Sanitation Data'!H110))),'Data Summary'!DK116="Yes"),OFFSET('Sanitation Data'!$H$7,0,10*ROW('Sanitation Data'!H110)),NA())</f>
        <v>#N/A</v>
      </c>
      <c r="AW116" s="104" t="e">
        <f ca="1">+IF(AND(ISNUMBER(OFFSET('Sanitation Data'!$H$11,0,10*ROW('Sanitation Data'!H110))),'Data Summary'!DL116="Yes"),OFFSET('Sanitation Data'!$H$11,0,10*ROW('Sanitation Data'!H110)),NA())</f>
        <v>#N/A</v>
      </c>
      <c r="AX116" s="104" t="e">
        <f ca="1">+IF(AND(ISNUMBER(OFFSET('Sanitation Data'!$H$12,0,10*ROW('Sanitation Data'!H110))),'Data Summary'!DM116="Yes"),OFFSET('Sanitation Data'!$H$12,0,10*ROW('Sanitation Data'!H110)),NA())</f>
        <v>#N/A</v>
      </c>
      <c r="AY116" s="104" t="e">
        <f ca="1">+IF(AND(ISNUMBER(OFFSET('Sanitation Data'!$H$13,0,10*ROW('Sanitation Data'!H110))),'Data Summary'!DN116="Yes"),OFFSET('Sanitation Data'!$H$13,0,10*ROW('Sanitation Data'!H110)),NA())</f>
        <v>#N/A</v>
      </c>
      <c r="AZ116" s="109" t="e">
        <f ca="1">+IF(AND(ISNUMBER(OFFSET('Hygiene Data'!$C$6,0,10*ROW('Hygiene Data'!C110))),'Data Summary'!DO116="Yes"),OFFSET('Hygiene Data'!$C$6,0,10*ROW('Hygiene Data'!C110)),NA())</f>
        <v>#N/A</v>
      </c>
      <c r="BA116" s="109" t="e">
        <f ca="1">+IF(AND(ISNUMBER(OFFSET('Hygiene Data'!$C$8,0,10*ROW('Hygiene Data'!C110))),'Data Summary'!DP116="Yes"),OFFSET('Hygiene Data'!$C$8,0,10*ROW('Hygiene Data'!C110)),NA())</f>
        <v>#N/A</v>
      </c>
      <c r="BB116" s="109" t="e">
        <f ca="1">+IF(AND(ISNUMBER(OFFSET('Hygiene Data'!$C$10,0,10*ROW('Hygiene Data'!C110))),'Data Summary'!DQ116="Yes"),OFFSET('Hygiene Data'!$C$10,0,10*ROW('Hygiene Data'!C110)),NA())</f>
        <v>#N/A</v>
      </c>
      <c r="BC116" s="109" t="e">
        <f ca="1">+IF(AND(ISNUMBER(OFFSET('Hygiene Data'!$D$6,0,10*ROW('Hygiene Data'!D110))),'Data Summary'!DR116="Yes"),OFFSET('Hygiene Data'!$D$6,0,10*ROW('Hygiene Data'!D110)),NA())</f>
        <v>#N/A</v>
      </c>
      <c r="BD116" s="109" t="e">
        <f ca="1">+IF(AND(ISNUMBER(OFFSET('Hygiene Data'!$D$8,0,10*ROW('Hygiene Data'!D110))),'Data Summary'!DS116="Yes"),OFFSET('Hygiene Data'!$D$8,0,10*ROW('Hygiene Data'!D110)),NA())</f>
        <v>#N/A</v>
      </c>
      <c r="BE116" s="109" t="e">
        <f ca="1">+IF(AND(ISNUMBER(OFFSET('Hygiene Data'!$D$10,0,10*ROW('Hygiene Data'!D110))),'Data Summary'!DT116="Yes"),OFFSET('Hygiene Data'!$D$10,0,10*ROW('Hygiene Data'!D110)),NA())</f>
        <v>#N/A</v>
      </c>
      <c r="BF116" s="109" t="e">
        <f ca="1">+IF(AND(ISNUMBER(OFFSET('Hygiene Data'!$E$6,0,10*ROW('Hygiene Data'!E110))),'Data Summary'!DU116="Yes"),OFFSET('Hygiene Data'!$E$6,0,10*ROW('Hygiene Data'!E110)),NA())</f>
        <v>#N/A</v>
      </c>
      <c r="BG116" s="109" t="e">
        <f ca="1">+IF(AND(ISNUMBER(OFFSET('Hygiene Data'!$E$8,0,10*ROW('Hygiene Data'!E110))),'Data Summary'!DV116="Yes"),OFFSET('Hygiene Data'!$E$8,0,10*ROW('Hygiene Data'!E110)),NA())</f>
        <v>#N/A</v>
      </c>
      <c r="BH116" s="109" t="e">
        <f ca="1">+IF(AND(ISNUMBER(OFFSET('Hygiene Data'!$E$10,0,10*ROW('Hygiene Data'!E110))),'Data Summary'!DW116="Yes"),OFFSET('Hygiene Data'!$E$10,0,10*ROW('Hygiene Data'!E110)),NA())</f>
        <v>#N/A</v>
      </c>
      <c r="BI116" s="109" t="e">
        <f ca="1">+IF(AND(ISNUMBER(OFFSET('Hygiene Data'!$F$6,0,10*ROW('Hygiene Data'!F110))),'Data Summary'!DX116="Yes"),OFFSET('Hygiene Data'!$F$6,0,10*ROW('Hygiene Data'!F110)),NA())</f>
        <v>#N/A</v>
      </c>
      <c r="BJ116" s="109" t="e">
        <f ca="1">+IF(AND(ISNUMBER(OFFSET('Hygiene Data'!$F$8,0,10*ROW('Hygiene Data'!F110))),'Data Summary'!DY116="Yes"),OFFSET('Hygiene Data'!$F$8,0,10*ROW('Hygiene Data'!F110)),NA())</f>
        <v>#N/A</v>
      </c>
      <c r="BK116" s="109" t="e">
        <f ca="1">+IF(AND(ISNUMBER(OFFSET('Hygiene Data'!$F$10,0,10*ROW('Hygiene Data'!F110))),'Data Summary'!DZ116="Yes"),OFFSET('Hygiene Data'!$F$10,0,10*ROW('Hygiene Data'!F110)),NA())</f>
        <v>#N/A</v>
      </c>
      <c r="BL116" s="109" t="e">
        <f ca="1">+IF(AND(ISNUMBER(OFFSET('Hygiene Data'!$G$6,0,10*ROW('Hygiene Data'!G110))),'Data Summary'!EA116="Yes"),OFFSET('Hygiene Data'!$G$6,0,10*ROW('Hygiene Data'!G110)),NA())</f>
        <v>#N/A</v>
      </c>
      <c r="BM116" s="109" t="e">
        <f ca="1">+IF(AND(ISNUMBER(OFFSET('Hygiene Data'!$G$8,0,10*ROW('Hygiene Data'!G110))),'Data Summary'!EB116="Yes"),OFFSET('Hygiene Data'!$G$8,0,10*ROW('Hygiene Data'!G110)),NA())</f>
        <v>#N/A</v>
      </c>
      <c r="BN116" s="109" t="e">
        <f ca="1">+IF(AND(ISNUMBER(OFFSET('Hygiene Data'!$G$10,0,10*ROW('Hygiene Data'!G110))),'Data Summary'!EC116="Yes"),OFFSET('Hygiene Data'!$G$10,0,10*ROW('Hygiene Data'!G110)),NA())</f>
        <v>#N/A</v>
      </c>
      <c r="BO116" s="109" t="e">
        <f ca="1">+IF(AND(ISNUMBER(OFFSET('Hygiene Data'!$H$6,0,10*ROW('Hygiene Data'!H110))),'Data Summary'!ED116="Yes"),OFFSET('Hygiene Data'!$H$6,0,10*ROW('Hygiene Data'!H110)),NA())</f>
        <v>#N/A</v>
      </c>
      <c r="BP116" s="109" t="e">
        <f ca="1">+IF(AND(ISNUMBER(OFFSET('Hygiene Data'!$H$8,0,10*ROW('Hygiene Data'!H110))),'Data Summary'!EE116="Yes"),OFFSET('Hygiene Data'!$H$8,0,10*ROW('Hygiene Data'!H110)),NA())</f>
        <v>#N/A</v>
      </c>
      <c r="BQ116" s="109" t="e">
        <f ca="1">+IF(AND(ISNUMBER(OFFSET('Hygiene Data'!$H$10,0,10*ROW('Hygiene Data'!H110))),'Data Summary'!EF116="Yes"),OFFSET('Hygiene Data'!$H$10,0,10*ROW('Hygiene Data'!H110)),NA())</f>
        <v>#N/A</v>
      </c>
    </row>
    <row r="117" spans="1:69" x14ac:dyDescent="0.25">
      <c r="A117" s="57" t="e">
        <f ca="1">+IF(OFFSET('Water Data'!$B$1,0,10*ROW('Water Data'!B111))="",NA(),OFFSET('Water Data'!$B$1,0,10*ROW('Water Data'!B111)))</f>
        <v>#N/A</v>
      </c>
      <c r="B117" s="57" t="e">
        <f ca="1">+IF(OFFSET('Water Data'!$A$3,0,10*ROW('Water Data'!A114))="",NA(),OFFSET('Water Data'!$A$3,0,10*ROW('Water Data'!A114)))</f>
        <v>#N/A</v>
      </c>
      <c r="C117" s="57" t="e">
        <f ca="1">+IF(OFFSET('Water Data'!$C$3,0,10*ROW('Water Data'!C114))="",NA(),OFFSET('Water Data'!$C$3,0,10*ROW('Water Data'!C114)))</f>
        <v>#N/A</v>
      </c>
      <c r="D117" s="58" t="e">
        <f ca="1">+IF(AND(ISNUMBER(OFFSET('Water Data'!$C$5,0,10*ROW('Water Data'!C111))),'Data Summary'!BS117="Yes"),100-OFFSET('Water Data'!$C$5,0,10*ROW('Water Data'!C111)),NA())</f>
        <v>#N/A</v>
      </c>
      <c r="E117" s="58" t="e">
        <f ca="1">+IF(AND(ISNUMBER(OFFSET('Water Data'!$C$7,0,10*ROW('Water Data'!C111))),'Data Summary'!BT117="Yes"),OFFSET('Water Data'!$C$7,0,10*ROW('Water Data'!C111)),NA())</f>
        <v>#N/A</v>
      </c>
      <c r="F117" s="58" t="e">
        <f ca="1">+IF(AND(ISNUMBER(OFFSET('Water Data'!$C$10,0,10*ROW('Water Data'!C111))),'Data Summary'!BU117="Yes"),OFFSET('Water Data'!$C$10,0,10*ROW('Water Data'!C111)),NA())</f>
        <v>#N/A</v>
      </c>
      <c r="G117" s="58" t="e">
        <f ca="1">+IF(AND(ISNUMBER(OFFSET('Water Data'!$D$5,0,10*ROW('Water Data'!D111))),'Data Summary'!BV117="Yes"),100-OFFSET('Water Data'!$D$5,0,10*ROW('Water Data'!D111)),NA())</f>
        <v>#N/A</v>
      </c>
      <c r="H117" s="58" t="e">
        <f ca="1">+IF(AND(ISNUMBER(OFFSET('Water Data'!$D$7,0,10*ROW('Water Data'!D111))),'Data Summary'!BW117="Yes"),OFFSET('Water Data'!$D$7,0,10*ROW('Water Data'!D111)),NA())</f>
        <v>#N/A</v>
      </c>
      <c r="I117" s="58" t="e">
        <f ca="1">+IF(AND(ISNUMBER(OFFSET('Water Data'!$D$10,0,10*ROW('Water Data'!D111))),'Data Summary'!BX117="Yes"),OFFSET('Water Data'!$D$10,0,10*ROW('Water Data'!D111)),NA())</f>
        <v>#N/A</v>
      </c>
      <c r="J117" s="58" t="e">
        <f ca="1">+IF(AND(ISNUMBER(OFFSET('Water Data'!$E$5,0,10*ROW('Water Data'!E111))),'Data Summary'!BY117="Yes"),100-OFFSET('Water Data'!$E$5,0,10*ROW('Water Data'!E111)),NA())</f>
        <v>#N/A</v>
      </c>
      <c r="K117" s="58" t="e">
        <f ca="1">+IF(AND(ISNUMBER(OFFSET('Water Data'!$E$7,0,10*ROW('Water Data'!E111))),'Data Summary'!BZ117="Yes"),OFFSET('Water Data'!$E$7,0,10*ROW('Water Data'!E111)),NA())</f>
        <v>#N/A</v>
      </c>
      <c r="L117" s="58" t="e">
        <f ca="1">+IF(AND(ISNUMBER(OFFSET('Water Data'!$E$10,0,10*ROW('Water Data'!E111))),'Data Summary'!CA117="Yes"),OFFSET('Water Data'!$E$10,0,10*ROW('Water Data'!E111)),NA())</f>
        <v>#N/A</v>
      </c>
      <c r="M117" s="58" t="e">
        <f ca="1">+IF(AND(ISNUMBER(OFFSET('Water Data'!$F$5,0,10*ROW('Water Data'!F111))),'Data Summary'!CB117="Yes"),100-OFFSET('Water Data'!$F$5,0,10*ROW('Water Data'!F111)),NA())</f>
        <v>#N/A</v>
      </c>
      <c r="N117" s="58" t="e">
        <f ca="1">+IF(AND(ISNUMBER(OFFSET('Water Data'!$F$7,0,10*ROW('Water Data'!F111))),'Data Summary'!CC117="Yes"),OFFSET('Water Data'!$F$7,0,10*ROW('Water Data'!F111)),NA())</f>
        <v>#N/A</v>
      </c>
      <c r="O117" s="58" t="e">
        <f ca="1">+IF(AND(ISNUMBER(OFFSET('Water Data'!$F$10,0,10*ROW('Water Data'!F111))),'Data Summary'!CD117="Yes"),OFFSET('Water Data'!$F$10,0,10*ROW('Water Data'!F111)),NA())</f>
        <v>#N/A</v>
      </c>
      <c r="P117" s="58" t="e">
        <f ca="1">+IF(AND(ISNUMBER(OFFSET('Water Data'!$G$5,0,10*ROW('Water Data'!G111))),'Data Summary'!CE117="Yes"),100-OFFSET('Water Data'!$G$5,0,10*ROW('Water Data'!G111)),NA())</f>
        <v>#N/A</v>
      </c>
      <c r="Q117" s="58" t="e">
        <f ca="1">+IF(AND(ISNUMBER(OFFSET('Water Data'!$G$7,0,10*ROW('Water Data'!G111))),'Data Summary'!CF117="Yes"),OFFSET('Water Data'!$G$7,0,10*ROW('Water Data'!G111)),NA())</f>
        <v>#N/A</v>
      </c>
      <c r="R117" s="58" t="e">
        <f ca="1">+IF(AND(ISNUMBER(OFFSET('Water Data'!$G$10,0,10*ROW('Water Data'!G111))),'Data Summary'!CG117="Yes"),OFFSET('Water Data'!$G$10,0,10*ROW('Water Data'!G111)),NA())</f>
        <v>#N/A</v>
      </c>
      <c r="S117" s="58" t="e">
        <f ca="1">+IF(AND(ISNUMBER(OFFSET('Water Data'!$H$5,0,10*ROW('Water Data'!H111))),'Data Summary'!CH117="Yes"),100-OFFSET('Water Data'!$H$5,0,10*ROW('Water Data'!H111)),NA())</f>
        <v>#N/A</v>
      </c>
      <c r="T117" s="58" t="e">
        <f ca="1">+IF(AND(ISNUMBER(OFFSET('Water Data'!$H$7,0,10*ROW('Water Data'!H111))),'Data Summary'!CI117="Yes"),OFFSET('Water Data'!$H$7,0,10*ROW('Water Data'!H111)),NA())</f>
        <v>#N/A</v>
      </c>
      <c r="U117" s="58" t="e">
        <f ca="1">+IF(AND(ISNUMBER(OFFSET('Water Data'!$H$10,0,10*ROW('Water Data'!H111))),'Data Summary'!CJ117="Yes"),OFFSET('Water Data'!$H$10,0,10*ROW('Water Data'!H111)),NA())</f>
        <v>#N/A</v>
      </c>
      <c r="V117" s="104" t="e">
        <f ca="1">+IF(AND(ISNUMBER(OFFSET('Sanitation Data'!$C$5,0,10*ROW('Sanitation Data'!C111))),'Data Summary'!CK117="Yes"),100-OFFSET('Sanitation Data'!$C$5,0,10*ROW('Sanitation Data'!C111)),NA())</f>
        <v>#N/A</v>
      </c>
      <c r="W117" s="104" t="e">
        <f ca="1">+IF(AND(ISNUMBER(OFFSET('Sanitation Data'!$C$7,0,10*ROW('Sanitation Data'!C111))),'Data Summary'!CL117="Yes"),OFFSET('Sanitation Data'!$C$7,0,10*ROW('Sanitation Data'!C111)),NA())</f>
        <v>#N/A</v>
      </c>
      <c r="X117" s="104" t="e">
        <f ca="1">+IF(AND(ISNUMBER(OFFSET('Sanitation Data'!$C$11,0,10*ROW('Sanitation Data'!C111))),'Data Summary'!CM117="Yes"),OFFSET('Sanitation Data'!$C$11,0,10*ROW('Sanitation Data'!C111)),NA())</f>
        <v>#N/A</v>
      </c>
      <c r="Y117" s="104" t="e">
        <f ca="1">+IF(AND(ISNUMBER(OFFSET('Sanitation Data'!$C$12,0,10*ROW('Sanitation Data'!C111))),'Data Summary'!CN117="Yes"),OFFSET('Sanitation Data'!$C$12,0,10*ROW('Sanitation Data'!C111)),NA())</f>
        <v>#N/A</v>
      </c>
      <c r="Z117" s="104" t="e">
        <f ca="1">+IF(AND(ISNUMBER(OFFSET('Sanitation Data'!$C$13,0,10*ROW('Sanitation Data'!C111))),'Data Summary'!CO117="Yes"),OFFSET('Sanitation Data'!$C$13,0,10*ROW('Sanitation Data'!C111)),NA())</f>
        <v>#N/A</v>
      </c>
      <c r="AA117" s="104" t="e">
        <f ca="1">+IF(AND(ISNUMBER(OFFSET('Sanitation Data'!$D$5,0,10*ROW('Sanitation Data'!D111))),'Data Summary'!CP117="Yes"),100-OFFSET('Sanitation Data'!$D$5,0,10*ROW('Sanitation Data'!D111)),NA())</f>
        <v>#N/A</v>
      </c>
      <c r="AB117" s="104" t="e">
        <f ca="1">+IF(AND(ISNUMBER(OFFSET('Sanitation Data'!$D$7,0,10*ROW('Sanitation Data'!D111))),'Data Summary'!CQ117="Yes"),OFFSET('Sanitation Data'!$D$7,0,10*ROW('Sanitation Data'!D111)),NA())</f>
        <v>#N/A</v>
      </c>
      <c r="AC117" s="104" t="e">
        <f ca="1">+IF(AND(ISNUMBER(OFFSET('Sanitation Data'!$D$11,0,10*ROW('Sanitation Data'!D111))),'Data Summary'!CR117="Yes"),OFFSET('Sanitation Data'!$D$11,0,10*ROW('Sanitation Data'!D111)),NA())</f>
        <v>#N/A</v>
      </c>
      <c r="AD117" s="104" t="e">
        <f ca="1">+IF(AND(ISNUMBER(OFFSET('Sanitation Data'!$D$12,0,10*ROW('Sanitation Data'!D111))),'Data Summary'!CS117="Yes"),OFFSET('Sanitation Data'!$D$12,0,10*ROW('Sanitation Data'!D111)),NA())</f>
        <v>#N/A</v>
      </c>
      <c r="AE117" s="104" t="e">
        <f ca="1">+IF(AND(ISNUMBER(OFFSET('Sanitation Data'!$D$13,0,10*ROW('Sanitation Data'!D111))),'Data Summary'!CT117="Yes"),OFFSET('Sanitation Data'!$D$13,0,10*ROW('Sanitation Data'!D111)),NA())</f>
        <v>#N/A</v>
      </c>
      <c r="AF117" s="104" t="e">
        <f ca="1">+IF(AND(ISNUMBER(OFFSET('Sanitation Data'!$E$5,0,10*ROW('Sanitation Data'!E111))),'Data Summary'!CU117="Yes"),100-OFFSET('Sanitation Data'!$E$5,0,10*ROW('Sanitation Data'!E111)),NA())</f>
        <v>#N/A</v>
      </c>
      <c r="AG117" s="104" t="e">
        <f ca="1">+IF(AND(ISNUMBER(OFFSET('Sanitation Data'!$E$7,0,10*ROW('Sanitation Data'!E111))),'Data Summary'!CV117="Yes"),OFFSET('Sanitation Data'!$E$7,0,10*ROW('Sanitation Data'!E111)),NA())</f>
        <v>#N/A</v>
      </c>
      <c r="AH117" s="104" t="e">
        <f ca="1">+IF(AND(ISNUMBER(OFFSET('Sanitation Data'!$E$11,0,10*ROW('Sanitation Data'!E111))),'Data Summary'!CW117="Yes"),OFFSET('Sanitation Data'!$E$11,0,10*ROW('Sanitation Data'!E111)),NA())</f>
        <v>#N/A</v>
      </c>
      <c r="AI117" s="104" t="e">
        <f ca="1">+IF(AND(ISNUMBER(OFFSET('Sanitation Data'!$E$12,0,10*ROW('Sanitation Data'!E111))),'Data Summary'!CX117="Yes"),OFFSET('Sanitation Data'!$E$12,0,10*ROW('Sanitation Data'!E111)),NA())</f>
        <v>#N/A</v>
      </c>
      <c r="AJ117" s="104" t="e">
        <f ca="1">+IF(AND(ISNUMBER(OFFSET('Sanitation Data'!$E$13,0,10*ROW('Sanitation Data'!E111))),'Data Summary'!CY117="Yes"),OFFSET('Sanitation Data'!$E$13,0,10*ROW('Sanitation Data'!E111)),NA())</f>
        <v>#N/A</v>
      </c>
      <c r="AK117" s="104" t="e">
        <f ca="1">+IF(AND(ISNUMBER(OFFSET('Sanitation Data'!$F$5,0,10*ROW('Sanitation Data'!F111))),'Data Summary'!CZ117="Yes"),100-OFFSET('Sanitation Data'!$F$5,0,10*ROW('Sanitation Data'!F111)),NA())</f>
        <v>#N/A</v>
      </c>
      <c r="AL117" s="104" t="e">
        <f ca="1">+IF(AND(ISNUMBER(OFFSET('Sanitation Data'!$F$7,0,10*ROW('Sanitation Data'!F111))),'Data Summary'!DA117="Yes"),OFFSET('Sanitation Data'!$F$7,0,10*ROW('Sanitation Data'!F111)),NA())</f>
        <v>#N/A</v>
      </c>
      <c r="AM117" s="104" t="e">
        <f ca="1">+IF(AND(ISNUMBER(OFFSET('Sanitation Data'!$F$11,0,10*ROW('Sanitation Data'!F111))),'Data Summary'!DB117="Yes"),OFFSET('Sanitation Data'!$F$11,0,10*ROW('Sanitation Data'!F111)),NA())</f>
        <v>#N/A</v>
      </c>
      <c r="AN117" s="104" t="e">
        <f ca="1">+IF(AND(ISNUMBER(OFFSET('Sanitation Data'!$F$12,0,10*ROW('Sanitation Data'!F111))),'Data Summary'!DC117="Yes"),OFFSET('Sanitation Data'!$F$12,0,10*ROW('Sanitation Data'!F111)),NA())</f>
        <v>#N/A</v>
      </c>
      <c r="AO117" s="104" t="e">
        <f ca="1">+IF(AND(ISNUMBER(OFFSET('Sanitation Data'!$F$13,0,10*ROW('Sanitation Data'!F111))),'Data Summary'!DD117="Yes"),OFFSET('Sanitation Data'!$F$13,0,10*ROW('Sanitation Data'!F111)),NA())</f>
        <v>#N/A</v>
      </c>
      <c r="AP117" s="104" t="e">
        <f ca="1">+IF(AND(ISNUMBER(OFFSET('Sanitation Data'!$G$5,0,10*ROW('Sanitation Data'!G111))),'Data Summary'!DE117="Yes"),100-OFFSET('Sanitation Data'!$G$5,0,10*ROW('Sanitation Data'!G111)),NA())</f>
        <v>#N/A</v>
      </c>
      <c r="AQ117" s="104" t="e">
        <f ca="1">+IF(AND(ISNUMBER(OFFSET('Sanitation Data'!$G$7,0,10*ROW('Sanitation Data'!G111))),'Data Summary'!DF117="Yes"),OFFSET('Sanitation Data'!$G$7,0,10*ROW('Sanitation Data'!G111)),NA())</f>
        <v>#N/A</v>
      </c>
      <c r="AR117" s="104" t="e">
        <f ca="1">+IF(AND(ISNUMBER(OFFSET('Sanitation Data'!$G$11,0,10*ROW('Sanitation Data'!G111))),'Data Summary'!DG117="Yes"),OFFSET('Sanitation Data'!$G$11,0,10*ROW('Sanitation Data'!G111)),NA())</f>
        <v>#N/A</v>
      </c>
      <c r="AS117" s="104" t="e">
        <f ca="1">+IF(AND(ISNUMBER(OFFSET('Sanitation Data'!$G$12,0,10*ROW('Sanitation Data'!G111))),'Data Summary'!DH117="Yes"),OFFSET('Sanitation Data'!$G$12,0,10*ROW('Sanitation Data'!G111)),NA())</f>
        <v>#N/A</v>
      </c>
      <c r="AT117" s="104" t="e">
        <f ca="1">+IF(AND(ISNUMBER(OFFSET('Sanitation Data'!$G$13,0,10*ROW('Sanitation Data'!G111))),'Data Summary'!DI117="Yes"),OFFSET('Sanitation Data'!$G$13,0,10*ROW('Sanitation Data'!G111)),NA())</f>
        <v>#N/A</v>
      </c>
      <c r="AU117" s="104" t="e">
        <f ca="1">+IF(AND(ISNUMBER(OFFSET('Sanitation Data'!$H$5,0,10*ROW('Sanitation Data'!H111))),'Data Summary'!DJ117="Yes"),100-OFFSET('Sanitation Data'!$H$5,0,10*ROW('Sanitation Data'!H111)),NA())</f>
        <v>#N/A</v>
      </c>
      <c r="AV117" s="104" t="e">
        <f ca="1">+IF(AND(ISNUMBER(OFFSET('Sanitation Data'!$H$7,0,10*ROW('Sanitation Data'!H111))),'Data Summary'!DK117="Yes"),OFFSET('Sanitation Data'!$H$7,0,10*ROW('Sanitation Data'!H111)),NA())</f>
        <v>#N/A</v>
      </c>
      <c r="AW117" s="104" t="e">
        <f ca="1">+IF(AND(ISNUMBER(OFFSET('Sanitation Data'!$H$11,0,10*ROW('Sanitation Data'!H111))),'Data Summary'!DL117="Yes"),OFFSET('Sanitation Data'!$H$11,0,10*ROW('Sanitation Data'!H111)),NA())</f>
        <v>#N/A</v>
      </c>
      <c r="AX117" s="104" t="e">
        <f ca="1">+IF(AND(ISNUMBER(OFFSET('Sanitation Data'!$H$12,0,10*ROW('Sanitation Data'!H111))),'Data Summary'!DM117="Yes"),OFFSET('Sanitation Data'!$H$12,0,10*ROW('Sanitation Data'!H111)),NA())</f>
        <v>#N/A</v>
      </c>
      <c r="AY117" s="104" t="e">
        <f ca="1">+IF(AND(ISNUMBER(OFFSET('Sanitation Data'!$H$13,0,10*ROW('Sanitation Data'!H111))),'Data Summary'!DN117="Yes"),OFFSET('Sanitation Data'!$H$13,0,10*ROW('Sanitation Data'!H111)),NA())</f>
        <v>#N/A</v>
      </c>
      <c r="AZ117" s="109" t="e">
        <f ca="1">+IF(AND(ISNUMBER(OFFSET('Hygiene Data'!$C$6,0,10*ROW('Hygiene Data'!C111))),'Data Summary'!DO117="Yes"),OFFSET('Hygiene Data'!$C$6,0,10*ROW('Hygiene Data'!C111)),NA())</f>
        <v>#N/A</v>
      </c>
      <c r="BA117" s="109" t="e">
        <f ca="1">+IF(AND(ISNUMBER(OFFSET('Hygiene Data'!$C$8,0,10*ROW('Hygiene Data'!C111))),'Data Summary'!DP117="Yes"),OFFSET('Hygiene Data'!$C$8,0,10*ROW('Hygiene Data'!C111)),NA())</f>
        <v>#N/A</v>
      </c>
      <c r="BB117" s="109" t="e">
        <f ca="1">+IF(AND(ISNUMBER(OFFSET('Hygiene Data'!$C$10,0,10*ROW('Hygiene Data'!C111))),'Data Summary'!DQ117="Yes"),OFFSET('Hygiene Data'!$C$10,0,10*ROW('Hygiene Data'!C111)),NA())</f>
        <v>#N/A</v>
      </c>
      <c r="BC117" s="109" t="e">
        <f ca="1">+IF(AND(ISNUMBER(OFFSET('Hygiene Data'!$D$6,0,10*ROW('Hygiene Data'!D111))),'Data Summary'!DR117="Yes"),OFFSET('Hygiene Data'!$D$6,0,10*ROW('Hygiene Data'!D111)),NA())</f>
        <v>#N/A</v>
      </c>
      <c r="BD117" s="109" t="e">
        <f ca="1">+IF(AND(ISNUMBER(OFFSET('Hygiene Data'!$D$8,0,10*ROW('Hygiene Data'!D111))),'Data Summary'!DS117="Yes"),OFFSET('Hygiene Data'!$D$8,0,10*ROW('Hygiene Data'!D111)),NA())</f>
        <v>#N/A</v>
      </c>
      <c r="BE117" s="109" t="e">
        <f ca="1">+IF(AND(ISNUMBER(OFFSET('Hygiene Data'!$D$10,0,10*ROW('Hygiene Data'!D111))),'Data Summary'!DT117="Yes"),OFFSET('Hygiene Data'!$D$10,0,10*ROW('Hygiene Data'!D111)),NA())</f>
        <v>#N/A</v>
      </c>
      <c r="BF117" s="109" t="e">
        <f ca="1">+IF(AND(ISNUMBER(OFFSET('Hygiene Data'!$E$6,0,10*ROW('Hygiene Data'!E111))),'Data Summary'!DU117="Yes"),OFFSET('Hygiene Data'!$E$6,0,10*ROW('Hygiene Data'!E111)),NA())</f>
        <v>#N/A</v>
      </c>
      <c r="BG117" s="109" t="e">
        <f ca="1">+IF(AND(ISNUMBER(OFFSET('Hygiene Data'!$E$8,0,10*ROW('Hygiene Data'!E111))),'Data Summary'!DV117="Yes"),OFFSET('Hygiene Data'!$E$8,0,10*ROW('Hygiene Data'!E111)),NA())</f>
        <v>#N/A</v>
      </c>
      <c r="BH117" s="109" t="e">
        <f ca="1">+IF(AND(ISNUMBER(OFFSET('Hygiene Data'!$E$10,0,10*ROW('Hygiene Data'!E111))),'Data Summary'!DW117="Yes"),OFFSET('Hygiene Data'!$E$10,0,10*ROW('Hygiene Data'!E111)),NA())</f>
        <v>#N/A</v>
      </c>
      <c r="BI117" s="109" t="e">
        <f ca="1">+IF(AND(ISNUMBER(OFFSET('Hygiene Data'!$F$6,0,10*ROW('Hygiene Data'!F111))),'Data Summary'!DX117="Yes"),OFFSET('Hygiene Data'!$F$6,0,10*ROW('Hygiene Data'!F111)),NA())</f>
        <v>#N/A</v>
      </c>
      <c r="BJ117" s="109" t="e">
        <f ca="1">+IF(AND(ISNUMBER(OFFSET('Hygiene Data'!$F$8,0,10*ROW('Hygiene Data'!F111))),'Data Summary'!DY117="Yes"),OFFSET('Hygiene Data'!$F$8,0,10*ROW('Hygiene Data'!F111)),NA())</f>
        <v>#N/A</v>
      </c>
      <c r="BK117" s="109" t="e">
        <f ca="1">+IF(AND(ISNUMBER(OFFSET('Hygiene Data'!$F$10,0,10*ROW('Hygiene Data'!F111))),'Data Summary'!DZ117="Yes"),OFFSET('Hygiene Data'!$F$10,0,10*ROW('Hygiene Data'!F111)),NA())</f>
        <v>#N/A</v>
      </c>
      <c r="BL117" s="109" t="e">
        <f ca="1">+IF(AND(ISNUMBER(OFFSET('Hygiene Data'!$G$6,0,10*ROW('Hygiene Data'!G111))),'Data Summary'!EA117="Yes"),OFFSET('Hygiene Data'!$G$6,0,10*ROW('Hygiene Data'!G111)),NA())</f>
        <v>#N/A</v>
      </c>
      <c r="BM117" s="109" t="e">
        <f ca="1">+IF(AND(ISNUMBER(OFFSET('Hygiene Data'!$G$8,0,10*ROW('Hygiene Data'!G111))),'Data Summary'!EB117="Yes"),OFFSET('Hygiene Data'!$G$8,0,10*ROW('Hygiene Data'!G111)),NA())</f>
        <v>#N/A</v>
      </c>
      <c r="BN117" s="109" t="e">
        <f ca="1">+IF(AND(ISNUMBER(OFFSET('Hygiene Data'!$G$10,0,10*ROW('Hygiene Data'!G111))),'Data Summary'!EC117="Yes"),OFFSET('Hygiene Data'!$G$10,0,10*ROW('Hygiene Data'!G111)),NA())</f>
        <v>#N/A</v>
      </c>
      <c r="BO117" s="109" t="e">
        <f ca="1">+IF(AND(ISNUMBER(OFFSET('Hygiene Data'!$H$6,0,10*ROW('Hygiene Data'!H111))),'Data Summary'!ED117="Yes"),OFFSET('Hygiene Data'!$H$6,0,10*ROW('Hygiene Data'!H111)),NA())</f>
        <v>#N/A</v>
      </c>
      <c r="BP117" s="109" t="e">
        <f ca="1">+IF(AND(ISNUMBER(OFFSET('Hygiene Data'!$H$8,0,10*ROW('Hygiene Data'!H111))),'Data Summary'!EE117="Yes"),OFFSET('Hygiene Data'!$H$8,0,10*ROW('Hygiene Data'!H111)),NA())</f>
        <v>#N/A</v>
      </c>
      <c r="BQ117" s="109" t="e">
        <f ca="1">+IF(AND(ISNUMBER(OFFSET('Hygiene Data'!$H$10,0,10*ROW('Hygiene Data'!H111))),'Data Summary'!EF117="Yes"),OFFSET('Hygiene Data'!$H$10,0,10*ROW('Hygiene Data'!H111)),NA())</f>
        <v>#N/A</v>
      </c>
    </row>
    <row r="118" spans="1:69" x14ac:dyDescent="0.25">
      <c r="A118" s="57" t="e">
        <f ca="1">+IF(OFFSET('Water Data'!$B$1,0,10*ROW('Water Data'!B112))="",NA(),OFFSET('Water Data'!$B$1,0,10*ROW('Water Data'!B112)))</f>
        <v>#N/A</v>
      </c>
      <c r="B118" s="57" t="e">
        <f ca="1">+IF(OFFSET('Water Data'!$A$3,0,10*ROW('Water Data'!A115))="",NA(),OFFSET('Water Data'!$A$3,0,10*ROW('Water Data'!A115)))</f>
        <v>#N/A</v>
      </c>
      <c r="C118" s="57" t="e">
        <f ca="1">+IF(OFFSET('Water Data'!$C$3,0,10*ROW('Water Data'!C115))="",NA(),OFFSET('Water Data'!$C$3,0,10*ROW('Water Data'!C115)))</f>
        <v>#N/A</v>
      </c>
      <c r="D118" s="58" t="e">
        <f ca="1">+IF(AND(ISNUMBER(OFFSET('Water Data'!$C$5,0,10*ROW('Water Data'!C112))),'Data Summary'!BS118="Yes"),100-OFFSET('Water Data'!$C$5,0,10*ROW('Water Data'!C112)),NA())</f>
        <v>#N/A</v>
      </c>
      <c r="E118" s="58" t="e">
        <f ca="1">+IF(AND(ISNUMBER(OFFSET('Water Data'!$C$7,0,10*ROW('Water Data'!C112))),'Data Summary'!BT118="Yes"),OFFSET('Water Data'!$C$7,0,10*ROW('Water Data'!C112)),NA())</f>
        <v>#N/A</v>
      </c>
      <c r="F118" s="58" t="e">
        <f ca="1">+IF(AND(ISNUMBER(OFFSET('Water Data'!$C$10,0,10*ROW('Water Data'!C112))),'Data Summary'!BU118="Yes"),OFFSET('Water Data'!$C$10,0,10*ROW('Water Data'!C112)),NA())</f>
        <v>#N/A</v>
      </c>
      <c r="G118" s="58" t="e">
        <f ca="1">+IF(AND(ISNUMBER(OFFSET('Water Data'!$D$5,0,10*ROW('Water Data'!D112))),'Data Summary'!BV118="Yes"),100-OFFSET('Water Data'!$D$5,0,10*ROW('Water Data'!D112)),NA())</f>
        <v>#N/A</v>
      </c>
      <c r="H118" s="58" t="e">
        <f ca="1">+IF(AND(ISNUMBER(OFFSET('Water Data'!$D$7,0,10*ROW('Water Data'!D112))),'Data Summary'!BW118="Yes"),OFFSET('Water Data'!$D$7,0,10*ROW('Water Data'!D112)),NA())</f>
        <v>#N/A</v>
      </c>
      <c r="I118" s="58" t="e">
        <f ca="1">+IF(AND(ISNUMBER(OFFSET('Water Data'!$D$10,0,10*ROW('Water Data'!D112))),'Data Summary'!BX118="Yes"),OFFSET('Water Data'!$D$10,0,10*ROW('Water Data'!D112)),NA())</f>
        <v>#N/A</v>
      </c>
      <c r="J118" s="58" t="e">
        <f ca="1">+IF(AND(ISNUMBER(OFFSET('Water Data'!$E$5,0,10*ROW('Water Data'!E112))),'Data Summary'!BY118="Yes"),100-OFFSET('Water Data'!$E$5,0,10*ROW('Water Data'!E112)),NA())</f>
        <v>#N/A</v>
      </c>
      <c r="K118" s="58" t="e">
        <f ca="1">+IF(AND(ISNUMBER(OFFSET('Water Data'!$E$7,0,10*ROW('Water Data'!E112))),'Data Summary'!BZ118="Yes"),OFFSET('Water Data'!$E$7,0,10*ROW('Water Data'!E112)),NA())</f>
        <v>#N/A</v>
      </c>
      <c r="L118" s="58" t="e">
        <f ca="1">+IF(AND(ISNUMBER(OFFSET('Water Data'!$E$10,0,10*ROW('Water Data'!E112))),'Data Summary'!CA118="Yes"),OFFSET('Water Data'!$E$10,0,10*ROW('Water Data'!E112)),NA())</f>
        <v>#N/A</v>
      </c>
      <c r="M118" s="58" t="e">
        <f ca="1">+IF(AND(ISNUMBER(OFFSET('Water Data'!$F$5,0,10*ROW('Water Data'!F112))),'Data Summary'!CB118="Yes"),100-OFFSET('Water Data'!$F$5,0,10*ROW('Water Data'!F112)),NA())</f>
        <v>#N/A</v>
      </c>
      <c r="N118" s="58" t="e">
        <f ca="1">+IF(AND(ISNUMBER(OFFSET('Water Data'!$F$7,0,10*ROW('Water Data'!F112))),'Data Summary'!CC118="Yes"),OFFSET('Water Data'!$F$7,0,10*ROW('Water Data'!F112)),NA())</f>
        <v>#N/A</v>
      </c>
      <c r="O118" s="58" t="e">
        <f ca="1">+IF(AND(ISNUMBER(OFFSET('Water Data'!$F$10,0,10*ROW('Water Data'!F112))),'Data Summary'!CD118="Yes"),OFFSET('Water Data'!$F$10,0,10*ROW('Water Data'!F112)),NA())</f>
        <v>#N/A</v>
      </c>
      <c r="P118" s="58" t="e">
        <f ca="1">+IF(AND(ISNUMBER(OFFSET('Water Data'!$G$5,0,10*ROW('Water Data'!G112))),'Data Summary'!CE118="Yes"),100-OFFSET('Water Data'!$G$5,0,10*ROW('Water Data'!G112)),NA())</f>
        <v>#N/A</v>
      </c>
      <c r="Q118" s="58" t="e">
        <f ca="1">+IF(AND(ISNUMBER(OFFSET('Water Data'!$G$7,0,10*ROW('Water Data'!G112))),'Data Summary'!CF118="Yes"),OFFSET('Water Data'!$G$7,0,10*ROW('Water Data'!G112)),NA())</f>
        <v>#N/A</v>
      </c>
      <c r="R118" s="58" t="e">
        <f ca="1">+IF(AND(ISNUMBER(OFFSET('Water Data'!$G$10,0,10*ROW('Water Data'!G112))),'Data Summary'!CG118="Yes"),OFFSET('Water Data'!$G$10,0,10*ROW('Water Data'!G112)),NA())</f>
        <v>#N/A</v>
      </c>
      <c r="S118" s="58" t="e">
        <f ca="1">+IF(AND(ISNUMBER(OFFSET('Water Data'!$H$5,0,10*ROW('Water Data'!H112))),'Data Summary'!CH118="Yes"),100-OFFSET('Water Data'!$H$5,0,10*ROW('Water Data'!H112)),NA())</f>
        <v>#N/A</v>
      </c>
      <c r="T118" s="58" t="e">
        <f ca="1">+IF(AND(ISNUMBER(OFFSET('Water Data'!$H$7,0,10*ROW('Water Data'!H112))),'Data Summary'!CI118="Yes"),OFFSET('Water Data'!$H$7,0,10*ROW('Water Data'!H112)),NA())</f>
        <v>#N/A</v>
      </c>
      <c r="U118" s="58" t="e">
        <f ca="1">+IF(AND(ISNUMBER(OFFSET('Water Data'!$H$10,0,10*ROW('Water Data'!H112))),'Data Summary'!CJ118="Yes"),OFFSET('Water Data'!$H$10,0,10*ROW('Water Data'!H112)),NA())</f>
        <v>#N/A</v>
      </c>
      <c r="V118" s="104" t="e">
        <f ca="1">+IF(AND(ISNUMBER(OFFSET('Sanitation Data'!$C$5,0,10*ROW('Sanitation Data'!C112))),'Data Summary'!CK118="Yes"),100-OFFSET('Sanitation Data'!$C$5,0,10*ROW('Sanitation Data'!C112)),NA())</f>
        <v>#N/A</v>
      </c>
      <c r="W118" s="104" t="e">
        <f ca="1">+IF(AND(ISNUMBER(OFFSET('Sanitation Data'!$C$7,0,10*ROW('Sanitation Data'!C112))),'Data Summary'!CL118="Yes"),OFFSET('Sanitation Data'!$C$7,0,10*ROW('Sanitation Data'!C112)),NA())</f>
        <v>#N/A</v>
      </c>
      <c r="X118" s="104" t="e">
        <f ca="1">+IF(AND(ISNUMBER(OFFSET('Sanitation Data'!$C$11,0,10*ROW('Sanitation Data'!C112))),'Data Summary'!CM118="Yes"),OFFSET('Sanitation Data'!$C$11,0,10*ROW('Sanitation Data'!C112)),NA())</f>
        <v>#N/A</v>
      </c>
      <c r="Y118" s="104" t="e">
        <f ca="1">+IF(AND(ISNUMBER(OFFSET('Sanitation Data'!$C$12,0,10*ROW('Sanitation Data'!C112))),'Data Summary'!CN118="Yes"),OFFSET('Sanitation Data'!$C$12,0,10*ROW('Sanitation Data'!C112)),NA())</f>
        <v>#N/A</v>
      </c>
      <c r="Z118" s="104" t="e">
        <f ca="1">+IF(AND(ISNUMBER(OFFSET('Sanitation Data'!$C$13,0,10*ROW('Sanitation Data'!C112))),'Data Summary'!CO118="Yes"),OFFSET('Sanitation Data'!$C$13,0,10*ROW('Sanitation Data'!C112)),NA())</f>
        <v>#N/A</v>
      </c>
      <c r="AA118" s="104" t="e">
        <f ca="1">+IF(AND(ISNUMBER(OFFSET('Sanitation Data'!$D$5,0,10*ROW('Sanitation Data'!D112))),'Data Summary'!CP118="Yes"),100-OFFSET('Sanitation Data'!$D$5,0,10*ROW('Sanitation Data'!D112)),NA())</f>
        <v>#N/A</v>
      </c>
      <c r="AB118" s="104" t="e">
        <f ca="1">+IF(AND(ISNUMBER(OFFSET('Sanitation Data'!$D$7,0,10*ROW('Sanitation Data'!D112))),'Data Summary'!CQ118="Yes"),OFFSET('Sanitation Data'!$D$7,0,10*ROW('Sanitation Data'!D112)),NA())</f>
        <v>#N/A</v>
      </c>
      <c r="AC118" s="104" t="e">
        <f ca="1">+IF(AND(ISNUMBER(OFFSET('Sanitation Data'!$D$11,0,10*ROW('Sanitation Data'!D112))),'Data Summary'!CR118="Yes"),OFFSET('Sanitation Data'!$D$11,0,10*ROW('Sanitation Data'!D112)),NA())</f>
        <v>#N/A</v>
      </c>
      <c r="AD118" s="104" t="e">
        <f ca="1">+IF(AND(ISNUMBER(OFFSET('Sanitation Data'!$D$12,0,10*ROW('Sanitation Data'!D112))),'Data Summary'!CS118="Yes"),OFFSET('Sanitation Data'!$D$12,0,10*ROW('Sanitation Data'!D112)),NA())</f>
        <v>#N/A</v>
      </c>
      <c r="AE118" s="104" t="e">
        <f ca="1">+IF(AND(ISNUMBER(OFFSET('Sanitation Data'!$D$13,0,10*ROW('Sanitation Data'!D112))),'Data Summary'!CT118="Yes"),OFFSET('Sanitation Data'!$D$13,0,10*ROW('Sanitation Data'!D112)),NA())</f>
        <v>#N/A</v>
      </c>
      <c r="AF118" s="104" t="e">
        <f ca="1">+IF(AND(ISNUMBER(OFFSET('Sanitation Data'!$E$5,0,10*ROW('Sanitation Data'!E112))),'Data Summary'!CU118="Yes"),100-OFFSET('Sanitation Data'!$E$5,0,10*ROW('Sanitation Data'!E112)),NA())</f>
        <v>#N/A</v>
      </c>
      <c r="AG118" s="104" t="e">
        <f ca="1">+IF(AND(ISNUMBER(OFFSET('Sanitation Data'!$E$7,0,10*ROW('Sanitation Data'!E112))),'Data Summary'!CV118="Yes"),OFFSET('Sanitation Data'!$E$7,0,10*ROW('Sanitation Data'!E112)),NA())</f>
        <v>#N/A</v>
      </c>
      <c r="AH118" s="104" t="e">
        <f ca="1">+IF(AND(ISNUMBER(OFFSET('Sanitation Data'!$E$11,0,10*ROW('Sanitation Data'!E112))),'Data Summary'!CW118="Yes"),OFFSET('Sanitation Data'!$E$11,0,10*ROW('Sanitation Data'!E112)),NA())</f>
        <v>#N/A</v>
      </c>
      <c r="AI118" s="104" t="e">
        <f ca="1">+IF(AND(ISNUMBER(OFFSET('Sanitation Data'!$E$12,0,10*ROW('Sanitation Data'!E112))),'Data Summary'!CX118="Yes"),OFFSET('Sanitation Data'!$E$12,0,10*ROW('Sanitation Data'!E112)),NA())</f>
        <v>#N/A</v>
      </c>
      <c r="AJ118" s="104" t="e">
        <f ca="1">+IF(AND(ISNUMBER(OFFSET('Sanitation Data'!$E$13,0,10*ROW('Sanitation Data'!E112))),'Data Summary'!CY118="Yes"),OFFSET('Sanitation Data'!$E$13,0,10*ROW('Sanitation Data'!E112)),NA())</f>
        <v>#N/A</v>
      </c>
      <c r="AK118" s="104" t="e">
        <f ca="1">+IF(AND(ISNUMBER(OFFSET('Sanitation Data'!$F$5,0,10*ROW('Sanitation Data'!F112))),'Data Summary'!CZ118="Yes"),100-OFFSET('Sanitation Data'!$F$5,0,10*ROW('Sanitation Data'!F112)),NA())</f>
        <v>#N/A</v>
      </c>
      <c r="AL118" s="104" t="e">
        <f ca="1">+IF(AND(ISNUMBER(OFFSET('Sanitation Data'!$F$7,0,10*ROW('Sanitation Data'!F112))),'Data Summary'!DA118="Yes"),OFFSET('Sanitation Data'!$F$7,0,10*ROW('Sanitation Data'!F112)),NA())</f>
        <v>#N/A</v>
      </c>
      <c r="AM118" s="104" t="e">
        <f ca="1">+IF(AND(ISNUMBER(OFFSET('Sanitation Data'!$F$11,0,10*ROW('Sanitation Data'!F112))),'Data Summary'!DB118="Yes"),OFFSET('Sanitation Data'!$F$11,0,10*ROW('Sanitation Data'!F112)),NA())</f>
        <v>#N/A</v>
      </c>
      <c r="AN118" s="104" t="e">
        <f ca="1">+IF(AND(ISNUMBER(OFFSET('Sanitation Data'!$F$12,0,10*ROW('Sanitation Data'!F112))),'Data Summary'!DC118="Yes"),OFFSET('Sanitation Data'!$F$12,0,10*ROW('Sanitation Data'!F112)),NA())</f>
        <v>#N/A</v>
      </c>
      <c r="AO118" s="104" t="e">
        <f ca="1">+IF(AND(ISNUMBER(OFFSET('Sanitation Data'!$F$13,0,10*ROW('Sanitation Data'!F112))),'Data Summary'!DD118="Yes"),OFFSET('Sanitation Data'!$F$13,0,10*ROW('Sanitation Data'!F112)),NA())</f>
        <v>#N/A</v>
      </c>
      <c r="AP118" s="104" t="e">
        <f ca="1">+IF(AND(ISNUMBER(OFFSET('Sanitation Data'!$G$5,0,10*ROW('Sanitation Data'!G112))),'Data Summary'!DE118="Yes"),100-OFFSET('Sanitation Data'!$G$5,0,10*ROW('Sanitation Data'!G112)),NA())</f>
        <v>#N/A</v>
      </c>
      <c r="AQ118" s="104" t="e">
        <f ca="1">+IF(AND(ISNUMBER(OFFSET('Sanitation Data'!$G$7,0,10*ROW('Sanitation Data'!G112))),'Data Summary'!DF118="Yes"),OFFSET('Sanitation Data'!$G$7,0,10*ROW('Sanitation Data'!G112)),NA())</f>
        <v>#N/A</v>
      </c>
      <c r="AR118" s="104" t="e">
        <f ca="1">+IF(AND(ISNUMBER(OFFSET('Sanitation Data'!$G$11,0,10*ROW('Sanitation Data'!G112))),'Data Summary'!DG118="Yes"),OFFSET('Sanitation Data'!$G$11,0,10*ROW('Sanitation Data'!G112)),NA())</f>
        <v>#N/A</v>
      </c>
      <c r="AS118" s="104" t="e">
        <f ca="1">+IF(AND(ISNUMBER(OFFSET('Sanitation Data'!$G$12,0,10*ROW('Sanitation Data'!G112))),'Data Summary'!DH118="Yes"),OFFSET('Sanitation Data'!$G$12,0,10*ROW('Sanitation Data'!G112)),NA())</f>
        <v>#N/A</v>
      </c>
      <c r="AT118" s="104" t="e">
        <f ca="1">+IF(AND(ISNUMBER(OFFSET('Sanitation Data'!$G$13,0,10*ROW('Sanitation Data'!G112))),'Data Summary'!DI118="Yes"),OFFSET('Sanitation Data'!$G$13,0,10*ROW('Sanitation Data'!G112)),NA())</f>
        <v>#N/A</v>
      </c>
      <c r="AU118" s="104" t="e">
        <f ca="1">+IF(AND(ISNUMBER(OFFSET('Sanitation Data'!$H$5,0,10*ROW('Sanitation Data'!H112))),'Data Summary'!DJ118="Yes"),100-OFFSET('Sanitation Data'!$H$5,0,10*ROW('Sanitation Data'!H112)),NA())</f>
        <v>#N/A</v>
      </c>
      <c r="AV118" s="104" t="e">
        <f ca="1">+IF(AND(ISNUMBER(OFFSET('Sanitation Data'!$H$7,0,10*ROW('Sanitation Data'!H112))),'Data Summary'!DK118="Yes"),OFFSET('Sanitation Data'!$H$7,0,10*ROW('Sanitation Data'!H112)),NA())</f>
        <v>#N/A</v>
      </c>
      <c r="AW118" s="104" t="e">
        <f ca="1">+IF(AND(ISNUMBER(OFFSET('Sanitation Data'!$H$11,0,10*ROW('Sanitation Data'!H112))),'Data Summary'!DL118="Yes"),OFFSET('Sanitation Data'!$H$11,0,10*ROW('Sanitation Data'!H112)),NA())</f>
        <v>#N/A</v>
      </c>
      <c r="AX118" s="104" t="e">
        <f ca="1">+IF(AND(ISNUMBER(OFFSET('Sanitation Data'!$H$12,0,10*ROW('Sanitation Data'!H112))),'Data Summary'!DM118="Yes"),OFFSET('Sanitation Data'!$H$12,0,10*ROW('Sanitation Data'!H112)),NA())</f>
        <v>#N/A</v>
      </c>
      <c r="AY118" s="104" t="e">
        <f ca="1">+IF(AND(ISNUMBER(OFFSET('Sanitation Data'!$H$13,0,10*ROW('Sanitation Data'!H112))),'Data Summary'!DN118="Yes"),OFFSET('Sanitation Data'!$H$13,0,10*ROW('Sanitation Data'!H112)),NA())</f>
        <v>#N/A</v>
      </c>
      <c r="AZ118" s="109" t="e">
        <f ca="1">+IF(AND(ISNUMBER(OFFSET('Hygiene Data'!$C$6,0,10*ROW('Hygiene Data'!C112))),'Data Summary'!DO118="Yes"),OFFSET('Hygiene Data'!$C$6,0,10*ROW('Hygiene Data'!C112)),NA())</f>
        <v>#N/A</v>
      </c>
      <c r="BA118" s="109" t="e">
        <f ca="1">+IF(AND(ISNUMBER(OFFSET('Hygiene Data'!$C$8,0,10*ROW('Hygiene Data'!C112))),'Data Summary'!DP118="Yes"),OFFSET('Hygiene Data'!$C$8,0,10*ROW('Hygiene Data'!C112)),NA())</f>
        <v>#N/A</v>
      </c>
      <c r="BB118" s="109" t="e">
        <f ca="1">+IF(AND(ISNUMBER(OFFSET('Hygiene Data'!$C$10,0,10*ROW('Hygiene Data'!C112))),'Data Summary'!DQ118="Yes"),OFFSET('Hygiene Data'!$C$10,0,10*ROW('Hygiene Data'!C112)),NA())</f>
        <v>#N/A</v>
      </c>
      <c r="BC118" s="109" t="e">
        <f ca="1">+IF(AND(ISNUMBER(OFFSET('Hygiene Data'!$D$6,0,10*ROW('Hygiene Data'!D112))),'Data Summary'!DR118="Yes"),OFFSET('Hygiene Data'!$D$6,0,10*ROW('Hygiene Data'!D112)),NA())</f>
        <v>#N/A</v>
      </c>
      <c r="BD118" s="109" t="e">
        <f ca="1">+IF(AND(ISNUMBER(OFFSET('Hygiene Data'!$D$8,0,10*ROW('Hygiene Data'!D112))),'Data Summary'!DS118="Yes"),OFFSET('Hygiene Data'!$D$8,0,10*ROW('Hygiene Data'!D112)),NA())</f>
        <v>#N/A</v>
      </c>
      <c r="BE118" s="109" t="e">
        <f ca="1">+IF(AND(ISNUMBER(OFFSET('Hygiene Data'!$D$10,0,10*ROW('Hygiene Data'!D112))),'Data Summary'!DT118="Yes"),OFFSET('Hygiene Data'!$D$10,0,10*ROW('Hygiene Data'!D112)),NA())</f>
        <v>#N/A</v>
      </c>
      <c r="BF118" s="109" t="e">
        <f ca="1">+IF(AND(ISNUMBER(OFFSET('Hygiene Data'!$E$6,0,10*ROW('Hygiene Data'!E112))),'Data Summary'!DU118="Yes"),OFFSET('Hygiene Data'!$E$6,0,10*ROW('Hygiene Data'!E112)),NA())</f>
        <v>#N/A</v>
      </c>
      <c r="BG118" s="109" t="e">
        <f ca="1">+IF(AND(ISNUMBER(OFFSET('Hygiene Data'!$E$8,0,10*ROW('Hygiene Data'!E112))),'Data Summary'!DV118="Yes"),OFFSET('Hygiene Data'!$E$8,0,10*ROW('Hygiene Data'!E112)),NA())</f>
        <v>#N/A</v>
      </c>
      <c r="BH118" s="109" t="e">
        <f ca="1">+IF(AND(ISNUMBER(OFFSET('Hygiene Data'!$E$10,0,10*ROW('Hygiene Data'!E112))),'Data Summary'!DW118="Yes"),OFFSET('Hygiene Data'!$E$10,0,10*ROW('Hygiene Data'!E112)),NA())</f>
        <v>#N/A</v>
      </c>
      <c r="BI118" s="109" t="e">
        <f ca="1">+IF(AND(ISNUMBER(OFFSET('Hygiene Data'!$F$6,0,10*ROW('Hygiene Data'!F112))),'Data Summary'!DX118="Yes"),OFFSET('Hygiene Data'!$F$6,0,10*ROW('Hygiene Data'!F112)),NA())</f>
        <v>#N/A</v>
      </c>
      <c r="BJ118" s="109" t="e">
        <f ca="1">+IF(AND(ISNUMBER(OFFSET('Hygiene Data'!$F$8,0,10*ROW('Hygiene Data'!F112))),'Data Summary'!DY118="Yes"),OFFSET('Hygiene Data'!$F$8,0,10*ROW('Hygiene Data'!F112)),NA())</f>
        <v>#N/A</v>
      </c>
      <c r="BK118" s="109" t="e">
        <f ca="1">+IF(AND(ISNUMBER(OFFSET('Hygiene Data'!$F$10,0,10*ROW('Hygiene Data'!F112))),'Data Summary'!DZ118="Yes"),OFFSET('Hygiene Data'!$F$10,0,10*ROW('Hygiene Data'!F112)),NA())</f>
        <v>#N/A</v>
      </c>
      <c r="BL118" s="109" t="e">
        <f ca="1">+IF(AND(ISNUMBER(OFFSET('Hygiene Data'!$G$6,0,10*ROW('Hygiene Data'!G112))),'Data Summary'!EA118="Yes"),OFFSET('Hygiene Data'!$G$6,0,10*ROW('Hygiene Data'!G112)),NA())</f>
        <v>#N/A</v>
      </c>
      <c r="BM118" s="109" t="e">
        <f ca="1">+IF(AND(ISNUMBER(OFFSET('Hygiene Data'!$G$8,0,10*ROW('Hygiene Data'!G112))),'Data Summary'!EB118="Yes"),OFFSET('Hygiene Data'!$G$8,0,10*ROW('Hygiene Data'!G112)),NA())</f>
        <v>#N/A</v>
      </c>
      <c r="BN118" s="109" t="e">
        <f ca="1">+IF(AND(ISNUMBER(OFFSET('Hygiene Data'!$G$10,0,10*ROW('Hygiene Data'!G112))),'Data Summary'!EC118="Yes"),OFFSET('Hygiene Data'!$G$10,0,10*ROW('Hygiene Data'!G112)),NA())</f>
        <v>#N/A</v>
      </c>
      <c r="BO118" s="109" t="e">
        <f ca="1">+IF(AND(ISNUMBER(OFFSET('Hygiene Data'!$H$6,0,10*ROW('Hygiene Data'!H112))),'Data Summary'!ED118="Yes"),OFFSET('Hygiene Data'!$H$6,0,10*ROW('Hygiene Data'!H112)),NA())</f>
        <v>#N/A</v>
      </c>
      <c r="BP118" s="109" t="e">
        <f ca="1">+IF(AND(ISNUMBER(OFFSET('Hygiene Data'!$H$8,0,10*ROW('Hygiene Data'!H112))),'Data Summary'!EE118="Yes"),OFFSET('Hygiene Data'!$H$8,0,10*ROW('Hygiene Data'!H112)),NA())</f>
        <v>#N/A</v>
      </c>
      <c r="BQ118" s="109" t="e">
        <f ca="1">+IF(AND(ISNUMBER(OFFSET('Hygiene Data'!$H$10,0,10*ROW('Hygiene Data'!H112))),'Data Summary'!EF118="Yes"),OFFSET('Hygiene Data'!$H$10,0,10*ROW('Hygiene Data'!H112)),NA())</f>
        <v>#N/A</v>
      </c>
    </row>
    <row r="119" spans="1:69" x14ac:dyDescent="0.25">
      <c r="A119" s="57" t="e">
        <f ca="1">+IF(OFFSET('Water Data'!$B$1,0,10*ROW('Water Data'!B113))="",NA(),OFFSET('Water Data'!$B$1,0,10*ROW('Water Data'!B113)))</f>
        <v>#N/A</v>
      </c>
      <c r="B119" s="57" t="e">
        <f ca="1">+IF(OFFSET('Water Data'!$A$3,0,10*ROW('Water Data'!A116))="",NA(),OFFSET('Water Data'!$A$3,0,10*ROW('Water Data'!A116)))</f>
        <v>#N/A</v>
      </c>
      <c r="C119" s="57" t="e">
        <f ca="1">+IF(OFFSET('Water Data'!$C$3,0,10*ROW('Water Data'!C116))="",NA(),OFFSET('Water Data'!$C$3,0,10*ROW('Water Data'!C116)))</f>
        <v>#N/A</v>
      </c>
      <c r="D119" s="58" t="e">
        <f ca="1">+IF(AND(ISNUMBER(OFFSET('Water Data'!$C$5,0,10*ROW('Water Data'!C113))),'Data Summary'!BS119="Yes"),100-OFFSET('Water Data'!$C$5,0,10*ROW('Water Data'!C113)),NA())</f>
        <v>#N/A</v>
      </c>
      <c r="E119" s="58" t="e">
        <f ca="1">+IF(AND(ISNUMBER(OFFSET('Water Data'!$C$7,0,10*ROW('Water Data'!C113))),'Data Summary'!BT119="Yes"),OFFSET('Water Data'!$C$7,0,10*ROW('Water Data'!C113)),NA())</f>
        <v>#N/A</v>
      </c>
      <c r="F119" s="58" t="e">
        <f ca="1">+IF(AND(ISNUMBER(OFFSET('Water Data'!$C$10,0,10*ROW('Water Data'!C113))),'Data Summary'!BU119="Yes"),OFFSET('Water Data'!$C$10,0,10*ROW('Water Data'!C113)),NA())</f>
        <v>#N/A</v>
      </c>
      <c r="G119" s="58" t="e">
        <f ca="1">+IF(AND(ISNUMBER(OFFSET('Water Data'!$D$5,0,10*ROW('Water Data'!D113))),'Data Summary'!BV119="Yes"),100-OFFSET('Water Data'!$D$5,0,10*ROW('Water Data'!D113)),NA())</f>
        <v>#N/A</v>
      </c>
      <c r="H119" s="58" t="e">
        <f ca="1">+IF(AND(ISNUMBER(OFFSET('Water Data'!$D$7,0,10*ROW('Water Data'!D113))),'Data Summary'!BW119="Yes"),OFFSET('Water Data'!$D$7,0,10*ROW('Water Data'!D113)),NA())</f>
        <v>#N/A</v>
      </c>
      <c r="I119" s="58" t="e">
        <f ca="1">+IF(AND(ISNUMBER(OFFSET('Water Data'!$D$10,0,10*ROW('Water Data'!D113))),'Data Summary'!BX119="Yes"),OFFSET('Water Data'!$D$10,0,10*ROW('Water Data'!D113)),NA())</f>
        <v>#N/A</v>
      </c>
      <c r="J119" s="58" t="e">
        <f ca="1">+IF(AND(ISNUMBER(OFFSET('Water Data'!$E$5,0,10*ROW('Water Data'!E113))),'Data Summary'!BY119="Yes"),100-OFFSET('Water Data'!$E$5,0,10*ROW('Water Data'!E113)),NA())</f>
        <v>#N/A</v>
      </c>
      <c r="K119" s="58" t="e">
        <f ca="1">+IF(AND(ISNUMBER(OFFSET('Water Data'!$E$7,0,10*ROW('Water Data'!E113))),'Data Summary'!BZ119="Yes"),OFFSET('Water Data'!$E$7,0,10*ROW('Water Data'!E113)),NA())</f>
        <v>#N/A</v>
      </c>
      <c r="L119" s="58" t="e">
        <f ca="1">+IF(AND(ISNUMBER(OFFSET('Water Data'!$E$10,0,10*ROW('Water Data'!E113))),'Data Summary'!CA119="Yes"),OFFSET('Water Data'!$E$10,0,10*ROW('Water Data'!E113)),NA())</f>
        <v>#N/A</v>
      </c>
      <c r="M119" s="58" t="e">
        <f ca="1">+IF(AND(ISNUMBER(OFFSET('Water Data'!$F$5,0,10*ROW('Water Data'!F113))),'Data Summary'!CB119="Yes"),100-OFFSET('Water Data'!$F$5,0,10*ROW('Water Data'!F113)),NA())</f>
        <v>#N/A</v>
      </c>
      <c r="N119" s="58" t="e">
        <f ca="1">+IF(AND(ISNUMBER(OFFSET('Water Data'!$F$7,0,10*ROW('Water Data'!F113))),'Data Summary'!CC119="Yes"),OFFSET('Water Data'!$F$7,0,10*ROW('Water Data'!F113)),NA())</f>
        <v>#N/A</v>
      </c>
      <c r="O119" s="58" t="e">
        <f ca="1">+IF(AND(ISNUMBER(OFFSET('Water Data'!$F$10,0,10*ROW('Water Data'!F113))),'Data Summary'!CD119="Yes"),OFFSET('Water Data'!$F$10,0,10*ROW('Water Data'!F113)),NA())</f>
        <v>#N/A</v>
      </c>
      <c r="P119" s="58" t="e">
        <f ca="1">+IF(AND(ISNUMBER(OFFSET('Water Data'!$G$5,0,10*ROW('Water Data'!G113))),'Data Summary'!CE119="Yes"),100-OFFSET('Water Data'!$G$5,0,10*ROW('Water Data'!G113)),NA())</f>
        <v>#N/A</v>
      </c>
      <c r="Q119" s="58" t="e">
        <f ca="1">+IF(AND(ISNUMBER(OFFSET('Water Data'!$G$7,0,10*ROW('Water Data'!G113))),'Data Summary'!CF119="Yes"),OFFSET('Water Data'!$G$7,0,10*ROW('Water Data'!G113)),NA())</f>
        <v>#N/A</v>
      </c>
      <c r="R119" s="58" t="e">
        <f ca="1">+IF(AND(ISNUMBER(OFFSET('Water Data'!$G$10,0,10*ROW('Water Data'!G113))),'Data Summary'!CG119="Yes"),OFFSET('Water Data'!$G$10,0,10*ROW('Water Data'!G113)),NA())</f>
        <v>#N/A</v>
      </c>
      <c r="S119" s="58" t="e">
        <f ca="1">+IF(AND(ISNUMBER(OFFSET('Water Data'!$H$5,0,10*ROW('Water Data'!H113))),'Data Summary'!CH119="Yes"),100-OFFSET('Water Data'!$H$5,0,10*ROW('Water Data'!H113)),NA())</f>
        <v>#N/A</v>
      </c>
      <c r="T119" s="58" t="e">
        <f ca="1">+IF(AND(ISNUMBER(OFFSET('Water Data'!$H$7,0,10*ROW('Water Data'!H113))),'Data Summary'!CI119="Yes"),OFFSET('Water Data'!$H$7,0,10*ROW('Water Data'!H113)),NA())</f>
        <v>#N/A</v>
      </c>
      <c r="U119" s="58" t="e">
        <f ca="1">+IF(AND(ISNUMBER(OFFSET('Water Data'!$H$10,0,10*ROW('Water Data'!H113))),'Data Summary'!CJ119="Yes"),OFFSET('Water Data'!$H$10,0,10*ROW('Water Data'!H113)),NA())</f>
        <v>#N/A</v>
      </c>
      <c r="V119" s="104" t="e">
        <f ca="1">+IF(AND(ISNUMBER(OFFSET('Sanitation Data'!$C$5,0,10*ROW('Sanitation Data'!C113))),'Data Summary'!CK119="Yes"),100-OFFSET('Sanitation Data'!$C$5,0,10*ROW('Sanitation Data'!C113)),NA())</f>
        <v>#N/A</v>
      </c>
      <c r="W119" s="104" t="e">
        <f ca="1">+IF(AND(ISNUMBER(OFFSET('Sanitation Data'!$C$7,0,10*ROW('Sanitation Data'!C113))),'Data Summary'!CL119="Yes"),OFFSET('Sanitation Data'!$C$7,0,10*ROW('Sanitation Data'!C113)),NA())</f>
        <v>#N/A</v>
      </c>
      <c r="X119" s="104" t="e">
        <f ca="1">+IF(AND(ISNUMBER(OFFSET('Sanitation Data'!$C$11,0,10*ROW('Sanitation Data'!C113))),'Data Summary'!CM119="Yes"),OFFSET('Sanitation Data'!$C$11,0,10*ROW('Sanitation Data'!C113)),NA())</f>
        <v>#N/A</v>
      </c>
      <c r="Y119" s="104" t="e">
        <f ca="1">+IF(AND(ISNUMBER(OFFSET('Sanitation Data'!$C$12,0,10*ROW('Sanitation Data'!C113))),'Data Summary'!CN119="Yes"),OFFSET('Sanitation Data'!$C$12,0,10*ROW('Sanitation Data'!C113)),NA())</f>
        <v>#N/A</v>
      </c>
      <c r="Z119" s="104" t="e">
        <f ca="1">+IF(AND(ISNUMBER(OFFSET('Sanitation Data'!$C$13,0,10*ROW('Sanitation Data'!C113))),'Data Summary'!CO119="Yes"),OFFSET('Sanitation Data'!$C$13,0,10*ROW('Sanitation Data'!C113)),NA())</f>
        <v>#N/A</v>
      </c>
      <c r="AA119" s="104" t="e">
        <f ca="1">+IF(AND(ISNUMBER(OFFSET('Sanitation Data'!$D$5,0,10*ROW('Sanitation Data'!D113))),'Data Summary'!CP119="Yes"),100-OFFSET('Sanitation Data'!$D$5,0,10*ROW('Sanitation Data'!D113)),NA())</f>
        <v>#N/A</v>
      </c>
      <c r="AB119" s="104" t="e">
        <f ca="1">+IF(AND(ISNUMBER(OFFSET('Sanitation Data'!$D$7,0,10*ROW('Sanitation Data'!D113))),'Data Summary'!CQ119="Yes"),OFFSET('Sanitation Data'!$D$7,0,10*ROW('Sanitation Data'!D113)),NA())</f>
        <v>#N/A</v>
      </c>
      <c r="AC119" s="104" t="e">
        <f ca="1">+IF(AND(ISNUMBER(OFFSET('Sanitation Data'!$D$11,0,10*ROW('Sanitation Data'!D113))),'Data Summary'!CR119="Yes"),OFFSET('Sanitation Data'!$D$11,0,10*ROW('Sanitation Data'!D113)),NA())</f>
        <v>#N/A</v>
      </c>
      <c r="AD119" s="104" t="e">
        <f ca="1">+IF(AND(ISNUMBER(OFFSET('Sanitation Data'!$D$12,0,10*ROW('Sanitation Data'!D113))),'Data Summary'!CS119="Yes"),OFFSET('Sanitation Data'!$D$12,0,10*ROW('Sanitation Data'!D113)),NA())</f>
        <v>#N/A</v>
      </c>
      <c r="AE119" s="104" t="e">
        <f ca="1">+IF(AND(ISNUMBER(OFFSET('Sanitation Data'!$D$13,0,10*ROW('Sanitation Data'!D113))),'Data Summary'!CT119="Yes"),OFFSET('Sanitation Data'!$D$13,0,10*ROW('Sanitation Data'!D113)),NA())</f>
        <v>#N/A</v>
      </c>
      <c r="AF119" s="104" t="e">
        <f ca="1">+IF(AND(ISNUMBER(OFFSET('Sanitation Data'!$E$5,0,10*ROW('Sanitation Data'!E113))),'Data Summary'!CU119="Yes"),100-OFFSET('Sanitation Data'!$E$5,0,10*ROW('Sanitation Data'!E113)),NA())</f>
        <v>#N/A</v>
      </c>
      <c r="AG119" s="104" t="e">
        <f ca="1">+IF(AND(ISNUMBER(OFFSET('Sanitation Data'!$E$7,0,10*ROW('Sanitation Data'!E113))),'Data Summary'!CV119="Yes"),OFFSET('Sanitation Data'!$E$7,0,10*ROW('Sanitation Data'!E113)),NA())</f>
        <v>#N/A</v>
      </c>
      <c r="AH119" s="104" t="e">
        <f ca="1">+IF(AND(ISNUMBER(OFFSET('Sanitation Data'!$E$11,0,10*ROW('Sanitation Data'!E113))),'Data Summary'!CW119="Yes"),OFFSET('Sanitation Data'!$E$11,0,10*ROW('Sanitation Data'!E113)),NA())</f>
        <v>#N/A</v>
      </c>
      <c r="AI119" s="104" t="e">
        <f ca="1">+IF(AND(ISNUMBER(OFFSET('Sanitation Data'!$E$12,0,10*ROW('Sanitation Data'!E113))),'Data Summary'!CX119="Yes"),OFFSET('Sanitation Data'!$E$12,0,10*ROW('Sanitation Data'!E113)),NA())</f>
        <v>#N/A</v>
      </c>
      <c r="AJ119" s="104" t="e">
        <f ca="1">+IF(AND(ISNUMBER(OFFSET('Sanitation Data'!$E$13,0,10*ROW('Sanitation Data'!E113))),'Data Summary'!CY119="Yes"),OFFSET('Sanitation Data'!$E$13,0,10*ROW('Sanitation Data'!E113)),NA())</f>
        <v>#N/A</v>
      </c>
      <c r="AK119" s="104" t="e">
        <f ca="1">+IF(AND(ISNUMBER(OFFSET('Sanitation Data'!$F$5,0,10*ROW('Sanitation Data'!F113))),'Data Summary'!CZ119="Yes"),100-OFFSET('Sanitation Data'!$F$5,0,10*ROW('Sanitation Data'!F113)),NA())</f>
        <v>#N/A</v>
      </c>
      <c r="AL119" s="104" t="e">
        <f ca="1">+IF(AND(ISNUMBER(OFFSET('Sanitation Data'!$F$7,0,10*ROW('Sanitation Data'!F113))),'Data Summary'!DA119="Yes"),OFFSET('Sanitation Data'!$F$7,0,10*ROW('Sanitation Data'!F113)),NA())</f>
        <v>#N/A</v>
      </c>
      <c r="AM119" s="104" t="e">
        <f ca="1">+IF(AND(ISNUMBER(OFFSET('Sanitation Data'!$F$11,0,10*ROW('Sanitation Data'!F113))),'Data Summary'!DB119="Yes"),OFFSET('Sanitation Data'!$F$11,0,10*ROW('Sanitation Data'!F113)),NA())</f>
        <v>#N/A</v>
      </c>
      <c r="AN119" s="104" t="e">
        <f ca="1">+IF(AND(ISNUMBER(OFFSET('Sanitation Data'!$F$12,0,10*ROW('Sanitation Data'!F113))),'Data Summary'!DC119="Yes"),OFFSET('Sanitation Data'!$F$12,0,10*ROW('Sanitation Data'!F113)),NA())</f>
        <v>#N/A</v>
      </c>
      <c r="AO119" s="104" t="e">
        <f ca="1">+IF(AND(ISNUMBER(OFFSET('Sanitation Data'!$F$13,0,10*ROW('Sanitation Data'!F113))),'Data Summary'!DD119="Yes"),OFFSET('Sanitation Data'!$F$13,0,10*ROW('Sanitation Data'!F113)),NA())</f>
        <v>#N/A</v>
      </c>
      <c r="AP119" s="104" t="e">
        <f ca="1">+IF(AND(ISNUMBER(OFFSET('Sanitation Data'!$G$5,0,10*ROW('Sanitation Data'!G113))),'Data Summary'!DE119="Yes"),100-OFFSET('Sanitation Data'!$G$5,0,10*ROW('Sanitation Data'!G113)),NA())</f>
        <v>#N/A</v>
      </c>
      <c r="AQ119" s="104" t="e">
        <f ca="1">+IF(AND(ISNUMBER(OFFSET('Sanitation Data'!$G$7,0,10*ROW('Sanitation Data'!G113))),'Data Summary'!DF119="Yes"),OFFSET('Sanitation Data'!$G$7,0,10*ROW('Sanitation Data'!G113)),NA())</f>
        <v>#N/A</v>
      </c>
      <c r="AR119" s="104" t="e">
        <f ca="1">+IF(AND(ISNUMBER(OFFSET('Sanitation Data'!$G$11,0,10*ROW('Sanitation Data'!G113))),'Data Summary'!DG119="Yes"),OFFSET('Sanitation Data'!$G$11,0,10*ROW('Sanitation Data'!G113)),NA())</f>
        <v>#N/A</v>
      </c>
      <c r="AS119" s="104" t="e">
        <f ca="1">+IF(AND(ISNUMBER(OFFSET('Sanitation Data'!$G$12,0,10*ROW('Sanitation Data'!G113))),'Data Summary'!DH119="Yes"),OFFSET('Sanitation Data'!$G$12,0,10*ROW('Sanitation Data'!G113)),NA())</f>
        <v>#N/A</v>
      </c>
      <c r="AT119" s="104" t="e">
        <f ca="1">+IF(AND(ISNUMBER(OFFSET('Sanitation Data'!$G$13,0,10*ROW('Sanitation Data'!G113))),'Data Summary'!DI119="Yes"),OFFSET('Sanitation Data'!$G$13,0,10*ROW('Sanitation Data'!G113)),NA())</f>
        <v>#N/A</v>
      </c>
      <c r="AU119" s="104" t="e">
        <f ca="1">+IF(AND(ISNUMBER(OFFSET('Sanitation Data'!$H$5,0,10*ROW('Sanitation Data'!H113))),'Data Summary'!DJ119="Yes"),100-OFFSET('Sanitation Data'!$H$5,0,10*ROW('Sanitation Data'!H113)),NA())</f>
        <v>#N/A</v>
      </c>
      <c r="AV119" s="104" t="e">
        <f ca="1">+IF(AND(ISNUMBER(OFFSET('Sanitation Data'!$H$7,0,10*ROW('Sanitation Data'!H113))),'Data Summary'!DK119="Yes"),OFFSET('Sanitation Data'!$H$7,0,10*ROW('Sanitation Data'!H113)),NA())</f>
        <v>#N/A</v>
      </c>
      <c r="AW119" s="104" t="e">
        <f ca="1">+IF(AND(ISNUMBER(OFFSET('Sanitation Data'!$H$11,0,10*ROW('Sanitation Data'!H113))),'Data Summary'!DL119="Yes"),OFFSET('Sanitation Data'!$H$11,0,10*ROW('Sanitation Data'!H113)),NA())</f>
        <v>#N/A</v>
      </c>
      <c r="AX119" s="104" t="e">
        <f ca="1">+IF(AND(ISNUMBER(OFFSET('Sanitation Data'!$H$12,0,10*ROW('Sanitation Data'!H113))),'Data Summary'!DM119="Yes"),OFFSET('Sanitation Data'!$H$12,0,10*ROW('Sanitation Data'!H113)),NA())</f>
        <v>#N/A</v>
      </c>
      <c r="AY119" s="104" t="e">
        <f ca="1">+IF(AND(ISNUMBER(OFFSET('Sanitation Data'!$H$13,0,10*ROW('Sanitation Data'!H113))),'Data Summary'!DN119="Yes"),OFFSET('Sanitation Data'!$H$13,0,10*ROW('Sanitation Data'!H113)),NA())</f>
        <v>#N/A</v>
      </c>
      <c r="AZ119" s="109" t="e">
        <f ca="1">+IF(AND(ISNUMBER(OFFSET('Hygiene Data'!$C$6,0,10*ROW('Hygiene Data'!C113))),'Data Summary'!DO119="Yes"),OFFSET('Hygiene Data'!$C$6,0,10*ROW('Hygiene Data'!C113)),NA())</f>
        <v>#N/A</v>
      </c>
      <c r="BA119" s="109" t="e">
        <f ca="1">+IF(AND(ISNUMBER(OFFSET('Hygiene Data'!$C$8,0,10*ROW('Hygiene Data'!C113))),'Data Summary'!DP119="Yes"),OFFSET('Hygiene Data'!$C$8,0,10*ROW('Hygiene Data'!C113)),NA())</f>
        <v>#N/A</v>
      </c>
      <c r="BB119" s="109" t="e">
        <f ca="1">+IF(AND(ISNUMBER(OFFSET('Hygiene Data'!$C$10,0,10*ROW('Hygiene Data'!C113))),'Data Summary'!DQ119="Yes"),OFFSET('Hygiene Data'!$C$10,0,10*ROW('Hygiene Data'!C113)),NA())</f>
        <v>#N/A</v>
      </c>
      <c r="BC119" s="109" t="e">
        <f ca="1">+IF(AND(ISNUMBER(OFFSET('Hygiene Data'!$D$6,0,10*ROW('Hygiene Data'!D113))),'Data Summary'!DR119="Yes"),OFFSET('Hygiene Data'!$D$6,0,10*ROW('Hygiene Data'!D113)),NA())</f>
        <v>#N/A</v>
      </c>
      <c r="BD119" s="109" t="e">
        <f ca="1">+IF(AND(ISNUMBER(OFFSET('Hygiene Data'!$D$8,0,10*ROW('Hygiene Data'!D113))),'Data Summary'!DS119="Yes"),OFFSET('Hygiene Data'!$D$8,0,10*ROW('Hygiene Data'!D113)),NA())</f>
        <v>#N/A</v>
      </c>
      <c r="BE119" s="109" t="e">
        <f ca="1">+IF(AND(ISNUMBER(OFFSET('Hygiene Data'!$D$10,0,10*ROW('Hygiene Data'!D113))),'Data Summary'!DT119="Yes"),OFFSET('Hygiene Data'!$D$10,0,10*ROW('Hygiene Data'!D113)),NA())</f>
        <v>#N/A</v>
      </c>
      <c r="BF119" s="109" t="e">
        <f ca="1">+IF(AND(ISNUMBER(OFFSET('Hygiene Data'!$E$6,0,10*ROW('Hygiene Data'!E113))),'Data Summary'!DU119="Yes"),OFFSET('Hygiene Data'!$E$6,0,10*ROW('Hygiene Data'!E113)),NA())</f>
        <v>#N/A</v>
      </c>
      <c r="BG119" s="109" t="e">
        <f ca="1">+IF(AND(ISNUMBER(OFFSET('Hygiene Data'!$E$8,0,10*ROW('Hygiene Data'!E113))),'Data Summary'!DV119="Yes"),OFFSET('Hygiene Data'!$E$8,0,10*ROW('Hygiene Data'!E113)),NA())</f>
        <v>#N/A</v>
      </c>
      <c r="BH119" s="109" t="e">
        <f ca="1">+IF(AND(ISNUMBER(OFFSET('Hygiene Data'!$E$10,0,10*ROW('Hygiene Data'!E113))),'Data Summary'!DW119="Yes"),OFFSET('Hygiene Data'!$E$10,0,10*ROW('Hygiene Data'!E113)),NA())</f>
        <v>#N/A</v>
      </c>
      <c r="BI119" s="109" t="e">
        <f ca="1">+IF(AND(ISNUMBER(OFFSET('Hygiene Data'!$F$6,0,10*ROW('Hygiene Data'!F113))),'Data Summary'!DX119="Yes"),OFFSET('Hygiene Data'!$F$6,0,10*ROW('Hygiene Data'!F113)),NA())</f>
        <v>#N/A</v>
      </c>
      <c r="BJ119" s="109" t="e">
        <f ca="1">+IF(AND(ISNUMBER(OFFSET('Hygiene Data'!$F$8,0,10*ROW('Hygiene Data'!F113))),'Data Summary'!DY119="Yes"),OFFSET('Hygiene Data'!$F$8,0,10*ROW('Hygiene Data'!F113)),NA())</f>
        <v>#N/A</v>
      </c>
      <c r="BK119" s="109" t="e">
        <f ca="1">+IF(AND(ISNUMBER(OFFSET('Hygiene Data'!$F$10,0,10*ROW('Hygiene Data'!F113))),'Data Summary'!DZ119="Yes"),OFFSET('Hygiene Data'!$F$10,0,10*ROW('Hygiene Data'!F113)),NA())</f>
        <v>#N/A</v>
      </c>
      <c r="BL119" s="109" t="e">
        <f ca="1">+IF(AND(ISNUMBER(OFFSET('Hygiene Data'!$G$6,0,10*ROW('Hygiene Data'!G113))),'Data Summary'!EA119="Yes"),OFFSET('Hygiene Data'!$G$6,0,10*ROW('Hygiene Data'!G113)),NA())</f>
        <v>#N/A</v>
      </c>
      <c r="BM119" s="109" t="e">
        <f ca="1">+IF(AND(ISNUMBER(OFFSET('Hygiene Data'!$G$8,0,10*ROW('Hygiene Data'!G113))),'Data Summary'!EB119="Yes"),OFFSET('Hygiene Data'!$G$8,0,10*ROW('Hygiene Data'!G113)),NA())</f>
        <v>#N/A</v>
      </c>
      <c r="BN119" s="109" t="e">
        <f ca="1">+IF(AND(ISNUMBER(OFFSET('Hygiene Data'!$G$10,0,10*ROW('Hygiene Data'!G113))),'Data Summary'!EC119="Yes"),OFFSET('Hygiene Data'!$G$10,0,10*ROW('Hygiene Data'!G113)),NA())</f>
        <v>#N/A</v>
      </c>
      <c r="BO119" s="109" t="e">
        <f ca="1">+IF(AND(ISNUMBER(OFFSET('Hygiene Data'!$H$6,0,10*ROW('Hygiene Data'!H113))),'Data Summary'!ED119="Yes"),OFFSET('Hygiene Data'!$H$6,0,10*ROW('Hygiene Data'!H113)),NA())</f>
        <v>#N/A</v>
      </c>
      <c r="BP119" s="109" t="e">
        <f ca="1">+IF(AND(ISNUMBER(OFFSET('Hygiene Data'!$H$8,0,10*ROW('Hygiene Data'!H113))),'Data Summary'!EE119="Yes"),OFFSET('Hygiene Data'!$H$8,0,10*ROW('Hygiene Data'!H113)),NA())</f>
        <v>#N/A</v>
      </c>
      <c r="BQ119" s="109" t="e">
        <f ca="1">+IF(AND(ISNUMBER(OFFSET('Hygiene Data'!$H$10,0,10*ROW('Hygiene Data'!H113))),'Data Summary'!EF119="Yes"),OFFSET('Hygiene Data'!$H$10,0,10*ROW('Hygiene Data'!H113)),NA())</f>
        <v>#N/A</v>
      </c>
    </row>
    <row r="120" spans="1:69" x14ac:dyDescent="0.25">
      <c r="A120" s="57" t="e">
        <f ca="1">+IF(OFFSET('Water Data'!$B$1,0,10*ROW('Water Data'!B114))="",NA(),OFFSET('Water Data'!$B$1,0,10*ROW('Water Data'!B114)))</f>
        <v>#N/A</v>
      </c>
      <c r="B120" s="57" t="e">
        <f ca="1">+IF(OFFSET('Water Data'!$A$3,0,10*ROW('Water Data'!A117))="",NA(),OFFSET('Water Data'!$A$3,0,10*ROW('Water Data'!A117)))</f>
        <v>#N/A</v>
      </c>
      <c r="C120" s="57" t="e">
        <f ca="1">+IF(OFFSET('Water Data'!$C$3,0,10*ROW('Water Data'!C117))="",NA(),OFFSET('Water Data'!$C$3,0,10*ROW('Water Data'!C117)))</f>
        <v>#N/A</v>
      </c>
      <c r="D120" s="58" t="e">
        <f ca="1">+IF(AND(ISNUMBER(OFFSET('Water Data'!$C$5,0,10*ROW('Water Data'!C114))),'Data Summary'!BS120="Yes"),100-OFFSET('Water Data'!$C$5,0,10*ROW('Water Data'!C114)),NA())</f>
        <v>#N/A</v>
      </c>
      <c r="E120" s="58" t="e">
        <f ca="1">+IF(AND(ISNUMBER(OFFSET('Water Data'!$C$7,0,10*ROW('Water Data'!C114))),'Data Summary'!BT120="Yes"),OFFSET('Water Data'!$C$7,0,10*ROW('Water Data'!C114)),NA())</f>
        <v>#N/A</v>
      </c>
      <c r="F120" s="58" t="e">
        <f ca="1">+IF(AND(ISNUMBER(OFFSET('Water Data'!$C$10,0,10*ROW('Water Data'!C114))),'Data Summary'!BU120="Yes"),OFFSET('Water Data'!$C$10,0,10*ROW('Water Data'!C114)),NA())</f>
        <v>#N/A</v>
      </c>
      <c r="G120" s="58" t="e">
        <f ca="1">+IF(AND(ISNUMBER(OFFSET('Water Data'!$D$5,0,10*ROW('Water Data'!D114))),'Data Summary'!BV120="Yes"),100-OFFSET('Water Data'!$D$5,0,10*ROW('Water Data'!D114)),NA())</f>
        <v>#N/A</v>
      </c>
      <c r="H120" s="58" t="e">
        <f ca="1">+IF(AND(ISNUMBER(OFFSET('Water Data'!$D$7,0,10*ROW('Water Data'!D114))),'Data Summary'!BW120="Yes"),OFFSET('Water Data'!$D$7,0,10*ROW('Water Data'!D114)),NA())</f>
        <v>#N/A</v>
      </c>
      <c r="I120" s="58" t="e">
        <f ca="1">+IF(AND(ISNUMBER(OFFSET('Water Data'!$D$10,0,10*ROW('Water Data'!D114))),'Data Summary'!BX120="Yes"),OFFSET('Water Data'!$D$10,0,10*ROW('Water Data'!D114)),NA())</f>
        <v>#N/A</v>
      </c>
      <c r="J120" s="58" t="e">
        <f ca="1">+IF(AND(ISNUMBER(OFFSET('Water Data'!$E$5,0,10*ROW('Water Data'!E114))),'Data Summary'!BY120="Yes"),100-OFFSET('Water Data'!$E$5,0,10*ROW('Water Data'!E114)),NA())</f>
        <v>#N/A</v>
      </c>
      <c r="K120" s="58" t="e">
        <f ca="1">+IF(AND(ISNUMBER(OFFSET('Water Data'!$E$7,0,10*ROW('Water Data'!E114))),'Data Summary'!BZ120="Yes"),OFFSET('Water Data'!$E$7,0,10*ROW('Water Data'!E114)),NA())</f>
        <v>#N/A</v>
      </c>
      <c r="L120" s="58" t="e">
        <f ca="1">+IF(AND(ISNUMBER(OFFSET('Water Data'!$E$10,0,10*ROW('Water Data'!E114))),'Data Summary'!CA120="Yes"),OFFSET('Water Data'!$E$10,0,10*ROW('Water Data'!E114)),NA())</f>
        <v>#N/A</v>
      </c>
      <c r="M120" s="58" t="e">
        <f ca="1">+IF(AND(ISNUMBER(OFFSET('Water Data'!$F$5,0,10*ROW('Water Data'!F114))),'Data Summary'!CB120="Yes"),100-OFFSET('Water Data'!$F$5,0,10*ROW('Water Data'!F114)),NA())</f>
        <v>#N/A</v>
      </c>
      <c r="N120" s="58" t="e">
        <f ca="1">+IF(AND(ISNUMBER(OFFSET('Water Data'!$F$7,0,10*ROW('Water Data'!F114))),'Data Summary'!CC120="Yes"),OFFSET('Water Data'!$F$7,0,10*ROW('Water Data'!F114)),NA())</f>
        <v>#N/A</v>
      </c>
      <c r="O120" s="58" t="e">
        <f ca="1">+IF(AND(ISNUMBER(OFFSET('Water Data'!$F$10,0,10*ROW('Water Data'!F114))),'Data Summary'!CD120="Yes"),OFFSET('Water Data'!$F$10,0,10*ROW('Water Data'!F114)),NA())</f>
        <v>#N/A</v>
      </c>
      <c r="P120" s="58" t="e">
        <f ca="1">+IF(AND(ISNUMBER(OFFSET('Water Data'!$G$5,0,10*ROW('Water Data'!G114))),'Data Summary'!CE120="Yes"),100-OFFSET('Water Data'!$G$5,0,10*ROW('Water Data'!G114)),NA())</f>
        <v>#N/A</v>
      </c>
      <c r="Q120" s="58" t="e">
        <f ca="1">+IF(AND(ISNUMBER(OFFSET('Water Data'!$G$7,0,10*ROW('Water Data'!G114))),'Data Summary'!CF120="Yes"),OFFSET('Water Data'!$G$7,0,10*ROW('Water Data'!G114)),NA())</f>
        <v>#N/A</v>
      </c>
      <c r="R120" s="58" t="e">
        <f ca="1">+IF(AND(ISNUMBER(OFFSET('Water Data'!$G$10,0,10*ROW('Water Data'!G114))),'Data Summary'!CG120="Yes"),OFFSET('Water Data'!$G$10,0,10*ROW('Water Data'!G114)),NA())</f>
        <v>#N/A</v>
      </c>
      <c r="S120" s="58" t="e">
        <f ca="1">+IF(AND(ISNUMBER(OFFSET('Water Data'!$H$5,0,10*ROW('Water Data'!H114))),'Data Summary'!CH120="Yes"),100-OFFSET('Water Data'!$H$5,0,10*ROW('Water Data'!H114)),NA())</f>
        <v>#N/A</v>
      </c>
      <c r="T120" s="58" t="e">
        <f ca="1">+IF(AND(ISNUMBER(OFFSET('Water Data'!$H$7,0,10*ROW('Water Data'!H114))),'Data Summary'!CI120="Yes"),OFFSET('Water Data'!$H$7,0,10*ROW('Water Data'!H114)),NA())</f>
        <v>#N/A</v>
      </c>
      <c r="U120" s="58" t="e">
        <f ca="1">+IF(AND(ISNUMBER(OFFSET('Water Data'!$H$10,0,10*ROW('Water Data'!H114))),'Data Summary'!CJ120="Yes"),OFFSET('Water Data'!$H$10,0,10*ROW('Water Data'!H114)),NA())</f>
        <v>#N/A</v>
      </c>
      <c r="V120" s="104" t="e">
        <f ca="1">+IF(AND(ISNUMBER(OFFSET('Sanitation Data'!$C$5,0,10*ROW('Sanitation Data'!C114))),'Data Summary'!CK120="Yes"),100-OFFSET('Sanitation Data'!$C$5,0,10*ROW('Sanitation Data'!C114)),NA())</f>
        <v>#N/A</v>
      </c>
      <c r="W120" s="104" t="e">
        <f ca="1">+IF(AND(ISNUMBER(OFFSET('Sanitation Data'!$C$7,0,10*ROW('Sanitation Data'!C114))),'Data Summary'!CL120="Yes"),OFFSET('Sanitation Data'!$C$7,0,10*ROW('Sanitation Data'!C114)),NA())</f>
        <v>#N/A</v>
      </c>
      <c r="X120" s="104" t="e">
        <f ca="1">+IF(AND(ISNUMBER(OFFSET('Sanitation Data'!$C$11,0,10*ROW('Sanitation Data'!C114))),'Data Summary'!CM120="Yes"),OFFSET('Sanitation Data'!$C$11,0,10*ROW('Sanitation Data'!C114)),NA())</f>
        <v>#N/A</v>
      </c>
      <c r="Y120" s="104" t="e">
        <f ca="1">+IF(AND(ISNUMBER(OFFSET('Sanitation Data'!$C$12,0,10*ROW('Sanitation Data'!C114))),'Data Summary'!CN120="Yes"),OFFSET('Sanitation Data'!$C$12,0,10*ROW('Sanitation Data'!C114)),NA())</f>
        <v>#N/A</v>
      </c>
      <c r="Z120" s="104" t="e">
        <f ca="1">+IF(AND(ISNUMBER(OFFSET('Sanitation Data'!$C$13,0,10*ROW('Sanitation Data'!C114))),'Data Summary'!CO120="Yes"),OFFSET('Sanitation Data'!$C$13,0,10*ROW('Sanitation Data'!C114)),NA())</f>
        <v>#N/A</v>
      </c>
      <c r="AA120" s="104" t="e">
        <f ca="1">+IF(AND(ISNUMBER(OFFSET('Sanitation Data'!$D$5,0,10*ROW('Sanitation Data'!D114))),'Data Summary'!CP120="Yes"),100-OFFSET('Sanitation Data'!$D$5,0,10*ROW('Sanitation Data'!D114)),NA())</f>
        <v>#N/A</v>
      </c>
      <c r="AB120" s="104" t="e">
        <f ca="1">+IF(AND(ISNUMBER(OFFSET('Sanitation Data'!$D$7,0,10*ROW('Sanitation Data'!D114))),'Data Summary'!CQ120="Yes"),OFFSET('Sanitation Data'!$D$7,0,10*ROW('Sanitation Data'!D114)),NA())</f>
        <v>#N/A</v>
      </c>
      <c r="AC120" s="104" t="e">
        <f ca="1">+IF(AND(ISNUMBER(OFFSET('Sanitation Data'!$D$11,0,10*ROW('Sanitation Data'!D114))),'Data Summary'!CR120="Yes"),OFFSET('Sanitation Data'!$D$11,0,10*ROW('Sanitation Data'!D114)),NA())</f>
        <v>#N/A</v>
      </c>
      <c r="AD120" s="104" t="e">
        <f ca="1">+IF(AND(ISNUMBER(OFFSET('Sanitation Data'!$D$12,0,10*ROW('Sanitation Data'!D114))),'Data Summary'!CS120="Yes"),OFFSET('Sanitation Data'!$D$12,0,10*ROW('Sanitation Data'!D114)),NA())</f>
        <v>#N/A</v>
      </c>
      <c r="AE120" s="104" t="e">
        <f ca="1">+IF(AND(ISNUMBER(OFFSET('Sanitation Data'!$D$13,0,10*ROW('Sanitation Data'!D114))),'Data Summary'!CT120="Yes"),OFFSET('Sanitation Data'!$D$13,0,10*ROW('Sanitation Data'!D114)),NA())</f>
        <v>#N/A</v>
      </c>
      <c r="AF120" s="104" t="e">
        <f ca="1">+IF(AND(ISNUMBER(OFFSET('Sanitation Data'!$E$5,0,10*ROW('Sanitation Data'!E114))),'Data Summary'!CU120="Yes"),100-OFFSET('Sanitation Data'!$E$5,0,10*ROW('Sanitation Data'!E114)),NA())</f>
        <v>#N/A</v>
      </c>
      <c r="AG120" s="104" t="e">
        <f ca="1">+IF(AND(ISNUMBER(OFFSET('Sanitation Data'!$E$7,0,10*ROW('Sanitation Data'!E114))),'Data Summary'!CV120="Yes"),OFFSET('Sanitation Data'!$E$7,0,10*ROW('Sanitation Data'!E114)),NA())</f>
        <v>#N/A</v>
      </c>
      <c r="AH120" s="104" t="e">
        <f ca="1">+IF(AND(ISNUMBER(OFFSET('Sanitation Data'!$E$11,0,10*ROW('Sanitation Data'!E114))),'Data Summary'!CW120="Yes"),OFFSET('Sanitation Data'!$E$11,0,10*ROW('Sanitation Data'!E114)),NA())</f>
        <v>#N/A</v>
      </c>
      <c r="AI120" s="104" t="e">
        <f ca="1">+IF(AND(ISNUMBER(OFFSET('Sanitation Data'!$E$12,0,10*ROW('Sanitation Data'!E114))),'Data Summary'!CX120="Yes"),OFFSET('Sanitation Data'!$E$12,0,10*ROW('Sanitation Data'!E114)),NA())</f>
        <v>#N/A</v>
      </c>
      <c r="AJ120" s="104" t="e">
        <f ca="1">+IF(AND(ISNUMBER(OFFSET('Sanitation Data'!$E$13,0,10*ROW('Sanitation Data'!E114))),'Data Summary'!CY120="Yes"),OFFSET('Sanitation Data'!$E$13,0,10*ROW('Sanitation Data'!E114)),NA())</f>
        <v>#N/A</v>
      </c>
      <c r="AK120" s="104" t="e">
        <f ca="1">+IF(AND(ISNUMBER(OFFSET('Sanitation Data'!$F$5,0,10*ROW('Sanitation Data'!F114))),'Data Summary'!CZ120="Yes"),100-OFFSET('Sanitation Data'!$F$5,0,10*ROW('Sanitation Data'!F114)),NA())</f>
        <v>#N/A</v>
      </c>
      <c r="AL120" s="104" t="e">
        <f ca="1">+IF(AND(ISNUMBER(OFFSET('Sanitation Data'!$F$7,0,10*ROW('Sanitation Data'!F114))),'Data Summary'!DA120="Yes"),OFFSET('Sanitation Data'!$F$7,0,10*ROW('Sanitation Data'!F114)),NA())</f>
        <v>#N/A</v>
      </c>
      <c r="AM120" s="104" t="e">
        <f ca="1">+IF(AND(ISNUMBER(OFFSET('Sanitation Data'!$F$11,0,10*ROW('Sanitation Data'!F114))),'Data Summary'!DB120="Yes"),OFFSET('Sanitation Data'!$F$11,0,10*ROW('Sanitation Data'!F114)),NA())</f>
        <v>#N/A</v>
      </c>
      <c r="AN120" s="104" t="e">
        <f ca="1">+IF(AND(ISNUMBER(OFFSET('Sanitation Data'!$F$12,0,10*ROW('Sanitation Data'!F114))),'Data Summary'!DC120="Yes"),OFFSET('Sanitation Data'!$F$12,0,10*ROW('Sanitation Data'!F114)),NA())</f>
        <v>#N/A</v>
      </c>
      <c r="AO120" s="104" t="e">
        <f ca="1">+IF(AND(ISNUMBER(OFFSET('Sanitation Data'!$F$13,0,10*ROW('Sanitation Data'!F114))),'Data Summary'!DD120="Yes"),OFFSET('Sanitation Data'!$F$13,0,10*ROW('Sanitation Data'!F114)),NA())</f>
        <v>#N/A</v>
      </c>
      <c r="AP120" s="104" t="e">
        <f ca="1">+IF(AND(ISNUMBER(OFFSET('Sanitation Data'!$G$5,0,10*ROW('Sanitation Data'!G114))),'Data Summary'!DE120="Yes"),100-OFFSET('Sanitation Data'!$G$5,0,10*ROW('Sanitation Data'!G114)),NA())</f>
        <v>#N/A</v>
      </c>
      <c r="AQ120" s="104" t="e">
        <f ca="1">+IF(AND(ISNUMBER(OFFSET('Sanitation Data'!$G$7,0,10*ROW('Sanitation Data'!G114))),'Data Summary'!DF120="Yes"),OFFSET('Sanitation Data'!$G$7,0,10*ROW('Sanitation Data'!G114)),NA())</f>
        <v>#N/A</v>
      </c>
      <c r="AR120" s="104" t="e">
        <f ca="1">+IF(AND(ISNUMBER(OFFSET('Sanitation Data'!$G$11,0,10*ROW('Sanitation Data'!G114))),'Data Summary'!DG120="Yes"),OFFSET('Sanitation Data'!$G$11,0,10*ROW('Sanitation Data'!G114)),NA())</f>
        <v>#N/A</v>
      </c>
      <c r="AS120" s="104" t="e">
        <f ca="1">+IF(AND(ISNUMBER(OFFSET('Sanitation Data'!$G$12,0,10*ROW('Sanitation Data'!G114))),'Data Summary'!DH120="Yes"),OFFSET('Sanitation Data'!$G$12,0,10*ROW('Sanitation Data'!G114)),NA())</f>
        <v>#N/A</v>
      </c>
      <c r="AT120" s="104" t="e">
        <f ca="1">+IF(AND(ISNUMBER(OFFSET('Sanitation Data'!$G$13,0,10*ROW('Sanitation Data'!G114))),'Data Summary'!DI120="Yes"),OFFSET('Sanitation Data'!$G$13,0,10*ROW('Sanitation Data'!G114)),NA())</f>
        <v>#N/A</v>
      </c>
      <c r="AU120" s="104" t="e">
        <f ca="1">+IF(AND(ISNUMBER(OFFSET('Sanitation Data'!$H$5,0,10*ROW('Sanitation Data'!H114))),'Data Summary'!DJ120="Yes"),100-OFFSET('Sanitation Data'!$H$5,0,10*ROW('Sanitation Data'!H114)),NA())</f>
        <v>#N/A</v>
      </c>
      <c r="AV120" s="104" t="e">
        <f ca="1">+IF(AND(ISNUMBER(OFFSET('Sanitation Data'!$H$7,0,10*ROW('Sanitation Data'!H114))),'Data Summary'!DK120="Yes"),OFFSET('Sanitation Data'!$H$7,0,10*ROW('Sanitation Data'!H114)),NA())</f>
        <v>#N/A</v>
      </c>
      <c r="AW120" s="104" t="e">
        <f ca="1">+IF(AND(ISNUMBER(OFFSET('Sanitation Data'!$H$11,0,10*ROW('Sanitation Data'!H114))),'Data Summary'!DL120="Yes"),OFFSET('Sanitation Data'!$H$11,0,10*ROW('Sanitation Data'!H114)),NA())</f>
        <v>#N/A</v>
      </c>
      <c r="AX120" s="104" t="e">
        <f ca="1">+IF(AND(ISNUMBER(OFFSET('Sanitation Data'!$H$12,0,10*ROW('Sanitation Data'!H114))),'Data Summary'!DM120="Yes"),OFFSET('Sanitation Data'!$H$12,0,10*ROW('Sanitation Data'!H114)),NA())</f>
        <v>#N/A</v>
      </c>
      <c r="AY120" s="104" t="e">
        <f ca="1">+IF(AND(ISNUMBER(OFFSET('Sanitation Data'!$H$13,0,10*ROW('Sanitation Data'!H114))),'Data Summary'!DN120="Yes"),OFFSET('Sanitation Data'!$H$13,0,10*ROW('Sanitation Data'!H114)),NA())</f>
        <v>#N/A</v>
      </c>
      <c r="AZ120" s="109" t="e">
        <f ca="1">+IF(AND(ISNUMBER(OFFSET('Hygiene Data'!$C$6,0,10*ROW('Hygiene Data'!C114))),'Data Summary'!DO120="Yes"),OFFSET('Hygiene Data'!$C$6,0,10*ROW('Hygiene Data'!C114)),NA())</f>
        <v>#N/A</v>
      </c>
      <c r="BA120" s="109" t="e">
        <f ca="1">+IF(AND(ISNUMBER(OFFSET('Hygiene Data'!$C$8,0,10*ROW('Hygiene Data'!C114))),'Data Summary'!DP120="Yes"),OFFSET('Hygiene Data'!$C$8,0,10*ROW('Hygiene Data'!C114)),NA())</f>
        <v>#N/A</v>
      </c>
      <c r="BB120" s="109" t="e">
        <f ca="1">+IF(AND(ISNUMBER(OFFSET('Hygiene Data'!$C$10,0,10*ROW('Hygiene Data'!C114))),'Data Summary'!DQ120="Yes"),OFFSET('Hygiene Data'!$C$10,0,10*ROW('Hygiene Data'!C114)),NA())</f>
        <v>#N/A</v>
      </c>
      <c r="BC120" s="109" t="e">
        <f ca="1">+IF(AND(ISNUMBER(OFFSET('Hygiene Data'!$D$6,0,10*ROW('Hygiene Data'!D114))),'Data Summary'!DR120="Yes"),OFFSET('Hygiene Data'!$D$6,0,10*ROW('Hygiene Data'!D114)),NA())</f>
        <v>#N/A</v>
      </c>
      <c r="BD120" s="109" t="e">
        <f ca="1">+IF(AND(ISNUMBER(OFFSET('Hygiene Data'!$D$8,0,10*ROW('Hygiene Data'!D114))),'Data Summary'!DS120="Yes"),OFFSET('Hygiene Data'!$D$8,0,10*ROW('Hygiene Data'!D114)),NA())</f>
        <v>#N/A</v>
      </c>
      <c r="BE120" s="109" t="e">
        <f ca="1">+IF(AND(ISNUMBER(OFFSET('Hygiene Data'!$D$10,0,10*ROW('Hygiene Data'!D114))),'Data Summary'!DT120="Yes"),OFFSET('Hygiene Data'!$D$10,0,10*ROW('Hygiene Data'!D114)),NA())</f>
        <v>#N/A</v>
      </c>
      <c r="BF120" s="109" t="e">
        <f ca="1">+IF(AND(ISNUMBER(OFFSET('Hygiene Data'!$E$6,0,10*ROW('Hygiene Data'!E114))),'Data Summary'!DU120="Yes"),OFFSET('Hygiene Data'!$E$6,0,10*ROW('Hygiene Data'!E114)),NA())</f>
        <v>#N/A</v>
      </c>
      <c r="BG120" s="109" t="e">
        <f ca="1">+IF(AND(ISNUMBER(OFFSET('Hygiene Data'!$E$8,0,10*ROW('Hygiene Data'!E114))),'Data Summary'!DV120="Yes"),OFFSET('Hygiene Data'!$E$8,0,10*ROW('Hygiene Data'!E114)),NA())</f>
        <v>#N/A</v>
      </c>
      <c r="BH120" s="109" t="e">
        <f ca="1">+IF(AND(ISNUMBER(OFFSET('Hygiene Data'!$E$10,0,10*ROW('Hygiene Data'!E114))),'Data Summary'!DW120="Yes"),OFFSET('Hygiene Data'!$E$10,0,10*ROW('Hygiene Data'!E114)),NA())</f>
        <v>#N/A</v>
      </c>
      <c r="BI120" s="109" t="e">
        <f ca="1">+IF(AND(ISNUMBER(OFFSET('Hygiene Data'!$F$6,0,10*ROW('Hygiene Data'!F114))),'Data Summary'!DX120="Yes"),OFFSET('Hygiene Data'!$F$6,0,10*ROW('Hygiene Data'!F114)),NA())</f>
        <v>#N/A</v>
      </c>
      <c r="BJ120" s="109" t="e">
        <f ca="1">+IF(AND(ISNUMBER(OFFSET('Hygiene Data'!$F$8,0,10*ROW('Hygiene Data'!F114))),'Data Summary'!DY120="Yes"),OFFSET('Hygiene Data'!$F$8,0,10*ROW('Hygiene Data'!F114)),NA())</f>
        <v>#N/A</v>
      </c>
      <c r="BK120" s="109" t="e">
        <f ca="1">+IF(AND(ISNUMBER(OFFSET('Hygiene Data'!$F$10,0,10*ROW('Hygiene Data'!F114))),'Data Summary'!DZ120="Yes"),OFFSET('Hygiene Data'!$F$10,0,10*ROW('Hygiene Data'!F114)),NA())</f>
        <v>#N/A</v>
      </c>
      <c r="BL120" s="109" t="e">
        <f ca="1">+IF(AND(ISNUMBER(OFFSET('Hygiene Data'!$G$6,0,10*ROW('Hygiene Data'!G114))),'Data Summary'!EA120="Yes"),OFFSET('Hygiene Data'!$G$6,0,10*ROW('Hygiene Data'!G114)),NA())</f>
        <v>#N/A</v>
      </c>
      <c r="BM120" s="109" t="e">
        <f ca="1">+IF(AND(ISNUMBER(OFFSET('Hygiene Data'!$G$8,0,10*ROW('Hygiene Data'!G114))),'Data Summary'!EB120="Yes"),OFFSET('Hygiene Data'!$G$8,0,10*ROW('Hygiene Data'!G114)),NA())</f>
        <v>#N/A</v>
      </c>
      <c r="BN120" s="109" t="e">
        <f ca="1">+IF(AND(ISNUMBER(OFFSET('Hygiene Data'!$G$10,0,10*ROW('Hygiene Data'!G114))),'Data Summary'!EC120="Yes"),OFFSET('Hygiene Data'!$G$10,0,10*ROW('Hygiene Data'!G114)),NA())</f>
        <v>#N/A</v>
      </c>
      <c r="BO120" s="109" t="e">
        <f ca="1">+IF(AND(ISNUMBER(OFFSET('Hygiene Data'!$H$6,0,10*ROW('Hygiene Data'!H114))),'Data Summary'!ED120="Yes"),OFFSET('Hygiene Data'!$H$6,0,10*ROW('Hygiene Data'!H114)),NA())</f>
        <v>#N/A</v>
      </c>
      <c r="BP120" s="109" t="e">
        <f ca="1">+IF(AND(ISNUMBER(OFFSET('Hygiene Data'!$H$8,0,10*ROW('Hygiene Data'!H114))),'Data Summary'!EE120="Yes"),OFFSET('Hygiene Data'!$H$8,0,10*ROW('Hygiene Data'!H114)),NA())</f>
        <v>#N/A</v>
      </c>
      <c r="BQ120" s="109" t="e">
        <f ca="1">+IF(AND(ISNUMBER(OFFSET('Hygiene Data'!$H$10,0,10*ROW('Hygiene Data'!H114))),'Data Summary'!EF120="Yes"),OFFSET('Hygiene Data'!$H$10,0,10*ROW('Hygiene Data'!H114)),NA())</f>
        <v>#N/A</v>
      </c>
    </row>
    <row r="121" spans="1:69" x14ac:dyDescent="0.25">
      <c r="A121" s="57" t="e">
        <f ca="1">+IF(OFFSET('Water Data'!$B$1,0,10*ROW('Water Data'!B115))="",NA(),OFFSET('Water Data'!$B$1,0,10*ROW('Water Data'!B115)))</f>
        <v>#N/A</v>
      </c>
      <c r="B121" s="57" t="e">
        <f ca="1">+IF(OFFSET('Water Data'!$A$3,0,10*ROW('Water Data'!A118))="",NA(),OFFSET('Water Data'!$A$3,0,10*ROW('Water Data'!A118)))</f>
        <v>#N/A</v>
      </c>
      <c r="C121" s="57" t="e">
        <f ca="1">+IF(OFFSET('Water Data'!$C$3,0,10*ROW('Water Data'!C118))="",NA(),OFFSET('Water Data'!$C$3,0,10*ROW('Water Data'!C118)))</f>
        <v>#N/A</v>
      </c>
      <c r="D121" s="58" t="e">
        <f ca="1">+IF(AND(ISNUMBER(OFFSET('Water Data'!$C$5,0,10*ROW('Water Data'!C115))),'Data Summary'!BS121="Yes"),100-OFFSET('Water Data'!$C$5,0,10*ROW('Water Data'!C115)),NA())</f>
        <v>#N/A</v>
      </c>
      <c r="E121" s="58" t="e">
        <f ca="1">+IF(AND(ISNUMBER(OFFSET('Water Data'!$C$7,0,10*ROW('Water Data'!C115))),'Data Summary'!BT121="Yes"),OFFSET('Water Data'!$C$7,0,10*ROW('Water Data'!C115)),NA())</f>
        <v>#N/A</v>
      </c>
      <c r="F121" s="58" t="e">
        <f ca="1">+IF(AND(ISNUMBER(OFFSET('Water Data'!$C$10,0,10*ROW('Water Data'!C115))),'Data Summary'!BU121="Yes"),OFFSET('Water Data'!$C$10,0,10*ROW('Water Data'!C115)),NA())</f>
        <v>#N/A</v>
      </c>
      <c r="G121" s="58" t="e">
        <f ca="1">+IF(AND(ISNUMBER(OFFSET('Water Data'!$D$5,0,10*ROW('Water Data'!D115))),'Data Summary'!BV121="Yes"),100-OFFSET('Water Data'!$D$5,0,10*ROW('Water Data'!D115)),NA())</f>
        <v>#N/A</v>
      </c>
      <c r="H121" s="58" t="e">
        <f ca="1">+IF(AND(ISNUMBER(OFFSET('Water Data'!$D$7,0,10*ROW('Water Data'!D115))),'Data Summary'!BW121="Yes"),OFFSET('Water Data'!$D$7,0,10*ROW('Water Data'!D115)),NA())</f>
        <v>#N/A</v>
      </c>
      <c r="I121" s="58" t="e">
        <f ca="1">+IF(AND(ISNUMBER(OFFSET('Water Data'!$D$10,0,10*ROW('Water Data'!D115))),'Data Summary'!BX121="Yes"),OFFSET('Water Data'!$D$10,0,10*ROW('Water Data'!D115)),NA())</f>
        <v>#N/A</v>
      </c>
      <c r="J121" s="58" t="e">
        <f ca="1">+IF(AND(ISNUMBER(OFFSET('Water Data'!$E$5,0,10*ROW('Water Data'!E115))),'Data Summary'!BY121="Yes"),100-OFFSET('Water Data'!$E$5,0,10*ROW('Water Data'!E115)),NA())</f>
        <v>#N/A</v>
      </c>
      <c r="K121" s="58" t="e">
        <f ca="1">+IF(AND(ISNUMBER(OFFSET('Water Data'!$E$7,0,10*ROW('Water Data'!E115))),'Data Summary'!BZ121="Yes"),OFFSET('Water Data'!$E$7,0,10*ROW('Water Data'!E115)),NA())</f>
        <v>#N/A</v>
      </c>
      <c r="L121" s="58" t="e">
        <f ca="1">+IF(AND(ISNUMBER(OFFSET('Water Data'!$E$10,0,10*ROW('Water Data'!E115))),'Data Summary'!CA121="Yes"),OFFSET('Water Data'!$E$10,0,10*ROW('Water Data'!E115)),NA())</f>
        <v>#N/A</v>
      </c>
      <c r="M121" s="58" t="e">
        <f ca="1">+IF(AND(ISNUMBER(OFFSET('Water Data'!$F$5,0,10*ROW('Water Data'!F115))),'Data Summary'!CB121="Yes"),100-OFFSET('Water Data'!$F$5,0,10*ROW('Water Data'!F115)),NA())</f>
        <v>#N/A</v>
      </c>
      <c r="N121" s="58" t="e">
        <f ca="1">+IF(AND(ISNUMBER(OFFSET('Water Data'!$F$7,0,10*ROW('Water Data'!F115))),'Data Summary'!CC121="Yes"),OFFSET('Water Data'!$F$7,0,10*ROW('Water Data'!F115)),NA())</f>
        <v>#N/A</v>
      </c>
      <c r="O121" s="58" t="e">
        <f ca="1">+IF(AND(ISNUMBER(OFFSET('Water Data'!$F$10,0,10*ROW('Water Data'!F115))),'Data Summary'!CD121="Yes"),OFFSET('Water Data'!$F$10,0,10*ROW('Water Data'!F115)),NA())</f>
        <v>#N/A</v>
      </c>
      <c r="P121" s="58" t="e">
        <f ca="1">+IF(AND(ISNUMBER(OFFSET('Water Data'!$G$5,0,10*ROW('Water Data'!G115))),'Data Summary'!CE121="Yes"),100-OFFSET('Water Data'!$G$5,0,10*ROW('Water Data'!G115)),NA())</f>
        <v>#N/A</v>
      </c>
      <c r="Q121" s="58" t="e">
        <f ca="1">+IF(AND(ISNUMBER(OFFSET('Water Data'!$G$7,0,10*ROW('Water Data'!G115))),'Data Summary'!CF121="Yes"),OFFSET('Water Data'!$G$7,0,10*ROW('Water Data'!G115)),NA())</f>
        <v>#N/A</v>
      </c>
      <c r="R121" s="58" t="e">
        <f ca="1">+IF(AND(ISNUMBER(OFFSET('Water Data'!$G$10,0,10*ROW('Water Data'!G115))),'Data Summary'!CG121="Yes"),OFFSET('Water Data'!$G$10,0,10*ROW('Water Data'!G115)),NA())</f>
        <v>#N/A</v>
      </c>
      <c r="S121" s="58" t="e">
        <f ca="1">+IF(AND(ISNUMBER(OFFSET('Water Data'!$H$5,0,10*ROW('Water Data'!H115))),'Data Summary'!CH121="Yes"),100-OFFSET('Water Data'!$H$5,0,10*ROW('Water Data'!H115)),NA())</f>
        <v>#N/A</v>
      </c>
      <c r="T121" s="58" t="e">
        <f ca="1">+IF(AND(ISNUMBER(OFFSET('Water Data'!$H$7,0,10*ROW('Water Data'!H115))),'Data Summary'!CI121="Yes"),OFFSET('Water Data'!$H$7,0,10*ROW('Water Data'!H115)),NA())</f>
        <v>#N/A</v>
      </c>
      <c r="U121" s="58" t="e">
        <f ca="1">+IF(AND(ISNUMBER(OFFSET('Water Data'!$H$10,0,10*ROW('Water Data'!H115))),'Data Summary'!CJ121="Yes"),OFFSET('Water Data'!$H$10,0,10*ROW('Water Data'!H115)),NA())</f>
        <v>#N/A</v>
      </c>
      <c r="V121" s="104" t="e">
        <f ca="1">+IF(AND(ISNUMBER(OFFSET('Sanitation Data'!$C$5,0,10*ROW('Sanitation Data'!C115))),'Data Summary'!CK121="Yes"),100-OFFSET('Sanitation Data'!$C$5,0,10*ROW('Sanitation Data'!C115)),NA())</f>
        <v>#N/A</v>
      </c>
      <c r="W121" s="104" t="e">
        <f ca="1">+IF(AND(ISNUMBER(OFFSET('Sanitation Data'!$C$7,0,10*ROW('Sanitation Data'!C115))),'Data Summary'!CL121="Yes"),OFFSET('Sanitation Data'!$C$7,0,10*ROW('Sanitation Data'!C115)),NA())</f>
        <v>#N/A</v>
      </c>
      <c r="X121" s="104" t="e">
        <f ca="1">+IF(AND(ISNUMBER(OFFSET('Sanitation Data'!$C$11,0,10*ROW('Sanitation Data'!C115))),'Data Summary'!CM121="Yes"),OFFSET('Sanitation Data'!$C$11,0,10*ROW('Sanitation Data'!C115)),NA())</f>
        <v>#N/A</v>
      </c>
      <c r="Y121" s="104" t="e">
        <f ca="1">+IF(AND(ISNUMBER(OFFSET('Sanitation Data'!$C$12,0,10*ROW('Sanitation Data'!C115))),'Data Summary'!CN121="Yes"),OFFSET('Sanitation Data'!$C$12,0,10*ROW('Sanitation Data'!C115)),NA())</f>
        <v>#N/A</v>
      </c>
      <c r="Z121" s="104" t="e">
        <f ca="1">+IF(AND(ISNUMBER(OFFSET('Sanitation Data'!$C$13,0,10*ROW('Sanitation Data'!C115))),'Data Summary'!CO121="Yes"),OFFSET('Sanitation Data'!$C$13,0,10*ROW('Sanitation Data'!C115)),NA())</f>
        <v>#N/A</v>
      </c>
      <c r="AA121" s="104" t="e">
        <f ca="1">+IF(AND(ISNUMBER(OFFSET('Sanitation Data'!$D$5,0,10*ROW('Sanitation Data'!D115))),'Data Summary'!CP121="Yes"),100-OFFSET('Sanitation Data'!$D$5,0,10*ROW('Sanitation Data'!D115)),NA())</f>
        <v>#N/A</v>
      </c>
      <c r="AB121" s="104" t="e">
        <f ca="1">+IF(AND(ISNUMBER(OFFSET('Sanitation Data'!$D$7,0,10*ROW('Sanitation Data'!D115))),'Data Summary'!CQ121="Yes"),OFFSET('Sanitation Data'!$D$7,0,10*ROW('Sanitation Data'!D115)),NA())</f>
        <v>#N/A</v>
      </c>
      <c r="AC121" s="104" t="e">
        <f ca="1">+IF(AND(ISNUMBER(OFFSET('Sanitation Data'!$D$11,0,10*ROW('Sanitation Data'!D115))),'Data Summary'!CR121="Yes"),OFFSET('Sanitation Data'!$D$11,0,10*ROW('Sanitation Data'!D115)),NA())</f>
        <v>#N/A</v>
      </c>
      <c r="AD121" s="104" t="e">
        <f ca="1">+IF(AND(ISNUMBER(OFFSET('Sanitation Data'!$D$12,0,10*ROW('Sanitation Data'!D115))),'Data Summary'!CS121="Yes"),OFFSET('Sanitation Data'!$D$12,0,10*ROW('Sanitation Data'!D115)),NA())</f>
        <v>#N/A</v>
      </c>
      <c r="AE121" s="104" t="e">
        <f ca="1">+IF(AND(ISNUMBER(OFFSET('Sanitation Data'!$D$13,0,10*ROW('Sanitation Data'!D115))),'Data Summary'!CT121="Yes"),OFFSET('Sanitation Data'!$D$13,0,10*ROW('Sanitation Data'!D115)),NA())</f>
        <v>#N/A</v>
      </c>
      <c r="AF121" s="104" t="e">
        <f ca="1">+IF(AND(ISNUMBER(OFFSET('Sanitation Data'!$E$5,0,10*ROW('Sanitation Data'!E115))),'Data Summary'!CU121="Yes"),100-OFFSET('Sanitation Data'!$E$5,0,10*ROW('Sanitation Data'!E115)),NA())</f>
        <v>#N/A</v>
      </c>
      <c r="AG121" s="104" t="e">
        <f ca="1">+IF(AND(ISNUMBER(OFFSET('Sanitation Data'!$E$7,0,10*ROW('Sanitation Data'!E115))),'Data Summary'!CV121="Yes"),OFFSET('Sanitation Data'!$E$7,0,10*ROW('Sanitation Data'!E115)),NA())</f>
        <v>#N/A</v>
      </c>
      <c r="AH121" s="104" t="e">
        <f ca="1">+IF(AND(ISNUMBER(OFFSET('Sanitation Data'!$E$11,0,10*ROW('Sanitation Data'!E115))),'Data Summary'!CW121="Yes"),OFFSET('Sanitation Data'!$E$11,0,10*ROW('Sanitation Data'!E115)),NA())</f>
        <v>#N/A</v>
      </c>
      <c r="AI121" s="104" t="e">
        <f ca="1">+IF(AND(ISNUMBER(OFFSET('Sanitation Data'!$E$12,0,10*ROW('Sanitation Data'!E115))),'Data Summary'!CX121="Yes"),OFFSET('Sanitation Data'!$E$12,0,10*ROW('Sanitation Data'!E115)),NA())</f>
        <v>#N/A</v>
      </c>
      <c r="AJ121" s="104" t="e">
        <f ca="1">+IF(AND(ISNUMBER(OFFSET('Sanitation Data'!$E$13,0,10*ROW('Sanitation Data'!E115))),'Data Summary'!CY121="Yes"),OFFSET('Sanitation Data'!$E$13,0,10*ROW('Sanitation Data'!E115)),NA())</f>
        <v>#N/A</v>
      </c>
      <c r="AK121" s="104" t="e">
        <f ca="1">+IF(AND(ISNUMBER(OFFSET('Sanitation Data'!$F$5,0,10*ROW('Sanitation Data'!F115))),'Data Summary'!CZ121="Yes"),100-OFFSET('Sanitation Data'!$F$5,0,10*ROW('Sanitation Data'!F115)),NA())</f>
        <v>#N/A</v>
      </c>
      <c r="AL121" s="104" t="e">
        <f ca="1">+IF(AND(ISNUMBER(OFFSET('Sanitation Data'!$F$7,0,10*ROW('Sanitation Data'!F115))),'Data Summary'!DA121="Yes"),OFFSET('Sanitation Data'!$F$7,0,10*ROW('Sanitation Data'!F115)),NA())</f>
        <v>#N/A</v>
      </c>
      <c r="AM121" s="104" t="e">
        <f ca="1">+IF(AND(ISNUMBER(OFFSET('Sanitation Data'!$F$11,0,10*ROW('Sanitation Data'!F115))),'Data Summary'!DB121="Yes"),OFFSET('Sanitation Data'!$F$11,0,10*ROW('Sanitation Data'!F115)),NA())</f>
        <v>#N/A</v>
      </c>
      <c r="AN121" s="104" t="e">
        <f ca="1">+IF(AND(ISNUMBER(OFFSET('Sanitation Data'!$F$12,0,10*ROW('Sanitation Data'!F115))),'Data Summary'!DC121="Yes"),OFFSET('Sanitation Data'!$F$12,0,10*ROW('Sanitation Data'!F115)),NA())</f>
        <v>#N/A</v>
      </c>
      <c r="AO121" s="104" t="e">
        <f ca="1">+IF(AND(ISNUMBER(OFFSET('Sanitation Data'!$F$13,0,10*ROW('Sanitation Data'!F115))),'Data Summary'!DD121="Yes"),OFFSET('Sanitation Data'!$F$13,0,10*ROW('Sanitation Data'!F115)),NA())</f>
        <v>#N/A</v>
      </c>
      <c r="AP121" s="104" t="e">
        <f ca="1">+IF(AND(ISNUMBER(OFFSET('Sanitation Data'!$G$5,0,10*ROW('Sanitation Data'!G115))),'Data Summary'!DE121="Yes"),100-OFFSET('Sanitation Data'!$G$5,0,10*ROW('Sanitation Data'!G115)),NA())</f>
        <v>#N/A</v>
      </c>
      <c r="AQ121" s="104" t="e">
        <f ca="1">+IF(AND(ISNUMBER(OFFSET('Sanitation Data'!$G$7,0,10*ROW('Sanitation Data'!G115))),'Data Summary'!DF121="Yes"),OFFSET('Sanitation Data'!$G$7,0,10*ROW('Sanitation Data'!G115)),NA())</f>
        <v>#N/A</v>
      </c>
      <c r="AR121" s="104" t="e">
        <f ca="1">+IF(AND(ISNUMBER(OFFSET('Sanitation Data'!$G$11,0,10*ROW('Sanitation Data'!G115))),'Data Summary'!DG121="Yes"),OFFSET('Sanitation Data'!$G$11,0,10*ROW('Sanitation Data'!G115)),NA())</f>
        <v>#N/A</v>
      </c>
      <c r="AS121" s="104" t="e">
        <f ca="1">+IF(AND(ISNUMBER(OFFSET('Sanitation Data'!$G$12,0,10*ROW('Sanitation Data'!G115))),'Data Summary'!DH121="Yes"),OFFSET('Sanitation Data'!$G$12,0,10*ROW('Sanitation Data'!G115)),NA())</f>
        <v>#N/A</v>
      </c>
      <c r="AT121" s="104" t="e">
        <f ca="1">+IF(AND(ISNUMBER(OFFSET('Sanitation Data'!$G$13,0,10*ROW('Sanitation Data'!G115))),'Data Summary'!DI121="Yes"),OFFSET('Sanitation Data'!$G$13,0,10*ROW('Sanitation Data'!G115)),NA())</f>
        <v>#N/A</v>
      </c>
      <c r="AU121" s="104" t="e">
        <f ca="1">+IF(AND(ISNUMBER(OFFSET('Sanitation Data'!$H$5,0,10*ROW('Sanitation Data'!H115))),'Data Summary'!DJ121="Yes"),100-OFFSET('Sanitation Data'!$H$5,0,10*ROW('Sanitation Data'!H115)),NA())</f>
        <v>#N/A</v>
      </c>
      <c r="AV121" s="104" t="e">
        <f ca="1">+IF(AND(ISNUMBER(OFFSET('Sanitation Data'!$H$7,0,10*ROW('Sanitation Data'!H115))),'Data Summary'!DK121="Yes"),OFFSET('Sanitation Data'!$H$7,0,10*ROW('Sanitation Data'!H115)),NA())</f>
        <v>#N/A</v>
      </c>
      <c r="AW121" s="104" t="e">
        <f ca="1">+IF(AND(ISNUMBER(OFFSET('Sanitation Data'!$H$11,0,10*ROW('Sanitation Data'!H115))),'Data Summary'!DL121="Yes"),OFFSET('Sanitation Data'!$H$11,0,10*ROW('Sanitation Data'!H115)),NA())</f>
        <v>#N/A</v>
      </c>
      <c r="AX121" s="104" t="e">
        <f ca="1">+IF(AND(ISNUMBER(OFFSET('Sanitation Data'!$H$12,0,10*ROW('Sanitation Data'!H115))),'Data Summary'!DM121="Yes"),OFFSET('Sanitation Data'!$H$12,0,10*ROW('Sanitation Data'!H115)),NA())</f>
        <v>#N/A</v>
      </c>
      <c r="AY121" s="104" t="e">
        <f ca="1">+IF(AND(ISNUMBER(OFFSET('Sanitation Data'!$H$13,0,10*ROW('Sanitation Data'!H115))),'Data Summary'!DN121="Yes"),OFFSET('Sanitation Data'!$H$13,0,10*ROW('Sanitation Data'!H115)),NA())</f>
        <v>#N/A</v>
      </c>
      <c r="AZ121" s="109" t="e">
        <f ca="1">+IF(AND(ISNUMBER(OFFSET('Hygiene Data'!$C$6,0,10*ROW('Hygiene Data'!C115))),'Data Summary'!DO121="Yes"),OFFSET('Hygiene Data'!$C$6,0,10*ROW('Hygiene Data'!C115)),NA())</f>
        <v>#N/A</v>
      </c>
      <c r="BA121" s="109" t="e">
        <f ca="1">+IF(AND(ISNUMBER(OFFSET('Hygiene Data'!$C$8,0,10*ROW('Hygiene Data'!C115))),'Data Summary'!DP121="Yes"),OFFSET('Hygiene Data'!$C$8,0,10*ROW('Hygiene Data'!C115)),NA())</f>
        <v>#N/A</v>
      </c>
      <c r="BB121" s="109" t="e">
        <f ca="1">+IF(AND(ISNUMBER(OFFSET('Hygiene Data'!$C$10,0,10*ROW('Hygiene Data'!C115))),'Data Summary'!DQ121="Yes"),OFFSET('Hygiene Data'!$C$10,0,10*ROW('Hygiene Data'!C115)),NA())</f>
        <v>#N/A</v>
      </c>
      <c r="BC121" s="109" t="e">
        <f ca="1">+IF(AND(ISNUMBER(OFFSET('Hygiene Data'!$D$6,0,10*ROW('Hygiene Data'!D115))),'Data Summary'!DR121="Yes"),OFFSET('Hygiene Data'!$D$6,0,10*ROW('Hygiene Data'!D115)),NA())</f>
        <v>#N/A</v>
      </c>
      <c r="BD121" s="109" t="e">
        <f ca="1">+IF(AND(ISNUMBER(OFFSET('Hygiene Data'!$D$8,0,10*ROW('Hygiene Data'!D115))),'Data Summary'!DS121="Yes"),OFFSET('Hygiene Data'!$D$8,0,10*ROW('Hygiene Data'!D115)),NA())</f>
        <v>#N/A</v>
      </c>
      <c r="BE121" s="109" t="e">
        <f ca="1">+IF(AND(ISNUMBER(OFFSET('Hygiene Data'!$D$10,0,10*ROW('Hygiene Data'!D115))),'Data Summary'!DT121="Yes"),OFFSET('Hygiene Data'!$D$10,0,10*ROW('Hygiene Data'!D115)),NA())</f>
        <v>#N/A</v>
      </c>
      <c r="BF121" s="109" t="e">
        <f ca="1">+IF(AND(ISNUMBER(OFFSET('Hygiene Data'!$E$6,0,10*ROW('Hygiene Data'!E115))),'Data Summary'!DU121="Yes"),OFFSET('Hygiene Data'!$E$6,0,10*ROW('Hygiene Data'!E115)),NA())</f>
        <v>#N/A</v>
      </c>
      <c r="BG121" s="109" t="e">
        <f ca="1">+IF(AND(ISNUMBER(OFFSET('Hygiene Data'!$E$8,0,10*ROW('Hygiene Data'!E115))),'Data Summary'!DV121="Yes"),OFFSET('Hygiene Data'!$E$8,0,10*ROW('Hygiene Data'!E115)),NA())</f>
        <v>#N/A</v>
      </c>
      <c r="BH121" s="109" t="e">
        <f ca="1">+IF(AND(ISNUMBER(OFFSET('Hygiene Data'!$E$10,0,10*ROW('Hygiene Data'!E115))),'Data Summary'!DW121="Yes"),OFFSET('Hygiene Data'!$E$10,0,10*ROW('Hygiene Data'!E115)),NA())</f>
        <v>#N/A</v>
      </c>
      <c r="BI121" s="109" t="e">
        <f ca="1">+IF(AND(ISNUMBER(OFFSET('Hygiene Data'!$F$6,0,10*ROW('Hygiene Data'!F115))),'Data Summary'!DX121="Yes"),OFFSET('Hygiene Data'!$F$6,0,10*ROW('Hygiene Data'!F115)),NA())</f>
        <v>#N/A</v>
      </c>
      <c r="BJ121" s="109" t="e">
        <f ca="1">+IF(AND(ISNUMBER(OFFSET('Hygiene Data'!$F$8,0,10*ROW('Hygiene Data'!F115))),'Data Summary'!DY121="Yes"),OFFSET('Hygiene Data'!$F$8,0,10*ROW('Hygiene Data'!F115)),NA())</f>
        <v>#N/A</v>
      </c>
      <c r="BK121" s="109" t="e">
        <f ca="1">+IF(AND(ISNUMBER(OFFSET('Hygiene Data'!$F$10,0,10*ROW('Hygiene Data'!F115))),'Data Summary'!DZ121="Yes"),OFFSET('Hygiene Data'!$F$10,0,10*ROW('Hygiene Data'!F115)),NA())</f>
        <v>#N/A</v>
      </c>
      <c r="BL121" s="109" t="e">
        <f ca="1">+IF(AND(ISNUMBER(OFFSET('Hygiene Data'!$G$6,0,10*ROW('Hygiene Data'!G115))),'Data Summary'!EA121="Yes"),OFFSET('Hygiene Data'!$G$6,0,10*ROW('Hygiene Data'!G115)),NA())</f>
        <v>#N/A</v>
      </c>
      <c r="BM121" s="109" t="e">
        <f ca="1">+IF(AND(ISNUMBER(OFFSET('Hygiene Data'!$G$8,0,10*ROW('Hygiene Data'!G115))),'Data Summary'!EB121="Yes"),OFFSET('Hygiene Data'!$G$8,0,10*ROW('Hygiene Data'!G115)),NA())</f>
        <v>#N/A</v>
      </c>
      <c r="BN121" s="109" t="e">
        <f ca="1">+IF(AND(ISNUMBER(OFFSET('Hygiene Data'!$G$10,0,10*ROW('Hygiene Data'!G115))),'Data Summary'!EC121="Yes"),OFFSET('Hygiene Data'!$G$10,0,10*ROW('Hygiene Data'!G115)),NA())</f>
        <v>#N/A</v>
      </c>
      <c r="BO121" s="109" t="e">
        <f ca="1">+IF(AND(ISNUMBER(OFFSET('Hygiene Data'!$H$6,0,10*ROW('Hygiene Data'!H115))),'Data Summary'!ED121="Yes"),OFFSET('Hygiene Data'!$H$6,0,10*ROW('Hygiene Data'!H115)),NA())</f>
        <v>#N/A</v>
      </c>
      <c r="BP121" s="109" t="e">
        <f ca="1">+IF(AND(ISNUMBER(OFFSET('Hygiene Data'!$H$8,0,10*ROW('Hygiene Data'!H115))),'Data Summary'!EE121="Yes"),OFFSET('Hygiene Data'!$H$8,0,10*ROW('Hygiene Data'!H115)),NA())</f>
        <v>#N/A</v>
      </c>
      <c r="BQ121" s="109" t="e">
        <f ca="1">+IF(AND(ISNUMBER(OFFSET('Hygiene Data'!$H$10,0,10*ROW('Hygiene Data'!H115))),'Data Summary'!EF121="Yes"),OFFSET('Hygiene Data'!$H$10,0,10*ROW('Hygiene Data'!H115)),NA())</f>
        <v>#N/A</v>
      </c>
    </row>
    <row r="122" spans="1:69" x14ac:dyDescent="0.25">
      <c r="A122" s="57" t="e">
        <f ca="1">+IF(OFFSET('Water Data'!$B$1,0,10*ROW('Water Data'!B116))="",NA(),OFFSET('Water Data'!$B$1,0,10*ROW('Water Data'!B116)))</f>
        <v>#N/A</v>
      </c>
      <c r="B122" s="57" t="e">
        <f ca="1">+IF(OFFSET('Water Data'!$A$3,0,10*ROW('Water Data'!A119))="",NA(),OFFSET('Water Data'!$A$3,0,10*ROW('Water Data'!A119)))</f>
        <v>#N/A</v>
      </c>
      <c r="C122" s="57" t="e">
        <f ca="1">+IF(OFFSET('Water Data'!$C$3,0,10*ROW('Water Data'!C119))="",NA(),OFFSET('Water Data'!$C$3,0,10*ROW('Water Data'!C119)))</f>
        <v>#N/A</v>
      </c>
      <c r="D122" s="58" t="e">
        <f ca="1">+IF(AND(ISNUMBER(OFFSET('Water Data'!$C$5,0,10*ROW('Water Data'!C116))),'Data Summary'!BS122="Yes"),100-OFFSET('Water Data'!$C$5,0,10*ROW('Water Data'!C116)),NA())</f>
        <v>#N/A</v>
      </c>
      <c r="E122" s="58" t="e">
        <f ca="1">+IF(AND(ISNUMBER(OFFSET('Water Data'!$C$7,0,10*ROW('Water Data'!C116))),'Data Summary'!BT122="Yes"),OFFSET('Water Data'!$C$7,0,10*ROW('Water Data'!C116)),NA())</f>
        <v>#N/A</v>
      </c>
      <c r="F122" s="58" t="e">
        <f ca="1">+IF(AND(ISNUMBER(OFFSET('Water Data'!$C$10,0,10*ROW('Water Data'!C116))),'Data Summary'!BU122="Yes"),OFFSET('Water Data'!$C$10,0,10*ROW('Water Data'!C116)),NA())</f>
        <v>#N/A</v>
      </c>
      <c r="G122" s="58" t="e">
        <f ca="1">+IF(AND(ISNUMBER(OFFSET('Water Data'!$D$5,0,10*ROW('Water Data'!D116))),'Data Summary'!BV122="Yes"),100-OFFSET('Water Data'!$D$5,0,10*ROW('Water Data'!D116)),NA())</f>
        <v>#N/A</v>
      </c>
      <c r="H122" s="58" t="e">
        <f ca="1">+IF(AND(ISNUMBER(OFFSET('Water Data'!$D$7,0,10*ROW('Water Data'!D116))),'Data Summary'!BW122="Yes"),OFFSET('Water Data'!$D$7,0,10*ROW('Water Data'!D116)),NA())</f>
        <v>#N/A</v>
      </c>
      <c r="I122" s="58" t="e">
        <f ca="1">+IF(AND(ISNUMBER(OFFSET('Water Data'!$D$10,0,10*ROW('Water Data'!D116))),'Data Summary'!BX122="Yes"),OFFSET('Water Data'!$D$10,0,10*ROW('Water Data'!D116)),NA())</f>
        <v>#N/A</v>
      </c>
      <c r="J122" s="58" t="e">
        <f ca="1">+IF(AND(ISNUMBER(OFFSET('Water Data'!$E$5,0,10*ROW('Water Data'!E116))),'Data Summary'!BY122="Yes"),100-OFFSET('Water Data'!$E$5,0,10*ROW('Water Data'!E116)),NA())</f>
        <v>#N/A</v>
      </c>
      <c r="K122" s="58" t="e">
        <f ca="1">+IF(AND(ISNUMBER(OFFSET('Water Data'!$E$7,0,10*ROW('Water Data'!E116))),'Data Summary'!BZ122="Yes"),OFFSET('Water Data'!$E$7,0,10*ROW('Water Data'!E116)),NA())</f>
        <v>#N/A</v>
      </c>
      <c r="L122" s="58" t="e">
        <f ca="1">+IF(AND(ISNUMBER(OFFSET('Water Data'!$E$10,0,10*ROW('Water Data'!E116))),'Data Summary'!CA122="Yes"),OFFSET('Water Data'!$E$10,0,10*ROW('Water Data'!E116)),NA())</f>
        <v>#N/A</v>
      </c>
      <c r="M122" s="58" t="e">
        <f ca="1">+IF(AND(ISNUMBER(OFFSET('Water Data'!$F$5,0,10*ROW('Water Data'!F116))),'Data Summary'!CB122="Yes"),100-OFFSET('Water Data'!$F$5,0,10*ROW('Water Data'!F116)),NA())</f>
        <v>#N/A</v>
      </c>
      <c r="N122" s="58" t="e">
        <f ca="1">+IF(AND(ISNUMBER(OFFSET('Water Data'!$F$7,0,10*ROW('Water Data'!F116))),'Data Summary'!CC122="Yes"),OFFSET('Water Data'!$F$7,0,10*ROW('Water Data'!F116)),NA())</f>
        <v>#N/A</v>
      </c>
      <c r="O122" s="58" t="e">
        <f ca="1">+IF(AND(ISNUMBER(OFFSET('Water Data'!$F$10,0,10*ROW('Water Data'!F116))),'Data Summary'!CD122="Yes"),OFFSET('Water Data'!$F$10,0,10*ROW('Water Data'!F116)),NA())</f>
        <v>#N/A</v>
      </c>
      <c r="P122" s="58" t="e">
        <f ca="1">+IF(AND(ISNUMBER(OFFSET('Water Data'!$G$5,0,10*ROW('Water Data'!G116))),'Data Summary'!CE122="Yes"),100-OFFSET('Water Data'!$G$5,0,10*ROW('Water Data'!G116)),NA())</f>
        <v>#N/A</v>
      </c>
      <c r="Q122" s="58" t="e">
        <f ca="1">+IF(AND(ISNUMBER(OFFSET('Water Data'!$G$7,0,10*ROW('Water Data'!G116))),'Data Summary'!CF122="Yes"),OFFSET('Water Data'!$G$7,0,10*ROW('Water Data'!G116)),NA())</f>
        <v>#N/A</v>
      </c>
      <c r="R122" s="58" t="e">
        <f ca="1">+IF(AND(ISNUMBER(OFFSET('Water Data'!$G$10,0,10*ROW('Water Data'!G116))),'Data Summary'!CG122="Yes"),OFFSET('Water Data'!$G$10,0,10*ROW('Water Data'!G116)),NA())</f>
        <v>#N/A</v>
      </c>
      <c r="S122" s="58" t="e">
        <f ca="1">+IF(AND(ISNUMBER(OFFSET('Water Data'!$H$5,0,10*ROW('Water Data'!H116))),'Data Summary'!CH122="Yes"),100-OFFSET('Water Data'!$H$5,0,10*ROW('Water Data'!H116)),NA())</f>
        <v>#N/A</v>
      </c>
      <c r="T122" s="58" t="e">
        <f ca="1">+IF(AND(ISNUMBER(OFFSET('Water Data'!$H$7,0,10*ROW('Water Data'!H116))),'Data Summary'!CI122="Yes"),OFFSET('Water Data'!$H$7,0,10*ROW('Water Data'!H116)),NA())</f>
        <v>#N/A</v>
      </c>
      <c r="U122" s="58" t="e">
        <f ca="1">+IF(AND(ISNUMBER(OFFSET('Water Data'!$H$10,0,10*ROW('Water Data'!H116))),'Data Summary'!CJ122="Yes"),OFFSET('Water Data'!$H$10,0,10*ROW('Water Data'!H116)),NA())</f>
        <v>#N/A</v>
      </c>
      <c r="V122" s="104" t="e">
        <f ca="1">+IF(AND(ISNUMBER(OFFSET('Sanitation Data'!$C$5,0,10*ROW('Sanitation Data'!C116))),'Data Summary'!CK122="Yes"),100-OFFSET('Sanitation Data'!$C$5,0,10*ROW('Sanitation Data'!C116)),NA())</f>
        <v>#N/A</v>
      </c>
      <c r="W122" s="104" t="e">
        <f ca="1">+IF(AND(ISNUMBER(OFFSET('Sanitation Data'!$C$7,0,10*ROW('Sanitation Data'!C116))),'Data Summary'!CL122="Yes"),OFFSET('Sanitation Data'!$C$7,0,10*ROW('Sanitation Data'!C116)),NA())</f>
        <v>#N/A</v>
      </c>
      <c r="X122" s="104" t="e">
        <f ca="1">+IF(AND(ISNUMBER(OFFSET('Sanitation Data'!$C$11,0,10*ROW('Sanitation Data'!C116))),'Data Summary'!CM122="Yes"),OFFSET('Sanitation Data'!$C$11,0,10*ROW('Sanitation Data'!C116)),NA())</f>
        <v>#N/A</v>
      </c>
      <c r="Y122" s="104" t="e">
        <f ca="1">+IF(AND(ISNUMBER(OFFSET('Sanitation Data'!$C$12,0,10*ROW('Sanitation Data'!C116))),'Data Summary'!CN122="Yes"),OFFSET('Sanitation Data'!$C$12,0,10*ROW('Sanitation Data'!C116)),NA())</f>
        <v>#N/A</v>
      </c>
      <c r="Z122" s="104" t="e">
        <f ca="1">+IF(AND(ISNUMBER(OFFSET('Sanitation Data'!$C$13,0,10*ROW('Sanitation Data'!C116))),'Data Summary'!CO122="Yes"),OFFSET('Sanitation Data'!$C$13,0,10*ROW('Sanitation Data'!C116)),NA())</f>
        <v>#N/A</v>
      </c>
      <c r="AA122" s="104" t="e">
        <f ca="1">+IF(AND(ISNUMBER(OFFSET('Sanitation Data'!$D$5,0,10*ROW('Sanitation Data'!D116))),'Data Summary'!CP122="Yes"),100-OFFSET('Sanitation Data'!$D$5,0,10*ROW('Sanitation Data'!D116)),NA())</f>
        <v>#N/A</v>
      </c>
      <c r="AB122" s="104" t="e">
        <f ca="1">+IF(AND(ISNUMBER(OFFSET('Sanitation Data'!$D$7,0,10*ROW('Sanitation Data'!D116))),'Data Summary'!CQ122="Yes"),OFFSET('Sanitation Data'!$D$7,0,10*ROW('Sanitation Data'!D116)),NA())</f>
        <v>#N/A</v>
      </c>
      <c r="AC122" s="104" t="e">
        <f ca="1">+IF(AND(ISNUMBER(OFFSET('Sanitation Data'!$D$11,0,10*ROW('Sanitation Data'!D116))),'Data Summary'!CR122="Yes"),OFFSET('Sanitation Data'!$D$11,0,10*ROW('Sanitation Data'!D116)),NA())</f>
        <v>#N/A</v>
      </c>
      <c r="AD122" s="104" t="e">
        <f ca="1">+IF(AND(ISNUMBER(OFFSET('Sanitation Data'!$D$12,0,10*ROW('Sanitation Data'!D116))),'Data Summary'!CS122="Yes"),OFFSET('Sanitation Data'!$D$12,0,10*ROW('Sanitation Data'!D116)),NA())</f>
        <v>#N/A</v>
      </c>
      <c r="AE122" s="104" t="e">
        <f ca="1">+IF(AND(ISNUMBER(OFFSET('Sanitation Data'!$D$13,0,10*ROW('Sanitation Data'!D116))),'Data Summary'!CT122="Yes"),OFFSET('Sanitation Data'!$D$13,0,10*ROW('Sanitation Data'!D116)),NA())</f>
        <v>#N/A</v>
      </c>
      <c r="AF122" s="104" t="e">
        <f ca="1">+IF(AND(ISNUMBER(OFFSET('Sanitation Data'!$E$5,0,10*ROW('Sanitation Data'!E116))),'Data Summary'!CU122="Yes"),100-OFFSET('Sanitation Data'!$E$5,0,10*ROW('Sanitation Data'!E116)),NA())</f>
        <v>#N/A</v>
      </c>
      <c r="AG122" s="104" t="e">
        <f ca="1">+IF(AND(ISNUMBER(OFFSET('Sanitation Data'!$E$7,0,10*ROW('Sanitation Data'!E116))),'Data Summary'!CV122="Yes"),OFFSET('Sanitation Data'!$E$7,0,10*ROW('Sanitation Data'!E116)),NA())</f>
        <v>#N/A</v>
      </c>
      <c r="AH122" s="104" t="e">
        <f ca="1">+IF(AND(ISNUMBER(OFFSET('Sanitation Data'!$E$11,0,10*ROW('Sanitation Data'!E116))),'Data Summary'!CW122="Yes"),OFFSET('Sanitation Data'!$E$11,0,10*ROW('Sanitation Data'!E116)),NA())</f>
        <v>#N/A</v>
      </c>
      <c r="AI122" s="104" t="e">
        <f ca="1">+IF(AND(ISNUMBER(OFFSET('Sanitation Data'!$E$12,0,10*ROW('Sanitation Data'!E116))),'Data Summary'!CX122="Yes"),OFFSET('Sanitation Data'!$E$12,0,10*ROW('Sanitation Data'!E116)),NA())</f>
        <v>#N/A</v>
      </c>
      <c r="AJ122" s="104" t="e">
        <f ca="1">+IF(AND(ISNUMBER(OFFSET('Sanitation Data'!$E$13,0,10*ROW('Sanitation Data'!E116))),'Data Summary'!CY122="Yes"),OFFSET('Sanitation Data'!$E$13,0,10*ROW('Sanitation Data'!E116)),NA())</f>
        <v>#N/A</v>
      </c>
      <c r="AK122" s="104" t="e">
        <f ca="1">+IF(AND(ISNUMBER(OFFSET('Sanitation Data'!$F$5,0,10*ROW('Sanitation Data'!F116))),'Data Summary'!CZ122="Yes"),100-OFFSET('Sanitation Data'!$F$5,0,10*ROW('Sanitation Data'!F116)),NA())</f>
        <v>#N/A</v>
      </c>
      <c r="AL122" s="104" t="e">
        <f ca="1">+IF(AND(ISNUMBER(OFFSET('Sanitation Data'!$F$7,0,10*ROW('Sanitation Data'!F116))),'Data Summary'!DA122="Yes"),OFFSET('Sanitation Data'!$F$7,0,10*ROW('Sanitation Data'!F116)),NA())</f>
        <v>#N/A</v>
      </c>
      <c r="AM122" s="104" t="e">
        <f ca="1">+IF(AND(ISNUMBER(OFFSET('Sanitation Data'!$F$11,0,10*ROW('Sanitation Data'!F116))),'Data Summary'!DB122="Yes"),OFFSET('Sanitation Data'!$F$11,0,10*ROW('Sanitation Data'!F116)),NA())</f>
        <v>#N/A</v>
      </c>
      <c r="AN122" s="104" t="e">
        <f ca="1">+IF(AND(ISNUMBER(OFFSET('Sanitation Data'!$F$12,0,10*ROW('Sanitation Data'!F116))),'Data Summary'!DC122="Yes"),OFFSET('Sanitation Data'!$F$12,0,10*ROW('Sanitation Data'!F116)),NA())</f>
        <v>#N/A</v>
      </c>
      <c r="AO122" s="104" t="e">
        <f ca="1">+IF(AND(ISNUMBER(OFFSET('Sanitation Data'!$F$13,0,10*ROW('Sanitation Data'!F116))),'Data Summary'!DD122="Yes"),OFFSET('Sanitation Data'!$F$13,0,10*ROW('Sanitation Data'!F116)),NA())</f>
        <v>#N/A</v>
      </c>
      <c r="AP122" s="104" t="e">
        <f ca="1">+IF(AND(ISNUMBER(OFFSET('Sanitation Data'!$G$5,0,10*ROW('Sanitation Data'!G116))),'Data Summary'!DE122="Yes"),100-OFFSET('Sanitation Data'!$G$5,0,10*ROW('Sanitation Data'!G116)),NA())</f>
        <v>#N/A</v>
      </c>
      <c r="AQ122" s="104" t="e">
        <f ca="1">+IF(AND(ISNUMBER(OFFSET('Sanitation Data'!$G$7,0,10*ROW('Sanitation Data'!G116))),'Data Summary'!DF122="Yes"),OFFSET('Sanitation Data'!$G$7,0,10*ROW('Sanitation Data'!G116)),NA())</f>
        <v>#N/A</v>
      </c>
      <c r="AR122" s="104" t="e">
        <f ca="1">+IF(AND(ISNUMBER(OFFSET('Sanitation Data'!$G$11,0,10*ROW('Sanitation Data'!G116))),'Data Summary'!DG122="Yes"),OFFSET('Sanitation Data'!$G$11,0,10*ROW('Sanitation Data'!G116)),NA())</f>
        <v>#N/A</v>
      </c>
      <c r="AS122" s="104" t="e">
        <f ca="1">+IF(AND(ISNUMBER(OFFSET('Sanitation Data'!$G$12,0,10*ROW('Sanitation Data'!G116))),'Data Summary'!DH122="Yes"),OFFSET('Sanitation Data'!$G$12,0,10*ROW('Sanitation Data'!G116)),NA())</f>
        <v>#N/A</v>
      </c>
      <c r="AT122" s="104" t="e">
        <f ca="1">+IF(AND(ISNUMBER(OFFSET('Sanitation Data'!$G$13,0,10*ROW('Sanitation Data'!G116))),'Data Summary'!DI122="Yes"),OFFSET('Sanitation Data'!$G$13,0,10*ROW('Sanitation Data'!G116)),NA())</f>
        <v>#N/A</v>
      </c>
      <c r="AU122" s="104" t="e">
        <f ca="1">+IF(AND(ISNUMBER(OFFSET('Sanitation Data'!$H$5,0,10*ROW('Sanitation Data'!H116))),'Data Summary'!DJ122="Yes"),100-OFFSET('Sanitation Data'!$H$5,0,10*ROW('Sanitation Data'!H116)),NA())</f>
        <v>#N/A</v>
      </c>
      <c r="AV122" s="104" t="e">
        <f ca="1">+IF(AND(ISNUMBER(OFFSET('Sanitation Data'!$H$7,0,10*ROW('Sanitation Data'!H116))),'Data Summary'!DK122="Yes"),OFFSET('Sanitation Data'!$H$7,0,10*ROW('Sanitation Data'!H116)),NA())</f>
        <v>#N/A</v>
      </c>
      <c r="AW122" s="104" t="e">
        <f ca="1">+IF(AND(ISNUMBER(OFFSET('Sanitation Data'!$H$11,0,10*ROW('Sanitation Data'!H116))),'Data Summary'!DL122="Yes"),OFFSET('Sanitation Data'!$H$11,0,10*ROW('Sanitation Data'!H116)),NA())</f>
        <v>#N/A</v>
      </c>
      <c r="AX122" s="104" t="e">
        <f ca="1">+IF(AND(ISNUMBER(OFFSET('Sanitation Data'!$H$12,0,10*ROW('Sanitation Data'!H116))),'Data Summary'!DM122="Yes"),OFFSET('Sanitation Data'!$H$12,0,10*ROW('Sanitation Data'!H116)),NA())</f>
        <v>#N/A</v>
      </c>
      <c r="AY122" s="104" t="e">
        <f ca="1">+IF(AND(ISNUMBER(OFFSET('Sanitation Data'!$H$13,0,10*ROW('Sanitation Data'!H116))),'Data Summary'!DN122="Yes"),OFFSET('Sanitation Data'!$H$13,0,10*ROW('Sanitation Data'!H116)),NA())</f>
        <v>#N/A</v>
      </c>
      <c r="AZ122" s="109" t="e">
        <f ca="1">+IF(AND(ISNUMBER(OFFSET('Hygiene Data'!$C$6,0,10*ROW('Hygiene Data'!C116))),'Data Summary'!DO122="Yes"),OFFSET('Hygiene Data'!$C$6,0,10*ROW('Hygiene Data'!C116)),NA())</f>
        <v>#N/A</v>
      </c>
      <c r="BA122" s="109" t="e">
        <f ca="1">+IF(AND(ISNUMBER(OFFSET('Hygiene Data'!$C$8,0,10*ROW('Hygiene Data'!C116))),'Data Summary'!DP122="Yes"),OFFSET('Hygiene Data'!$C$8,0,10*ROW('Hygiene Data'!C116)),NA())</f>
        <v>#N/A</v>
      </c>
      <c r="BB122" s="109" t="e">
        <f ca="1">+IF(AND(ISNUMBER(OFFSET('Hygiene Data'!$C$10,0,10*ROW('Hygiene Data'!C116))),'Data Summary'!DQ122="Yes"),OFFSET('Hygiene Data'!$C$10,0,10*ROW('Hygiene Data'!C116)),NA())</f>
        <v>#N/A</v>
      </c>
      <c r="BC122" s="109" t="e">
        <f ca="1">+IF(AND(ISNUMBER(OFFSET('Hygiene Data'!$D$6,0,10*ROW('Hygiene Data'!D116))),'Data Summary'!DR122="Yes"),OFFSET('Hygiene Data'!$D$6,0,10*ROW('Hygiene Data'!D116)),NA())</f>
        <v>#N/A</v>
      </c>
      <c r="BD122" s="109" t="e">
        <f ca="1">+IF(AND(ISNUMBER(OFFSET('Hygiene Data'!$D$8,0,10*ROW('Hygiene Data'!D116))),'Data Summary'!DS122="Yes"),OFFSET('Hygiene Data'!$D$8,0,10*ROW('Hygiene Data'!D116)),NA())</f>
        <v>#N/A</v>
      </c>
      <c r="BE122" s="109" t="e">
        <f ca="1">+IF(AND(ISNUMBER(OFFSET('Hygiene Data'!$D$10,0,10*ROW('Hygiene Data'!D116))),'Data Summary'!DT122="Yes"),OFFSET('Hygiene Data'!$D$10,0,10*ROW('Hygiene Data'!D116)),NA())</f>
        <v>#N/A</v>
      </c>
      <c r="BF122" s="109" t="e">
        <f ca="1">+IF(AND(ISNUMBER(OFFSET('Hygiene Data'!$E$6,0,10*ROW('Hygiene Data'!E116))),'Data Summary'!DU122="Yes"),OFFSET('Hygiene Data'!$E$6,0,10*ROW('Hygiene Data'!E116)),NA())</f>
        <v>#N/A</v>
      </c>
      <c r="BG122" s="109" t="e">
        <f ca="1">+IF(AND(ISNUMBER(OFFSET('Hygiene Data'!$E$8,0,10*ROW('Hygiene Data'!E116))),'Data Summary'!DV122="Yes"),OFFSET('Hygiene Data'!$E$8,0,10*ROW('Hygiene Data'!E116)),NA())</f>
        <v>#N/A</v>
      </c>
      <c r="BH122" s="109" t="e">
        <f ca="1">+IF(AND(ISNUMBER(OFFSET('Hygiene Data'!$E$10,0,10*ROW('Hygiene Data'!E116))),'Data Summary'!DW122="Yes"),OFFSET('Hygiene Data'!$E$10,0,10*ROW('Hygiene Data'!E116)),NA())</f>
        <v>#N/A</v>
      </c>
      <c r="BI122" s="109" t="e">
        <f ca="1">+IF(AND(ISNUMBER(OFFSET('Hygiene Data'!$F$6,0,10*ROW('Hygiene Data'!F116))),'Data Summary'!DX122="Yes"),OFFSET('Hygiene Data'!$F$6,0,10*ROW('Hygiene Data'!F116)),NA())</f>
        <v>#N/A</v>
      </c>
      <c r="BJ122" s="109" t="e">
        <f ca="1">+IF(AND(ISNUMBER(OFFSET('Hygiene Data'!$F$8,0,10*ROW('Hygiene Data'!F116))),'Data Summary'!DY122="Yes"),OFFSET('Hygiene Data'!$F$8,0,10*ROW('Hygiene Data'!F116)),NA())</f>
        <v>#N/A</v>
      </c>
      <c r="BK122" s="109" t="e">
        <f ca="1">+IF(AND(ISNUMBER(OFFSET('Hygiene Data'!$F$10,0,10*ROW('Hygiene Data'!F116))),'Data Summary'!DZ122="Yes"),OFFSET('Hygiene Data'!$F$10,0,10*ROW('Hygiene Data'!F116)),NA())</f>
        <v>#N/A</v>
      </c>
      <c r="BL122" s="109" t="e">
        <f ca="1">+IF(AND(ISNUMBER(OFFSET('Hygiene Data'!$G$6,0,10*ROW('Hygiene Data'!G116))),'Data Summary'!EA122="Yes"),OFFSET('Hygiene Data'!$G$6,0,10*ROW('Hygiene Data'!G116)),NA())</f>
        <v>#N/A</v>
      </c>
      <c r="BM122" s="109" t="e">
        <f ca="1">+IF(AND(ISNUMBER(OFFSET('Hygiene Data'!$G$8,0,10*ROW('Hygiene Data'!G116))),'Data Summary'!EB122="Yes"),OFFSET('Hygiene Data'!$G$8,0,10*ROW('Hygiene Data'!G116)),NA())</f>
        <v>#N/A</v>
      </c>
      <c r="BN122" s="109" t="e">
        <f ca="1">+IF(AND(ISNUMBER(OFFSET('Hygiene Data'!$G$10,0,10*ROW('Hygiene Data'!G116))),'Data Summary'!EC122="Yes"),OFFSET('Hygiene Data'!$G$10,0,10*ROW('Hygiene Data'!G116)),NA())</f>
        <v>#N/A</v>
      </c>
      <c r="BO122" s="109" t="e">
        <f ca="1">+IF(AND(ISNUMBER(OFFSET('Hygiene Data'!$H$6,0,10*ROW('Hygiene Data'!H116))),'Data Summary'!ED122="Yes"),OFFSET('Hygiene Data'!$H$6,0,10*ROW('Hygiene Data'!H116)),NA())</f>
        <v>#N/A</v>
      </c>
      <c r="BP122" s="109" t="e">
        <f ca="1">+IF(AND(ISNUMBER(OFFSET('Hygiene Data'!$H$8,0,10*ROW('Hygiene Data'!H116))),'Data Summary'!EE122="Yes"),OFFSET('Hygiene Data'!$H$8,0,10*ROW('Hygiene Data'!H116)),NA())</f>
        <v>#N/A</v>
      </c>
      <c r="BQ122" s="109" t="e">
        <f ca="1">+IF(AND(ISNUMBER(OFFSET('Hygiene Data'!$H$10,0,10*ROW('Hygiene Data'!H116))),'Data Summary'!EF122="Yes"),OFFSET('Hygiene Data'!$H$10,0,10*ROW('Hygiene Data'!H116)),NA())</f>
        <v>#N/A</v>
      </c>
    </row>
    <row r="123" spans="1:69" x14ac:dyDescent="0.25">
      <c r="A123" s="57" t="e">
        <f ca="1">+IF(OFFSET('Water Data'!$B$1,0,10*ROW('Water Data'!B117))="",NA(),OFFSET('Water Data'!$B$1,0,10*ROW('Water Data'!B117)))</f>
        <v>#N/A</v>
      </c>
      <c r="B123" s="57" t="e">
        <f ca="1">+IF(OFFSET('Water Data'!$A$3,0,10*ROW('Water Data'!A120))="",NA(),OFFSET('Water Data'!$A$3,0,10*ROW('Water Data'!A120)))</f>
        <v>#N/A</v>
      </c>
      <c r="C123" s="57" t="e">
        <f ca="1">+IF(OFFSET('Water Data'!$C$3,0,10*ROW('Water Data'!C120))="",NA(),OFFSET('Water Data'!$C$3,0,10*ROW('Water Data'!C120)))</f>
        <v>#N/A</v>
      </c>
      <c r="D123" s="58" t="e">
        <f ca="1">+IF(AND(ISNUMBER(OFFSET('Water Data'!$C$5,0,10*ROW('Water Data'!C117))),'Data Summary'!BS123="Yes"),100-OFFSET('Water Data'!$C$5,0,10*ROW('Water Data'!C117)),NA())</f>
        <v>#N/A</v>
      </c>
      <c r="E123" s="58" t="e">
        <f ca="1">+IF(AND(ISNUMBER(OFFSET('Water Data'!$C$7,0,10*ROW('Water Data'!C117))),'Data Summary'!BT123="Yes"),OFFSET('Water Data'!$C$7,0,10*ROW('Water Data'!C117)),NA())</f>
        <v>#N/A</v>
      </c>
      <c r="F123" s="58" t="e">
        <f ca="1">+IF(AND(ISNUMBER(OFFSET('Water Data'!$C$10,0,10*ROW('Water Data'!C117))),'Data Summary'!BU123="Yes"),OFFSET('Water Data'!$C$10,0,10*ROW('Water Data'!C117)),NA())</f>
        <v>#N/A</v>
      </c>
      <c r="G123" s="58" t="e">
        <f ca="1">+IF(AND(ISNUMBER(OFFSET('Water Data'!$D$5,0,10*ROW('Water Data'!D117))),'Data Summary'!BV123="Yes"),100-OFFSET('Water Data'!$D$5,0,10*ROW('Water Data'!D117)),NA())</f>
        <v>#N/A</v>
      </c>
      <c r="H123" s="58" t="e">
        <f ca="1">+IF(AND(ISNUMBER(OFFSET('Water Data'!$D$7,0,10*ROW('Water Data'!D117))),'Data Summary'!BW123="Yes"),OFFSET('Water Data'!$D$7,0,10*ROW('Water Data'!D117)),NA())</f>
        <v>#N/A</v>
      </c>
      <c r="I123" s="58" t="e">
        <f ca="1">+IF(AND(ISNUMBER(OFFSET('Water Data'!$D$10,0,10*ROW('Water Data'!D117))),'Data Summary'!BX123="Yes"),OFFSET('Water Data'!$D$10,0,10*ROW('Water Data'!D117)),NA())</f>
        <v>#N/A</v>
      </c>
      <c r="J123" s="58" t="e">
        <f ca="1">+IF(AND(ISNUMBER(OFFSET('Water Data'!$E$5,0,10*ROW('Water Data'!E117))),'Data Summary'!BY123="Yes"),100-OFFSET('Water Data'!$E$5,0,10*ROW('Water Data'!E117)),NA())</f>
        <v>#N/A</v>
      </c>
      <c r="K123" s="58" t="e">
        <f ca="1">+IF(AND(ISNUMBER(OFFSET('Water Data'!$E$7,0,10*ROW('Water Data'!E117))),'Data Summary'!BZ123="Yes"),OFFSET('Water Data'!$E$7,0,10*ROW('Water Data'!E117)),NA())</f>
        <v>#N/A</v>
      </c>
      <c r="L123" s="58" t="e">
        <f ca="1">+IF(AND(ISNUMBER(OFFSET('Water Data'!$E$10,0,10*ROW('Water Data'!E117))),'Data Summary'!CA123="Yes"),OFFSET('Water Data'!$E$10,0,10*ROW('Water Data'!E117)),NA())</f>
        <v>#N/A</v>
      </c>
      <c r="M123" s="58" t="e">
        <f ca="1">+IF(AND(ISNUMBER(OFFSET('Water Data'!$F$5,0,10*ROW('Water Data'!F117))),'Data Summary'!CB123="Yes"),100-OFFSET('Water Data'!$F$5,0,10*ROW('Water Data'!F117)),NA())</f>
        <v>#N/A</v>
      </c>
      <c r="N123" s="58" t="e">
        <f ca="1">+IF(AND(ISNUMBER(OFFSET('Water Data'!$F$7,0,10*ROW('Water Data'!F117))),'Data Summary'!CC123="Yes"),OFFSET('Water Data'!$F$7,0,10*ROW('Water Data'!F117)),NA())</f>
        <v>#N/A</v>
      </c>
      <c r="O123" s="58" t="e">
        <f ca="1">+IF(AND(ISNUMBER(OFFSET('Water Data'!$F$10,0,10*ROW('Water Data'!F117))),'Data Summary'!CD123="Yes"),OFFSET('Water Data'!$F$10,0,10*ROW('Water Data'!F117)),NA())</f>
        <v>#N/A</v>
      </c>
      <c r="P123" s="58" t="e">
        <f ca="1">+IF(AND(ISNUMBER(OFFSET('Water Data'!$G$5,0,10*ROW('Water Data'!G117))),'Data Summary'!CE123="Yes"),100-OFFSET('Water Data'!$G$5,0,10*ROW('Water Data'!G117)),NA())</f>
        <v>#N/A</v>
      </c>
      <c r="Q123" s="58" t="e">
        <f ca="1">+IF(AND(ISNUMBER(OFFSET('Water Data'!$G$7,0,10*ROW('Water Data'!G117))),'Data Summary'!CF123="Yes"),OFFSET('Water Data'!$G$7,0,10*ROW('Water Data'!G117)),NA())</f>
        <v>#N/A</v>
      </c>
      <c r="R123" s="58" t="e">
        <f ca="1">+IF(AND(ISNUMBER(OFFSET('Water Data'!$G$10,0,10*ROW('Water Data'!G117))),'Data Summary'!CG123="Yes"),OFFSET('Water Data'!$G$10,0,10*ROW('Water Data'!G117)),NA())</f>
        <v>#N/A</v>
      </c>
      <c r="S123" s="58" t="e">
        <f ca="1">+IF(AND(ISNUMBER(OFFSET('Water Data'!$H$5,0,10*ROW('Water Data'!H117))),'Data Summary'!CH123="Yes"),100-OFFSET('Water Data'!$H$5,0,10*ROW('Water Data'!H117)),NA())</f>
        <v>#N/A</v>
      </c>
      <c r="T123" s="58" t="e">
        <f ca="1">+IF(AND(ISNUMBER(OFFSET('Water Data'!$H$7,0,10*ROW('Water Data'!H117))),'Data Summary'!CI123="Yes"),OFFSET('Water Data'!$H$7,0,10*ROW('Water Data'!H117)),NA())</f>
        <v>#N/A</v>
      </c>
      <c r="U123" s="58" t="e">
        <f ca="1">+IF(AND(ISNUMBER(OFFSET('Water Data'!$H$10,0,10*ROW('Water Data'!H117))),'Data Summary'!CJ123="Yes"),OFFSET('Water Data'!$H$10,0,10*ROW('Water Data'!H117)),NA())</f>
        <v>#N/A</v>
      </c>
      <c r="V123" s="104" t="e">
        <f ca="1">+IF(AND(ISNUMBER(OFFSET('Sanitation Data'!$C$5,0,10*ROW('Sanitation Data'!C117))),'Data Summary'!CK123="Yes"),100-OFFSET('Sanitation Data'!$C$5,0,10*ROW('Sanitation Data'!C117)),NA())</f>
        <v>#N/A</v>
      </c>
      <c r="W123" s="104" t="e">
        <f ca="1">+IF(AND(ISNUMBER(OFFSET('Sanitation Data'!$C$7,0,10*ROW('Sanitation Data'!C117))),'Data Summary'!CL123="Yes"),OFFSET('Sanitation Data'!$C$7,0,10*ROW('Sanitation Data'!C117)),NA())</f>
        <v>#N/A</v>
      </c>
      <c r="X123" s="104" t="e">
        <f ca="1">+IF(AND(ISNUMBER(OFFSET('Sanitation Data'!$C$11,0,10*ROW('Sanitation Data'!C117))),'Data Summary'!CM123="Yes"),OFFSET('Sanitation Data'!$C$11,0,10*ROW('Sanitation Data'!C117)),NA())</f>
        <v>#N/A</v>
      </c>
      <c r="Y123" s="104" t="e">
        <f ca="1">+IF(AND(ISNUMBER(OFFSET('Sanitation Data'!$C$12,0,10*ROW('Sanitation Data'!C117))),'Data Summary'!CN123="Yes"),OFFSET('Sanitation Data'!$C$12,0,10*ROW('Sanitation Data'!C117)),NA())</f>
        <v>#N/A</v>
      </c>
      <c r="Z123" s="104" t="e">
        <f ca="1">+IF(AND(ISNUMBER(OFFSET('Sanitation Data'!$C$13,0,10*ROW('Sanitation Data'!C117))),'Data Summary'!CO123="Yes"),OFFSET('Sanitation Data'!$C$13,0,10*ROW('Sanitation Data'!C117)),NA())</f>
        <v>#N/A</v>
      </c>
      <c r="AA123" s="104" t="e">
        <f ca="1">+IF(AND(ISNUMBER(OFFSET('Sanitation Data'!$D$5,0,10*ROW('Sanitation Data'!D117))),'Data Summary'!CP123="Yes"),100-OFFSET('Sanitation Data'!$D$5,0,10*ROW('Sanitation Data'!D117)),NA())</f>
        <v>#N/A</v>
      </c>
      <c r="AB123" s="104" t="e">
        <f ca="1">+IF(AND(ISNUMBER(OFFSET('Sanitation Data'!$D$7,0,10*ROW('Sanitation Data'!D117))),'Data Summary'!CQ123="Yes"),OFFSET('Sanitation Data'!$D$7,0,10*ROW('Sanitation Data'!D117)),NA())</f>
        <v>#N/A</v>
      </c>
      <c r="AC123" s="104" t="e">
        <f ca="1">+IF(AND(ISNUMBER(OFFSET('Sanitation Data'!$D$11,0,10*ROW('Sanitation Data'!D117))),'Data Summary'!CR123="Yes"),OFFSET('Sanitation Data'!$D$11,0,10*ROW('Sanitation Data'!D117)),NA())</f>
        <v>#N/A</v>
      </c>
      <c r="AD123" s="104" t="e">
        <f ca="1">+IF(AND(ISNUMBER(OFFSET('Sanitation Data'!$D$12,0,10*ROW('Sanitation Data'!D117))),'Data Summary'!CS123="Yes"),OFFSET('Sanitation Data'!$D$12,0,10*ROW('Sanitation Data'!D117)),NA())</f>
        <v>#N/A</v>
      </c>
      <c r="AE123" s="104" t="e">
        <f ca="1">+IF(AND(ISNUMBER(OFFSET('Sanitation Data'!$D$13,0,10*ROW('Sanitation Data'!D117))),'Data Summary'!CT123="Yes"),OFFSET('Sanitation Data'!$D$13,0,10*ROW('Sanitation Data'!D117)),NA())</f>
        <v>#N/A</v>
      </c>
      <c r="AF123" s="104" t="e">
        <f ca="1">+IF(AND(ISNUMBER(OFFSET('Sanitation Data'!$E$5,0,10*ROW('Sanitation Data'!E117))),'Data Summary'!CU123="Yes"),100-OFFSET('Sanitation Data'!$E$5,0,10*ROW('Sanitation Data'!E117)),NA())</f>
        <v>#N/A</v>
      </c>
      <c r="AG123" s="104" t="e">
        <f ca="1">+IF(AND(ISNUMBER(OFFSET('Sanitation Data'!$E$7,0,10*ROW('Sanitation Data'!E117))),'Data Summary'!CV123="Yes"),OFFSET('Sanitation Data'!$E$7,0,10*ROW('Sanitation Data'!E117)),NA())</f>
        <v>#N/A</v>
      </c>
      <c r="AH123" s="104" t="e">
        <f ca="1">+IF(AND(ISNUMBER(OFFSET('Sanitation Data'!$E$11,0,10*ROW('Sanitation Data'!E117))),'Data Summary'!CW123="Yes"),OFFSET('Sanitation Data'!$E$11,0,10*ROW('Sanitation Data'!E117)),NA())</f>
        <v>#N/A</v>
      </c>
      <c r="AI123" s="104" t="e">
        <f ca="1">+IF(AND(ISNUMBER(OFFSET('Sanitation Data'!$E$12,0,10*ROW('Sanitation Data'!E117))),'Data Summary'!CX123="Yes"),OFFSET('Sanitation Data'!$E$12,0,10*ROW('Sanitation Data'!E117)),NA())</f>
        <v>#N/A</v>
      </c>
      <c r="AJ123" s="104" t="e">
        <f ca="1">+IF(AND(ISNUMBER(OFFSET('Sanitation Data'!$E$13,0,10*ROW('Sanitation Data'!E117))),'Data Summary'!CY123="Yes"),OFFSET('Sanitation Data'!$E$13,0,10*ROW('Sanitation Data'!E117)),NA())</f>
        <v>#N/A</v>
      </c>
      <c r="AK123" s="104" t="e">
        <f ca="1">+IF(AND(ISNUMBER(OFFSET('Sanitation Data'!$F$5,0,10*ROW('Sanitation Data'!F117))),'Data Summary'!CZ123="Yes"),100-OFFSET('Sanitation Data'!$F$5,0,10*ROW('Sanitation Data'!F117)),NA())</f>
        <v>#N/A</v>
      </c>
      <c r="AL123" s="104" t="e">
        <f ca="1">+IF(AND(ISNUMBER(OFFSET('Sanitation Data'!$F$7,0,10*ROW('Sanitation Data'!F117))),'Data Summary'!DA123="Yes"),OFFSET('Sanitation Data'!$F$7,0,10*ROW('Sanitation Data'!F117)),NA())</f>
        <v>#N/A</v>
      </c>
      <c r="AM123" s="104" t="e">
        <f ca="1">+IF(AND(ISNUMBER(OFFSET('Sanitation Data'!$F$11,0,10*ROW('Sanitation Data'!F117))),'Data Summary'!DB123="Yes"),OFFSET('Sanitation Data'!$F$11,0,10*ROW('Sanitation Data'!F117)),NA())</f>
        <v>#N/A</v>
      </c>
      <c r="AN123" s="104" t="e">
        <f ca="1">+IF(AND(ISNUMBER(OFFSET('Sanitation Data'!$F$12,0,10*ROW('Sanitation Data'!F117))),'Data Summary'!DC123="Yes"),OFFSET('Sanitation Data'!$F$12,0,10*ROW('Sanitation Data'!F117)),NA())</f>
        <v>#N/A</v>
      </c>
      <c r="AO123" s="104" t="e">
        <f ca="1">+IF(AND(ISNUMBER(OFFSET('Sanitation Data'!$F$13,0,10*ROW('Sanitation Data'!F117))),'Data Summary'!DD123="Yes"),OFFSET('Sanitation Data'!$F$13,0,10*ROW('Sanitation Data'!F117)),NA())</f>
        <v>#N/A</v>
      </c>
      <c r="AP123" s="104" t="e">
        <f ca="1">+IF(AND(ISNUMBER(OFFSET('Sanitation Data'!$G$5,0,10*ROW('Sanitation Data'!G117))),'Data Summary'!DE123="Yes"),100-OFFSET('Sanitation Data'!$G$5,0,10*ROW('Sanitation Data'!G117)),NA())</f>
        <v>#N/A</v>
      </c>
      <c r="AQ123" s="104" t="e">
        <f ca="1">+IF(AND(ISNUMBER(OFFSET('Sanitation Data'!$G$7,0,10*ROW('Sanitation Data'!G117))),'Data Summary'!DF123="Yes"),OFFSET('Sanitation Data'!$G$7,0,10*ROW('Sanitation Data'!G117)),NA())</f>
        <v>#N/A</v>
      </c>
      <c r="AR123" s="104" t="e">
        <f ca="1">+IF(AND(ISNUMBER(OFFSET('Sanitation Data'!$G$11,0,10*ROW('Sanitation Data'!G117))),'Data Summary'!DG123="Yes"),OFFSET('Sanitation Data'!$G$11,0,10*ROW('Sanitation Data'!G117)),NA())</f>
        <v>#N/A</v>
      </c>
      <c r="AS123" s="104" t="e">
        <f ca="1">+IF(AND(ISNUMBER(OFFSET('Sanitation Data'!$G$12,0,10*ROW('Sanitation Data'!G117))),'Data Summary'!DH123="Yes"),OFFSET('Sanitation Data'!$G$12,0,10*ROW('Sanitation Data'!G117)),NA())</f>
        <v>#N/A</v>
      </c>
      <c r="AT123" s="104" t="e">
        <f ca="1">+IF(AND(ISNUMBER(OFFSET('Sanitation Data'!$G$13,0,10*ROW('Sanitation Data'!G117))),'Data Summary'!DI123="Yes"),OFFSET('Sanitation Data'!$G$13,0,10*ROW('Sanitation Data'!G117)),NA())</f>
        <v>#N/A</v>
      </c>
      <c r="AU123" s="104" t="e">
        <f ca="1">+IF(AND(ISNUMBER(OFFSET('Sanitation Data'!$H$5,0,10*ROW('Sanitation Data'!H117))),'Data Summary'!DJ123="Yes"),100-OFFSET('Sanitation Data'!$H$5,0,10*ROW('Sanitation Data'!H117)),NA())</f>
        <v>#N/A</v>
      </c>
      <c r="AV123" s="104" t="e">
        <f ca="1">+IF(AND(ISNUMBER(OFFSET('Sanitation Data'!$H$7,0,10*ROW('Sanitation Data'!H117))),'Data Summary'!DK123="Yes"),OFFSET('Sanitation Data'!$H$7,0,10*ROW('Sanitation Data'!H117)),NA())</f>
        <v>#N/A</v>
      </c>
      <c r="AW123" s="104" t="e">
        <f ca="1">+IF(AND(ISNUMBER(OFFSET('Sanitation Data'!$H$11,0,10*ROW('Sanitation Data'!H117))),'Data Summary'!DL123="Yes"),OFFSET('Sanitation Data'!$H$11,0,10*ROW('Sanitation Data'!H117)),NA())</f>
        <v>#N/A</v>
      </c>
      <c r="AX123" s="104" t="e">
        <f ca="1">+IF(AND(ISNUMBER(OFFSET('Sanitation Data'!$H$12,0,10*ROW('Sanitation Data'!H117))),'Data Summary'!DM123="Yes"),OFFSET('Sanitation Data'!$H$12,0,10*ROW('Sanitation Data'!H117)),NA())</f>
        <v>#N/A</v>
      </c>
      <c r="AY123" s="104" t="e">
        <f ca="1">+IF(AND(ISNUMBER(OFFSET('Sanitation Data'!$H$13,0,10*ROW('Sanitation Data'!H117))),'Data Summary'!DN123="Yes"),OFFSET('Sanitation Data'!$H$13,0,10*ROW('Sanitation Data'!H117)),NA())</f>
        <v>#N/A</v>
      </c>
      <c r="AZ123" s="109" t="e">
        <f ca="1">+IF(AND(ISNUMBER(OFFSET('Hygiene Data'!$C$6,0,10*ROW('Hygiene Data'!C117))),'Data Summary'!DO123="Yes"),OFFSET('Hygiene Data'!$C$6,0,10*ROW('Hygiene Data'!C117)),NA())</f>
        <v>#N/A</v>
      </c>
      <c r="BA123" s="109" t="e">
        <f ca="1">+IF(AND(ISNUMBER(OFFSET('Hygiene Data'!$C$8,0,10*ROW('Hygiene Data'!C117))),'Data Summary'!DP123="Yes"),OFFSET('Hygiene Data'!$C$8,0,10*ROW('Hygiene Data'!C117)),NA())</f>
        <v>#N/A</v>
      </c>
      <c r="BB123" s="109" t="e">
        <f ca="1">+IF(AND(ISNUMBER(OFFSET('Hygiene Data'!$C$10,0,10*ROW('Hygiene Data'!C117))),'Data Summary'!DQ123="Yes"),OFFSET('Hygiene Data'!$C$10,0,10*ROW('Hygiene Data'!C117)),NA())</f>
        <v>#N/A</v>
      </c>
      <c r="BC123" s="109" t="e">
        <f ca="1">+IF(AND(ISNUMBER(OFFSET('Hygiene Data'!$D$6,0,10*ROW('Hygiene Data'!D117))),'Data Summary'!DR123="Yes"),OFFSET('Hygiene Data'!$D$6,0,10*ROW('Hygiene Data'!D117)),NA())</f>
        <v>#N/A</v>
      </c>
      <c r="BD123" s="109" t="e">
        <f ca="1">+IF(AND(ISNUMBER(OFFSET('Hygiene Data'!$D$8,0,10*ROW('Hygiene Data'!D117))),'Data Summary'!DS123="Yes"),OFFSET('Hygiene Data'!$D$8,0,10*ROW('Hygiene Data'!D117)),NA())</f>
        <v>#N/A</v>
      </c>
      <c r="BE123" s="109" t="e">
        <f ca="1">+IF(AND(ISNUMBER(OFFSET('Hygiene Data'!$D$10,0,10*ROW('Hygiene Data'!D117))),'Data Summary'!DT123="Yes"),OFFSET('Hygiene Data'!$D$10,0,10*ROW('Hygiene Data'!D117)),NA())</f>
        <v>#N/A</v>
      </c>
      <c r="BF123" s="109" t="e">
        <f ca="1">+IF(AND(ISNUMBER(OFFSET('Hygiene Data'!$E$6,0,10*ROW('Hygiene Data'!E117))),'Data Summary'!DU123="Yes"),OFFSET('Hygiene Data'!$E$6,0,10*ROW('Hygiene Data'!E117)),NA())</f>
        <v>#N/A</v>
      </c>
      <c r="BG123" s="109" t="e">
        <f ca="1">+IF(AND(ISNUMBER(OFFSET('Hygiene Data'!$E$8,0,10*ROW('Hygiene Data'!E117))),'Data Summary'!DV123="Yes"),OFFSET('Hygiene Data'!$E$8,0,10*ROW('Hygiene Data'!E117)),NA())</f>
        <v>#N/A</v>
      </c>
      <c r="BH123" s="109" t="e">
        <f ca="1">+IF(AND(ISNUMBER(OFFSET('Hygiene Data'!$E$10,0,10*ROW('Hygiene Data'!E117))),'Data Summary'!DW123="Yes"),OFFSET('Hygiene Data'!$E$10,0,10*ROW('Hygiene Data'!E117)),NA())</f>
        <v>#N/A</v>
      </c>
      <c r="BI123" s="109" t="e">
        <f ca="1">+IF(AND(ISNUMBER(OFFSET('Hygiene Data'!$F$6,0,10*ROW('Hygiene Data'!F117))),'Data Summary'!DX123="Yes"),OFFSET('Hygiene Data'!$F$6,0,10*ROW('Hygiene Data'!F117)),NA())</f>
        <v>#N/A</v>
      </c>
      <c r="BJ123" s="109" t="e">
        <f ca="1">+IF(AND(ISNUMBER(OFFSET('Hygiene Data'!$F$8,0,10*ROW('Hygiene Data'!F117))),'Data Summary'!DY123="Yes"),OFFSET('Hygiene Data'!$F$8,0,10*ROW('Hygiene Data'!F117)),NA())</f>
        <v>#N/A</v>
      </c>
      <c r="BK123" s="109" t="e">
        <f ca="1">+IF(AND(ISNUMBER(OFFSET('Hygiene Data'!$F$10,0,10*ROW('Hygiene Data'!F117))),'Data Summary'!DZ123="Yes"),OFFSET('Hygiene Data'!$F$10,0,10*ROW('Hygiene Data'!F117)),NA())</f>
        <v>#N/A</v>
      </c>
      <c r="BL123" s="109" t="e">
        <f ca="1">+IF(AND(ISNUMBER(OFFSET('Hygiene Data'!$G$6,0,10*ROW('Hygiene Data'!G117))),'Data Summary'!EA123="Yes"),OFFSET('Hygiene Data'!$G$6,0,10*ROW('Hygiene Data'!G117)),NA())</f>
        <v>#N/A</v>
      </c>
      <c r="BM123" s="109" t="e">
        <f ca="1">+IF(AND(ISNUMBER(OFFSET('Hygiene Data'!$G$8,0,10*ROW('Hygiene Data'!G117))),'Data Summary'!EB123="Yes"),OFFSET('Hygiene Data'!$G$8,0,10*ROW('Hygiene Data'!G117)),NA())</f>
        <v>#N/A</v>
      </c>
      <c r="BN123" s="109" t="e">
        <f ca="1">+IF(AND(ISNUMBER(OFFSET('Hygiene Data'!$G$10,0,10*ROW('Hygiene Data'!G117))),'Data Summary'!EC123="Yes"),OFFSET('Hygiene Data'!$G$10,0,10*ROW('Hygiene Data'!G117)),NA())</f>
        <v>#N/A</v>
      </c>
      <c r="BO123" s="109" t="e">
        <f ca="1">+IF(AND(ISNUMBER(OFFSET('Hygiene Data'!$H$6,0,10*ROW('Hygiene Data'!H117))),'Data Summary'!ED123="Yes"),OFFSET('Hygiene Data'!$H$6,0,10*ROW('Hygiene Data'!H117)),NA())</f>
        <v>#N/A</v>
      </c>
      <c r="BP123" s="109" t="e">
        <f ca="1">+IF(AND(ISNUMBER(OFFSET('Hygiene Data'!$H$8,0,10*ROW('Hygiene Data'!H117))),'Data Summary'!EE123="Yes"),OFFSET('Hygiene Data'!$H$8,0,10*ROW('Hygiene Data'!H117)),NA())</f>
        <v>#N/A</v>
      </c>
      <c r="BQ123" s="109" t="e">
        <f ca="1">+IF(AND(ISNUMBER(OFFSET('Hygiene Data'!$H$10,0,10*ROW('Hygiene Data'!H117))),'Data Summary'!EF123="Yes"),OFFSET('Hygiene Data'!$H$10,0,10*ROW('Hygiene Data'!H117)),NA())</f>
        <v>#N/A</v>
      </c>
    </row>
    <row r="124" spans="1:69" x14ac:dyDescent="0.25">
      <c r="A124" s="57" t="e">
        <f ca="1">+IF(OFFSET('Water Data'!$B$1,0,10*ROW('Water Data'!B118))="",NA(),OFFSET('Water Data'!$B$1,0,10*ROW('Water Data'!B118)))</f>
        <v>#N/A</v>
      </c>
      <c r="B124" s="57" t="e">
        <f ca="1">+IF(OFFSET('Water Data'!$A$3,0,10*ROW('Water Data'!A121))="",NA(),OFFSET('Water Data'!$A$3,0,10*ROW('Water Data'!A121)))</f>
        <v>#N/A</v>
      </c>
      <c r="C124" s="57" t="e">
        <f ca="1">+IF(OFFSET('Water Data'!$C$3,0,10*ROW('Water Data'!C121))="",NA(),OFFSET('Water Data'!$C$3,0,10*ROW('Water Data'!C121)))</f>
        <v>#N/A</v>
      </c>
      <c r="D124" s="58" t="e">
        <f ca="1">+IF(AND(ISNUMBER(OFFSET('Water Data'!$C$5,0,10*ROW('Water Data'!C118))),'Data Summary'!BS124="Yes"),100-OFFSET('Water Data'!$C$5,0,10*ROW('Water Data'!C118)),NA())</f>
        <v>#N/A</v>
      </c>
      <c r="E124" s="58" t="e">
        <f ca="1">+IF(AND(ISNUMBER(OFFSET('Water Data'!$C$7,0,10*ROW('Water Data'!C118))),'Data Summary'!BT124="Yes"),OFFSET('Water Data'!$C$7,0,10*ROW('Water Data'!C118)),NA())</f>
        <v>#N/A</v>
      </c>
      <c r="F124" s="58" t="e">
        <f ca="1">+IF(AND(ISNUMBER(OFFSET('Water Data'!$C$10,0,10*ROW('Water Data'!C118))),'Data Summary'!BU124="Yes"),OFFSET('Water Data'!$C$10,0,10*ROW('Water Data'!C118)),NA())</f>
        <v>#N/A</v>
      </c>
      <c r="G124" s="58" t="e">
        <f ca="1">+IF(AND(ISNUMBER(OFFSET('Water Data'!$D$5,0,10*ROW('Water Data'!D118))),'Data Summary'!BV124="Yes"),100-OFFSET('Water Data'!$D$5,0,10*ROW('Water Data'!D118)),NA())</f>
        <v>#N/A</v>
      </c>
      <c r="H124" s="58" t="e">
        <f ca="1">+IF(AND(ISNUMBER(OFFSET('Water Data'!$D$7,0,10*ROW('Water Data'!D118))),'Data Summary'!BW124="Yes"),OFFSET('Water Data'!$D$7,0,10*ROW('Water Data'!D118)),NA())</f>
        <v>#N/A</v>
      </c>
      <c r="I124" s="58" t="e">
        <f ca="1">+IF(AND(ISNUMBER(OFFSET('Water Data'!$D$10,0,10*ROW('Water Data'!D118))),'Data Summary'!BX124="Yes"),OFFSET('Water Data'!$D$10,0,10*ROW('Water Data'!D118)),NA())</f>
        <v>#N/A</v>
      </c>
      <c r="J124" s="58" t="e">
        <f ca="1">+IF(AND(ISNUMBER(OFFSET('Water Data'!$E$5,0,10*ROW('Water Data'!E118))),'Data Summary'!BY124="Yes"),100-OFFSET('Water Data'!$E$5,0,10*ROW('Water Data'!E118)),NA())</f>
        <v>#N/A</v>
      </c>
      <c r="K124" s="58" t="e">
        <f ca="1">+IF(AND(ISNUMBER(OFFSET('Water Data'!$E$7,0,10*ROW('Water Data'!E118))),'Data Summary'!BZ124="Yes"),OFFSET('Water Data'!$E$7,0,10*ROW('Water Data'!E118)),NA())</f>
        <v>#N/A</v>
      </c>
      <c r="L124" s="58" t="e">
        <f ca="1">+IF(AND(ISNUMBER(OFFSET('Water Data'!$E$10,0,10*ROW('Water Data'!E118))),'Data Summary'!CA124="Yes"),OFFSET('Water Data'!$E$10,0,10*ROW('Water Data'!E118)),NA())</f>
        <v>#N/A</v>
      </c>
      <c r="M124" s="58" t="e">
        <f ca="1">+IF(AND(ISNUMBER(OFFSET('Water Data'!$F$5,0,10*ROW('Water Data'!F118))),'Data Summary'!CB124="Yes"),100-OFFSET('Water Data'!$F$5,0,10*ROW('Water Data'!F118)),NA())</f>
        <v>#N/A</v>
      </c>
      <c r="N124" s="58" t="e">
        <f ca="1">+IF(AND(ISNUMBER(OFFSET('Water Data'!$F$7,0,10*ROW('Water Data'!F118))),'Data Summary'!CC124="Yes"),OFFSET('Water Data'!$F$7,0,10*ROW('Water Data'!F118)),NA())</f>
        <v>#N/A</v>
      </c>
      <c r="O124" s="58" t="e">
        <f ca="1">+IF(AND(ISNUMBER(OFFSET('Water Data'!$F$10,0,10*ROW('Water Data'!F118))),'Data Summary'!CD124="Yes"),OFFSET('Water Data'!$F$10,0,10*ROW('Water Data'!F118)),NA())</f>
        <v>#N/A</v>
      </c>
      <c r="P124" s="58" t="e">
        <f ca="1">+IF(AND(ISNUMBER(OFFSET('Water Data'!$G$5,0,10*ROW('Water Data'!G118))),'Data Summary'!CE124="Yes"),100-OFFSET('Water Data'!$G$5,0,10*ROW('Water Data'!G118)),NA())</f>
        <v>#N/A</v>
      </c>
      <c r="Q124" s="58" t="e">
        <f ca="1">+IF(AND(ISNUMBER(OFFSET('Water Data'!$G$7,0,10*ROW('Water Data'!G118))),'Data Summary'!CF124="Yes"),OFFSET('Water Data'!$G$7,0,10*ROW('Water Data'!G118)),NA())</f>
        <v>#N/A</v>
      </c>
      <c r="R124" s="58" t="e">
        <f ca="1">+IF(AND(ISNUMBER(OFFSET('Water Data'!$G$10,0,10*ROW('Water Data'!G118))),'Data Summary'!CG124="Yes"),OFFSET('Water Data'!$G$10,0,10*ROW('Water Data'!G118)),NA())</f>
        <v>#N/A</v>
      </c>
      <c r="S124" s="58" t="e">
        <f ca="1">+IF(AND(ISNUMBER(OFFSET('Water Data'!$H$5,0,10*ROW('Water Data'!H118))),'Data Summary'!CH124="Yes"),100-OFFSET('Water Data'!$H$5,0,10*ROW('Water Data'!H118)),NA())</f>
        <v>#N/A</v>
      </c>
      <c r="T124" s="58" t="e">
        <f ca="1">+IF(AND(ISNUMBER(OFFSET('Water Data'!$H$7,0,10*ROW('Water Data'!H118))),'Data Summary'!CI124="Yes"),OFFSET('Water Data'!$H$7,0,10*ROW('Water Data'!H118)),NA())</f>
        <v>#N/A</v>
      </c>
      <c r="U124" s="58" t="e">
        <f ca="1">+IF(AND(ISNUMBER(OFFSET('Water Data'!$H$10,0,10*ROW('Water Data'!H118))),'Data Summary'!CJ124="Yes"),OFFSET('Water Data'!$H$10,0,10*ROW('Water Data'!H118)),NA())</f>
        <v>#N/A</v>
      </c>
      <c r="V124" s="104" t="e">
        <f ca="1">+IF(AND(ISNUMBER(OFFSET('Sanitation Data'!$C$5,0,10*ROW('Sanitation Data'!C118))),'Data Summary'!CK124="Yes"),100-OFFSET('Sanitation Data'!$C$5,0,10*ROW('Sanitation Data'!C118)),NA())</f>
        <v>#N/A</v>
      </c>
      <c r="W124" s="104" t="e">
        <f ca="1">+IF(AND(ISNUMBER(OFFSET('Sanitation Data'!$C$7,0,10*ROW('Sanitation Data'!C118))),'Data Summary'!CL124="Yes"),OFFSET('Sanitation Data'!$C$7,0,10*ROW('Sanitation Data'!C118)),NA())</f>
        <v>#N/A</v>
      </c>
      <c r="X124" s="104" t="e">
        <f ca="1">+IF(AND(ISNUMBER(OFFSET('Sanitation Data'!$C$11,0,10*ROW('Sanitation Data'!C118))),'Data Summary'!CM124="Yes"),OFFSET('Sanitation Data'!$C$11,0,10*ROW('Sanitation Data'!C118)),NA())</f>
        <v>#N/A</v>
      </c>
      <c r="Y124" s="104" t="e">
        <f ca="1">+IF(AND(ISNUMBER(OFFSET('Sanitation Data'!$C$12,0,10*ROW('Sanitation Data'!C118))),'Data Summary'!CN124="Yes"),OFFSET('Sanitation Data'!$C$12,0,10*ROW('Sanitation Data'!C118)),NA())</f>
        <v>#N/A</v>
      </c>
      <c r="Z124" s="104" t="e">
        <f ca="1">+IF(AND(ISNUMBER(OFFSET('Sanitation Data'!$C$13,0,10*ROW('Sanitation Data'!C118))),'Data Summary'!CO124="Yes"),OFFSET('Sanitation Data'!$C$13,0,10*ROW('Sanitation Data'!C118)),NA())</f>
        <v>#N/A</v>
      </c>
      <c r="AA124" s="104" t="e">
        <f ca="1">+IF(AND(ISNUMBER(OFFSET('Sanitation Data'!$D$5,0,10*ROW('Sanitation Data'!D118))),'Data Summary'!CP124="Yes"),100-OFFSET('Sanitation Data'!$D$5,0,10*ROW('Sanitation Data'!D118)),NA())</f>
        <v>#N/A</v>
      </c>
      <c r="AB124" s="104" t="e">
        <f ca="1">+IF(AND(ISNUMBER(OFFSET('Sanitation Data'!$D$7,0,10*ROW('Sanitation Data'!D118))),'Data Summary'!CQ124="Yes"),OFFSET('Sanitation Data'!$D$7,0,10*ROW('Sanitation Data'!D118)),NA())</f>
        <v>#N/A</v>
      </c>
      <c r="AC124" s="104" t="e">
        <f ca="1">+IF(AND(ISNUMBER(OFFSET('Sanitation Data'!$D$11,0,10*ROW('Sanitation Data'!D118))),'Data Summary'!CR124="Yes"),OFFSET('Sanitation Data'!$D$11,0,10*ROW('Sanitation Data'!D118)),NA())</f>
        <v>#N/A</v>
      </c>
      <c r="AD124" s="104" t="e">
        <f ca="1">+IF(AND(ISNUMBER(OFFSET('Sanitation Data'!$D$12,0,10*ROW('Sanitation Data'!D118))),'Data Summary'!CS124="Yes"),OFFSET('Sanitation Data'!$D$12,0,10*ROW('Sanitation Data'!D118)),NA())</f>
        <v>#N/A</v>
      </c>
      <c r="AE124" s="104" t="e">
        <f ca="1">+IF(AND(ISNUMBER(OFFSET('Sanitation Data'!$D$13,0,10*ROW('Sanitation Data'!D118))),'Data Summary'!CT124="Yes"),OFFSET('Sanitation Data'!$D$13,0,10*ROW('Sanitation Data'!D118)),NA())</f>
        <v>#N/A</v>
      </c>
      <c r="AF124" s="104" t="e">
        <f ca="1">+IF(AND(ISNUMBER(OFFSET('Sanitation Data'!$E$5,0,10*ROW('Sanitation Data'!E118))),'Data Summary'!CU124="Yes"),100-OFFSET('Sanitation Data'!$E$5,0,10*ROW('Sanitation Data'!E118)),NA())</f>
        <v>#N/A</v>
      </c>
      <c r="AG124" s="104" t="e">
        <f ca="1">+IF(AND(ISNUMBER(OFFSET('Sanitation Data'!$E$7,0,10*ROW('Sanitation Data'!E118))),'Data Summary'!CV124="Yes"),OFFSET('Sanitation Data'!$E$7,0,10*ROW('Sanitation Data'!E118)),NA())</f>
        <v>#N/A</v>
      </c>
      <c r="AH124" s="104" t="e">
        <f ca="1">+IF(AND(ISNUMBER(OFFSET('Sanitation Data'!$E$11,0,10*ROW('Sanitation Data'!E118))),'Data Summary'!CW124="Yes"),OFFSET('Sanitation Data'!$E$11,0,10*ROW('Sanitation Data'!E118)),NA())</f>
        <v>#N/A</v>
      </c>
      <c r="AI124" s="104" t="e">
        <f ca="1">+IF(AND(ISNUMBER(OFFSET('Sanitation Data'!$E$12,0,10*ROW('Sanitation Data'!E118))),'Data Summary'!CX124="Yes"),OFFSET('Sanitation Data'!$E$12,0,10*ROW('Sanitation Data'!E118)),NA())</f>
        <v>#N/A</v>
      </c>
      <c r="AJ124" s="104" t="e">
        <f ca="1">+IF(AND(ISNUMBER(OFFSET('Sanitation Data'!$E$13,0,10*ROW('Sanitation Data'!E118))),'Data Summary'!CY124="Yes"),OFFSET('Sanitation Data'!$E$13,0,10*ROW('Sanitation Data'!E118)),NA())</f>
        <v>#N/A</v>
      </c>
      <c r="AK124" s="104" t="e">
        <f ca="1">+IF(AND(ISNUMBER(OFFSET('Sanitation Data'!$F$5,0,10*ROW('Sanitation Data'!F118))),'Data Summary'!CZ124="Yes"),100-OFFSET('Sanitation Data'!$F$5,0,10*ROW('Sanitation Data'!F118)),NA())</f>
        <v>#N/A</v>
      </c>
      <c r="AL124" s="104" t="e">
        <f ca="1">+IF(AND(ISNUMBER(OFFSET('Sanitation Data'!$F$7,0,10*ROW('Sanitation Data'!F118))),'Data Summary'!DA124="Yes"),OFFSET('Sanitation Data'!$F$7,0,10*ROW('Sanitation Data'!F118)),NA())</f>
        <v>#N/A</v>
      </c>
      <c r="AM124" s="104" t="e">
        <f ca="1">+IF(AND(ISNUMBER(OFFSET('Sanitation Data'!$F$11,0,10*ROW('Sanitation Data'!F118))),'Data Summary'!DB124="Yes"),OFFSET('Sanitation Data'!$F$11,0,10*ROW('Sanitation Data'!F118)),NA())</f>
        <v>#N/A</v>
      </c>
      <c r="AN124" s="104" t="e">
        <f ca="1">+IF(AND(ISNUMBER(OFFSET('Sanitation Data'!$F$12,0,10*ROW('Sanitation Data'!F118))),'Data Summary'!DC124="Yes"),OFFSET('Sanitation Data'!$F$12,0,10*ROW('Sanitation Data'!F118)),NA())</f>
        <v>#N/A</v>
      </c>
      <c r="AO124" s="104" t="e">
        <f ca="1">+IF(AND(ISNUMBER(OFFSET('Sanitation Data'!$F$13,0,10*ROW('Sanitation Data'!F118))),'Data Summary'!DD124="Yes"),OFFSET('Sanitation Data'!$F$13,0,10*ROW('Sanitation Data'!F118)),NA())</f>
        <v>#N/A</v>
      </c>
      <c r="AP124" s="104" t="e">
        <f ca="1">+IF(AND(ISNUMBER(OFFSET('Sanitation Data'!$G$5,0,10*ROW('Sanitation Data'!G118))),'Data Summary'!DE124="Yes"),100-OFFSET('Sanitation Data'!$G$5,0,10*ROW('Sanitation Data'!G118)),NA())</f>
        <v>#N/A</v>
      </c>
      <c r="AQ124" s="104" t="e">
        <f ca="1">+IF(AND(ISNUMBER(OFFSET('Sanitation Data'!$G$7,0,10*ROW('Sanitation Data'!G118))),'Data Summary'!DF124="Yes"),OFFSET('Sanitation Data'!$G$7,0,10*ROW('Sanitation Data'!G118)),NA())</f>
        <v>#N/A</v>
      </c>
      <c r="AR124" s="104" t="e">
        <f ca="1">+IF(AND(ISNUMBER(OFFSET('Sanitation Data'!$G$11,0,10*ROW('Sanitation Data'!G118))),'Data Summary'!DG124="Yes"),OFFSET('Sanitation Data'!$G$11,0,10*ROW('Sanitation Data'!G118)),NA())</f>
        <v>#N/A</v>
      </c>
      <c r="AS124" s="104" t="e">
        <f ca="1">+IF(AND(ISNUMBER(OFFSET('Sanitation Data'!$G$12,0,10*ROW('Sanitation Data'!G118))),'Data Summary'!DH124="Yes"),OFFSET('Sanitation Data'!$G$12,0,10*ROW('Sanitation Data'!G118)),NA())</f>
        <v>#N/A</v>
      </c>
      <c r="AT124" s="104" t="e">
        <f ca="1">+IF(AND(ISNUMBER(OFFSET('Sanitation Data'!$G$13,0,10*ROW('Sanitation Data'!G118))),'Data Summary'!DI124="Yes"),OFFSET('Sanitation Data'!$G$13,0,10*ROW('Sanitation Data'!G118)),NA())</f>
        <v>#N/A</v>
      </c>
      <c r="AU124" s="104" t="e">
        <f ca="1">+IF(AND(ISNUMBER(OFFSET('Sanitation Data'!$H$5,0,10*ROW('Sanitation Data'!H118))),'Data Summary'!DJ124="Yes"),100-OFFSET('Sanitation Data'!$H$5,0,10*ROW('Sanitation Data'!H118)),NA())</f>
        <v>#N/A</v>
      </c>
      <c r="AV124" s="104" t="e">
        <f ca="1">+IF(AND(ISNUMBER(OFFSET('Sanitation Data'!$H$7,0,10*ROW('Sanitation Data'!H118))),'Data Summary'!DK124="Yes"),OFFSET('Sanitation Data'!$H$7,0,10*ROW('Sanitation Data'!H118)),NA())</f>
        <v>#N/A</v>
      </c>
      <c r="AW124" s="104" t="e">
        <f ca="1">+IF(AND(ISNUMBER(OFFSET('Sanitation Data'!$H$11,0,10*ROW('Sanitation Data'!H118))),'Data Summary'!DL124="Yes"),OFFSET('Sanitation Data'!$H$11,0,10*ROW('Sanitation Data'!H118)),NA())</f>
        <v>#N/A</v>
      </c>
      <c r="AX124" s="104" t="e">
        <f ca="1">+IF(AND(ISNUMBER(OFFSET('Sanitation Data'!$H$12,0,10*ROW('Sanitation Data'!H118))),'Data Summary'!DM124="Yes"),OFFSET('Sanitation Data'!$H$12,0,10*ROW('Sanitation Data'!H118)),NA())</f>
        <v>#N/A</v>
      </c>
      <c r="AY124" s="104" t="e">
        <f ca="1">+IF(AND(ISNUMBER(OFFSET('Sanitation Data'!$H$13,0,10*ROW('Sanitation Data'!H118))),'Data Summary'!DN124="Yes"),OFFSET('Sanitation Data'!$H$13,0,10*ROW('Sanitation Data'!H118)),NA())</f>
        <v>#N/A</v>
      </c>
      <c r="AZ124" s="109" t="e">
        <f ca="1">+IF(AND(ISNUMBER(OFFSET('Hygiene Data'!$C$6,0,10*ROW('Hygiene Data'!C118))),'Data Summary'!DO124="Yes"),OFFSET('Hygiene Data'!$C$6,0,10*ROW('Hygiene Data'!C118)),NA())</f>
        <v>#N/A</v>
      </c>
      <c r="BA124" s="109" t="e">
        <f ca="1">+IF(AND(ISNUMBER(OFFSET('Hygiene Data'!$C$8,0,10*ROW('Hygiene Data'!C118))),'Data Summary'!DP124="Yes"),OFFSET('Hygiene Data'!$C$8,0,10*ROW('Hygiene Data'!C118)),NA())</f>
        <v>#N/A</v>
      </c>
      <c r="BB124" s="109" t="e">
        <f ca="1">+IF(AND(ISNUMBER(OFFSET('Hygiene Data'!$C$10,0,10*ROW('Hygiene Data'!C118))),'Data Summary'!DQ124="Yes"),OFFSET('Hygiene Data'!$C$10,0,10*ROW('Hygiene Data'!C118)),NA())</f>
        <v>#N/A</v>
      </c>
      <c r="BC124" s="109" t="e">
        <f ca="1">+IF(AND(ISNUMBER(OFFSET('Hygiene Data'!$D$6,0,10*ROW('Hygiene Data'!D118))),'Data Summary'!DR124="Yes"),OFFSET('Hygiene Data'!$D$6,0,10*ROW('Hygiene Data'!D118)),NA())</f>
        <v>#N/A</v>
      </c>
      <c r="BD124" s="109" t="e">
        <f ca="1">+IF(AND(ISNUMBER(OFFSET('Hygiene Data'!$D$8,0,10*ROW('Hygiene Data'!D118))),'Data Summary'!DS124="Yes"),OFFSET('Hygiene Data'!$D$8,0,10*ROW('Hygiene Data'!D118)),NA())</f>
        <v>#N/A</v>
      </c>
      <c r="BE124" s="109" t="e">
        <f ca="1">+IF(AND(ISNUMBER(OFFSET('Hygiene Data'!$D$10,0,10*ROW('Hygiene Data'!D118))),'Data Summary'!DT124="Yes"),OFFSET('Hygiene Data'!$D$10,0,10*ROW('Hygiene Data'!D118)),NA())</f>
        <v>#N/A</v>
      </c>
      <c r="BF124" s="109" t="e">
        <f ca="1">+IF(AND(ISNUMBER(OFFSET('Hygiene Data'!$E$6,0,10*ROW('Hygiene Data'!E118))),'Data Summary'!DU124="Yes"),OFFSET('Hygiene Data'!$E$6,0,10*ROW('Hygiene Data'!E118)),NA())</f>
        <v>#N/A</v>
      </c>
      <c r="BG124" s="109" t="e">
        <f ca="1">+IF(AND(ISNUMBER(OFFSET('Hygiene Data'!$E$8,0,10*ROW('Hygiene Data'!E118))),'Data Summary'!DV124="Yes"),OFFSET('Hygiene Data'!$E$8,0,10*ROW('Hygiene Data'!E118)),NA())</f>
        <v>#N/A</v>
      </c>
      <c r="BH124" s="109" t="e">
        <f ca="1">+IF(AND(ISNUMBER(OFFSET('Hygiene Data'!$E$10,0,10*ROW('Hygiene Data'!E118))),'Data Summary'!DW124="Yes"),OFFSET('Hygiene Data'!$E$10,0,10*ROW('Hygiene Data'!E118)),NA())</f>
        <v>#N/A</v>
      </c>
      <c r="BI124" s="109" t="e">
        <f ca="1">+IF(AND(ISNUMBER(OFFSET('Hygiene Data'!$F$6,0,10*ROW('Hygiene Data'!F118))),'Data Summary'!DX124="Yes"),OFFSET('Hygiene Data'!$F$6,0,10*ROW('Hygiene Data'!F118)),NA())</f>
        <v>#N/A</v>
      </c>
      <c r="BJ124" s="109" t="e">
        <f ca="1">+IF(AND(ISNUMBER(OFFSET('Hygiene Data'!$F$8,0,10*ROW('Hygiene Data'!F118))),'Data Summary'!DY124="Yes"),OFFSET('Hygiene Data'!$F$8,0,10*ROW('Hygiene Data'!F118)),NA())</f>
        <v>#N/A</v>
      </c>
      <c r="BK124" s="109" t="e">
        <f ca="1">+IF(AND(ISNUMBER(OFFSET('Hygiene Data'!$F$10,0,10*ROW('Hygiene Data'!F118))),'Data Summary'!DZ124="Yes"),OFFSET('Hygiene Data'!$F$10,0,10*ROW('Hygiene Data'!F118)),NA())</f>
        <v>#N/A</v>
      </c>
      <c r="BL124" s="109" t="e">
        <f ca="1">+IF(AND(ISNUMBER(OFFSET('Hygiene Data'!$G$6,0,10*ROW('Hygiene Data'!G118))),'Data Summary'!EA124="Yes"),OFFSET('Hygiene Data'!$G$6,0,10*ROW('Hygiene Data'!G118)),NA())</f>
        <v>#N/A</v>
      </c>
      <c r="BM124" s="109" t="e">
        <f ca="1">+IF(AND(ISNUMBER(OFFSET('Hygiene Data'!$G$8,0,10*ROW('Hygiene Data'!G118))),'Data Summary'!EB124="Yes"),OFFSET('Hygiene Data'!$G$8,0,10*ROW('Hygiene Data'!G118)),NA())</f>
        <v>#N/A</v>
      </c>
      <c r="BN124" s="109" t="e">
        <f ca="1">+IF(AND(ISNUMBER(OFFSET('Hygiene Data'!$G$10,0,10*ROW('Hygiene Data'!G118))),'Data Summary'!EC124="Yes"),OFFSET('Hygiene Data'!$G$10,0,10*ROW('Hygiene Data'!G118)),NA())</f>
        <v>#N/A</v>
      </c>
      <c r="BO124" s="109" t="e">
        <f ca="1">+IF(AND(ISNUMBER(OFFSET('Hygiene Data'!$H$6,0,10*ROW('Hygiene Data'!H118))),'Data Summary'!ED124="Yes"),OFFSET('Hygiene Data'!$H$6,0,10*ROW('Hygiene Data'!H118)),NA())</f>
        <v>#N/A</v>
      </c>
      <c r="BP124" s="109" t="e">
        <f ca="1">+IF(AND(ISNUMBER(OFFSET('Hygiene Data'!$H$8,0,10*ROW('Hygiene Data'!H118))),'Data Summary'!EE124="Yes"),OFFSET('Hygiene Data'!$H$8,0,10*ROW('Hygiene Data'!H118)),NA())</f>
        <v>#N/A</v>
      </c>
      <c r="BQ124" s="109" t="e">
        <f ca="1">+IF(AND(ISNUMBER(OFFSET('Hygiene Data'!$H$10,0,10*ROW('Hygiene Data'!H118))),'Data Summary'!EF124="Yes"),OFFSET('Hygiene Data'!$H$10,0,10*ROW('Hygiene Data'!H118)),NA())</f>
        <v>#N/A</v>
      </c>
    </row>
    <row r="125" spans="1:69" x14ac:dyDescent="0.25">
      <c r="A125" s="57" t="e">
        <f ca="1">+IF(OFFSET('Water Data'!$B$1,0,10*ROW('Water Data'!B119))="",NA(),OFFSET('Water Data'!$B$1,0,10*ROW('Water Data'!B119)))</f>
        <v>#N/A</v>
      </c>
      <c r="B125" s="57" t="e">
        <f ca="1">+IF(OFFSET('Water Data'!$A$3,0,10*ROW('Water Data'!A122))="",NA(),OFFSET('Water Data'!$A$3,0,10*ROW('Water Data'!A122)))</f>
        <v>#N/A</v>
      </c>
      <c r="C125" s="57" t="e">
        <f ca="1">+IF(OFFSET('Water Data'!$C$3,0,10*ROW('Water Data'!C122))="",NA(),OFFSET('Water Data'!$C$3,0,10*ROW('Water Data'!C122)))</f>
        <v>#N/A</v>
      </c>
      <c r="D125" s="58" t="e">
        <f ca="1">+IF(AND(ISNUMBER(OFFSET('Water Data'!$C$5,0,10*ROW('Water Data'!C119))),'Data Summary'!BS125="Yes"),100-OFFSET('Water Data'!$C$5,0,10*ROW('Water Data'!C119)),NA())</f>
        <v>#N/A</v>
      </c>
      <c r="E125" s="58" t="e">
        <f ca="1">+IF(AND(ISNUMBER(OFFSET('Water Data'!$C$7,0,10*ROW('Water Data'!C119))),'Data Summary'!BT125="Yes"),OFFSET('Water Data'!$C$7,0,10*ROW('Water Data'!C119)),NA())</f>
        <v>#N/A</v>
      </c>
      <c r="F125" s="58" t="e">
        <f ca="1">+IF(AND(ISNUMBER(OFFSET('Water Data'!$C$10,0,10*ROW('Water Data'!C119))),'Data Summary'!BU125="Yes"),OFFSET('Water Data'!$C$10,0,10*ROW('Water Data'!C119)),NA())</f>
        <v>#N/A</v>
      </c>
      <c r="G125" s="58" t="e">
        <f ca="1">+IF(AND(ISNUMBER(OFFSET('Water Data'!$D$5,0,10*ROW('Water Data'!D119))),'Data Summary'!BV125="Yes"),100-OFFSET('Water Data'!$D$5,0,10*ROW('Water Data'!D119)),NA())</f>
        <v>#N/A</v>
      </c>
      <c r="H125" s="58" t="e">
        <f ca="1">+IF(AND(ISNUMBER(OFFSET('Water Data'!$D$7,0,10*ROW('Water Data'!D119))),'Data Summary'!BW125="Yes"),OFFSET('Water Data'!$D$7,0,10*ROW('Water Data'!D119)),NA())</f>
        <v>#N/A</v>
      </c>
      <c r="I125" s="58" t="e">
        <f ca="1">+IF(AND(ISNUMBER(OFFSET('Water Data'!$D$10,0,10*ROW('Water Data'!D119))),'Data Summary'!BX125="Yes"),OFFSET('Water Data'!$D$10,0,10*ROW('Water Data'!D119)),NA())</f>
        <v>#N/A</v>
      </c>
      <c r="J125" s="58" t="e">
        <f ca="1">+IF(AND(ISNUMBER(OFFSET('Water Data'!$E$5,0,10*ROW('Water Data'!E119))),'Data Summary'!BY125="Yes"),100-OFFSET('Water Data'!$E$5,0,10*ROW('Water Data'!E119)),NA())</f>
        <v>#N/A</v>
      </c>
      <c r="K125" s="58" t="e">
        <f ca="1">+IF(AND(ISNUMBER(OFFSET('Water Data'!$E$7,0,10*ROW('Water Data'!E119))),'Data Summary'!BZ125="Yes"),OFFSET('Water Data'!$E$7,0,10*ROW('Water Data'!E119)),NA())</f>
        <v>#N/A</v>
      </c>
      <c r="L125" s="58" t="e">
        <f ca="1">+IF(AND(ISNUMBER(OFFSET('Water Data'!$E$10,0,10*ROW('Water Data'!E119))),'Data Summary'!CA125="Yes"),OFFSET('Water Data'!$E$10,0,10*ROW('Water Data'!E119)),NA())</f>
        <v>#N/A</v>
      </c>
      <c r="M125" s="58" t="e">
        <f ca="1">+IF(AND(ISNUMBER(OFFSET('Water Data'!$F$5,0,10*ROW('Water Data'!F119))),'Data Summary'!CB125="Yes"),100-OFFSET('Water Data'!$F$5,0,10*ROW('Water Data'!F119)),NA())</f>
        <v>#N/A</v>
      </c>
      <c r="N125" s="58" t="e">
        <f ca="1">+IF(AND(ISNUMBER(OFFSET('Water Data'!$F$7,0,10*ROW('Water Data'!F119))),'Data Summary'!CC125="Yes"),OFFSET('Water Data'!$F$7,0,10*ROW('Water Data'!F119)),NA())</f>
        <v>#N/A</v>
      </c>
      <c r="O125" s="58" t="e">
        <f ca="1">+IF(AND(ISNUMBER(OFFSET('Water Data'!$F$10,0,10*ROW('Water Data'!F119))),'Data Summary'!CD125="Yes"),OFFSET('Water Data'!$F$10,0,10*ROW('Water Data'!F119)),NA())</f>
        <v>#N/A</v>
      </c>
      <c r="P125" s="58" t="e">
        <f ca="1">+IF(AND(ISNUMBER(OFFSET('Water Data'!$G$5,0,10*ROW('Water Data'!G119))),'Data Summary'!CE125="Yes"),100-OFFSET('Water Data'!$G$5,0,10*ROW('Water Data'!G119)),NA())</f>
        <v>#N/A</v>
      </c>
      <c r="Q125" s="58" t="e">
        <f ca="1">+IF(AND(ISNUMBER(OFFSET('Water Data'!$G$7,0,10*ROW('Water Data'!G119))),'Data Summary'!CF125="Yes"),OFFSET('Water Data'!$G$7,0,10*ROW('Water Data'!G119)),NA())</f>
        <v>#N/A</v>
      </c>
      <c r="R125" s="58" t="e">
        <f ca="1">+IF(AND(ISNUMBER(OFFSET('Water Data'!$G$10,0,10*ROW('Water Data'!G119))),'Data Summary'!CG125="Yes"),OFFSET('Water Data'!$G$10,0,10*ROW('Water Data'!G119)),NA())</f>
        <v>#N/A</v>
      </c>
      <c r="S125" s="58" t="e">
        <f ca="1">+IF(AND(ISNUMBER(OFFSET('Water Data'!$H$5,0,10*ROW('Water Data'!H119))),'Data Summary'!CH125="Yes"),100-OFFSET('Water Data'!$H$5,0,10*ROW('Water Data'!H119)),NA())</f>
        <v>#N/A</v>
      </c>
      <c r="T125" s="58" t="e">
        <f ca="1">+IF(AND(ISNUMBER(OFFSET('Water Data'!$H$7,0,10*ROW('Water Data'!H119))),'Data Summary'!CI125="Yes"),OFFSET('Water Data'!$H$7,0,10*ROW('Water Data'!H119)),NA())</f>
        <v>#N/A</v>
      </c>
      <c r="U125" s="58" t="e">
        <f ca="1">+IF(AND(ISNUMBER(OFFSET('Water Data'!$H$10,0,10*ROW('Water Data'!H119))),'Data Summary'!CJ125="Yes"),OFFSET('Water Data'!$H$10,0,10*ROW('Water Data'!H119)),NA())</f>
        <v>#N/A</v>
      </c>
      <c r="V125" s="104" t="e">
        <f ca="1">+IF(AND(ISNUMBER(OFFSET('Sanitation Data'!$C$5,0,10*ROW('Sanitation Data'!C119))),'Data Summary'!CK125="Yes"),100-OFFSET('Sanitation Data'!$C$5,0,10*ROW('Sanitation Data'!C119)),NA())</f>
        <v>#N/A</v>
      </c>
      <c r="W125" s="104" t="e">
        <f ca="1">+IF(AND(ISNUMBER(OFFSET('Sanitation Data'!$C$7,0,10*ROW('Sanitation Data'!C119))),'Data Summary'!CL125="Yes"),OFFSET('Sanitation Data'!$C$7,0,10*ROW('Sanitation Data'!C119)),NA())</f>
        <v>#N/A</v>
      </c>
      <c r="X125" s="104" t="e">
        <f ca="1">+IF(AND(ISNUMBER(OFFSET('Sanitation Data'!$C$11,0,10*ROW('Sanitation Data'!C119))),'Data Summary'!CM125="Yes"),OFFSET('Sanitation Data'!$C$11,0,10*ROW('Sanitation Data'!C119)),NA())</f>
        <v>#N/A</v>
      </c>
      <c r="Y125" s="104" t="e">
        <f ca="1">+IF(AND(ISNUMBER(OFFSET('Sanitation Data'!$C$12,0,10*ROW('Sanitation Data'!C119))),'Data Summary'!CN125="Yes"),OFFSET('Sanitation Data'!$C$12,0,10*ROW('Sanitation Data'!C119)),NA())</f>
        <v>#N/A</v>
      </c>
      <c r="Z125" s="104" t="e">
        <f ca="1">+IF(AND(ISNUMBER(OFFSET('Sanitation Data'!$C$13,0,10*ROW('Sanitation Data'!C119))),'Data Summary'!CO125="Yes"),OFFSET('Sanitation Data'!$C$13,0,10*ROW('Sanitation Data'!C119)),NA())</f>
        <v>#N/A</v>
      </c>
      <c r="AA125" s="104" t="e">
        <f ca="1">+IF(AND(ISNUMBER(OFFSET('Sanitation Data'!$D$5,0,10*ROW('Sanitation Data'!D119))),'Data Summary'!CP125="Yes"),100-OFFSET('Sanitation Data'!$D$5,0,10*ROW('Sanitation Data'!D119)),NA())</f>
        <v>#N/A</v>
      </c>
      <c r="AB125" s="104" t="e">
        <f ca="1">+IF(AND(ISNUMBER(OFFSET('Sanitation Data'!$D$7,0,10*ROW('Sanitation Data'!D119))),'Data Summary'!CQ125="Yes"),OFFSET('Sanitation Data'!$D$7,0,10*ROW('Sanitation Data'!D119)),NA())</f>
        <v>#N/A</v>
      </c>
      <c r="AC125" s="104" t="e">
        <f ca="1">+IF(AND(ISNUMBER(OFFSET('Sanitation Data'!$D$11,0,10*ROW('Sanitation Data'!D119))),'Data Summary'!CR125="Yes"),OFFSET('Sanitation Data'!$D$11,0,10*ROW('Sanitation Data'!D119)),NA())</f>
        <v>#N/A</v>
      </c>
      <c r="AD125" s="104" t="e">
        <f ca="1">+IF(AND(ISNUMBER(OFFSET('Sanitation Data'!$D$12,0,10*ROW('Sanitation Data'!D119))),'Data Summary'!CS125="Yes"),OFFSET('Sanitation Data'!$D$12,0,10*ROW('Sanitation Data'!D119)),NA())</f>
        <v>#N/A</v>
      </c>
      <c r="AE125" s="104" t="e">
        <f ca="1">+IF(AND(ISNUMBER(OFFSET('Sanitation Data'!$D$13,0,10*ROW('Sanitation Data'!D119))),'Data Summary'!CT125="Yes"),OFFSET('Sanitation Data'!$D$13,0,10*ROW('Sanitation Data'!D119)),NA())</f>
        <v>#N/A</v>
      </c>
      <c r="AF125" s="104" t="e">
        <f ca="1">+IF(AND(ISNUMBER(OFFSET('Sanitation Data'!$E$5,0,10*ROW('Sanitation Data'!E119))),'Data Summary'!CU125="Yes"),100-OFFSET('Sanitation Data'!$E$5,0,10*ROW('Sanitation Data'!E119)),NA())</f>
        <v>#N/A</v>
      </c>
      <c r="AG125" s="104" t="e">
        <f ca="1">+IF(AND(ISNUMBER(OFFSET('Sanitation Data'!$E$7,0,10*ROW('Sanitation Data'!E119))),'Data Summary'!CV125="Yes"),OFFSET('Sanitation Data'!$E$7,0,10*ROW('Sanitation Data'!E119)),NA())</f>
        <v>#N/A</v>
      </c>
      <c r="AH125" s="104" t="e">
        <f ca="1">+IF(AND(ISNUMBER(OFFSET('Sanitation Data'!$E$11,0,10*ROW('Sanitation Data'!E119))),'Data Summary'!CW125="Yes"),OFFSET('Sanitation Data'!$E$11,0,10*ROW('Sanitation Data'!E119)),NA())</f>
        <v>#N/A</v>
      </c>
      <c r="AI125" s="104" t="e">
        <f ca="1">+IF(AND(ISNUMBER(OFFSET('Sanitation Data'!$E$12,0,10*ROW('Sanitation Data'!E119))),'Data Summary'!CX125="Yes"),OFFSET('Sanitation Data'!$E$12,0,10*ROW('Sanitation Data'!E119)),NA())</f>
        <v>#N/A</v>
      </c>
      <c r="AJ125" s="104" t="e">
        <f ca="1">+IF(AND(ISNUMBER(OFFSET('Sanitation Data'!$E$13,0,10*ROW('Sanitation Data'!E119))),'Data Summary'!CY125="Yes"),OFFSET('Sanitation Data'!$E$13,0,10*ROW('Sanitation Data'!E119)),NA())</f>
        <v>#N/A</v>
      </c>
      <c r="AK125" s="104" t="e">
        <f ca="1">+IF(AND(ISNUMBER(OFFSET('Sanitation Data'!$F$5,0,10*ROW('Sanitation Data'!F119))),'Data Summary'!CZ125="Yes"),100-OFFSET('Sanitation Data'!$F$5,0,10*ROW('Sanitation Data'!F119)),NA())</f>
        <v>#N/A</v>
      </c>
      <c r="AL125" s="104" t="e">
        <f ca="1">+IF(AND(ISNUMBER(OFFSET('Sanitation Data'!$F$7,0,10*ROW('Sanitation Data'!F119))),'Data Summary'!DA125="Yes"),OFFSET('Sanitation Data'!$F$7,0,10*ROW('Sanitation Data'!F119)),NA())</f>
        <v>#N/A</v>
      </c>
      <c r="AM125" s="104" t="e">
        <f ca="1">+IF(AND(ISNUMBER(OFFSET('Sanitation Data'!$F$11,0,10*ROW('Sanitation Data'!F119))),'Data Summary'!DB125="Yes"),OFFSET('Sanitation Data'!$F$11,0,10*ROW('Sanitation Data'!F119)),NA())</f>
        <v>#N/A</v>
      </c>
      <c r="AN125" s="104" t="e">
        <f ca="1">+IF(AND(ISNUMBER(OFFSET('Sanitation Data'!$F$12,0,10*ROW('Sanitation Data'!F119))),'Data Summary'!DC125="Yes"),OFFSET('Sanitation Data'!$F$12,0,10*ROW('Sanitation Data'!F119)),NA())</f>
        <v>#N/A</v>
      </c>
      <c r="AO125" s="104" t="e">
        <f ca="1">+IF(AND(ISNUMBER(OFFSET('Sanitation Data'!$F$13,0,10*ROW('Sanitation Data'!F119))),'Data Summary'!DD125="Yes"),OFFSET('Sanitation Data'!$F$13,0,10*ROW('Sanitation Data'!F119)),NA())</f>
        <v>#N/A</v>
      </c>
      <c r="AP125" s="104" t="e">
        <f ca="1">+IF(AND(ISNUMBER(OFFSET('Sanitation Data'!$G$5,0,10*ROW('Sanitation Data'!G119))),'Data Summary'!DE125="Yes"),100-OFFSET('Sanitation Data'!$G$5,0,10*ROW('Sanitation Data'!G119)),NA())</f>
        <v>#N/A</v>
      </c>
      <c r="AQ125" s="104" t="e">
        <f ca="1">+IF(AND(ISNUMBER(OFFSET('Sanitation Data'!$G$7,0,10*ROW('Sanitation Data'!G119))),'Data Summary'!DF125="Yes"),OFFSET('Sanitation Data'!$G$7,0,10*ROW('Sanitation Data'!G119)),NA())</f>
        <v>#N/A</v>
      </c>
      <c r="AR125" s="104" t="e">
        <f ca="1">+IF(AND(ISNUMBER(OFFSET('Sanitation Data'!$G$11,0,10*ROW('Sanitation Data'!G119))),'Data Summary'!DG125="Yes"),OFFSET('Sanitation Data'!$G$11,0,10*ROW('Sanitation Data'!G119)),NA())</f>
        <v>#N/A</v>
      </c>
      <c r="AS125" s="104" t="e">
        <f ca="1">+IF(AND(ISNUMBER(OFFSET('Sanitation Data'!$G$12,0,10*ROW('Sanitation Data'!G119))),'Data Summary'!DH125="Yes"),OFFSET('Sanitation Data'!$G$12,0,10*ROW('Sanitation Data'!G119)),NA())</f>
        <v>#N/A</v>
      </c>
      <c r="AT125" s="104" t="e">
        <f ca="1">+IF(AND(ISNUMBER(OFFSET('Sanitation Data'!$G$13,0,10*ROW('Sanitation Data'!G119))),'Data Summary'!DI125="Yes"),OFFSET('Sanitation Data'!$G$13,0,10*ROW('Sanitation Data'!G119)),NA())</f>
        <v>#N/A</v>
      </c>
      <c r="AU125" s="104" t="e">
        <f ca="1">+IF(AND(ISNUMBER(OFFSET('Sanitation Data'!$H$5,0,10*ROW('Sanitation Data'!H119))),'Data Summary'!DJ125="Yes"),100-OFFSET('Sanitation Data'!$H$5,0,10*ROW('Sanitation Data'!H119)),NA())</f>
        <v>#N/A</v>
      </c>
      <c r="AV125" s="104" t="e">
        <f ca="1">+IF(AND(ISNUMBER(OFFSET('Sanitation Data'!$H$7,0,10*ROW('Sanitation Data'!H119))),'Data Summary'!DK125="Yes"),OFFSET('Sanitation Data'!$H$7,0,10*ROW('Sanitation Data'!H119)),NA())</f>
        <v>#N/A</v>
      </c>
      <c r="AW125" s="104" t="e">
        <f ca="1">+IF(AND(ISNUMBER(OFFSET('Sanitation Data'!$H$11,0,10*ROW('Sanitation Data'!H119))),'Data Summary'!DL125="Yes"),OFFSET('Sanitation Data'!$H$11,0,10*ROW('Sanitation Data'!H119)),NA())</f>
        <v>#N/A</v>
      </c>
      <c r="AX125" s="104" t="e">
        <f ca="1">+IF(AND(ISNUMBER(OFFSET('Sanitation Data'!$H$12,0,10*ROW('Sanitation Data'!H119))),'Data Summary'!DM125="Yes"),OFFSET('Sanitation Data'!$H$12,0,10*ROW('Sanitation Data'!H119)),NA())</f>
        <v>#N/A</v>
      </c>
      <c r="AY125" s="104" t="e">
        <f ca="1">+IF(AND(ISNUMBER(OFFSET('Sanitation Data'!$H$13,0,10*ROW('Sanitation Data'!H119))),'Data Summary'!DN125="Yes"),OFFSET('Sanitation Data'!$H$13,0,10*ROW('Sanitation Data'!H119)),NA())</f>
        <v>#N/A</v>
      </c>
      <c r="AZ125" s="109" t="e">
        <f ca="1">+IF(AND(ISNUMBER(OFFSET('Hygiene Data'!$C$6,0,10*ROW('Hygiene Data'!C119))),'Data Summary'!DO125="Yes"),OFFSET('Hygiene Data'!$C$6,0,10*ROW('Hygiene Data'!C119)),NA())</f>
        <v>#N/A</v>
      </c>
      <c r="BA125" s="109" t="e">
        <f ca="1">+IF(AND(ISNUMBER(OFFSET('Hygiene Data'!$C$8,0,10*ROW('Hygiene Data'!C119))),'Data Summary'!DP125="Yes"),OFFSET('Hygiene Data'!$C$8,0,10*ROW('Hygiene Data'!C119)),NA())</f>
        <v>#N/A</v>
      </c>
      <c r="BB125" s="109" t="e">
        <f ca="1">+IF(AND(ISNUMBER(OFFSET('Hygiene Data'!$C$10,0,10*ROW('Hygiene Data'!C119))),'Data Summary'!DQ125="Yes"),OFFSET('Hygiene Data'!$C$10,0,10*ROW('Hygiene Data'!C119)),NA())</f>
        <v>#N/A</v>
      </c>
      <c r="BC125" s="109" t="e">
        <f ca="1">+IF(AND(ISNUMBER(OFFSET('Hygiene Data'!$D$6,0,10*ROW('Hygiene Data'!D119))),'Data Summary'!DR125="Yes"),OFFSET('Hygiene Data'!$D$6,0,10*ROW('Hygiene Data'!D119)),NA())</f>
        <v>#N/A</v>
      </c>
      <c r="BD125" s="109" t="e">
        <f ca="1">+IF(AND(ISNUMBER(OFFSET('Hygiene Data'!$D$8,0,10*ROW('Hygiene Data'!D119))),'Data Summary'!DS125="Yes"),OFFSET('Hygiene Data'!$D$8,0,10*ROW('Hygiene Data'!D119)),NA())</f>
        <v>#N/A</v>
      </c>
      <c r="BE125" s="109" t="e">
        <f ca="1">+IF(AND(ISNUMBER(OFFSET('Hygiene Data'!$D$10,0,10*ROW('Hygiene Data'!D119))),'Data Summary'!DT125="Yes"),OFFSET('Hygiene Data'!$D$10,0,10*ROW('Hygiene Data'!D119)),NA())</f>
        <v>#N/A</v>
      </c>
      <c r="BF125" s="109" t="e">
        <f ca="1">+IF(AND(ISNUMBER(OFFSET('Hygiene Data'!$E$6,0,10*ROW('Hygiene Data'!E119))),'Data Summary'!DU125="Yes"),OFFSET('Hygiene Data'!$E$6,0,10*ROW('Hygiene Data'!E119)),NA())</f>
        <v>#N/A</v>
      </c>
      <c r="BG125" s="109" t="e">
        <f ca="1">+IF(AND(ISNUMBER(OFFSET('Hygiene Data'!$E$8,0,10*ROW('Hygiene Data'!E119))),'Data Summary'!DV125="Yes"),OFFSET('Hygiene Data'!$E$8,0,10*ROW('Hygiene Data'!E119)),NA())</f>
        <v>#N/A</v>
      </c>
      <c r="BH125" s="109" t="e">
        <f ca="1">+IF(AND(ISNUMBER(OFFSET('Hygiene Data'!$E$10,0,10*ROW('Hygiene Data'!E119))),'Data Summary'!DW125="Yes"),OFFSET('Hygiene Data'!$E$10,0,10*ROW('Hygiene Data'!E119)),NA())</f>
        <v>#N/A</v>
      </c>
      <c r="BI125" s="109" t="e">
        <f ca="1">+IF(AND(ISNUMBER(OFFSET('Hygiene Data'!$F$6,0,10*ROW('Hygiene Data'!F119))),'Data Summary'!DX125="Yes"),OFFSET('Hygiene Data'!$F$6,0,10*ROW('Hygiene Data'!F119)),NA())</f>
        <v>#N/A</v>
      </c>
      <c r="BJ125" s="109" t="e">
        <f ca="1">+IF(AND(ISNUMBER(OFFSET('Hygiene Data'!$F$8,0,10*ROW('Hygiene Data'!F119))),'Data Summary'!DY125="Yes"),OFFSET('Hygiene Data'!$F$8,0,10*ROW('Hygiene Data'!F119)),NA())</f>
        <v>#N/A</v>
      </c>
      <c r="BK125" s="109" t="e">
        <f ca="1">+IF(AND(ISNUMBER(OFFSET('Hygiene Data'!$F$10,0,10*ROW('Hygiene Data'!F119))),'Data Summary'!DZ125="Yes"),OFFSET('Hygiene Data'!$F$10,0,10*ROW('Hygiene Data'!F119)),NA())</f>
        <v>#N/A</v>
      </c>
      <c r="BL125" s="109" t="e">
        <f ca="1">+IF(AND(ISNUMBER(OFFSET('Hygiene Data'!$G$6,0,10*ROW('Hygiene Data'!G119))),'Data Summary'!EA125="Yes"),OFFSET('Hygiene Data'!$G$6,0,10*ROW('Hygiene Data'!G119)),NA())</f>
        <v>#N/A</v>
      </c>
      <c r="BM125" s="109" t="e">
        <f ca="1">+IF(AND(ISNUMBER(OFFSET('Hygiene Data'!$G$8,0,10*ROW('Hygiene Data'!G119))),'Data Summary'!EB125="Yes"),OFFSET('Hygiene Data'!$G$8,0,10*ROW('Hygiene Data'!G119)),NA())</f>
        <v>#N/A</v>
      </c>
      <c r="BN125" s="109" t="e">
        <f ca="1">+IF(AND(ISNUMBER(OFFSET('Hygiene Data'!$G$10,0,10*ROW('Hygiene Data'!G119))),'Data Summary'!EC125="Yes"),OFFSET('Hygiene Data'!$G$10,0,10*ROW('Hygiene Data'!G119)),NA())</f>
        <v>#N/A</v>
      </c>
      <c r="BO125" s="109" t="e">
        <f ca="1">+IF(AND(ISNUMBER(OFFSET('Hygiene Data'!$H$6,0,10*ROW('Hygiene Data'!H119))),'Data Summary'!ED125="Yes"),OFFSET('Hygiene Data'!$H$6,0,10*ROW('Hygiene Data'!H119)),NA())</f>
        <v>#N/A</v>
      </c>
      <c r="BP125" s="109" t="e">
        <f ca="1">+IF(AND(ISNUMBER(OFFSET('Hygiene Data'!$H$8,0,10*ROW('Hygiene Data'!H119))),'Data Summary'!EE125="Yes"),OFFSET('Hygiene Data'!$H$8,0,10*ROW('Hygiene Data'!H119)),NA())</f>
        <v>#N/A</v>
      </c>
      <c r="BQ125" s="109" t="e">
        <f ca="1">+IF(AND(ISNUMBER(OFFSET('Hygiene Data'!$H$10,0,10*ROW('Hygiene Data'!H119))),'Data Summary'!EF125="Yes"),OFFSET('Hygiene Data'!$H$10,0,10*ROW('Hygiene Data'!H119)),NA())</f>
        <v>#N/A</v>
      </c>
    </row>
    <row r="126" spans="1:69" x14ac:dyDescent="0.25">
      <c r="A126" s="57" t="e">
        <f ca="1">+IF(OFFSET('Water Data'!$B$1,0,10*ROW('Water Data'!B120))="",NA(),OFFSET('Water Data'!$B$1,0,10*ROW('Water Data'!B120)))</f>
        <v>#N/A</v>
      </c>
      <c r="B126" s="57" t="e">
        <f ca="1">+IF(OFFSET('Water Data'!$A$3,0,10*ROW('Water Data'!A123))="",NA(),OFFSET('Water Data'!$A$3,0,10*ROW('Water Data'!A123)))</f>
        <v>#N/A</v>
      </c>
      <c r="C126" s="57" t="e">
        <f ca="1">+IF(OFFSET('Water Data'!$C$3,0,10*ROW('Water Data'!C123))="",NA(),OFFSET('Water Data'!$C$3,0,10*ROW('Water Data'!C123)))</f>
        <v>#N/A</v>
      </c>
      <c r="D126" s="58" t="e">
        <f ca="1">+IF(AND(ISNUMBER(OFFSET('Water Data'!$C$5,0,10*ROW('Water Data'!C120))),'Data Summary'!BS126="Yes"),100-OFFSET('Water Data'!$C$5,0,10*ROW('Water Data'!C120)),NA())</f>
        <v>#N/A</v>
      </c>
      <c r="E126" s="58" t="e">
        <f ca="1">+IF(AND(ISNUMBER(OFFSET('Water Data'!$C$7,0,10*ROW('Water Data'!C120))),'Data Summary'!BT126="Yes"),OFFSET('Water Data'!$C$7,0,10*ROW('Water Data'!C120)),NA())</f>
        <v>#N/A</v>
      </c>
      <c r="F126" s="58" t="e">
        <f ca="1">+IF(AND(ISNUMBER(OFFSET('Water Data'!$C$10,0,10*ROW('Water Data'!C120))),'Data Summary'!BU126="Yes"),OFFSET('Water Data'!$C$10,0,10*ROW('Water Data'!C120)),NA())</f>
        <v>#N/A</v>
      </c>
      <c r="G126" s="58" t="e">
        <f ca="1">+IF(AND(ISNUMBER(OFFSET('Water Data'!$D$5,0,10*ROW('Water Data'!D120))),'Data Summary'!BV126="Yes"),100-OFFSET('Water Data'!$D$5,0,10*ROW('Water Data'!D120)),NA())</f>
        <v>#N/A</v>
      </c>
      <c r="H126" s="58" t="e">
        <f ca="1">+IF(AND(ISNUMBER(OFFSET('Water Data'!$D$7,0,10*ROW('Water Data'!D120))),'Data Summary'!BW126="Yes"),OFFSET('Water Data'!$D$7,0,10*ROW('Water Data'!D120)),NA())</f>
        <v>#N/A</v>
      </c>
      <c r="I126" s="58" t="e">
        <f ca="1">+IF(AND(ISNUMBER(OFFSET('Water Data'!$D$10,0,10*ROW('Water Data'!D120))),'Data Summary'!BX126="Yes"),OFFSET('Water Data'!$D$10,0,10*ROW('Water Data'!D120)),NA())</f>
        <v>#N/A</v>
      </c>
      <c r="J126" s="58" t="e">
        <f ca="1">+IF(AND(ISNUMBER(OFFSET('Water Data'!$E$5,0,10*ROW('Water Data'!E120))),'Data Summary'!BY126="Yes"),100-OFFSET('Water Data'!$E$5,0,10*ROW('Water Data'!E120)),NA())</f>
        <v>#N/A</v>
      </c>
      <c r="K126" s="58" t="e">
        <f ca="1">+IF(AND(ISNUMBER(OFFSET('Water Data'!$E$7,0,10*ROW('Water Data'!E120))),'Data Summary'!BZ126="Yes"),OFFSET('Water Data'!$E$7,0,10*ROW('Water Data'!E120)),NA())</f>
        <v>#N/A</v>
      </c>
      <c r="L126" s="58" t="e">
        <f ca="1">+IF(AND(ISNUMBER(OFFSET('Water Data'!$E$10,0,10*ROW('Water Data'!E120))),'Data Summary'!CA126="Yes"),OFFSET('Water Data'!$E$10,0,10*ROW('Water Data'!E120)),NA())</f>
        <v>#N/A</v>
      </c>
      <c r="M126" s="58" t="e">
        <f ca="1">+IF(AND(ISNUMBER(OFFSET('Water Data'!$F$5,0,10*ROW('Water Data'!F120))),'Data Summary'!CB126="Yes"),100-OFFSET('Water Data'!$F$5,0,10*ROW('Water Data'!F120)),NA())</f>
        <v>#N/A</v>
      </c>
      <c r="N126" s="58" t="e">
        <f ca="1">+IF(AND(ISNUMBER(OFFSET('Water Data'!$F$7,0,10*ROW('Water Data'!F120))),'Data Summary'!CC126="Yes"),OFFSET('Water Data'!$F$7,0,10*ROW('Water Data'!F120)),NA())</f>
        <v>#N/A</v>
      </c>
      <c r="O126" s="58" t="e">
        <f ca="1">+IF(AND(ISNUMBER(OFFSET('Water Data'!$F$10,0,10*ROW('Water Data'!F120))),'Data Summary'!CD126="Yes"),OFFSET('Water Data'!$F$10,0,10*ROW('Water Data'!F120)),NA())</f>
        <v>#N/A</v>
      </c>
      <c r="P126" s="58" t="e">
        <f ca="1">+IF(AND(ISNUMBER(OFFSET('Water Data'!$G$5,0,10*ROW('Water Data'!G120))),'Data Summary'!CE126="Yes"),100-OFFSET('Water Data'!$G$5,0,10*ROW('Water Data'!G120)),NA())</f>
        <v>#N/A</v>
      </c>
      <c r="Q126" s="58" t="e">
        <f ca="1">+IF(AND(ISNUMBER(OFFSET('Water Data'!$G$7,0,10*ROW('Water Data'!G120))),'Data Summary'!CF126="Yes"),OFFSET('Water Data'!$G$7,0,10*ROW('Water Data'!G120)),NA())</f>
        <v>#N/A</v>
      </c>
      <c r="R126" s="58" t="e">
        <f ca="1">+IF(AND(ISNUMBER(OFFSET('Water Data'!$G$10,0,10*ROW('Water Data'!G120))),'Data Summary'!CG126="Yes"),OFFSET('Water Data'!$G$10,0,10*ROW('Water Data'!G120)),NA())</f>
        <v>#N/A</v>
      </c>
      <c r="S126" s="58" t="e">
        <f ca="1">+IF(AND(ISNUMBER(OFFSET('Water Data'!$H$5,0,10*ROW('Water Data'!H120))),'Data Summary'!CH126="Yes"),100-OFFSET('Water Data'!$H$5,0,10*ROW('Water Data'!H120)),NA())</f>
        <v>#N/A</v>
      </c>
      <c r="T126" s="58" t="e">
        <f ca="1">+IF(AND(ISNUMBER(OFFSET('Water Data'!$H$7,0,10*ROW('Water Data'!H120))),'Data Summary'!CI126="Yes"),OFFSET('Water Data'!$H$7,0,10*ROW('Water Data'!H120)),NA())</f>
        <v>#N/A</v>
      </c>
      <c r="U126" s="58" t="e">
        <f ca="1">+IF(AND(ISNUMBER(OFFSET('Water Data'!$H$10,0,10*ROW('Water Data'!H120))),'Data Summary'!CJ126="Yes"),OFFSET('Water Data'!$H$10,0,10*ROW('Water Data'!H120)),NA())</f>
        <v>#N/A</v>
      </c>
      <c r="V126" s="104" t="e">
        <f ca="1">+IF(AND(ISNUMBER(OFFSET('Sanitation Data'!$C$5,0,10*ROW('Sanitation Data'!C120))),'Data Summary'!CK126="Yes"),100-OFFSET('Sanitation Data'!$C$5,0,10*ROW('Sanitation Data'!C120)),NA())</f>
        <v>#N/A</v>
      </c>
      <c r="W126" s="104" t="e">
        <f ca="1">+IF(AND(ISNUMBER(OFFSET('Sanitation Data'!$C$7,0,10*ROW('Sanitation Data'!C120))),'Data Summary'!CL126="Yes"),OFFSET('Sanitation Data'!$C$7,0,10*ROW('Sanitation Data'!C120)),NA())</f>
        <v>#N/A</v>
      </c>
      <c r="X126" s="104" t="e">
        <f ca="1">+IF(AND(ISNUMBER(OFFSET('Sanitation Data'!$C$11,0,10*ROW('Sanitation Data'!C120))),'Data Summary'!CM126="Yes"),OFFSET('Sanitation Data'!$C$11,0,10*ROW('Sanitation Data'!C120)),NA())</f>
        <v>#N/A</v>
      </c>
      <c r="Y126" s="104" t="e">
        <f ca="1">+IF(AND(ISNUMBER(OFFSET('Sanitation Data'!$C$12,0,10*ROW('Sanitation Data'!C120))),'Data Summary'!CN126="Yes"),OFFSET('Sanitation Data'!$C$12,0,10*ROW('Sanitation Data'!C120)),NA())</f>
        <v>#N/A</v>
      </c>
      <c r="Z126" s="104" t="e">
        <f ca="1">+IF(AND(ISNUMBER(OFFSET('Sanitation Data'!$C$13,0,10*ROW('Sanitation Data'!C120))),'Data Summary'!CO126="Yes"),OFFSET('Sanitation Data'!$C$13,0,10*ROW('Sanitation Data'!C120)),NA())</f>
        <v>#N/A</v>
      </c>
      <c r="AA126" s="104" t="e">
        <f ca="1">+IF(AND(ISNUMBER(OFFSET('Sanitation Data'!$D$5,0,10*ROW('Sanitation Data'!D120))),'Data Summary'!CP126="Yes"),100-OFFSET('Sanitation Data'!$D$5,0,10*ROW('Sanitation Data'!D120)),NA())</f>
        <v>#N/A</v>
      </c>
      <c r="AB126" s="104" t="e">
        <f ca="1">+IF(AND(ISNUMBER(OFFSET('Sanitation Data'!$D$7,0,10*ROW('Sanitation Data'!D120))),'Data Summary'!CQ126="Yes"),OFFSET('Sanitation Data'!$D$7,0,10*ROW('Sanitation Data'!D120)),NA())</f>
        <v>#N/A</v>
      </c>
      <c r="AC126" s="104" t="e">
        <f ca="1">+IF(AND(ISNUMBER(OFFSET('Sanitation Data'!$D$11,0,10*ROW('Sanitation Data'!D120))),'Data Summary'!CR126="Yes"),OFFSET('Sanitation Data'!$D$11,0,10*ROW('Sanitation Data'!D120)),NA())</f>
        <v>#N/A</v>
      </c>
      <c r="AD126" s="104" t="e">
        <f ca="1">+IF(AND(ISNUMBER(OFFSET('Sanitation Data'!$D$12,0,10*ROW('Sanitation Data'!D120))),'Data Summary'!CS126="Yes"),OFFSET('Sanitation Data'!$D$12,0,10*ROW('Sanitation Data'!D120)),NA())</f>
        <v>#N/A</v>
      </c>
      <c r="AE126" s="104" t="e">
        <f ca="1">+IF(AND(ISNUMBER(OFFSET('Sanitation Data'!$D$13,0,10*ROW('Sanitation Data'!D120))),'Data Summary'!CT126="Yes"),OFFSET('Sanitation Data'!$D$13,0,10*ROW('Sanitation Data'!D120)),NA())</f>
        <v>#N/A</v>
      </c>
      <c r="AF126" s="104" t="e">
        <f ca="1">+IF(AND(ISNUMBER(OFFSET('Sanitation Data'!$E$5,0,10*ROW('Sanitation Data'!E120))),'Data Summary'!CU126="Yes"),100-OFFSET('Sanitation Data'!$E$5,0,10*ROW('Sanitation Data'!E120)),NA())</f>
        <v>#N/A</v>
      </c>
      <c r="AG126" s="104" t="e">
        <f ca="1">+IF(AND(ISNUMBER(OFFSET('Sanitation Data'!$E$7,0,10*ROW('Sanitation Data'!E120))),'Data Summary'!CV126="Yes"),OFFSET('Sanitation Data'!$E$7,0,10*ROW('Sanitation Data'!E120)),NA())</f>
        <v>#N/A</v>
      </c>
      <c r="AH126" s="104" t="e">
        <f ca="1">+IF(AND(ISNUMBER(OFFSET('Sanitation Data'!$E$11,0,10*ROW('Sanitation Data'!E120))),'Data Summary'!CW126="Yes"),OFFSET('Sanitation Data'!$E$11,0,10*ROW('Sanitation Data'!E120)),NA())</f>
        <v>#N/A</v>
      </c>
      <c r="AI126" s="104" t="e">
        <f ca="1">+IF(AND(ISNUMBER(OFFSET('Sanitation Data'!$E$12,0,10*ROW('Sanitation Data'!E120))),'Data Summary'!CX126="Yes"),OFFSET('Sanitation Data'!$E$12,0,10*ROW('Sanitation Data'!E120)),NA())</f>
        <v>#N/A</v>
      </c>
      <c r="AJ126" s="104" t="e">
        <f ca="1">+IF(AND(ISNUMBER(OFFSET('Sanitation Data'!$E$13,0,10*ROW('Sanitation Data'!E120))),'Data Summary'!CY126="Yes"),OFFSET('Sanitation Data'!$E$13,0,10*ROW('Sanitation Data'!E120)),NA())</f>
        <v>#N/A</v>
      </c>
      <c r="AK126" s="104" t="e">
        <f ca="1">+IF(AND(ISNUMBER(OFFSET('Sanitation Data'!$F$5,0,10*ROW('Sanitation Data'!F120))),'Data Summary'!CZ126="Yes"),100-OFFSET('Sanitation Data'!$F$5,0,10*ROW('Sanitation Data'!F120)),NA())</f>
        <v>#N/A</v>
      </c>
      <c r="AL126" s="104" t="e">
        <f ca="1">+IF(AND(ISNUMBER(OFFSET('Sanitation Data'!$F$7,0,10*ROW('Sanitation Data'!F120))),'Data Summary'!DA126="Yes"),OFFSET('Sanitation Data'!$F$7,0,10*ROW('Sanitation Data'!F120)),NA())</f>
        <v>#N/A</v>
      </c>
      <c r="AM126" s="104" t="e">
        <f ca="1">+IF(AND(ISNUMBER(OFFSET('Sanitation Data'!$F$11,0,10*ROW('Sanitation Data'!F120))),'Data Summary'!DB126="Yes"),OFFSET('Sanitation Data'!$F$11,0,10*ROW('Sanitation Data'!F120)),NA())</f>
        <v>#N/A</v>
      </c>
      <c r="AN126" s="104" t="e">
        <f ca="1">+IF(AND(ISNUMBER(OFFSET('Sanitation Data'!$F$12,0,10*ROW('Sanitation Data'!F120))),'Data Summary'!DC126="Yes"),OFFSET('Sanitation Data'!$F$12,0,10*ROW('Sanitation Data'!F120)),NA())</f>
        <v>#N/A</v>
      </c>
      <c r="AO126" s="104" t="e">
        <f ca="1">+IF(AND(ISNUMBER(OFFSET('Sanitation Data'!$F$13,0,10*ROW('Sanitation Data'!F120))),'Data Summary'!DD126="Yes"),OFFSET('Sanitation Data'!$F$13,0,10*ROW('Sanitation Data'!F120)),NA())</f>
        <v>#N/A</v>
      </c>
      <c r="AP126" s="104" t="e">
        <f ca="1">+IF(AND(ISNUMBER(OFFSET('Sanitation Data'!$G$5,0,10*ROW('Sanitation Data'!G120))),'Data Summary'!DE126="Yes"),100-OFFSET('Sanitation Data'!$G$5,0,10*ROW('Sanitation Data'!G120)),NA())</f>
        <v>#N/A</v>
      </c>
      <c r="AQ126" s="104" t="e">
        <f ca="1">+IF(AND(ISNUMBER(OFFSET('Sanitation Data'!$G$7,0,10*ROW('Sanitation Data'!G120))),'Data Summary'!DF126="Yes"),OFFSET('Sanitation Data'!$G$7,0,10*ROW('Sanitation Data'!G120)),NA())</f>
        <v>#N/A</v>
      </c>
      <c r="AR126" s="104" t="e">
        <f ca="1">+IF(AND(ISNUMBER(OFFSET('Sanitation Data'!$G$11,0,10*ROW('Sanitation Data'!G120))),'Data Summary'!DG126="Yes"),OFFSET('Sanitation Data'!$G$11,0,10*ROW('Sanitation Data'!G120)),NA())</f>
        <v>#N/A</v>
      </c>
      <c r="AS126" s="104" t="e">
        <f ca="1">+IF(AND(ISNUMBER(OFFSET('Sanitation Data'!$G$12,0,10*ROW('Sanitation Data'!G120))),'Data Summary'!DH126="Yes"),OFFSET('Sanitation Data'!$G$12,0,10*ROW('Sanitation Data'!G120)),NA())</f>
        <v>#N/A</v>
      </c>
      <c r="AT126" s="104" t="e">
        <f ca="1">+IF(AND(ISNUMBER(OFFSET('Sanitation Data'!$G$13,0,10*ROW('Sanitation Data'!G120))),'Data Summary'!DI126="Yes"),OFFSET('Sanitation Data'!$G$13,0,10*ROW('Sanitation Data'!G120)),NA())</f>
        <v>#N/A</v>
      </c>
      <c r="AU126" s="104" t="e">
        <f ca="1">+IF(AND(ISNUMBER(OFFSET('Sanitation Data'!$H$5,0,10*ROW('Sanitation Data'!H120))),'Data Summary'!DJ126="Yes"),100-OFFSET('Sanitation Data'!$H$5,0,10*ROW('Sanitation Data'!H120)),NA())</f>
        <v>#N/A</v>
      </c>
      <c r="AV126" s="104" t="e">
        <f ca="1">+IF(AND(ISNUMBER(OFFSET('Sanitation Data'!$H$7,0,10*ROW('Sanitation Data'!H120))),'Data Summary'!DK126="Yes"),OFFSET('Sanitation Data'!$H$7,0,10*ROW('Sanitation Data'!H120)),NA())</f>
        <v>#N/A</v>
      </c>
      <c r="AW126" s="104" t="e">
        <f ca="1">+IF(AND(ISNUMBER(OFFSET('Sanitation Data'!$H$11,0,10*ROW('Sanitation Data'!H120))),'Data Summary'!DL126="Yes"),OFFSET('Sanitation Data'!$H$11,0,10*ROW('Sanitation Data'!H120)),NA())</f>
        <v>#N/A</v>
      </c>
      <c r="AX126" s="104" t="e">
        <f ca="1">+IF(AND(ISNUMBER(OFFSET('Sanitation Data'!$H$12,0,10*ROW('Sanitation Data'!H120))),'Data Summary'!DM126="Yes"),OFFSET('Sanitation Data'!$H$12,0,10*ROW('Sanitation Data'!H120)),NA())</f>
        <v>#N/A</v>
      </c>
      <c r="AY126" s="104" t="e">
        <f ca="1">+IF(AND(ISNUMBER(OFFSET('Sanitation Data'!$H$13,0,10*ROW('Sanitation Data'!H120))),'Data Summary'!DN126="Yes"),OFFSET('Sanitation Data'!$H$13,0,10*ROW('Sanitation Data'!H120)),NA())</f>
        <v>#N/A</v>
      </c>
      <c r="AZ126" s="109" t="e">
        <f ca="1">+IF(AND(ISNUMBER(OFFSET('Hygiene Data'!$C$6,0,10*ROW('Hygiene Data'!C120))),'Data Summary'!DO126="Yes"),OFFSET('Hygiene Data'!$C$6,0,10*ROW('Hygiene Data'!C120)),NA())</f>
        <v>#N/A</v>
      </c>
      <c r="BA126" s="109" t="e">
        <f ca="1">+IF(AND(ISNUMBER(OFFSET('Hygiene Data'!$C$8,0,10*ROW('Hygiene Data'!C120))),'Data Summary'!DP126="Yes"),OFFSET('Hygiene Data'!$C$8,0,10*ROW('Hygiene Data'!C120)),NA())</f>
        <v>#N/A</v>
      </c>
      <c r="BB126" s="109" t="e">
        <f ca="1">+IF(AND(ISNUMBER(OFFSET('Hygiene Data'!$C$10,0,10*ROW('Hygiene Data'!C120))),'Data Summary'!DQ126="Yes"),OFFSET('Hygiene Data'!$C$10,0,10*ROW('Hygiene Data'!C120)),NA())</f>
        <v>#N/A</v>
      </c>
      <c r="BC126" s="109" t="e">
        <f ca="1">+IF(AND(ISNUMBER(OFFSET('Hygiene Data'!$D$6,0,10*ROW('Hygiene Data'!D120))),'Data Summary'!DR126="Yes"),OFFSET('Hygiene Data'!$D$6,0,10*ROW('Hygiene Data'!D120)),NA())</f>
        <v>#N/A</v>
      </c>
      <c r="BD126" s="109" t="e">
        <f ca="1">+IF(AND(ISNUMBER(OFFSET('Hygiene Data'!$D$8,0,10*ROW('Hygiene Data'!D120))),'Data Summary'!DS126="Yes"),OFFSET('Hygiene Data'!$D$8,0,10*ROW('Hygiene Data'!D120)),NA())</f>
        <v>#N/A</v>
      </c>
      <c r="BE126" s="109" t="e">
        <f ca="1">+IF(AND(ISNUMBER(OFFSET('Hygiene Data'!$D$10,0,10*ROW('Hygiene Data'!D120))),'Data Summary'!DT126="Yes"),OFFSET('Hygiene Data'!$D$10,0,10*ROW('Hygiene Data'!D120)),NA())</f>
        <v>#N/A</v>
      </c>
      <c r="BF126" s="109" t="e">
        <f ca="1">+IF(AND(ISNUMBER(OFFSET('Hygiene Data'!$E$6,0,10*ROW('Hygiene Data'!E120))),'Data Summary'!DU126="Yes"),OFFSET('Hygiene Data'!$E$6,0,10*ROW('Hygiene Data'!E120)),NA())</f>
        <v>#N/A</v>
      </c>
      <c r="BG126" s="109" t="e">
        <f ca="1">+IF(AND(ISNUMBER(OFFSET('Hygiene Data'!$E$8,0,10*ROW('Hygiene Data'!E120))),'Data Summary'!DV126="Yes"),OFFSET('Hygiene Data'!$E$8,0,10*ROW('Hygiene Data'!E120)),NA())</f>
        <v>#N/A</v>
      </c>
      <c r="BH126" s="109" t="e">
        <f ca="1">+IF(AND(ISNUMBER(OFFSET('Hygiene Data'!$E$10,0,10*ROW('Hygiene Data'!E120))),'Data Summary'!DW126="Yes"),OFFSET('Hygiene Data'!$E$10,0,10*ROW('Hygiene Data'!E120)),NA())</f>
        <v>#N/A</v>
      </c>
      <c r="BI126" s="109" t="e">
        <f ca="1">+IF(AND(ISNUMBER(OFFSET('Hygiene Data'!$F$6,0,10*ROW('Hygiene Data'!F120))),'Data Summary'!DX126="Yes"),OFFSET('Hygiene Data'!$F$6,0,10*ROW('Hygiene Data'!F120)),NA())</f>
        <v>#N/A</v>
      </c>
      <c r="BJ126" s="109" t="e">
        <f ca="1">+IF(AND(ISNUMBER(OFFSET('Hygiene Data'!$F$8,0,10*ROW('Hygiene Data'!F120))),'Data Summary'!DY126="Yes"),OFFSET('Hygiene Data'!$F$8,0,10*ROW('Hygiene Data'!F120)),NA())</f>
        <v>#N/A</v>
      </c>
      <c r="BK126" s="109" t="e">
        <f ca="1">+IF(AND(ISNUMBER(OFFSET('Hygiene Data'!$F$10,0,10*ROW('Hygiene Data'!F120))),'Data Summary'!DZ126="Yes"),OFFSET('Hygiene Data'!$F$10,0,10*ROW('Hygiene Data'!F120)),NA())</f>
        <v>#N/A</v>
      </c>
      <c r="BL126" s="109" t="e">
        <f ca="1">+IF(AND(ISNUMBER(OFFSET('Hygiene Data'!$G$6,0,10*ROW('Hygiene Data'!G120))),'Data Summary'!EA126="Yes"),OFFSET('Hygiene Data'!$G$6,0,10*ROW('Hygiene Data'!G120)),NA())</f>
        <v>#N/A</v>
      </c>
      <c r="BM126" s="109" t="e">
        <f ca="1">+IF(AND(ISNUMBER(OFFSET('Hygiene Data'!$G$8,0,10*ROW('Hygiene Data'!G120))),'Data Summary'!EB126="Yes"),OFFSET('Hygiene Data'!$G$8,0,10*ROW('Hygiene Data'!G120)),NA())</f>
        <v>#N/A</v>
      </c>
      <c r="BN126" s="109" t="e">
        <f ca="1">+IF(AND(ISNUMBER(OFFSET('Hygiene Data'!$G$10,0,10*ROW('Hygiene Data'!G120))),'Data Summary'!EC126="Yes"),OFFSET('Hygiene Data'!$G$10,0,10*ROW('Hygiene Data'!G120)),NA())</f>
        <v>#N/A</v>
      </c>
      <c r="BO126" s="109" t="e">
        <f ca="1">+IF(AND(ISNUMBER(OFFSET('Hygiene Data'!$H$6,0,10*ROW('Hygiene Data'!H120))),'Data Summary'!ED126="Yes"),OFFSET('Hygiene Data'!$H$6,0,10*ROW('Hygiene Data'!H120)),NA())</f>
        <v>#N/A</v>
      </c>
      <c r="BP126" s="109" t="e">
        <f ca="1">+IF(AND(ISNUMBER(OFFSET('Hygiene Data'!$H$8,0,10*ROW('Hygiene Data'!H120))),'Data Summary'!EE126="Yes"),OFFSET('Hygiene Data'!$H$8,0,10*ROW('Hygiene Data'!H120)),NA())</f>
        <v>#N/A</v>
      </c>
      <c r="BQ126" s="109" t="e">
        <f ca="1">+IF(AND(ISNUMBER(OFFSET('Hygiene Data'!$H$10,0,10*ROW('Hygiene Data'!H120))),'Data Summary'!EF126="Yes"),OFFSET('Hygiene Data'!$H$10,0,10*ROW('Hygiene Data'!H120)),NA())</f>
        <v>#N/A</v>
      </c>
    </row>
    <row r="127" spans="1:69" x14ac:dyDescent="0.25">
      <c r="A127" s="57" t="e">
        <f ca="1">+IF(OFFSET('Water Data'!$B$1,0,10*ROW('Water Data'!B121))="",NA(),OFFSET('Water Data'!$B$1,0,10*ROW('Water Data'!B121)))</f>
        <v>#N/A</v>
      </c>
      <c r="B127" s="57" t="e">
        <f ca="1">+IF(OFFSET('Water Data'!$A$3,0,10*ROW('Water Data'!A124))="",NA(),OFFSET('Water Data'!$A$3,0,10*ROW('Water Data'!A124)))</f>
        <v>#N/A</v>
      </c>
      <c r="C127" s="57" t="e">
        <f ca="1">+IF(OFFSET('Water Data'!$C$3,0,10*ROW('Water Data'!C124))="",NA(),OFFSET('Water Data'!$C$3,0,10*ROW('Water Data'!C124)))</f>
        <v>#N/A</v>
      </c>
      <c r="D127" s="58" t="e">
        <f ca="1">+IF(AND(ISNUMBER(OFFSET('Water Data'!$C$5,0,10*ROW('Water Data'!C121))),'Data Summary'!BS127="Yes"),100-OFFSET('Water Data'!$C$5,0,10*ROW('Water Data'!C121)),NA())</f>
        <v>#N/A</v>
      </c>
      <c r="E127" s="58" t="e">
        <f ca="1">+IF(AND(ISNUMBER(OFFSET('Water Data'!$C$7,0,10*ROW('Water Data'!C121))),'Data Summary'!BT127="Yes"),OFFSET('Water Data'!$C$7,0,10*ROW('Water Data'!C121)),NA())</f>
        <v>#N/A</v>
      </c>
      <c r="F127" s="58" t="e">
        <f ca="1">+IF(AND(ISNUMBER(OFFSET('Water Data'!$C$10,0,10*ROW('Water Data'!C121))),'Data Summary'!BU127="Yes"),OFFSET('Water Data'!$C$10,0,10*ROW('Water Data'!C121)),NA())</f>
        <v>#N/A</v>
      </c>
      <c r="G127" s="58" t="e">
        <f ca="1">+IF(AND(ISNUMBER(OFFSET('Water Data'!$D$5,0,10*ROW('Water Data'!D121))),'Data Summary'!BV127="Yes"),100-OFFSET('Water Data'!$D$5,0,10*ROW('Water Data'!D121)),NA())</f>
        <v>#N/A</v>
      </c>
      <c r="H127" s="58" t="e">
        <f ca="1">+IF(AND(ISNUMBER(OFFSET('Water Data'!$D$7,0,10*ROW('Water Data'!D121))),'Data Summary'!BW127="Yes"),OFFSET('Water Data'!$D$7,0,10*ROW('Water Data'!D121)),NA())</f>
        <v>#N/A</v>
      </c>
      <c r="I127" s="58" t="e">
        <f ca="1">+IF(AND(ISNUMBER(OFFSET('Water Data'!$D$10,0,10*ROW('Water Data'!D121))),'Data Summary'!BX127="Yes"),OFFSET('Water Data'!$D$10,0,10*ROW('Water Data'!D121)),NA())</f>
        <v>#N/A</v>
      </c>
      <c r="J127" s="58" t="e">
        <f ca="1">+IF(AND(ISNUMBER(OFFSET('Water Data'!$E$5,0,10*ROW('Water Data'!E121))),'Data Summary'!BY127="Yes"),100-OFFSET('Water Data'!$E$5,0,10*ROW('Water Data'!E121)),NA())</f>
        <v>#N/A</v>
      </c>
      <c r="K127" s="58" t="e">
        <f ca="1">+IF(AND(ISNUMBER(OFFSET('Water Data'!$E$7,0,10*ROW('Water Data'!E121))),'Data Summary'!BZ127="Yes"),OFFSET('Water Data'!$E$7,0,10*ROW('Water Data'!E121)),NA())</f>
        <v>#N/A</v>
      </c>
      <c r="L127" s="58" t="e">
        <f ca="1">+IF(AND(ISNUMBER(OFFSET('Water Data'!$E$10,0,10*ROW('Water Data'!E121))),'Data Summary'!CA127="Yes"),OFFSET('Water Data'!$E$10,0,10*ROW('Water Data'!E121)),NA())</f>
        <v>#N/A</v>
      </c>
      <c r="M127" s="58" t="e">
        <f ca="1">+IF(AND(ISNUMBER(OFFSET('Water Data'!$F$5,0,10*ROW('Water Data'!F121))),'Data Summary'!CB127="Yes"),100-OFFSET('Water Data'!$F$5,0,10*ROW('Water Data'!F121)),NA())</f>
        <v>#N/A</v>
      </c>
      <c r="N127" s="58" t="e">
        <f ca="1">+IF(AND(ISNUMBER(OFFSET('Water Data'!$F$7,0,10*ROW('Water Data'!F121))),'Data Summary'!CC127="Yes"),OFFSET('Water Data'!$F$7,0,10*ROW('Water Data'!F121)),NA())</f>
        <v>#N/A</v>
      </c>
      <c r="O127" s="58" t="e">
        <f ca="1">+IF(AND(ISNUMBER(OFFSET('Water Data'!$F$10,0,10*ROW('Water Data'!F121))),'Data Summary'!CD127="Yes"),OFFSET('Water Data'!$F$10,0,10*ROW('Water Data'!F121)),NA())</f>
        <v>#N/A</v>
      </c>
      <c r="P127" s="58" t="e">
        <f ca="1">+IF(AND(ISNUMBER(OFFSET('Water Data'!$G$5,0,10*ROW('Water Data'!G121))),'Data Summary'!CE127="Yes"),100-OFFSET('Water Data'!$G$5,0,10*ROW('Water Data'!G121)),NA())</f>
        <v>#N/A</v>
      </c>
      <c r="Q127" s="58" t="e">
        <f ca="1">+IF(AND(ISNUMBER(OFFSET('Water Data'!$G$7,0,10*ROW('Water Data'!G121))),'Data Summary'!CF127="Yes"),OFFSET('Water Data'!$G$7,0,10*ROW('Water Data'!G121)),NA())</f>
        <v>#N/A</v>
      </c>
      <c r="R127" s="58" t="e">
        <f ca="1">+IF(AND(ISNUMBER(OFFSET('Water Data'!$G$10,0,10*ROW('Water Data'!G121))),'Data Summary'!CG127="Yes"),OFFSET('Water Data'!$G$10,0,10*ROW('Water Data'!G121)),NA())</f>
        <v>#N/A</v>
      </c>
      <c r="S127" s="58" t="e">
        <f ca="1">+IF(AND(ISNUMBER(OFFSET('Water Data'!$H$5,0,10*ROW('Water Data'!H121))),'Data Summary'!CH127="Yes"),100-OFFSET('Water Data'!$H$5,0,10*ROW('Water Data'!H121)),NA())</f>
        <v>#N/A</v>
      </c>
      <c r="T127" s="58" t="e">
        <f ca="1">+IF(AND(ISNUMBER(OFFSET('Water Data'!$H$7,0,10*ROW('Water Data'!H121))),'Data Summary'!CI127="Yes"),OFFSET('Water Data'!$H$7,0,10*ROW('Water Data'!H121)),NA())</f>
        <v>#N/A</v>
      </c>
      <c r="U127" s="58" t="e">
        <f ca="1">+IF(AND(ISNUMBER(OFFSET('Water Data'!$H$10,0,10*ROW('Water Data'!H121))),'Data Summary'!CJ127="Yes"),OFFSET('Water Data'!$H$10,0,10*ROW('Water Data'!H121)),NA())</f>
        <v>#N/A</v>
      </c>
      <c r="V127" s="104" t="e">
        <f ca="1">+IF(AND(ISNUMBER(OFFSET('Sanitation Data'!$C$5,0,10*ROW('Sanitation Data'!C121))),'Data Summary'!CK127="Yes"),100-OFFSET('Sanitation Data'!$C$5,0,10*ROW('Sanitation Data'!C121)),NA())</f>
        <v>#N/A</v>
      </c>
      <c r="W127" s="104" t="e">
        <f ca="1">+IF(AND(ISNUMBER(OFFSET('Sanitation Data'!$C$7,0,10*ROW('Sanitation Data'!C121))),'Data Summary'!CL127="Yes"),OFFSET('Sanitation Data'!$C$7,0,10*ROW('Sanitation Data'!C121)),NA())</f>
        <v>#N/A</v>
      </c>
      <c r="X127" s="104" t="e">
        <f ca="1">+IF(AND(ISNUMBER(OFFSET('Sanitation Data'!$C$11,0,10*ROW('Sanitation Data'!C121))),'Data Summary'!CM127="Yes"),OFFSET('Sanitation Data'!$C$11,0,10*ROW('Sanitation Data'!C121)),NA())</f>
        <v>#N/A</v>
      </c>
      <c r="Y127" s="104" t="e">
        <f ca="1">+IF(AND(ISNUMBER(OFFSET('Sanitation Data'!$C$12,0,10*ROW('Sanitation Data'!C121))),'Data Summary'!CN127="Yes"),OFFSET('Sanitation Data'!$C$12,0,10*ROW('Sanitation Data'!C121)),NA())</f>
        <v>#N/A</v>
      </c>
      <c r="Z127" s="104" t="e">
        <f ca="1">+IF(AND(ISNUMBER(OFFSET('Sanitation Data'!$C$13,0,10*ROW('Sanitation Data'!C121))),'Data Summary'!CO127="Yes"),OFFSET('Sanitation Data'!$C$13,0,10*ROW('Sanitation Data'!C121)),NA())</f>
        <v>#N/A</v>
      </c>
      <c r="AA127" s="104" t="e">
        <f ca="1">+IF(AND(ISNUMBER(OFFSET('Sanitation Data'!$D$5,0,10*ROW('Sanitation Data'!D121))),'Data Summary'!CP127="Yes"),100-OFFSET('Sanitation Data'!$D$5,0,10*ROW('Sanitation Data'!D121)),NA())</f>
        <v>#N/A</v>
      </c>
      <c r="AB127" s="104" t="e">
        <f ca="1">+IF(AND(ISNUMBER(OFFSET('Sanitation Data'!$D$7,0,10*ROW('Sanitation Data'!D121))),'Data Summary'!CQ127="Yes"),OFFSET('Sanitation Data'!$D$7,0,10*ROW('Sanitation Data'!D121)),NA())</f>
        <v>#N/A</v>
      </c>
      <c r="AC127" s="104" t="e">
        <f ca="1">+IF(AND(ISNUMBER(OFFSET('Sanitation Data'!$D$11,0,10*ROW('Sanitation Data'!D121))),'Data Summary'!CR127="Yes"),OFFSET('Sanitation Data'!$D$11,0,10*ROW('Sanitation Data'!D121)),NA())</f>
        <v>#N/A</v>
      </c>
      <c r="AD127" s="104" t="e">
        <f ca="1">+IF(AND(ISNUMBER(OFFSET('Sanitation Data'!$D$12,0,10*ROW('Sanitation Data'!D121))),'Data Summary'!CS127="Yes"),OFFSET('Sanitation Data'!$D$12,0,10*ROW('Sanitation Data'!D121)),NA())</f>
        <v>#N/A</v>
      </c>
      <c r="AE127" s="104" t="e">
        <f ca="1">+IF(AND(ISNUMBER(OFFSET('Sanitation Data'!$D$13,0,10*ROW('Sanitation Data'!D121))),'Data Summary'!CT127="Yes"),OFFSET('Sanitation Data'!$D$13,0,10*ROW('Sanitation Data'!D121)),NA())</f>
        <v>#N/A</v>
      </c>
      <c r="AF127" s="104" t="e">
        <f ca="1">+IF(AND(ISNUMBER(OFFSET('Sanitation Data'!$E$5,0,10*ROW('Sanitation Data'!E121))),'Data Summary'!CU127="Yes"),100-OFFSET('Sanitation Data'!$E$5,0,10*ROW('Sanitation Data'!E121)),NA())</f>
        <v>#N/A</v>
      </c>
      <c r="AG127" s="104" t="e">
        <f ca="1">+IF(AND(ISNUMBER(OFFSET('Sanitation Data'!$E$7,0,10*ROW('Sanitation Data'!E121))),'Data Summary'!CV127="Yes"),OFFSET('Sanitation Data'!$E$7,0,10*ROW('Sanitation Data'!E121)),NA())</f>
        <v>#N/A</v>
      </c>
      <c r="AH127" s="104" t="e">
        <f ca="1">+IF(AND(ISNUMBER(OFFSET('Sanitation Data'!$E$11,0,10*ROW('Sanitation Data'!E121))),'Data Summary'!CW127="Yes"),OFFSET('Sanitation Data'!$E$11,0,10*ROW('Sanitation Data'!E121)),NA())</f>
        <v>#N/A</v>
      </c>
      <c r="AI127" s="104" t="e">
        <f ca="1">+IF(AND(ISNUMBER(OFFSET('Sanitation Data'!$E$12,0,10*ROW('Sanitation Data'!E121))),'Data Summary'!CX127="Yes"),OFFSET('Sanitation Data'!$E$12,0,10*ROW('Sanitation Data'!E121)),NA())</f>
        <v>#N/A</v>
      </c>
      <c r="AJ127" s="104" t="e">
        <f ca="1">+IF(AND(ISNUMBER(OFFSET('Sanitation Data'!$E$13,0,10*ROW('Sanitation Data'!E121))),'Data Summary'!CY127="Yes"),OFFSET('Sanitation Data'!$E$13,0,10*ROW('Sanitation Data'!E121)),NA())</f>
        <v>#N/A</v>
      </c>
      <c r="AK127" s="104" t="e">
        <f ca="1">+IF(AND(ISNUMBER(OFFSET('Sanitation Data'!$F$5,0,10*ROW('Sanitation Data'!F121))),'Data Summary'!CZ127="Yes"),100-OFFSET('Sanitation Data'!$F$5,0,10*ROW('Sanitation Data'!F121)),NA())</f>
        <v>#N/A</v>
      </c>
      <c r="AL127" s="104" t="e">
        <f ca="1">+IF(AND(ISNUMBER(OFFSET('Sanitation Data'!$F$7,0,10*ROW('Sanitation Data'!F121))),'Data Summary'!DA127="Yes"),OFFSET('Sanitation Data'!$F$7,0,10*ROW('Sanitation Data'!F121)),NA())</f>
        <v>#N/A</v>
      </c>
      <c r="AM127" s="104" t="e">
        <f ca="1">+IF(AND(ISNUMBER(OFFSET('Sanitation Data'!$F$11,0,10*ROW('Sanitation Data'!F121))),'Data Summary'!DB127="Yes"),OFFSET('Sanitation Data'!$F$11,0,10*ROW('Sanitation Data'!F121)),NA())</f>
        <v>#N/A</v>
      </c>
      <c r="AN127" s="104" t="e">
        <f ca="1">+IF(AND(ISNUMBER(OFFSET('Sanitation Data'!$F$12,0,10*ROW('Sanitation Data'!F121))),'Data Summary'!DC127="Yes"),OFFSET('Sanitation Data'!$F$12,0,10*ROW('Sanitation Data'!F121)),NA())</f>
        <v>#N/A</v>
      </c>
      <c r="AO127" s="104" t="e">
        <f ca="1">+IF(AND(ISNUMBER(OFFSET('Sanitation Data'!$F$13,0,10*ROW('Sanitation Data'!F121))),'Data Summary'!DD127="Yes"),OFFSET('Sanitation Data'!$F$13,0,10*ROW('Sanitation Data'!F121)),NA())</f>
        <v>#N/A</v>
      </c>
      <c r="AP127" s="104" t="e">
        <f ca="1">+IF(AND(ISNUMBER(OFFSET('Sanitation Data'!$G$5,0,10*ROW('Sanitation Data'!G121))),'Data Summary'!DE127="Yes"),100-OFFSET('Sanitation Data'!$G$5,0,10*ROW('Sanitation Data'!G121)),NA())</f>
        <v>#N/A</v>
      </c>
      <c r="AQ127" s="104" t="e">
        <f ca="1">+IF(AND(ISNUMBER(OFFSET('Sanitation Data'!$G$7,0,10*ROW('Sanitation Data'!G121))),'Data Summary'!DF127="Yes"),OFFSET('Sanitation Data'!$G$7,0,10*ROW('Sanitation Data'!G121)),NA())</f>
        <v>#N/A</v>
      </c>
      <c r="AR127" s="104" t="e">
        <f ca="1">+IF(AND(ISNUMBER(OFFSET('Sanitation Data'!$G$11,0,10*ROW('Sanitation Data'!G121))),'Data Summary'!DG127="Yes"),OFFSET('Sanitation Data'!$G$11,0,10*ROW('Sanitation Data'!G121)),NA())</f>
        <v>#N/A</v>
      </c>
      <c r="AS127" s="104" t="e">
        <f ca="1">+IF(AND(ISNUMBER(OFFSET('Sanitation Data'!$G$12,0,10*ROW('Sanitation Data'!G121))),'Data Summary'!DH127="Yes"),OFFSET('Sanitation Data'!$G$12,0,10*ROW('Sanitation Data'!G121)),NA())</f>
        <v>#N/A</v>
      </c>
      <c r="AT127" s="104" t="e">
        <f ca="1">+IF(AND(ISNUMBER(OFFSET('Sanitation Data'!$G$13,0,10*ROW('Sanitation Data'!G121))),'Data Summary'!DI127="Yes"),OFFSET('Sanitation Data'!$G$13,0,10*ROW('Sanitation Data'!G121)),NA())</f>
        <v>#N/A</v>
      </c>
      <c r="AU127" s="104" t="e">
        <f ca="1">+IF(AND(ISNUMBER(OFFSET('Sanitation Data'!$H$5,0,10*ROW('Sanitation Data'!H121))),'Data Summary'!DJ127="Yes"),100-OFFSET('Sanitation Data'!$H$5,0,10*ROW('Sanitation Data'!H121)),NA())</f>
        <v>#N/A</v>
      </c>
      <c r="AV127" s="104" t="e">
        <f ca="1">+IF(AND(ISNUMBER(OFFSET('Sanitation Data'!$H$7,0,10*ROW('Sanitation Data'!H121))),'Data Summary'!DK127="Yes"),OFFSET('Sanitation Data'!$H$7,0,10*ROW('Sanitation Data'!H121)),NA())</f>
        <v>#N/A</v>
      </c>
      <c r="AW127" s="104" t="e">
        <f ca="1">+IF(AND(ISNUMBER(OFFSET('Sanitation Data'!$H$11,0,10*ROW('Sanitation Data'!H121))),'Data Summary'!DL127="Yes"),OFFSET('Sanitation Data'!$H$11,0,10*ROW('Sanitation Data'!H121)),NA())</f>
        <v>#N/A</v>
      </c>
      <c r="AX127" s="104" t="e">
        <f ca="1">+IF(AND(ISNUMBER(OFFSET('Sanitation Data'!$H$12,0,10*ROW('Sanitation Data'!H121))),'Data Summary'!DM127="Yes"),OFFSET('Sanitation Data'!$H$12,0,10*ROW('Sanitation Data'!H121)),NA())</f>
        <v>#N/A</v>
      </c>
      <c r="AY127" s="104" t="e">
        <f ca="1">+IF(AND(ISNUMBER(OFFSET('Sanitation Data'!$H$13,0,10*ROW('Sanitation Data'!H121))),'Data Summary'!DN127="Yes"),OFFSET('Sanitation Data'!$H$13,0,10*ROW('Sanitation Data'!H121)),NA())</f>
        <v>#N/A</v>
      </c>
      <c r="AZ127" s="109" t="e">
        <f ca="1">+IF(AND(ISNUMBER(OFFSET('Hygiene Data'!$C$6,0,10*ROW('Hygiene Data'!C121))),'Data Summary'!DO127="Yes"),OFFSET('Hygiene Data'!$C$6,0,10*ROW('Hygiene Data'!C121)),NA())</f>
        <v>#N/A</v>
      </c>
      <c r="BA127" s="109" t="e">
        <f ca="1">+IF(AND(ISNUMBER(OFFSET('Hygiene Data'!$C$8,0,10*ROW('Hygiene Data'!C121))),'Data Summary'!DP127="Yes"),OFFSET('Hygiene Data'!$C$8,0,10*ROW('Hygiene Data'!C121)),NA())</f>
        <v>#N/A</v>
      </c>
      <c r="BB127" s="109" t="e">
        <f ca="1">+IF(AND(ISNUMBER(OFFSET('Hygiene Data'!$C$10,0,10*ROW('Hygiene Data'!C121))),'Data Summary'!DQ127="Yes"),OFFSET('Hygiene Data'!$C$10,0,10*ROW('Hygiene Data'!C121)),NA())</f>
        <v>#N/A</v>
      </c>
      <c r="BC127" s="109" t="e">
        <f ca="1">+IF(AND(ISNUMBER(OFFSET('Hygiene Data'!$D$6,0,10*ROW('Hygiene Data'!D121))),'Data Summary'!DR127="Yes"),OFFSET('Hygiene Data'!$D$6,0,10*ROW('Hygiene Data'!D121)),NA())</f>
        <v>#N/A</v>
      </c>
      <c r="BD127" s="109" t="e">
        <f ca="1">+IF(AND(ISNUMBER(OFFSET('Hygiene Data'!$D$8,0,10*ROW('Hygiene Data'!D121))),'Data Summary'!DS127="Yes"),OFFSET('Hygiene Data'!$D$8,0,10*ROW('Hygiene Data'!D121)),NA())</f>
        <v>#N/A</v>
      </c>
      <c r="BE127" s="109" t="e">
        <f ca="1">+IF(AND(ISNUMBER(OFFSET('Hygiene Data'!$D$10,0,10*ROW('Hygiene Data'!D121))),'Data Summary'!DT127="Yes"),OFFSET('Hygiene Data'!$D$10,0,10*ROW('Hygiene Data'!D121)),NA())</f>
        <v>#N/A</v>
      </c>
      <c r="BF127" s="109" t="e">
        <f ca="1">+IF(AND(ISNUMBER(OFFSET('Hygiene Data'!$E$6,0,10*ROW('Hygiene Data'!E121))),'Data Summary'!DU127="Yes"),OFFSET('Hygiene Data'!$E$6,0,10*ROW('Hygiene Data'!E121)),NA())</f>
        <v>#N/A</v>
      </c>
      <c r="BG127" s="109" t="e">
        <f ca="1">+IF(AND(ISNUMBER(OFFSET('Hygiene Data'!$E$8,0,10*ROW('Hygiene Data'!E121))),'Data Summary'!DV127="Yes"),OFFSET('Hygiene Data'!$E$8,0,10*ROW('Hygiene Data'!E121)),NA())</f>
        <v>#N/A</v>
      </c>
      <c r="BH127" s="109" t="e">
        <f ca="1">+IF(AND(ISNUMBER(OFFSET('Hygiene Data'!$E$10,0,10*ROW('Hygiene Data'!E121))),'Data Summary'!DW127="Yes"),OFFSET('Hygiene Data'!$E$10,0,10*ROW('Hygiene Data'!E121)),NA())</f>
        <v>#N/A</v>
      </c>
      <c r="BI127" s="109" t="e">
        <f ca="1">+IF(AND(ISNUMBER(OFFSET('Hygiene Data'!$F$6,0,10*ROW('Hygiene Data'!F121))),'Data Summary'!DX127="Yes"),OFFSET('Hygiene Data'!$F$6,0,10*ROW('Hygiene Data'!F121)),NA())</f>
        <v>#N/A</v>
      </c>
      <c r="BJ127" s="109" t="e">
        <f ca="1">+IF(AND(ISNUMBER(OFFSET('Hygiene Data'!$F$8,0,10*ROW('Hygiene Data'!F121))),'Data Summary'!DY127="Yes"),OFFSET('Hygiene Data'!$F$8,0,10*ROW('Hygiene Data'!F121)),NA())</f>
        <v>#N/A</v>
      </c>
      <c r="BK127" s="109" t="e">
        <f ca="1">+IF(AND(ISNUMBER(OFFSET('Hygiene Data'!$F$10,0,10*ROW('Hygiene Data'!F121))),'Data Summary'!DZ127="Yes"),OFFSET('Hygiene Data'!$F$10,0,10*ROW('Hygiene Data'!F121)),NA())</f>
        <v>#N/A</v>
      </c>
      <c r="BL127" s="109" t="e">
        <f ca="1">+IF(AND(ISNUMBER(OFFSET('Hygiene Data'!$G$6,0,10*ROW('Hygiene Data'!G121))),'Data Summary'!EA127="Yes"),OFFSET('Hygiene Data'!$G$6,0,10*ROW('Hygiene Data'!G121)),NA())</f>
        <v>#N/A</v>
      </c>
      <c r="BM127" s="109" t="e">
        <f ca="1">+IF(AND(ISNUMBER(OFFSET('Hygiene Data'!$G$8,0,10*ROW('Hygiene Data'!G121))),'Data Summary'!EB127="Yes"),OFFSET('Hygiene Data'!$G$8,0,10*ROW('Hygiene Data'!G121)),NA())</f>
        <v>#N/A</v>
      </c>
      <c r="BN127" s="109" t="e">
        <f ca="1">+IF(AND(ISNUMBER(OFFSET('Hygiene Data'!$G$10,0,10*ROW('Hygiene Data'!G121))),'Data Summary'!EC127="Yes"),OFFSET('Hygiene Data'!$G$10,0,10*ROW('Hygiene Data'!G121)),NA())</f>
        <v>#N/A</v>
      </c>
      <c r="BO127" s="109" t="e">
        <f ca="1">+IF(AND(ISNUMBER(OFFSET('Hygiene Data'!$H$6,0,10*ROW('Hygiene Data'!H121))),'Data Summary'!ED127="Yes"),OFFSET('Hygiene Data'!$H$6,0,10*ROW('Hygiene Data'!H121)),NA())</f>
        <v>#N/A</v>
      </c>
      <c r="BP127" s="109" t="e">
        <f ca="1">+IF(AND(ISNUMBER(OFFSET('Hygiene Data'!$H$8,0,10*ROW('Hygiene Data'!H121))),'Data Summary'!EE127="Yes"),OFFSET('Hygiene Data'!$H$8,0,10*ROW('Hygiene Data'!H121)),NA())</f>
        <v>#N/A</v>
      </c>
      <c r="BQ127" s="109" t="e">
        <f ca="1">+IF(AND(ISNUMBER(OFFSET('Hygiene Data'!$H$10,0,10*ROW('Hygiene Data'!H121))),'Data Summary'!EF127="Yes"),OFFSET('Hygiene Data'!$H$10,0,10*ROW('Hygiene Data'!H121)),NA())</f>
        <v>#N/A</v>
      </c>
    </row>
    <row r="128" spans="1:69" x14ac:dyDescent="0.25">
      <c r="A128" s="57" t="e">
        <f ca="1">+IF(OFFSET('Water Data'!$B$1,0,10*ROW('Water Data'!B122))="",NA(),OFFSET('Water Data'!$B$1,0,10*ROW('Water Data'!B122)))</f>
        <v>#N/A</v>
      </c>
      <c r="B128" s="57" t="e">
        <f ca="1">+IF(OFFSET('Water Data'!$A$3,0,10*ROW('Water Data'!A125))="",NA(),OFFSET('Water Data'!$A$3,0,10*ROW('Water Data'!A125)))</f>
        <v>#N/A</v>
      </c>
      <c r="C128" s="57" t="e">
        <f ca="1">+IF(OFFSET('Water Data'!$C$3,0,10*ROW('Water Data'!C125))="",NA(),OFFSET('Water Data'!$C$3,0,10*ROW('Water Data'!C125)))</f>
        <v>#N/A</v>
      </c>
      <c r="D128" s="58" t="e">
        <f ca="1">+IF(AND(ISNUMBER(OFFSET('Water Data'!$C$5,0,10*ROW('Water Data'!C122))),'Data Summary'!BS128="Yes"),100-OFFSET('Water Data'!$C$5,0,10*ROW('Water Data'!C122)),NA())</f>
        <v>#N/A</v>
      </c>
      <c r="E128" s="58" t="e">
        <f ca="1">+IF(AND(ISNUMBER(OFFSET('Water Data'!$C$7,0,10*ROW('Water Data'!C122))),'Data Summary'!BT128="Yes"),OFFSET('Water Data'!$C$7,0,10*ROW('Water Data'!C122)),NA())</f>
        <v>#N/A</v>
      </c>
      <c r="F128" s="58" t="e">
        <f ca="1">+IF(AND(ISNUMBER(OFFSET('Water Data'!$C$10,0,10*ROW('Water Data'!C122))),'Data Summary'!BU128="Yes"),OFFSET('Water Data'!$C$10,0,10*ROW('Water Data'!C122)),NA())</f>
        <v>#N/A</v>
      </c>
      <c r="G128" s="58" t="e">
        <f ca="1">+IF(AND(ISNUMBER(OFFSET('Water Data'!$D$5,0,10*ROW('Water Data'!D122))),'Data Summary'!BV128="Yes"),100-OFFSET('Water Data'!$D$5,0,10*ROW('Water Data'!D122)),NA())</f>
        <v>#N/A</v>
      </c>
      <c r="H128" s="58" t="e">
        <f ca="1">+IF(AND(ISNUMBER(OFFSET('Water Data'!$D$7,0,10*ROW('Water Data'!D122))),'Data Summary'!BW128="Yes"),OFFSET('Water Data'!$D$7,0,10*ROW('Water Data'!D122)),NA())</f>
        <v>#N/A</v>
      </c>
      <c r="I128" s="58" t="e">
        <f ca="1">+IF(AND(ISNUMBER(OFFSET('Water Data'!$D$10,0,10*ROW('Water Data'!D122))),'Data Summary'!BX128="Yes"),OFFSET('Water Data'!$D$10,0,10*ROW('Water Data'!D122)),NA())</f>
        <v>#N/A</v>
      </c>
      <c r="J128" s="58" t="e">
        <f ca="1">+IF(AND(ISNUMBER(OFFSET('Water Data'!$E$5,0,10*ROW('Water Data'!E122))),'Data Summary'!BY128="Yes"),100-OFFSET('Water Data'!$E$5,0,10*ROW('Water Data'!E122)),NA())</f>
        <v>#N/A</v>
      </c>
      <c r="K128" s="58" t="e">
        <f ca="1">+IF(AND(ISNUMBER(OFFSET('Water Data'!$E$7,0,10*ROW('Water Data'!E122))),'Data Summary'!BZ128="Yes"),OFFSET('Water Data'!$E$7,0,10*ROW('Water Data'!E122)),NA())</f>
        <v>#N/A</v>
      </c>
      <c r="L128" s="58" t="e">
        <f ca="1">+IF(AND(ISNUMBER(OFFSET('Water Data'!$E$10,0,10*ROW('Water Data'!E122))),'Data Summary'!CA128="Yes"),OFFSET('Water Data'!$E$10,0,10*ROW('Water Data'!E122)),NA())</f>
        <v>#N/A</v>
      </c>
      <c r="M128" s="58" t="e">
        <f ca="1">+IF(AND(ISNUMBER(OFFSET('Water Data'!$F$5,0,10*ROW('Water Data'!F122))),'Data Summary'!CB128="Yes"),100-OFFSET('Water Data'!$F$5,0,10*ROW('Water Data'!F122)),NA())</f>
        <v>#N/A</v>
      </c>
      <c r="N128" s="58" t="e">
        <f ca="1">+IF(AND(ISNUMBER(OFFSET('Water Data'!$F$7,0,10*ROW('Water Data'!F122))),'Data Summary'!CC128="Yes"),OFFSET('Water Data'!$F$7,0,10*ROW('Water Data'!F122)),NA())</f>
        <v>#N/A</v>
      </c>
      <c r="O128" s="58" t="e">
        <f ca="1">+IF(AND(ISNUMBER(OFFSET('Water Data'!$F$10,0,10*ROW('Water Data'!F122))),'Data Summary'!CD128="Yes"),OFFSET('Water Data'!$F$10,0,10*ROW('Water Data'!F122)),NA())</f>
        <v>#N/A</v>
      </c>
      <c r="P128" s="58" t="e">
        <f ca="1">+IF(AND(ISNUMBER(OFFSET('Water Data'!$G$5,0,10*ROW('Water Data'!G122))),'Data Summary'!CE128="Yes"),100-OFFSET('Water Data'!$G$5,0,10*ROW('Water Data'!G122)),NA())</f>
        <v>#N/A</v>
      </c>
      <c r="Q128" s="58" t="e">
        <f ca="1">+IF(AND(ISNUMBER(OFFSET('Water Data'!$G$7,0,10*ROW('Water Data'!G122))),'Data Summary'!CF128="Yes"),OFFSET('Water Data'!$G$7,0,10*ROW('Water Data'!G122)),NA())</f>
        <v>#N/A</v>
      </c>
      <c r="R128" s="58" t="e">
        <f ca="1">+IF(AND(ISNUMBER(OFFSET('Water Data'!$G$10,0,10*ROW('Water Data'!G122))),'Data Summary'!CG128="Yes"),OFFSET('Water Data'!$G$10,0,10*ROW('Water Data'!G122)),NA())</f>
        <v>#N/A</v>
      </c>
      <c r="S128" s="58" t="e">
        <f ca="1">+IF(AND(ISNUMBER(OFFSET('Water Data'!$H$5,0,10*ROW('Water Data'!H122))),'Data Summary'!CH128="Yes"),100-OFFSET('Water Data'!$H$5,0,10*ROW('Water Data'!H122)),NA())</f>
        <v>#N/A</v>
      </c>
      <c r="T128" s="58" t="e">
        <f ca="1">+IF(AND(ISNUMBER(OFFSET('Water Data'!$H$7,0,10*ROW('Water Data'!H122))),'Data Summary'!CI128="Yes"),OFFSET('Water Data'!$H$7,0,10*ROW('Water Data'!H122)),NA())</f>
        <v>#N/A</v>
      </c>
      <c r="U128" s="58" t="e">
        <f ca="1">+IF(AND(ISNUMBER(OFFSET('Water Data'!$H$10,0,10*ROW('Water Data'!H122))),'Data Summary'!CJ128="Yes"),OFFSET('Water Data'!$H$10,0,10*ROW('Water Data'!H122)),NA())</f>
        <v>#N/A</v>
      </c>
      <c r="V128" s="104" t="e">
        <f ca="1">+IF(AND(ISNUMBER(OFFSET('Sanitation Data'!$C$5,0,10*ROW('Sanitation Data'!C122))),'Data Summary'!CK128="Yes"),100-OFFSET('Sanitation Data'!$C$5,0,10*ROW('Sanitation Data'!C122)),NA())</f>
        <v>#N/A</v>
      </c>
      <c r="W128" s="104" t="e">
        <f ca="1">+IF(AND(ISNUMBER(OFFSET('Sanitation Data'!$C$7,0,10*ROW('Sanitation Data'!C122))),'Data Summary'!CL128="Yes"),OFFSET('Sanitation Data'!$C$7,0,10*ROW('Sanitation Data'!C122)),NA())</f>
        <v>#N/A</v>
      </c>
      <c r="X128" s="104" t="e">
        <f ca="1">+IF(AND(ISNUMBER(OFFSET('Sanitation Data'!$C$11,0,10*ROW('Sanitation Data'!C122))),'Data Summary'!CM128="Yes"),OFFSET('Sanitation Data'!$C$11,0,10*ROW('Sanitation Data'!C122)),NA())</f>
        <v>#N/A</v>
      </c>
      <c r="Y128" s="104" t="e">
        <f ca="1">+IF(AND(ISNUMBER(OFFSET('Sanitation Data'!$C$12,0,10*ROW('Sanitation Data'!C122))),'Data Summary'!CN128="Yes"),OFFSET('Sanitation Data'!$C$12,0,10*ROW('Sanitation Data'!C122)),NA())</f>
        <v>#N/A</v>
      </c>
      <c r="Z128" s="104" t="e">
        <f ca="1">+IF(AND(ISNUMBER(OFFSET('Sanitation Data'!$C$13,0,10*ROW('Sanitation Data'!C122))),'Data Summary'!CO128="Yes"),OFFSET('Sanitation Data'!$C$13,0,10*ROW('Sanitation Data'!C122)),NA())</f>
        <v>#N/A</v>
      </c>
      <c r="AA128" s="104" t="e">
        <f ca="1">+IF(AND(ISNUMBER(OFFSET('Sanitation Data'!$D$5,0,10*ROW('Sanitation Data'!D122))),'Data Summary'!CP128="Yes"),100-OFFSET('Sanitation Data'!$D$5,0,10*ROW('Sanitation Data'!D122)),NA())</f>
        <v>#N/A</v>
      </c>
      <c r="AB128" s="104" t="e">
        <f ca="1">+IF(AND(ISNUMBER(OFFSET('Sanitation Data'!$D$7,0,10*ROW('Sanitation Data'!D122))),'Data Summary'!CQ128="Yes"),OFFSET('Sanitation Data'!$D$7,0,10*ROW('Sanitation Data'!D122)),NA())</f>
        <v>#N/A</v>
      </c>
      <c r="AC128" s="104" t="e">
        <f ca="1">+IF(AND(ISNUMBER(OFFSET('Sanitation Data'!$D$11,0,10*ROW('Sanitation Data'!D122))),'Data Summary'!CR128="Yes"),OFFSET('Sanitation Data'!$D$11,0,10*ROW('Sanitation Data'!D122)),NA())</f>
        <v>#N/A</v>
      </c>
      <c r="AD128" s="104" t="e">
        <f ca="1">+IF(AND(ISNUMBER(OFFSET('Sanitation Data'!$D$12,0,10*ROW('Sanitation Data'!D122))),'Data Summary'!CS128="Yes"),OFFSET('Sanitation Data'!$D$12,0,10*ROW('Sanitation Data'!D122)),NA())</f>
        <v>#N/A</v>
      </c>
      <c r="AE128" s="104" t="e">
        <f ca="1">+IF(AND(ISNUMBER(OFFSET('Sanitation Data'!$D$13,0,10*ROW('Sanitation Data'!D122))),'Data Summary'!CT128="Yes"),OFFSET('Sanitation Data'!$D$13,0,10*ROW('Sanitation Data'!D122)),NA())</f>
        <v>#N/A</v>
      </c>
      <c r="AF128" s="104" t="e">
        <f ca="1">+IF(AND(ISNUMBER(OFFSET('Sanitation Data'!$E$5,0,10*ROW('Sanitation Data'!E122))),'Data Summary'!CU128="Yes"),100-OFFSET('Sanitation Data'!$E$5,0,10*ROW('Sanitation Data'!E122)),NA())</f>
        <v>#N/A</v>
      </c>
      <c r="AG128" s="104" t="e">
        <f ca="1">+IF(AND(ISNUMBER(OFFSET('Sanitation Data'!$E$7,0,10*ROW('Sanitation Data'!E122))),'Data Summary'!CV128="Yes"),OFFSET('Sanitation Data'!$E$7,0,10*ROW('Sanitation Data'!E122)),NA())</f>
        <v>#N/A</v>
      </c>
      <c r="AH128" s="104" t="e">
        <f ca="1">+IF(AND(ISNUMBER(OFFSET('Sanitation Data'!$E$11,0,10*ROW('Sanitation Data'!E122))),'Data Summary'!CW128="Yes"),OFFSET('Sanitation Data'!$E$11,0,10*ROW('Sanitation Data'!E122)),NA())</f>
        <v>#N/A</v>
      </c>
      <c r="AI128" s="104" t="e">
        <f ca="1">+IF(AND(ISNUMBER(OFFSET('Sanitation Data'!$E$12,0,10*ROW('Sanitation Data'!E122))),'Data Summary'!CX128="Yes"),OFFSET('Sanitation Data'!$E$12,0,10*ROW('Sanitation Data'!E122)),NA())</f>
        <v>#N/A</v>
      </c>
      <c r="AJ128" s="104" t="e">
        <f ca="1">+IF(AND(ISNUMBER(OFFSET('Sanitation Data'!$E$13,0,10*ROW('Sanitation Data'!E122))),'Data Summary'!CY128="Yes"),OFFSET('Sanitation Data'!$E$13,0,10*ROW('Sanitation Data'!E122)),NA())</f>
        <v>#N/A</v>
      </c>
      <c r="AK128" s="104" t="e">
        <f ca="1">+IF(AND(ISNUMBER(OFFSET('Sanitation Data'!$F$5,0,10*ROW('Sanitation Data'!F122))),'Data Summary'!CZ128="Yes"),100-OFFSET('Sanitation Data'!$F$5,0,10*ROW('Sanitation Data'!F122)),NA())</f>
        <v>#N/A</v>
      </c>
      <c r="AL128" s="104" t="e">
        <f ca="1">+IF(AND(ISNUMBER(OFFSET('Sanitation Data'!$F$7,0,10*ROW('Sanitation Data'!F122))),'Data Summary'!DA128="Yes"),OFFSET('Sanitation Data'!$F$7,0,10*ROW('Sanitation Data'!F122)),NA())</f>
        <v>#N/A</v>
      </c>
      <c r="AM128" s="104" t="e">
        <f ca="1">+IF(AND(ISNUMBER(OFFSET('Sanitation Data'!$F$11,0,10*ROW('Sanitation Data'!F122))),'Data Summary'!DB128="Yes"),OFFSET('Sanitation Data'!$F$11,0,10*ROW('Sanitation Data'!F122)),NA())</f>
        <v>#N/A</v>
      </c>
      <c r="AN128" s="104" t="e">
        <f ca="1">+IF(AND(ISNUMBER(OFFSET('Sanitation Data'!$F$12,0,10*ROW('Sanitation Data'!F122))),'Data Summary'!DC128="Yes"),OFFSET('Sanitation Data'!$F$12,0,10*ROW('Sanitation Data'!F122)),NA())</f>
        <v>#N/A</v>
      </c>
      <c r="AO128" s="104" t="e">
        <f ca="1">+IF(AND(ISNUMBER(OFFSET('Sanitation Data'!$F$13,0,10*ROW('Sanitation Data'!F122))),'Data Summary'!DD128="Yes"),OFFSET('Sanitation Data'!$F$13,0,10*ROW('Sanitation Data'!F122)),NA())</f>
        <v>#N/A</v>
      </c>
      <c r="AP128" s="104" t="e">
        <f ca="1">+IF(AND(ISNUMBER(OFFSET('Sanitation Data'!$G$5,0,10*ROW('Sanitation Data'!G122))),'Data Summary'!DE128="Yes"),100-OFFSET('Sanitation Data'!$G$5,0,10*ROW('Sanitation Data'!G122)),NA())</f>
        <v>#N/A</v>
      </c>
      <c r="AQ128" s="104" t="e">
        <f ca="1">+IF(AND(ISNUMBER(OFFSET('Sanitation Data'!$G$7,0,10*ROW('Sanitation Data'!G122))),'Data Summary'!DF128="Yes"),OFFSET('Sanitation Data'!$G$7,0,10*ROW('Sanitation Data'!G122)),NA())</f>
        <v>#N/A</v>
      </c>
      <c r="AR128" s="104" t="e">
        <f ca="1">+IF(AND(ISNUMBER(OFFSET('Sanitation Data'!$G$11,0,10*ROW('Sanitation Data'!G122))),'Data Summary'!DG128="Yes"),OFFSET('Sanitation Data'!$G$11,0,10*ROW('Sanitation Data'!G122)),NA())</f>
        <v>#N/A</v>
      </c>
      <c r="AS128" s="104" t="e">
        <f ca="1">+IF(AND(ISNUMBER(OFFSET('Sanitation Data'!$G$12,0,10*ROW('Sanitation Data'!G122))),'Data Summary'!DH128="Yes"),OFFSET('Sanitation Data'!$G$12,0,10*ROW('Sanitation Data'!G122)),NA())</f>
        <v>#N/A</v>
      </c>
      <c r="AT128" s="104" t="e">
        <f ca="1">+IF(AND(ISNUMBER(OFFSET('Sanitation Data'!$G$13,0,10*ROW('Sanitation Data'!G122))),'Data Summary'!DI128="Yes"),OFFSET('Sanitation Data'!$G$13,0,10*ROW('Sanitation Data'!G122)),NA())</f>
        <v>#N/A</v>
      </c>
      <c r="AU128" s="104" t="e">
        <f ca="1">+IF(AND(ISNUMBER(OFFSET('Sanitation Data'!$H$5,0,10*ROW('Sanitation Data'!H122))),'Data Summary'!DJ128="Yes"),100-OFFSET('Sanitation Data'!$H$5,0,10*ROW('Sanitation Data'!H122)),NA())</f>
        <v>#N/A</v>
      </c>
      <c r="AV128" s="104" t="e">
        <f ca="1">+IF(AND(ISNUMBER(OFFSET('Sanitation Data'!$H$7,0,10*ROW('Sanitation Data'!H122))),'Data Summary'!DK128="Yes"),OFFSET('Sanitation Data'!$H$7,0,10*ROW('Sanitation Data'!H122)),NA())</f>
        <v>#N/A</v>
      </c>
      <c r="AW128" s="104" t="e">
        <f ca="1">+IF(AND(ISNUMBER(OFFSET('Sanitation Data'!$H$11,0,10*ROW('Sanitation Data'!H122))),'Data Summary'!DL128="Yes"),OFFSET('Sanitation Data'!$H$11,0,10*ROW('Sanitation Data'!H122)),NA())</f>
        <v>#N/A</v>
      </c>
      <c r="AX128" s="104" t="e">
        <f ca="1">+IF(AND(ISNUMBER(OFFSET('Sanitation Data'!$H$12,0,10*ROW('Sanitation Data'!H122))),'Data Summary'!DM128="Yes"),OFFSET('Sanitation Data'!$H$12,0,10*ROW('Sanitation Data'!H122)),NA())</f>
        <v>#N/A</v>
      </c>
      <c r="AY128" s="104" t="e">
        <f ca="1">+IF(AND(ISNUMBER(OFFSET('Sanitation Data'!$H$13,0,10*ROW('Sanitation Data'!H122))),'Data Summary'!DN128="Yes"),OFFSET('Sanitation Data'!$H$13,0,10*ROW('Sanitation Data'!H122)),NA())</f>
        <v>#N/A</v>
      </c>
      <c r="AZ128" s="109" t="e">
        <f ca="1">+IF(AND(ISNUMBER(OFFSET('Hygiene Data'!$C$6,0,10*ROW('Hygiene Data'!C122))),'Data Summary'!DO128="Yes"),OFFSET('Hygiene Data'!$C$6,0,10*ROW('Hygiene Data'!C122)),NA())</f>
        <v>#N/A</v>
      </c>
      <c r="BA128" s="109" t="e">
        <f ca="1">+IF(AND(ISNUMBER(OFFSET('Hygiene Data'!$C$8,0,10*ROW('Hygiene Data'!C122))),'Data Summary'!DP128="Yes"),OFFSET('Hygiene Data'!$C$8,0,10*ROW('Hygiene Data'!C122)),NA())</f>
        <v>#N/A</v>
      </c>
      <c r="BB128" s="109" t="e">
        <f ca="1">+IF(AND(ISNUMBER(OFFSET('Hygiene Data'!$C$10,0,10*ROW('Hygiene Data'!C122))),'Data Summary'!DQ128="Yes"),OFFSET('Hygiene Data'!$C$10,0,10*ROW('Hygiene Data'!C122)),NA())</f>
        <v>#N/A</v>
      </c>
      <c r="BC128" s="109" t="e">
        <f ca="1">+IF(AND(ISNUMBER(OFFSET('Hygiene Data'!$D$6,0,10*ROW('Hygiene Data'!D122))),'Data Summary'!DR128="Yes"),OFFSET('Hygiene Data'!$D$6,0,10*ROW('Hygiene Data'!D122)),NA())</f>
        <v>#N/A</v>
      </c>
      <c r="BD128" s="109" t="e">
        <f ca="1">+IF(AND(ISNUMBER(OFFSET('Hygiene Data'!$D$8,0,10*ROW('Hygiene Data'!D122))),'Data Summary'!DS128="Yes"),OFFSET('Hygiene Data'!$D$8,0,10*ROW('Hygiene Data'!D122)),NA())</f>
        <v>#N/A</v>
      </c>
      <c r="BE128" s="109" t="e">
        <f ca="1">+IF(AND(ISNUMBER(OFFSET('Hygiene Data'!$D$10,0,10*ROW('Hygiene Data'!D122))),'Data Summary'!DT128="Yes"),OFFSET('Hygiene Data'!$D$10,0,10*ROW('Hygiene Data'!D122)),NA())</f>
        <v>#N/A</v>
      </c>
      <c r="BF128" s="109" t="e">
        <f ca="1">+IF(AND(ISNUMBER(OFFSET('Hygiene Data'!$E$6,0,10*ROW('Hygiene Data'!E122))),'Data Summary'!DU128="Yes"),OFFSET('Hygiene Data'!$E$6,0,10*ROW('Hygiene Data'!E122)),NA())</f>
        <v>#N/A</v>
      </c>
      <c r="BG128" s="109" t="e">
        <f ca="1">+IF(AND(ISNUMBER(OFFSET('Hygiene Data'!$E$8,0,10*ROW('Hygiene Data'!E122))),'Data Summary'!DV128="Yes"),OFFSET('Hygiene Data'!$E$8,0,10*ROW('Hygiene Data'!E122)),NA())</f>
        <v>#N/A</v>
      </c>
      <c r="BH128" s="109" t="e">
        <f ca="1">+IF(AND(ISNUMBER(OFFSET('Hygiene Data'!$E$10,0,10*ROW('Hygiene Data'!E122))),'Data Summary'!DW128="Yes"),OFFSET('Hygiene Data'!$E$10,0,10*ROW('Hygiene Data'!E122)),NA())</f>
        <v>#N/A</v>
      </c>
      <c r="BI128" s="109" t="e">
        <f ca="1">+IF(AND(ISNUMBER(OFFSET('Hygiene Data'!$F$6,0,10*ROW('Hygiene Data'!F122))),'Data Summary'!DX128="Yes"),OFFSET('Hygiene Data'!$F$6,0,10*ROW('Hygiene Data'!F122)),NA())</f>
        <v>#N/A</v>
      </c>
      <c r="BJ128" s="109" t="e">
        <f ca="1">+IF(AND(ISNUMBER(OFFSET('Hygiene Data'!$F$8,0,10*ROW('Hygiene Data'!F122))),'Data Summary'!DY128="Yes"),OFFSET('Hygiene Data'!$F$8,0,10*ROW('Hygiene Data'!F122)),NA())</f>
        <v>#N/A</v>
      </c>
      <c r="BK128" s="109" t="e">
        <f ca="1">+IF(AND(ISNUMBER(OFFSET('Hygiene Data'!$F$10,0,10*ROW('Hygiene Data'!F122))),'Data Summary'!DZ128="Yes"),OFFSET('Hygiene Data'!$F$10,0,10*ROW('Hygiene Data'!F122)),NA())</f>
        <v>#N/A</v>
      </c>
      <c r="BL128" s="109" t="e">
        <f ca="1">+IF(AND(ISNUMBER(OFFSET('Hygiene Data'!$G$6,0,10*ROW('Hygiene Data'!G122))),'Data Summary'!EA128="Yes"),OFFSET('Hygiene Data'!$G$6,0,10*ROW('Hygiene Data'!G122)),NA())</f>
        <v>#N/A</v>
      </c>
      <c r="BM128" s="109" t="e">
        <f ca="1">+IF(AND(ISNUMBER(OFFSET('Hygiene Data'!$G$8,0,10*ROW('Hygiene Data'!G122))),'Data Summary'!EB128="Yes"),OFFSET('Hygiene Data'!$G$8,0,10*ROW('Hygiene Data'!G122)),NA())</f>
        <v>#N/A</v>
      </c>
      <c r="BN128" s="109" t="e">
        <f ca="1">+IF(AND(ISNUMBER(OFFSET('Hygiene Data'!$G$10,0,10*ROW('Hygiene Data'!G122))),'Data Summary'!EC128="Yes"),OFFSET('Hygiene Data'!$G$10,0,10*ROW('Hygiene Data'!G122)),NA())</f>
        <v>#N/A</v>
      </c>
      <c r="BO128" s="109" t="e">
        <f ca="1">+IF(AND(ISNUMBER(OFFSET('Hygiene Data'!$H$6,0,10*ROW('Hygiene Data'!H122))),'Data Summary'!ED128="Yes"),OFFSET('Hygiene Data'!$H$6,0,10*ROW('Hygiene Data'!H122)),NA())</f>
        <v>#N/A</v>
      </c>
      <c r="BP128" s="109" t="e">
        <f ca="1">+IF(AND(ISNUMBER(OFFSET('Hygiene Data'!$H$8,0,10*ROW('Hygiene Data'!H122))),'Data Summary'!EE128="Yes"),OFFSET('Hygiene Data'!$H$8,0,10*ROW('Hygiene Data'!H122)),NA())</f>
        <v>#N/A</v>
      </c>
      <c r="BQ128" s="109" t="e">
        <f ca="1">+IF(AND(ISNUMBER(OFFSET('Hygiene Data'!$H$10,0,10*ROW('Hygiene Data'!H122))),'Data Summary'!EF128="Yes"),OFFSET('Hygiene Data'!$H$10,0,10*ROW('Hygiene Data'!H122)),NA())</f>
        <v>#N/A</v>
      </c>
    </row>
    <row r="129" spans="1:69" x14ac:dyDescent="0.25">
      <c r="A129" s="57" t="e">
        <f ca="1">+IF(OFFSET('Water Data'!$B$1,0,10*ROW('Water Data'!B123))="",NA(),OFFSET('Water Data'!$B$1,0,10*ROW('Water Data'!B123)))</f>
        <v>#N/A</v>
      </c>
      <c r="B129" s="57" t="e">
        <f ca="1">+IF(OFFSET('Water Data'!$A$3,0,10*ROW('Water Data'!A126))="",NA(),OFFSET('Water Data'!$A$3,0,10*ROW('Water Data'!A126)))</f>
        <v>#N/A</v>
      </c>
      <c r="C129" s="57" t="e">
        <f ca="1">+IF(OFFSET('Water Data'!$C$3,0,10*ROW('Water Data'!C126))="",NA(),OFFSET('Water Data'!$C$3,0,10*ROW('Water Data'!C126)))</f>
        <v>#N/A</v>
      </c>
      <c r="D129" s="58" t="e">
        <f ca="1">+IF(AND(ISNUMBER(OFFSET('Water Data'!$C$5,0,10*ROW('Water Data'!C123))),'Data Summary'!BS129="Yes"),100-OFFSET('Water Data'!$C$5,0,10*ROW('Water Data'!C123)),NA())</f>
        <v>#N/A</v>
      </c>
      <c r="E129" s="58" t="e">
        <f ca="1">+IF(AND(ISNUMBER(OFFSET('Water Data'!$C$7,0,10*ROW('Water Data'!C123))),'Data Summary'!BT129="Yes"),OFFSET('Water Data'!$C$7,0,10*ROW('Water Data'!C123)),NA())</f>
        <v>#N/A</v>
      </c>
      <c r="F129" s="58" t="e">
        <f ca="1">+IF(AND(ISNUMBER(OFFSET('Water Data'!$C$10,0,10*ROW('Water Data'!C123))),'Data Summary'!BU129="Yes"),OFFSET('Water Data'!$C$10,0,10*ROW('Water Data'!C123)),NA())</f>
        <v>#N/A</v>
      </c>
      <c r="G129" s="58" t="e">
        <f ca="1">+IF(AND(ISNUMBER(OFFSET('Water Data'!$D$5,0,10*ROW('Water Data'!D123))),'Data Summary'!BV129="Yes"),100-OFFSET('Water Data'!$D$5,0,10*ROW('Water Data'!D123)),NA())</f>
        <v>#N/A</v>
      </c>
      <c r="H129" s="58" t="e">
        <f ca="1">+IF(AND(ISNUMBER(OFFSET('Water Data'!$D$7,0,10*ROW('Water Data'!D123))),'Data Summary'!BW129="Yes"),OFFSET('Water Data'!$D$7,0,10*ROW('Water Data'!D123)),NA())</f>
        <v>#N/A</v>
      </c>
      <c r="I129" s="58" t="e">
        <f ca="1">+IF(AND(ISNUMBER(OFFSET('Water Data'!$D$10,0,10*ROW('Water Data'!D123))),'Data Summary'!BX129="Yes"),OFFSET('Water Data'!$D$10,0,10*ROW('Water Data'!D123)),NA())</f>
        <v>#N/A</v>
      </c>
      <c r="J129" s="58" t="e">
        <f ca="1">+IF(AND(ISNUMBER(OFFSET('Water Data'!$E$5,0,10*ROW('Water Data'!E123))),'Data Summary'!BY129="Yes"),100-OFFSET('Water Data'!$E$5,0,10*ROW('Water Data'!E123)),NA())</f>
        <v>#N/A</v>
      </c>
      <c r="K129" s="58" t="e">
        <f ca="1">+IF(AND(ISNUMBER(OFFSET('Water Data'!$E$7,0,10*ROW('Water Data'!E123))),'Data Summary'!BZ129="Yes"),OFFSET('Water Data'!$E$7,0,10*ROW('Water Data'!E123)),NA())</f>
        <v>#N/A</v>
      </c>
      <c r="L129" s="58" t="e">
        <f ca="1">+IF(AND(ISNUMBER(OFFSET('Water Data'!$E$10,0,10*ROW('Water Data'!E123))),'Data Summary'!CA129="Yes"),OFFSET('Water Data'!$E$10,0,10*ROW('Water Data'!E123)),NA())</f>
        <v>#N/A</v>
      </c>
      <c r="M129" s="58" t="e">
        <f ca="1">+IF(AND(ISNUMBER(OFFSET('Water Data'!$F$5,0,10*ROW('Water Data'!F123))),'Data Summary'!CB129="Yes"),100-OFFSET('Water Data'!$F$5,0,10*ROW('Water Data'!F123)),NA())</f>
        <v>#N/A</v>
      </c>
      <c r="N129" s="58" t="e">
        <f ca="1">+IF(AND(ISNUMBER(OFFSET('Water Data'!$F$7,0,10*ROW('Water Data'!F123))),'Data Summary'!CC129="Yes"),OFFSET('Water Data'!$F$7,0,10*ROW('Water Data'!F123)),NA())</f>
        <v>#N/A</v>
      </c>
      <c r="O129" s="58" t="e">
        <f ca="1">+IF(AND(ISNUMBER(OFFSET('Water Data'!$F$10,0,10*ROW('Water Data'!F123))),'Data Summary'!CD129="Yes"),OFFSET('Water Data'!$F$10,0,10*ROW('Water Data'!F123)),NA())</f>
        <v>#N/A</v>
      </c>
      <c r="P129" s="58" t="e">
        <f ca="1">+IF(AND(ISNUMBER(OFFSET('Water Data'!$G$5,0,10*ROW('Water Data'!G123))),'Data Summary'!CE129="Yes"),100-OFFSET('Water Data'!$G$5,0,10*ROW('Water Data'!G123)),NA())</f>
        <v>#N/A</v>
      </c>
      <c r="Q129" s="58" t="e">
        <f ca="1">+IF(AND(ISNUMBER(OFFSET('Water Data'!$G$7,0,10*ROW('Water Data'!G123))),'Data Summary'!CF129="Yes"),OFFSET('Water Data'!$G$7,0,10*ROW('Water Data'!G123)),NA())</f>
        <v>#N/A</v>
      </c>
      <c r="R129" s="58" t="e">
        <f ca="1">+IF(AND(ISNUMBER(OFFSET('Water Data'!$G$10,0,10*ROW('Water Data'!G123))),'Data Summary'!CG129="Yes"),OFFSET('Water Data'!$G$10,0,10*ROW('Water Data'!G123)),NA())</f>
        <v>#N/A</v>
      </c>
      <c r="S129" s="58" t="e">
        <f ca="1">+IF(AND(ISNUMBER(OFFSET('Water Data'!$H$5,0,10*ROW('Water Data'!H123))),'Data Summary'!CH129="Yes"),100-OFFSET('Water Data'!$H$5,0,10*ROW('Water Data'!H123)),NA())</f>
        <v>#N/A</v>
      </c>
      <c r="T129" s="58" t="e">
        <f ca="1">+IF(AND(ISNUMBER(OFFSET('Water Data'!$H$7,0,10*ROW('Water Data'!H123))),'Data Summary'!CI129="Yes"),OFFSET('Water Data'!$H$7,0,10*ROW('Water Data'!H123)),NA())</f>
        <v>#N/A</v>
      </c>
      <c r="U129" s="58" t="e">
        <f ca="1">+IF(AND(ISNUMBER(OFFSET('Water Data'!$H$10,0,10*ROW('Water Data'!H123))),'Data Summary'!CJ129="Yes"),OFFSET('Water Data'!$H$10,0,10*ROW('Water Data'!H123)),NA())</f>
        <v>#N/A</v>
      </c>
      <c r="V129" s="104" t="e">
        <f ca="1">+IF(AND(ISNUMBER(OFFSET('Sanitation Data'!$C$5,0,10*ROW('Sanitation Data'!C123))),'Data Summary'!CK129="Yes"),100-OFFSET('Sanitation Data'!$C$5,0,10*ROW('Sanitation Data'!C123)),NA())</f>
        <v>#N/A</v>
      </c>
      <c r="W129" s="104" t="e">
        <f ca="1">+IF(AND(ISNUMBER(OFFSET('Sanitation Data'!$C$7,0,10*ROW('Sanitation Data'!C123))),'Data Summary'!CL129="Yes"),OFFSET('Sanitation Data'!$C$7,0,10*ROW('Sanitation Data'!C123)),NA())</f>
        <v>#N/A</v>
      </c>
      <c r="X129" s="104" t="e">
        <f ca="1">+IF(AND(ISNUMBER(OFFSET('Sanitation Data'!$C$11,0,10*ROW('Sanitation Data'!C123))),'Data Summary'!CM129="Yes"),OFFSET('Sanitation Data'!$C$11,0,10*ROW('Sanitation Data'!C123)),NA())</f>
        <v>#N/A</v>
      </c>
      <c r="Y129" s="104" t="e">
        <f ca="1">+IF(AND(ISNUMBER(OFFSET('Sanitation Data'!$C$12,0,10*ROW('Sanitation Data'!C123))),'Data Summary'!CN129="Yes"),OFFSET('Sanitation Data'!$C$12,0,10*ROW('Sanitation Data'!C123)),NA())</f>
        <v>#N/A</v>
      </c>
      <c r="Z129" s="104" t="e">
        <f ca="1">+IF(AND(ISNUMBER(OFFSET('Sanitation Data'!$C$13,0,10*ROW('Sanitation Data'!C123))),'Data Summary'!CO129="Yes"),OFFSET('Sanitation Data'!$C$13,0,10*ROW('Sanitation Data'!C123)),NA())</f>
        <v>#N/A</v>
      </c>
      <c r="AA129" s="104" t="e">
        <f ca="1">+IF(AND(ISNUMBER(OFFSET('Sanitation Data'!$D$5,0,10*ROW('Sanitation Data'!D123))),'Data Summary'!CP129="Yes"),100-OFFSET('Sanitation Data'!$D$5,0,10*ROW('Sanitation Data'!D123)),NA())</f>
        <v>#N/A</v>
      </c>
      <c r="AB129" s="104" t="e">
        <f ca="1">+IF(AND(ISNUMBER(OFFSET('Sanitation Data'!$D$7,0,10*ROW('Sanitation Data'!D123))),'Data Summary'!CQ129="Yes"),OFFSET('Sanitation Data'!$D$7,0,10*ROW('Sanitation Data'!D123)),NA())</f>
        <v>#N/A</v>
      </c>
      <c r="AC129" s="104" t="e">
        <f ca="1">+IF(AND(ISNUMBER(OFFSET('Sanitation Data'!$D$11,0,10*ROW('Sanitation Data'!D123))),'Data Summary'!CR129="Yes"),OFFSET('Sanitation Data'!$D$11,0,10*ROW('Sanitation Data'!D123)),NA())</f>
        <v>#N/A</v>
      </c>
      <c r="AD129" s="104" t="e">
        <f ca="1">+IF(AND(ISNUMBER(OFFSET('Sanitation Data'!$D$12,0,10*ROW('Sanitation Data'!D123))),'Data Summary'!CS129="Yes"),OFFSET('Sanitation Data'!$D$12,0,10*ROW('Sanitation Data'!D123)),NA())</f>
        <v>#N/A</v>
      </c>
      <c r="AE129" s="104" t="e">
        <f ca="1">+IF(AND(ISNUMBER(OFFSET('Sanitation Data'!$D$13,0,10*ROW('Sanitation Data'!D123))),'Data Summary'!CT129="Yes"),OFFSET('Sanitation Data'!$D$13,0,10*ROW('Sanitation Data'!D123)),NA())</f>
        <v>#N/A</v>
      </c>
      <c r="AF129" s="104" t="e">
        <f ca="1">+IF(AND(ISNUMBER(OFFSET('Sanitation Data'!$E$5,0,10*ROW('Sanitation Data'!E123))),'Data Summary'!CU129="Yes"),100-OFFSET('Sanitation Data'!$E$5,0,10*ROW('Sanitation Data'!E123)),NA())</f>
        <v>#N/A</v>
      </c>
      <c r="AG129" s="104" t="e">
        <f ca="1">+IF(AND(ISNUMBER(OFFSET('Sanitation Data'!$E$7,0,10*ROW('Sanitation Data'!E123))),'Data Summary'!CV129="Yes"),OFFSET('Sanitation Data'!$E$7,0,10*ROW('Sanitation Data'!E123)),NA())</f>
        <v>#N/A</v>
      </c>
      <c r="AH129" s="104" t="e">
        <f ca="1">+IF(AND(ISNUMBER(OFFSET('Sanitation Data'!$E$11,0,10*ROW('Sanitation Data'!E123))),'Data Summary'!CW129="Yes"),OFFSET('Sanitation Data'!$E$11,0,10*ROW('Sanitation Data'!E123)),NA())</f>
        <v>#N/A</v>
      </c>
      <c r="AI129" s="104" t="e">
        <f ca="1">+IF(AND(ISNUMBER(OFFSET('Sanitation Data'!$E$12,0,10*ROW('Sanitation Data'!E123))),'Data Summary'!CX129="Yes"),OFFSET('Sanitation Data'!$E$12,0,10*ROW('Sanitation Data'!E123)),NA())</f>
        <v>#N/A</v>
      </c>
      <c r="AJ129" s="104" t="e">
        <f ca="1">+IF(AND(ISNUMBER(OFFSET('Sanitation Data'!$E$13,0,10*ROW('Sanitation Data'!E123))),'Data Summary'!CY129="Yes"),OFFSET('Sanitation Data'!$E$13,0,10*ROW('Sanitation Data'!E123)),NA())</f>
        <v>#N/A</v>
      </c>
      <c r="AK129" s="104" t="e">
        <f ca="1">+IF(AND(ISNUMBER(OFFSET('Sanitation Data'!$F$5,0,10*ROW('Sanitation Data'!F123))),'Data Summary'!CZ129="Yes"),100-OFFSET('Sanitation Data'!$F$5,0,10*ROW('Sanitation Data'!F123)),NA())</f>
        <v>#N/A</v>
      </c>
      <c r="AL129" s="104" t="e">
        <f ca="1">+IF(AND(ISNUMBER(OFFSET('Sanitation Data'!$F$7,0,10*ROW('Sanitation Data'!F123))),'Data Summary'!DA129="Yes"),OFFSET('Sanitation Data'!$F$7,0,10*ROW('Sanitation Data'!F123)),NA())</f>
        <v>#N/A</v>
      </c>
      <c r="AM129" s="104" t="e">
        <f ca="1">+IF(AND(ISNUMBER(OFFSET('Sanitation Data'!$F$11,0,10*ROW('Sanitation Data'!F123))),'Data Summary'!DB129="Yes"),OFFSET('Sanitation Data'!$F$11,0,10*ROW('Sanitation Data'!F123)),NA())</f>
        <v>#N/A</v>
      </c>
      <c r="AN129" s="104" t="e">
        <f ca="1">+IF(AND(ISNUMBER(OFFSET('Sanitation Data'!$F$12,0,10*ROW('Sanitation Data'!F123))),'Data Summary'!DC129="Yes"),OFFSET('Sanitation Data'!$F$12,0,10*ROW('Sanitation Data'!F123)),NA())</f>
        <v>#N/A</v>
      </c>
      <c r="AO129" s="104" t="e">
        <f ca="1">+IF(AND(ISNUMBER(OFFSET('Sanitation Data'!$F$13,0,10*ROW('Sanitation Data'!F123))),'Data Summary'!DD129="Yes"),OFFSET('Sanitation Data'!$F$13,0,10*ROW('Sanitation Data'!F123)),NA())</f>
        <v>#N/A</v>
      </c>
      <c r="AP129" s="104" t="e">
        <f ca="1">+IF(AND(ISNUMBER(OFFSET('Sanitation Data'!$G$5,0,10*ROW('Sanitation Data'!G123))),'Data Summary'!DE129="Yes"),100-OFFSET('Sanitation Data'!$G$5,0,10*ROW('Sanitation Data'!G123)),NA())</f>
        <v>#N/A</v>
      </c>
      <c r="AQ129" s="104" t="e">
        <f ca="1">+IF(AND(ISNUMBER(OFFSET('Sanitation Data'!$G$7,0,10*ROW('Sanitation Data'!G123))),'Data Summary'!DF129="Yes"),OFFSET('Sanitation Data'!$G$7,0,10*ROW('Sanitation Data'!G123)),NA())</f>
        <v>#N/A</v>
      </c>
      <c r="AR129" s="104" t="e">
        <f ca="1">+IF(AND(ISNUMBER(OFFSET('Sanitation Data'!$G$11,0,10*ROW('Sanitation Data'!G123))),'Data Summary'!DG129="Yes"),OFFSET('Sanitation Data'!$G$11,0,10*ROW('Sanitation Data'!G123)),NA())</f>
        <v>#N/A</v>
      </c>
      <c r="AS129" s="104" t="e">
        <f ca="1">+IF(AND(ISNUMBER(OFFSET('Sanitation Data'!$G$12,0,10*ROW('Sanitation Data'!G123))),'Data Summary'!DH129="Yes"),OFFSET('Sanitation Data'!$G$12,0,10*ROW('Sanitation Data'!G123)),NA())</f>
        <v>#N/A</v>
      </c>
      <c r="AT129" s="104" t="e">
        <f ca="1">+IF(AND(ISNUMBER(OFFSET('Sanitation Data'!$G$13,0,10*ROW('Sanitation Data'!G123))),'Data Summary'!DI129="Yes"),OFFSET('Sanitation Data'!$G$13,0,10*ROW('Sanitation Data'!G123)),NA())</f>
        <v>#N/A</v>
      </c>
      <c r="AU129" s="104" t="e">
        <f ca="1">+IF(AND(ISNUMBER(OFFSET('Sanitation Data'!$H$5,0,10*ROW('Sanitation Data'!H123))),'Data Summary'!DJ129="Yes"),100-OFFSET('Sanitation Data'!$H$5,0,10*ROW('Sanitation Data'!H123)),NA())</f>
        <v>#N/A</v>
      </c>
      <c r="AV129" s="104" t="e">
        <f ca="1">+IF(AND(ISNUMBER(OFFSET('Sanitation Data'!$H$7,0,10*ROW('Sanitation Data'!H123))),'Data Summary'!DK129="Yes"),OFFSET('Sanitation Data'!$H$7,0,10*ROW('Sanitation Data'!H123)),NA())</f>
        <v>#N/A</v>
      </c>
      <c r="AW129" s="104" t="e">
        <f ca="1">+IF(AND(ISNUMBER(OFFSET('Sanitation Data'!$H$11,0,10*ROW('Sanitation Data'!H123))),'Data Summary'!DL129="Yes"),OFFSET('Sanitation Data'!$H$11,0,10*ROW('Sanitation Data'!H123)),NA())</f>
        <v>#N/A</v>
      </c>
      <c r="AX129" s="104" t="e">
        <f ca="1">+IF(AND(ISNUMBER(OFFSET('Sanitation Data'!$H$12,0,10*ROW('Sanitation Data'!H123))),'Data Summary'!DM129="Yes"),OFFSET('Sanitation Data'!$H$12,0,10*ROW('Sanitation Data'!H123)),NA())</f>
        <v>#N/A</v>
      </c>
      <c r="AY129" s="104" t="e">
        <f ca="1">+IF(AND(ISNUMBER(OFFSET('Sanitation Data'!$H$13,0,10*ROW('Sanitation Data'!H123))),'Data Summary'!DN129="Yes"),OFFSET('Sanitation Data'!$H$13,0,10*ROW('Sanitation Data'!H123)),NA())</f>
        <v>#N/A</v>
      </c>
      <c r="AZ129" s="109" t="e">
        <f ca="1">+IF(AND(ISNUMBER(OFFSET('Hygiene Data'!$C$6,0,10*ROW('Hygiene Data'!C123))),'Data Summary'!DO129="Yes"),OFFSET('Hygiene Data'!$C$6,0,10*ROW('Hygiene Data'!C123)),NA())</f>
        <v>#N/A</v>
      </c>
      <c r="BA129" s="109" t="e">
        <f ca="1">+IF(AND(ISNUMBER(OFFSET('Hygiene Data'!$C$8,0,10*ROW('Hygiene Data'!C123))),'Data Summary'!DP129="Yes"),OFFSET('Hygiene Data'!$C$8,0,10*ROW('Hygiene Data'!C123)),NA())</f>
        <v>#N/A</v>
      </c>
      <c r="BB129" s="109" t="e">
        <f ca="1">+IF(AND(ISNUMBER(OFFSET('Hygiene Data'!$C$10,0,10*ROW('Hygiene Data'!C123))),'Data Summary'!DQ129="Yes"),OFFSET('Hygiene Data'!$C$10,0,10*ROW('Hygiene Data'!C123)),NA())</f>
        <v>#N/A</v>
      </c>
      <c r="BC129" s="109" t="e">
        <f ca="1">+IF(AND(ISNUMBER(OFFSET('Hygiene Data'!$D$6,0,10*ROW('Hygiene Data'!D123))),'Data Summary'!DR129="Yes"),OFFSET('Hygiene Data'!$D$6,0,10*ROW('Hygiene Data'!D123)),NA())</f>
        <v>#N/A</v>
      </c>
      <c r="BD129" s="109" t="e">
        <f ca="1">+IF(AND(ISNUMBER(OFFSET('Hygiene Data'!$D$8,0,10*ROW('Hygiene Data'!D123))),'Data Summary'!DS129="Yes"),OFFSET('Hygiene Data'!$D$8,0,10*ROW('Hygiene Data'!D123)),NA())</f>
        <v>#N/A</v>
      </c>
      <c r="BE129" s="109" t="e">
        <f ca="1">+IF(AND(ISNUMBER(OFFSET('Hygiene Data'!$D$10,0,10*ROW('Hygiene Data'!D123))),'Data Summary'!DT129="Yes"),OFFSET('Hygiene Data'!$D$10,0,10*ROW('Hygiene Data'!D123)),NA())</f>
        <v>#N/A</v>
      </c>
      <c r="BF129" s="109" t="e">
        <f ca="1">+IF(AND(ISNUMBER(OFFSET('Hygiene Data'!$E$6,0,10*ROW('Hygiene Data'!E123))),'Data Summary'!DU129="Yes"),OFFSET('Hygiene Data'!$E$6,0,10*ROW('Hygiene Data'!E123)),NA())</f>
        <v>#N/A</v>
      </c>
      <c r="BG129" s="109" t="e">
        <f ca="1">+IF(AND(ISNUMBER(OFFSET('Hygiene Data'!$E$8,0,10*ROW('Hygiene Data'!E123))),'Data Summary'!DV129="Yes"),OFFSET('Hygiene Data'!$E$8,0,10*ROW('Hygiene Data'!E123)),NA())</f>
        <v>#N/A</v>
      </c>
      <c r="BH129" s="109" t="e">
        <f ca="1">+IF(AND(ISNUMBER(OFFSET('Hygiene Data'!$E$10,0,10*ROW('Hygiene Data'!E123))),'Data Summary'!DW129="Yes"),OFFSET('Hygiene Data'!$E$10,0,10*ROW('Hygiene Data'!E123)),NA())</f>
        <v>#N/A</v>
      </c>
      <c r="BI129" s="109" t="e">
        <f ca="1">+IF(AND(ISNUMBER(OFFSET('Hygiene Data'!$F$6,0,10*ROW('Hygiene Data'!F123))),'Data Summary'!DX129="Yes"),OFFSET('Hygiene Data'!$F$6,0,10*ROW('Hygiene Data'!F123)),NA())</f>
        <v>#N/A</v>
      </c>
      <c r="BJ129" s="109" t="e">
        <f ca="1">+IF(AND(ISNUMBER(OFFSET('Hygiene Data'!$F$8,0,10*ROW('Hygiene Data'!F123))),'Data Summary'!DY129="Yes"),OFFSET('Hygiene Data'!$F$8,0,10*ROW('Hygiene Data'!F123)),NA())</f>
        <v>#N/A</v>
      </c>
      <c r="BK129" s="109" t="e">
        <f ca="1">+IF(AND(ISNUMBER(OFFSET('Hygiene Data'!$F$10,0,10*ROW('Hygiene Data'!F123))),'Data Summary'!DZ129="Yes"),OFFSET('Hygiene Data'!$F$10,0,10*ROW('Hygiene Data'!F123)),NA())</f>
        <v>#N/A</v>
      </c>
      <c r="BL129" s="109" t="e">
        <f ca="1">+IF(AND(ISNUMBER(OFFSET('Hygiene Data'!$G$6,0,10*ROW('Hygiene Data'!G123))),'Data Summary'!EA129="Yes"),OFFSET('Hygiene Data'!$G$6,0,10*ROW('Hygiene Data'!G123)),NA())</f>
        <v>#N/A</v>
      </c>
      <c r="BM129" s="109" t="e">
        <f ca="1">+IF(AND(ISNUMBER(OFFSET('Hygiene Data'!$G$8,0,10*ROW('Hygiene Data'!G123))),'Data Summary'!EB129="Yes"),OFFSET('Hygiene Data'!$G$8,0,10*ROW('Hygiene Data'!G123)),NA())</f>
        <v>#N/A</v>
      </c>
      <c r="BN129" s="109" t="e">
        <f ca="1">+IF(AND(ISNUMBER(OFFSET('Hygiene Data'!$G$10,0,10*ROW('Hygiene Data'!G123))),'Data Summary'!EC129="Yes"),OFFSET('Hygiene Data'!$G$10,0,10*ROW('Hygiene Data'!G123)),NA())</f>
        <v>#N/A</v>
      </c>
      <c r="BO129" s="109" t="e">
        <f ca="1">+IF(AND(ISNUMBER(OFFSET('Hygiene Data'!$H$6,0,10*ROW('Hygiene Data'!H123))),'Data Summary'!ED129="Yes"),OFFSET('Hygiene Data'!$H$6,0,10*ROW('Hygiene Data'!H123)),NA())</f>
        <v>#N/A</v>
      </c>
      <c r="BP129" s="109" t="e">
        <f ca="1">+IF(AND(ISNUMBER(OFFSET('Hygiene Data'!$H$8,0,10*ROW('Hygiene Data'!H123))),'Data Summary'!EE129="Yes"),OFFSET('Hygiene Data'!$H$8,0,10*ROW('Hygiene Data'!H123)),NA())</f>
        <v>#N/A</v>
      </c>
      <c r="BQ129" s="109" t="e">
        <f ca="1">+IF(AND(ISNUMBER(OFFSET('Hygiene Data'!$H$10,0,10*ROW('Hygiene Data'!H123))),'Data Summary'!EF129="Yes"),OFFSET('Hygiene Data'!$H$10,0,10*ROW('Hygiene Data'!H123)),NA())</f>
        <v>#N/A</v>
      </c>
    </row>
    <row r="130" spans="1:69" x14ac:dyDescent="0.25">
      <c r="A130" s="57" t="e">
        <f ca="1">+IF(OFFSET('Water Data'!$B$1,0,10*ROW('Water Data'!B124))="",NA(),OFFSET('Water Data'!$B$1,0,10*ROW('Water Data'!B124)))</f>
        <v>#N/A</v>
      </c>
      <c r="B130" s="57" t="e">
        <f ca="1">+IF(OFFSET('Water Data'!$A$3,0,10*ROW('Water Data'!A127))="",NA(),OFFSET('Water Data'!$A$3,0,10*ROW('Water Data'!A127)))</f>
        <v>#N/A</v>
      </c>
      <c r="C130" s="57" t="e">
        <f ca="1">+IF(OFFSET('Water Data'!$C$3,0,10*ROW('Water Data'!C127))="",NA(),OFFSET('Water Data'!$C$3,0,10*ROW('Water Data'!C127)))</f>
        <v>#N/A</v>
      </c>
      <c r="D130" s="58" t="e">
        <f ca="1">+IF(AND(ISNUMBER(OFFSET('Water Data'!$C$5,0,10*ROW('Water Data'!C124))),'Data Summary'!BS130="Yes"),100-OFFSET('Water Data'!$C$5,0,10*ROW('Water Data'!C124)),NA())</f>
        <v>#N/A</v>
      </c>
      <c r="E130" s="58" t="e">
        <f ca="1">+IF(AND(ISNUMBER(OFFSET('Water Data'!$C$7,0,10*ROW('Water Data'!C124))),'Data Summary'!BT130="Yes"),OFFSET('Water Data'!$C$7,0,10*ROW('Water Data'!C124)),NA())</f>
        <v>#N/A</v>
      </c>
      <c r="F130" s="58" t="e">
        <f ca="1">+IF(AND(ISNUMBER(OFFSET('Water Data'!$C$10,0,10*ROW('Water Data'!C124))),'Data Summary'!BU130="Yes"),OFFSET('Water Data'!$C$10,0,10*ROW('Water Data'!C124)),NA())</f>
        <v>#N/A</v>
      </c>
      <c r="G130" s="58" t="e">
        <f ca="1">+IF(AND(ISNUMBER(OFFSET('Water Data'!$D$5,0,10*ROW('Water Data'!D124))),'Data Summary'!BV130="Yes"),100-OFFSET('Water Data'!$D$5,0,10*ROW('Water Data'!D124)),NA())</f>
        <v>#N/A</v>
      </c>
      <c r="H130" s="58" t="e">
        <f ca="1">+IF(AND(ISNUMBER(OFFSET('Water Data'!$D$7,0,10*ROW('Water Data'!D124))),'Data Summary'!BW130="Yes"),OFFSET('Water Data'!$D$7,0,10*ROW('Water Data'!D124)),NA())</f>
        <v>#N/A</v>
      </c>
      <c r="I130" s="58" t="e">
        <f ca="1">+IF(AND(ISNUMBER(OFFSET('Water Data'!$D$10,0,10*ROW('Water Data'!D124))),'Data Summary'!BX130="Yes"),OFFSET('Water Data'!$D$10,0,10*ROW('Water Data'!D124)),NA())</f>
        <v>#N/A</v>
      </c>
      <c r="J130" s="58" t="e">
        <f ca="1">+IF(AND(ISNUMBER(OFFSET('Water Data'!$E$5,0,10*ROW('Water Data'!E124))),'Data Summary'!BY130="Yes"),100-OFFSET('Water Data'!$E$5,0,10*ROW('Water Data'!E124)),NA())</f>
        <v>#N/A</v>
      </c>
      <c r="K130" s="58" t="e">
        <f ca="1">+IF(AND(ISNUMBER(OFFSET('Water Data'!$E$7,0,10*ROW('Water Data'!E124))),'Data Summary'!BZ130="Yes"),OFFSET('Water Data'!$E$7,0,10*ROW('Water Data'!E124)),NA())</f>
        <v>#N/A</v>
      </c>
      <c r="L130" s="58" t="e">
        <f ca="1">+IF(AND(ISNUMBER(OFFSET('Water Data'!$E$10,0,10*ROW('Water Data'!E124))),'Data Summary'!CA130="Yes"),OFFSET('Water Data'!$E$10,0,10*ROW('Water Data'!E124)),NA())</f>
        <v>#N/A</v>
      </c>
      <c r="M130" s="58" t="e">
        <f ca="1">+IF(AND(ISNUMBER(OFFSET('Water Data'!$F$5,0,10*ROW('Water Data'!F124))),'Data Summary'!CB130="Yes"),100-OFFSET('Water Data'!$F$5,0,10*ROW('Water Data'!F124)),NA())</f>
        <v>#N/A</v>
      </c>
      <c r="N130" s="58" t="e">
        <f ca="1">+IF(AND(ISNUMBER(OFFSET('Water Data'!$F$7,0,10*ROW('Water Data'!F124))),'Data Summary'!CC130="Yes"),OFFSET('Water Data'!$F$7,0,10*ROW('Water Data'!F124)),NA())</f>
        <v>#N/A</v>
      </c>
      <c r="O130" s="58" t="e">
        <f ca="1">+IF(AND(ISNUMBER(OFFSET('Water Data'!$F$10,0,10*ROW('Water Data'!F124))),'Data Summary'!CD130="Yes"),OFFSET('Water Data'!$F$10,0,10*ROW('Water Data'!F124)),NA())</f>
        <v>#N/A</v>
      </c>
      <c r="P130" s="58" t="e">
        <f ca="1">+IF(AND(ISNUMBER(OFFSET('Water Data'!$G$5,0,10*ROW('Water Data'!G124))),'Data Summary'!CE130="Yes"),100-OFFSET('Water Data'!$G$5,0,10*ROW('Water Data'!G124)),NA())</f>
        <v>#N/A</v>
      </c>
      <c r="Q130" s="58" t="e">
        <f ca="1">+IF(AND(ISNUMBER(OFFSET('Water Data'!$G$7,0,10*ROW('Water Data'!G124))),'Data Summary'!CF130="Yes"),OFFSET('Water Data'!$G$7,0,10*ROW('Water Data'!G124)),NA())</f>
        <v>#N/A</v>
      </c>
      <c r="R130" s="58" t="e">
        <f ca="1">+IF(AND(ISNUMBER(OFFSET('Water Data'!$G$10,0,10*ROW('Water Data'!G124))),'Data Summary'!CG130="Yes"),OFFSET('Water Data'!$G$10,0,10*ROW('Water Data'!G124)),NA())</f>
        <v>#N/A</v>
      </c>
      <c r="S130" s="58" t="e">
        <f ca="1">+IF(AND(ISNUMBER(OFFSET('Water Data'!$H$5,0,10*ROW('Water Data'!H124))),'Data Summary'!CH130="Yes"),100-OFFSET('Water Data'!$H$5,0,10*ROW('Water Data'!H124)),NA())</f>
        <v>#N/A</v>
      </c>
      <c r="T130" s="58" t="e">
        <f ca="1">+IF(AND(ISNUMBER(OFFSET('Water Data'!$H$7,0,10*ROW('Water Data'!H124))),'Data Summary'!CI130="Yes"),OFFSET('Water Data'!$H$7,0,10*ROW('Water Data'!H124)),NA())</f>
        <v>#N/A</v>
      </c>
      <c r="U130" s="58" t="e">
        <f ca="1">+IF(AND(ISNUMBER(OFFSET('Water Data'!$H$10,0,10*ROW('Water Data'!H124))),'Data Summary'!CJ130="Yes"),OFFSET('Water Data'!$H$10,0,10*ROW('Water Data'!H124)),NA())</f>
        <v>#N/A</v>
      </c>
      <c r="V130" s="104" t="e">
        <f ca="1">+IF(AND(ISNUMBER(OFFSET('Sanitation Data'!$C$5,0,10*ROW('Sanitation Data'!C124))),'Data Summary'!CK130="Yes"),100-OFFSET('Sanitation Data'!$C$5,0,10*ROW('Sanitation Data'!C124)),NA())</f>
        <v>#N/A</v>
      </c>
      <c r="W130" s="104" t="e">
        <f ca="1">+IF(AND(ISNUMBER(OFFSET('Sanitation Data'!$C$7,0,10*ROW('Sanitation Data'!C124))),'Data Summary'!CL130="Yes"),OFFSET('Sanitation Data'!$C$7,0,10*ROW('Sanitation Data'!C124)),NA())</f>
        <v>#N/A</v>
      </c>
      <c r="X130" s="104" t="e">
        <f ca="1">+IF(AND(ISNUMBER(OFFSET('Sanitation Data'!$C$11,0,10*ROW('Sanitation Data'!C124))),'Data Summary'!CM130="Yes"),OFFSET('Sanitation Data'!$C$11,0,10*ROW('Sanitation Data'!C124)),NA())</f>
        <v>#N/A</v>
      </c>
      <c r="Y130" s="104" t="e">
        <f ca="1">+IF(AND(ISNUMBER(OFFSET('Sanitation Data'!$C$12,0,10*ROW('Sanitation Data'!C124))),'Data Summary'!CN130="Yes"),OFFSET('Sanitation Data'!$C$12,0,10*ROW('Sanitation Data'!C124)),NA())</f>
        <v>#N/A</v>
      </c>
      <c r="Z130" s="104" t="e">
        <f ca="1">+IF(AND(ISNUMBER(OFFSET('Sanitation Data'!$C$13,0,10*ROW('Sanitation Data'!C124))),'Data Summary'!CO130="Yes"),OFFSET('Sanitation Data'!$C$13,0,10*ROW('Sanitation Data'!C124)),NA())</f>
        <v>#N/A</v>
      </c>
      <c r="AA130" s="104" t="e">
        <f ca="1">+IF(AND(ISNUMBER(OFFSET('Sanitation Data'!$D$5,0,10*ROW('Sanitation Data'!D124))),'Data Summary'!CP130="Yes"),100-OFFSET('Sanitation Data'!$D$5,0,10*ROW('Sanitation Data'!D124)),NA())</f>
        <v>#N/A</v>
      </c>
      <c r="AB130" s="104" t="e">
        <f ca="1">+IF(AND(ISNUMBER(OFFSET('Sanitation Data'!$D$7,0,10*ROW('Sanitation Data'!D124))),'Data Summary'!CQ130="Yes"),OFFSET('Sanitation Data'!$D$7,0,10*ROW('Sanitation Data'!D124)),NA())</f>
        <v>#N/A</v>
      </c>
      <c r="AC130" s="104" t="e">
        <f ca="1">+IF(AND(ISNUMBER(OFFSET('Sanitation Data'!$D$11,0,10*ROW('Sanitation Data'!D124))),'Data Summary'!CR130="Yes"),OFFSET('Sanitation Data'!$D$11,0,10*ROW('Sanitation Data'!D124)),NA())</f>
        <v>#N/A</v>
      </c>
      <c r="AD130" s="104" t="e">
        <f ca="1">+IF(AND(ISNUMBER(OFFSET('Sanitation Data'!$D$12,0,10*ROW('Sanitation Data'!D124))),'Data Summary'!CS130="Yes"),OFFSET('Sanitation Data'!$D$12,0,10*ROW('Sanitation Data'!D124)),NA())</f>
        <v>#N/A</v>
      </c>
      <c r="AE130" s="104" t="e">
        <f ca="1">+IF(AND(ISNUMBER(OFFSET('Sanitation Data'!$D$13,0,10*ROW('Sanitation Data'!D124))),'Data Summary'!CT130="Yes"),OFFSET('Sanitation Data'!$D$13,0,10*ROW('Sanitation Data'!D124)),NA())</f>
        <v>#N/A</v>
      </c>
      <c r="AF130" s="104" t="e">
        <f ca="1">+IF(AND(ISNUMBER(OFFSET('Sanitation Data'!$E$5,0,10*ROW('Sanitation Data'!E124))),'Data Summary'!CU130="Yes"),100-OFFSET('Sanitation Data'!$E$5,0,10*ROW('Sanitation Data'!E124)),NA())</f>
        <v>#N/A</v>
      </c>
      <c r="AG130" s="104" t="e">
        <f ca="1">+IF(AND(ISNUMBER(OFFSET('Sanitation Data'!$E$7,0,10*ROW('Sanitation Data'!E124))),'Data Summary'!CV130="Yes"),OFFSET('Sanitation Data'!$E$7,0,10*ROW('Sanitation Data'!E124)),NA())</f>
        <v>#N/A</v>
      </c>
      <c r="AH130" s="104" t="e">
        <f ca="1">+IF(AND(ISNUMBER(OFFSET('Sanitation Data'!$E$11,0,10*ROW('Sanitation Data'!E124))),'Data Summary'!CW130="Yes"),OFFSET('Sanitation Data'!$E$11,0,10*ROW('Sanitation Data'!E124)),NA())</f>
        <v>#N/A</v>
      </c>
      <c r="AI130" s="104" t="e">
        <f ca="1">+IF(AND(ISNUMBER(OFFSET('Sanitation Data'!$E$12,0,10*ROW('Sanitation Data'!E124))),'Data Summary'!CX130="Yes"),OFFSET('Sanitation Data'!$E$12,0,10*ROW('Sanitation Data'!E124)),NA())</f>
        <v>#N/A</v>
      </c>
      <c r="AJ130" s="104" t="e">
        <f ca="1">+IF(AND(ISNUMBER(OFFSET('Sanitation Data'!$E$13,0,10*ROW('Sanitation Data'!E124))),'Data Summary'!CY130="Yes"),OFFSET('Sanitation Data'!$E$13,0,10*ROW('Sanitation Data'!E124)),NA())</f>
        <v>#N/A</v>
      </c>
      <c r="AK130" s="104" t="e">
        <f ca="1">+IF(AND(ISNUMBER(OFFSET('Sanitation Data'!$F$5,0,10*ROW('Sanitation Data'!F124))),'Data Summary'!CZ130="Yes"),100-OFFSET('Sanitation Data'!$F$5,0,10*ROW('Sanitation Data'!F124)),NA())</f>
        <v>#N/A</v>
      </c>
      <c r="AL130" s="104" t="e">
        <f ca="1">+IF(AND(ISNUMBER(OFFSET('Sanitation Data'!$F$7,0,10*ROW('Sanitation Data'!F124))),'Data Summary'!DA130="Yes"),OFFSET('Sanitation Data'!$F$7,0,10*ROW('Sanitation Data'!F124)),NA())</f>
        <v>#N/A</v>
      </c>
      <c r="AM130" s="104" t="e">
        <f ca="1">+IF(AND(ISNUMBER(OFFSET('Sanitation Data'!$F$11,0,10*ROW('Sanitation Data'!F124))),'Data Summary'!DB130="Yes"),OFFSET('Sanitation Data'!$F$11,0,10*ROW('Sanitation Data'!F124)),NA())</f>
        <v>#N/A</v>
      </c>
      <c r="AN130" s="104" t="e">
        <f ca="1">+IF(AND(ISNUMBER(OFFSET('Sanitation Data'!$F$12,0,10*ROW('Sanitation Data'!F124))),'Data Summary'!DC130="Yes"),OFFSET('Sanitation Data'!$F$12,0,10*ROW('Sanitation Data'!F124)),NA())</f>
        <v>#N/A</v>
      </c>
      <c r="AO130" s="104" t="e">
        <f ca="1">+IF(AND(ISNUMBER(OFFSET('Sanitation Data'!$F$13,0,10*ROW('Sanitation Data'!F124))),'Data Summary'!DD130="Yes"),OFFSET('Sanitation Data'!$F$13,0,10*ROW('Sanitation Data'!F124)),NA())</f>
        <v>#N/A</v>
      </c>
      <c r="AP130" s="104" t="e">
        <f ca="1">+IF(AND(ISNUMBER(OFFSET('Sanitation Data'!$G$5,0,10*ROW('Sanitation Data'!G124))),'Data Summary'!DE130="Yes"),100-OFFSET('Sanitation Data'!$G$5,0,10*ROW('Sanitation Data'!G124)),NA())</f>
        <v>#N/A</v>
      </c>
      <c r="AQ130" s="104" t="e">
        <f ca="1">+IF(AND(ISNUMBER(OFFSET('Sanitation Data'!$G$7,0,10*ROW('Sanitation Data'!G124))),'Data Summary'!DF130="Yes"),OFFSET('Sanitation Data'!$G$7,0,10*ROW('Sanitation Data'!G124)),NA())</f>
        <v>#N/A</v>
      </c>
      <c r="AR130" s="104" t="e">
        <f ca="1">+IF(AND(ISNUMBER(OFFSET('Sanitation Data'!$G$11,0,10*ROW('Sanitation Data'!G124))),'Data Summary'!DG130="Yes"),OFFSET('Sanitation Data'!$G$11,0,10*ROW('Sanitation Data'!G124)),NA())</f>
        <v>#N/A</v>
      </c>
      <c r="AS130" s="104" t="e">
        <f ca="1">+IF(AND(ISNUMBER(OFFSET('Sanitation Data'!$G$12,0,10*ROW('Sanitation Data'!G124))),'Data Summary'!DH130="Yes"),OFFSET('Sanitation Data'!$G$12,0,10*ROW('Sanitation Data'!G124)),NA())</f>
        <v>#N/A</v>
      </c>
      <c r="AT130" s="104" t="e">
        <f ca="1">+IF(AND(ISNUMBER(OFFSET('Sanitation Data'!$G$13,0,10*ROW('Sanitation Data'!G124))),'Data Summary'!DI130="Yes"),OFFSET('Sanitation Data'!$G$13,0,10*ROW('Sanitation Data'!G124)),NA())</f>
        <v>#N/A</v>
      </c>
      <c r="AU130" s="104" t="e">
        <f ca="1">+IF(AND(ISNUMBER(OFFSET('Sanitation Data'!$H$5,0,10*ROW('Sanitation Data'!H124))),'Data Summary'!DJ130="Yes"),100-OFFSET('Sanitation Data'!$H$5,0,10*ROW('Sanitation Data'!H124)),NA())</f>
        <v>#N/A</v>
      </c>
      <c r="AV130" s="104" t="e">
        <f ca="1">+IF(AND(ISNUMBER(OFFSET('Sanitation Data'!$H$7,0,10*ROW('Sanitation Data'!H124))),'Data Summary'!DK130="Yes"),OFFSET('Sanitation Data'!$H$7,0,10*ROW('Sanitation Data'!H124)),NA())</f>
        <v>#N/A</v>
      </c>
      <c r="AW130" s="104" t="e">
        <f ca="1">+IF(AND(ISNUMBER(OFFSET('Sanitation Data'!$H$11,0,10*ROW('Sanitation Data'!H124))),'Data Summary'!DL130="Yes"),OFFSET('Sanitation Data'!$H$11,0,10*ROW('Sanitation Data'!H124)),NA())</f>
        <v>#N/A</v>
      </c>
      <c r="AX130" s="104" t="e">
        <f ca="1">+IF(AND(ISNUMBER(OFFSET('Sanitation Data'!$H$12,0,10*ROW('Sanitation Data'!H124))),'Data Summary'!DM130="Yes"),OFFSET('Sanitation Data'!$H$12,0,10*ROW('Sanitation Data'!H124)),NA())</f>
        <v>#N/A</v>
      </c>
      <c r="AY130" s="104" t="e">
        <f ca="1">+IF(AND(ISNUMBER(OFFSET('Sanitation Data'!$H$13,0,10*ROW('Sanitation Data'!H124))),'Data Summary'!DN130="Yes"),OFFSET('Sanitation Data'!$H$13,0,10*ROW('Sanitation Data'!H124)),NA())</f>
        <v>#N/A</v>
      </c>
      <c r="AZ130" s="109" t="e">
        <f ca="1">+IF(AND(ISNUMBER(OFFSET('Hygiene Data'!$C$6,0,10*ROW('Hygiene Data'!C124))),'Data Summary'!DO130="Yes"),OFFSET('Hygiene Data'!$C$6,0,10*ROW('Hygiene Data'!C124)),NA())</f>
        <v>#N/A</v>
      </c>
      <c r="BA130" s="109" t="e">
        <f ca="1">+IF(AND(ISNUMBER(OFFSET('Hygiene Data'!$C$8,0,10*ROW('Hygiene Data'!C124))),'Data Summary'!DP130="Yes"),OFFSET('Hygiene Data'!$C$8,0,10*ROW('Hygiene Data'!C124)),NA())</f>
        <v>#N/A</v>
      </c>
      <c r="BB130" s="109" t="e">
        <f ca="1">+IF(AND(ISNUMBER(OFFSET('Hygiene Data'!$C$10,0,10*ROW('Hygiene Data'!C124))),'Data Summary'!DQ130="Yes"),OFFSET('Hygiene Data'!$C$10,0,10*ROW('Hygiene Data'!C124)),NA())</f>
        <v>#N/A</v>
      </c>
      <c r="BC130" s="109" t="e">
        <f ca="1">+IF(AND(ISNUMBER(OFFSET('Hygiene Data'!$D$6,0,10*ROW('Hygiene Data'!D124))),'Data Summary'!DR130="Yes"),OFFSET('Hygiene Data'!$D$6,0,10*ROW('Hygiene Data'!D124)),NA())</f>
        <v>#N/A</v>
      </c>
      <c r="BD130" s="109" t="e">
        <f ca="1">+IF(AND(ISNUMBER(OFFSET('Hygiene Data'!$D$8,0,10*ROW('Hygiene Data'!D124))),'Data Summary'!DS130="Yes"),OFFSET('Hygiene Data'!$D$8,0,10*ROW('Hygiene Data'!D124)),NA())</f>
        <v>#N/A</v>
      </c>
      <c r="BE130" s="109" t="e">
        <f ca="1">+IF(AND(ISNUMBER(OFFSET('Hygiene Data'!$D$10,0,10*ROW('Hygiene Data'!D124))),'Data Summary'!DT130="Yes"),OFFSET('Hygiene Data'!$D$10,0,10*ROW('Hygiene Data'!D124)),NA())</f>
        <v>#N/A</v>
      </c>
      <c r="BF130" s="109" t="e">
        <f ca="1">+IF(AND(ISNUMBER(OFFSET('Hygiene Data'!$E$6,0,10*ROW('Hygiene Data'!E124))),'Data Summary'!DU130="Yes"),OFFSET('Hygiene Data'!$E$6,0,10*ROW('Hygiene Data'!E124)),NA())</f>
        <v>#N/A</v>
      </c>
      <c r="BG130" s="109" t="e">
        <f ca="1">+IF(AND(ISNUMBER(OFFSET('Hygiene Data'!$E$8,0,10*ROW('Hygiene Data'!E124))),'Data Summary'!DV130="Yes"),OFFSET('Hygiene Data'!$E$8,0,10*ROW('Hygiene Data'!E124)),NA())</f>
        <v>#N/A</v>
      </c>
      <c r="BH130" s="109" t="e">
        <f ca="1">+IF(AND(ISNUMBER(OFFSET('Hygiene Data'!$E$10,0,10*ROW('Hygiene Data'!E124))),'Data Summary'!DW130="Yes"),OFFSET('Hygiene Data'!$E$10,0,10*ROW('Hygiene Data'!E124)),NA())</f>
        <v>#N/A</v>
      </c>
      <c r="BI130" s="109" t="e">
        <f ca="1">+IF(AND(ISNUMBER(OFFSET('Hygiene Data'!$F$6,0,10*ROW('Hygiene Data'!F124))),'Data Summary'!DX130="Yes"),OFFSET('Hygiene Data'!$F$6,0,10*ROW('Hygiene Data'!F124)),NA())</f>
        <v>#N/A</v>
      </c>
      <c r="BJ130" s="109" t="e">
        <f ca="1">+IF(AND(ISNUMBER(OFFSET('Hygiene Data'!$F$8,0,10*ROW('Hygiene Data'!F124))),'Data Summary'!DY130="Yes"),OFFSET('Hygiene Data'!$F$8,0,10*ROW('Hygiene Data'!F124)),NA())</f>
        <v>#N/A</v>
      </c>
      <c r="BK130" s="109" t="e">
        <f ca="1">+IF(AND(ISNUMBER(OFFSET('Hygiene Data'!$F$10,0,10*ROW('Hygiene Data'!F124))),'Data Summary'!DZ130="Yes"),OFFSET('Hygiene Data'!$F$10,0,10*ROW('Hygiene Data'!F124)),NA())</f>
        <v>#N/A</v>
      </c>
      <c r="BL130" s="109" t="e">
        <f ca="1">+IF(AND(ISNUMBER(OFFSET('Hygiene Data'!$G$6,0,10*ROW('Hygiene Data'!G124))),'Data Summary'!EA130="Yes"),OFFSET('Hygiene Data'!$G$6,0,10*ROW('Hygiene Data'!G124)),NA())</f>
        <v>#N/A</v>
      </c>
      <c r="BM130" s="109" t="e">
        <f ca="1">+IF(AND(ISNUMBER(OFFSET('Hygiene Data'!$G$8,0,10*ROW('Hygiene Data'!G124))),'Data Summary'!EB130="Yes"),OFFSET('Hygiene Data'!$G$8,0,10*ROW('Hygiene Data'!G124)),NA())</f>
        <v>#N/A</v>
      </c>
      <c r="BN130" s="109" t="e">
        <f ca="1">+IF(AND(ISNUMBER(OFFSET('Hygiene Data'!$G$10,0,10*ROW('Hygiene Data'!G124))),'Data Summary'!EC130="Yes"),OFFSET('Hygiene Data'!$G$10,0,10*ROW('Hygiene Data'!G124)),NA())</f>
        <v>#N/A</v>
      </c>
      <c r="BO130" s="109" t="e">
        <f ca="1">+IF(AND(ISNUMBER(OFFSET('Hygiene Data'!$H$6,0,10*ROW('Hygiene Data'!H124))),'Data Summary'!ED130="Yes"),OFFSET('Hygiene Data'!$H$6,0,10*ROW('Hygiene Data'!H124)),NA())</f>
        <v>#N/A</v>
      </c>
      <c r="BP130" s="109" t="e">
        <f ca="1">+IF(AND(ISNUMBER(OFFSET('Hygiene Data'!$H$8,0,10*ROW('Hygiene Data'!H124))),'Data Summary'!EE130="Yes"),OFFSET('Hygiene Data'!$H$8,0,10*ROW('Hygiene Data'!H124)),NA())</f>
        <v>#N/A</v>
      </c>
      <c r="BQ130" s="109" t="e">
        <f ca="1">+IF(AND(ISNUMBER(OFFSET('Hygiene Data'!$H$10,0,10*ROW('Hygiene Data'!H124))),'Data Summary'!EF130="Yes"),OFFSET('Hygiene Data'!$H$10,0,10*ROW('Hygiene Data'!H124)),NA())</f>
        <v>#N/A</v>
      </c>
    </row>
    <row r="131" spans="1:69" x14ac:dyDescent="0.25">
      <c r="A131" s="57" t="e">
        <f ca="1">+IF(OFFSET('Water Data'!$B$1,0,10*ROW('Water Data'!B125))="",NA(),OFFSET('Water Data'!$B$1,0,10*ROW('Water Data'!B125)))</f>
        <v>#N/A</v>
      </c>
      <c r="B131" s="57" t="e">
        <f ca="1">+IF(OFFSET('Water Data'!$A$3,0,10*ROW('Water Data'!A128))="",NA(),OFFSET('Water Data'!$A$3,0,10*ROW('Water Data'!A128)))</f>
        <v>#N/A</v>
      </c>
      <c r="C131" s="57" t="e">
        <f ca="1">+IF(OFFSET('Water Data'!$C$3,0,10*ROW('Water Data'!C128))="",NA(),OFFSET('Water Data'!$C$3,0,10*ROW('Water Data'!C128)))</f>
        <v>#N/A</v>
      </c>
      <c r="D131" s="58" t="e">
        <f ca="1">+IF(AND(ISNUMBER(OFFSET('Water Data'!$C$5,0,10*ROW('Water Data'!C125))),'Data Summary'!BS131="Yes"),100-OFFSET('Water Data'!$C$5,0,10*ROW('Water Data'!C125)),NA())</f>
        <v>#N/A</v>
      </c>
      <c r="E131" s="58" t="e">
        <f ca="1">+IF(AND(ISNUMBER(OFFSET('Water Data'!$C$7,0,10*ROW('Water Data'!C125))),'Data Summary'!BT131="Yes"),OFFSET('Water Data'!$C$7,0,10*ROW('Water Data'!C125)),NA())</f>
        <v>#N/A</v>
      </c>
      <c r="F131" s="58" t="e">
        <f ca="1">+IF(AND(ISNUMBER(OFFSET('Water Data'!$C$10,0,10*ROW('Water Data'!C125))),'Data Summary'!BU131="Yes"),OFFSET('Water Data'!$C$10,0,10*ROW('Water Data'!C125)),NA())</f>
        <v>#N/A</v>
      </c>
      <c r="G131" s="58" t="e">
        <f ca="1">+IF(AND(ISNUMBER(OFFSET('Water Data'!$D$5,0,10*ROW('Water Data'!D125))),'Data Summary'!BV131="Yes"),100-OFFSET('Water Data'!$D$5,0,10*ROW('Water Data'!D125)),NA())</f>
        <v>#N/A</v>
      </c>
      <c r="H131" s="58" t="e">
        <f ca="1">+IF(AND(ISNUMBER(OFFSET('Water Data'!$D$7,0,10*ROW('Water Data'!D125))),'Data Summary'!BW131="Yes"),OFFSET('Water Data'!$D$7,0,10*ROW('Water Data'!D125)),NA())</f>
        <v>#N/A</v>
      </c>
      <c r="I131" s="58" t="e">
        <f ca="1">+IF(AND(ISNUMBER(OFFSET('Water Data'!$D$10,0,10*ROW('Water Data'!D125))),'Data Summary'!BX131="Yes"),OFFSET('Water Data'!$D$10,0,10*ROW('Water Data'!D125)),NA())</f>
        <v>#N/A</v>
      </c>
      <c r="J131" s="58" t="e">
        <f ca="1">+IF(AND(ISNUMBER(OFFSET('Water Data'!$E$5,0,10*ROW('Water Data'!E125))),'Data Summary'!BY131="Yes"),100-OFFSET('Water Data'!$E$5,0,10*ROW('Water Data'!E125)),NA())</f>
        <v>#N/A</v>
      </c>
      <c r="K131" s="58" t="e">
        <f ca="1">+IF(AND(ISNUMBER(OFFSET('Water Data'!$E$7,0,10*ROW('Water Data'!E125))),'Data Summary'!BZ131="Yes"),OFFSET('Water Data'!$E$7,0,10*ROW('Water Data'!E125)),NA())</f>
        <v>#N/A</v>
      </c>
      <c r="L131" s="58" t="e">
        <f ca="1">+IF(AND(ISNUMBER(OFFSET('Water Data'!$E$10,0,10*ROW('Water Data'!E125))),'Data Summary'!CA131="Yes"),OFFSET('Water Data'!$E$10,0,10*ROW('Water Data'!E125)),NA())</f>
        <v>#N/A</v>
      </c>
      <c r="M131" s="58" t="e">
        <f ca="1">+IF(AND(ISNUMBER(OFFSET('Water Data'!$F$5,0,10*ROW('Water Data'!F125))),'Data Summary'!CB131="Yes"),100-OFFSET('Water Data'!$F$5,0,10*ROW('Water Data'!F125)),NA())</f>
        <v>#N/A</v>
      </c>
      <c r="N131" s="58" t="e">
        <f ca="1">+IF(AND(ISNUMBER(OFFSET('Water Data'!$F$7,0,10*ROW('Water Data'!F125))),'Data Summary'!CC131="Yes"),OFFSET('Water Data'!$F$7,0,10*ROW('Water Data'!F125)),NA())</f>
        <v>#N/A</v>
      </c>
      <c r="O131" s="58" t="e">
        <f ca="1">+IF(AND(ISNUMBER(OFFSET('Water Data'!$F$10,0,10*ROW('Water Data'!F125))),'Data Summary'!CD131="Yes"),OFFSET('Water Data'!$F$10,0,10*ROW('Water Data'!F125)),NA())</f>
        <v>#N/A</v>
      </c>
      <c r="P131" s="58" t="e">
        <f ca="1">+IF(AND(ISNUMBER(OFFSET('Water Data'!$G$5,0,10*ROW('Water Data'!G125))),'Data Summary'!CE131="Yes"),100-OFFSET('Water Data'!$G$5,0,10*ROW('Water Data'!G125)),NA())</f>
        <v>#N/A</v>
      </c>
      <c r="Q131" s="58" t="e">
        <f ca="1">+IF(AND(ISNUMBER(OFFSET('Water Data'!$G$7,0,10*ROW('Water Data'!G125))),'Data Summary'!CF131="Yes"),OFFSET('Water Data'!$G$7,0,10*ROW('Water Data'!G125)),NA())</f>
        <v>#N/A</v>
      </c>
      <c r="R131" s="58" t="e">
        <f ca="1">+IF(AND(ISNUMBER(OFFSET('Water Data'!$G$10,0,10*ROW('Water Data'!G125))),'Data Summary'!CG131="Yes"),OFFSET('Water Data'!$G$10,0,10*ROW('Water Data'!G125)),NA())</f>
        <v>#N/A</v>
      </c>
      <c r="S131" s="58" t="e">
        <f ca="1">+IF(AND(ISNUMBER(OFFSET('Water Data'!$H$5,0,10*ROW('Water Data'!H125))),'Data Summary'!CH131="Yes"),100-OFFSET('Water Data'!$H$5,0,10*ROW('Water Data'!H125)),NA())</f>
        <v>#N/A</v>
      </c>
      <c r="T131" s="58" t="e">
        <f ca="1">+IF(AND(ISNUMBER(OFFSET('Water Data'!$H$7,0,10*ROW('Water Data'!H125))),'Data Summary'!CI131="Yes"),OFFSET('Water Data'!$H$7,0,10*ROW('Water Data'!H125)),NA())</f>
        <v>#N/A</v>
      </c>
      <c r="U131" s="58" t="e">
        <f ca="1">+IF(AND(ISNUMBER(OFFSET('Water Data'!$H$10,0,10*ROW('Water Data'!H125))),'Data Summary'!CJ131="Yes"),OFFSET('Water Data'!$H$10,0,10*ROW('Water Data'!H125)),NA())</f>
        <v>#N/A</v>
      </c>
      <c r="V131" s="104" t="e">
        <f ca="1">+IF(AND(ISNUMBER(OFFSET('Sanitation Data'!$C$5,0,10*ROW('Sanitation Data'!C125))),'Data Summary'!CK131="Yes"),100-OFFSET('Sanitation Data'!$C$5,0,10*ROW('Sanitation Data'!C125)),NA())</f>
        <v>#N/A</v>
      </c>
      <c r="W131" s="104" t="e">
        <f ca="1">+IF(AND(ISNUMBER(OFFSET('Sanitation Data'!$C$7,0,10*ROW('Sanitation Data'!C125))),'Data Summary'!CL131="Yes"),OFFSET('Sanitation Data'!$C$7,0,10*ROW('Sanitation Data'!C125)),NA())</f>
        <v>#N/A</v>
      </c>
      <c r="X131" s="104" t="e">
        <f ca="1">+IF(AND(ISNUMBER(OFFSET('Sanitation Data'!$C$11,0,10*ROW('Sanitation Data'!C125))),'Data Summary'!CM131="Yes"),OFFSET('Sanitation Data'!$C$11,0,10*ROW('Sanitation Data'!C125)),NA())</f>
        <v>#N/A</v>
      </c>
      <c r="Y131" s="104" t="e">
        <f ca="1">+IF(AND(ISNUMBER(OFFSET('Sanitation Data'!$C$12,0,10*ROW('Sanitation Data'!C125))),'Data Summary'!CN131="Yes"),OFFSET('Sanitation Data'!$C$12,0,10*ROW('Sanitation Data'!C125)),NA())</f>
        <v>#N/A</v>
      </c>
      <c r="Z131" s="104" t="e">
        <f ca="1">+IF(AND(ISNUMBER(OFFSET('Sanitation Data'!$C$13,0,10*ROW('Sanitation Data'!C125))),'Data Summary'!CO131="Yes"),OFFSET('Sanitation Data'!$C$13,0,10*ROW('Sanitation Data'!C125)),NA())</f>
        <v>#N/A</v>
      </c>
      <c r="AA131" s="104" t="e">
        <f ca="1">+IF(AND(ISNUMBER(OFFSET('Sanitation Data'!$D$5,0,10*ROW('Sanitation Data'!D125))),'Data Summary'!CP131="Yes"),100-OFFSET('Sanitation Data'!$D$5,0,10*ROW('Sanitation Data'!D125)),NA())</f>
        <v>#N/A</v>
      </c>
      <c r="AB131" s="104" t="e">
        <f ca="1">+IF(AND(ISNUMBER(OFFSET('Sanitation Data'!$D$7,0,10*ROW('Sanitation Data'!D125))),'Data Summary'!CQ131="Yes"),OFFSET('Sanitation Data'!$D$7,0,10*ROW('Sanitation Data'!D125)),NA())</f>
        <v>#N/A</v>
      </c>
      <c r="AC131" s="104" t="e">
        <f ca="1">+IF(AND(ISNUMBER(OFFSET('Sanitation Data'!$D$11,0,10*ROW('Sanitation Data'!D125))),'Data Summary'!CR131="Yes"),OFFSET('Sanitation Data'!$D$11,0,10*ROW('Sanitation Data'!D125)),NA())</f>
        <v>#N/A</v>
      </c>
      <c r="AD131" s="104" t="e">
        <f ca="1">+IF(AND(ISNUMBER(OFFSET('Sanitation Data'!$D$12,0,10*ROW('Sanitation Data'!D125))),'Data Summary'!CS131="Yes"),OFFSET('Sanitation Data'!$D$12,0,10*ROW('Sanitation Data'!D125)),NA())</f>
        <v>#N/A</v>
      </c>
      <c r="AE131" s="104" t="e">
        <f ca="1">+IF(AND(ISNUMBER(OFFSET('Sanitation Data'!$D$13,0,10*ROW('Sanitation Data'!D125))),'Data Summary'!CT131="Yes"),OFFSET('Sanitation Data'!$D$13,0,10*ROW('Sanitation Data'!D125)),NA())</f>
        <v>#N/A</v>
      </c>
      <c r="AF131" s="104" t="e">
        <f ca="1">+IF(AND(ISNUMBER(OFFSET('Sanitation Data'!$E$5,0,10*ROW('Sanitation Data'!E125))),'Data Summary'!CU131="Yes"),100-OFFSET('Sanitation Data'!$E$5,0,10*ROW('Sanitation Data'!E125)),NA())</f>
        <v>#N/A</v>
      </c>
      <c r="AG131" s="104" t="e">
        <f ca="1">+IF(AND(ISNUMBER(OFFSET('Sanitation Data'!$E$7,0,10*ROW('Sanitation Data'!E125))),'Data Summary'!CV131="Yes"),OFFSET('Sanitation Data'!$E$7,0,10*ROW('Sanitation Data'!E125)),NA())</f>
        <v>#N/A</v>
      </c>
      <c r="AH131" s="104" t="e">
        <f ca="1">+IF(AND(ISNUMBER(OFFSET('Sanitation Data'!$E$11,0,10*ROW('Sanitation Data'!E125))),'Data Summary'!CW131="Yes"),OFFSET('Sanitation Data'!$E$11,0,10*ROW('Sanitation Data'!E125)),NA())</f>
        <v>#N/A</v>
      </c>
      <c r="AI131" s="104" t="e">
        <f ca="1">+IF(AND(ISNUMBER(OFFSET('Sanitation Data'!$E$12,0,10*ROW('Sanitation Data'!E125))),'Data Summary'!CX131="Yes"),OFFSET('Sanitation Data'!$E$12,0,10*ROW('Sanitation Data'!E125)),NA())</f>
        <v>#N/A</v>
      </c>
      <c r="AJ131" s="104" t="e">
        <f ca="1">+IF(AND(ISNUMBER(OFFSET('Sanitation Data'!$E$13,0,10*ROW('Sanitation Data'!E125))),'Data Summary'!CY131="Yes"),OFFSET('Sanitation Data'!$E$13,0,10*ROW('Sanitation Data'!E125)),NA())</f>
        <v>#N/A</v>
      </c>
      <c r="AK131" s="104" t="e">
        <f ca="1">+IF(AND(ISNUMBER(OFFSET('Sanitation Data'!$F$5,0,10*ROW('Sanitation Data'!F125))),'Data Summary'!CZ131="Yes"),100-OFFSET('Sanitation Data'!$F$5,0,10*ROW('Sanitation Data'!F125)),NA())</f>
        <v>#N/A</v>
      </c>
      <c r="AL131" s="104" t="e">
        <f ca="1">+IF(AND(ISNUMBER(OFFSET('Sanitation Data'!$F$7,0,10*ROW('Sanitation Data'!F125))),'Data Summary'!DA131="Yes"),OFFSET('Sanitation Data'!$F$7,0,10*ROW('Sanitation Data'!F125)),NA())</f>
        <v>#N/A</v>
      </c>
      <c r="AM131" s="104" t="e">
        <f ca="1">+IF(AND(ISNUMBER(OFFSET('Sanitation Data'!$F$11,0,10*ROW('Sanitation Data'!F125))),'Data Summary'!DB131="Yes"),OFFSET('Sanitation Data'!$F$11,0,10*ROW('Sanitation Data'!F125)),NA())</f>
        <v>#N/A</v>
      </c>
      <c r="AN131" s="104" t="e">
        <f ca="1">+IF(AND(ISNUMBER(OFFSET('Sanitation Data'!$F$12,0,10*ROW('Sanitation Data'!F125))),'Data Summary'!DC131="Yes"),OFFSET('Sanitation Data'!$F$12,0,10*ROW('Sanitation Data'!F125)),NA())</f>
        <v>#N/A</v>
      </c>
      <c r="AO131" s="104" t="e">
        <f ca="1">+IF(AND(ISNUMBER(OFFSET('Sanitation Data'!$F$13,0,10*ROW('Sanitation Data'!F125))),'Data Summary'!DD131="Yes"),OFFSET('Sanitation Data'!$F$13,0,10*ROW('Sanitation Data'!F125)),NA())</f>
        <v>#N/A</v>
      </c>
      <c r="AP131" s="104" t="e">
        <f ca="1">+IF(AND(ISNUMBER(OFFSET('Sanitation Data'!$G$5,0,10*ROW('Sanitation Data'!G125))),'Data Summary'!DE131="Yes"),100-OFFSET('Sanitation Data'!$G$5,0,10*ROW('Sanitation Data'!G125)),NA())</f>
        <v>#N/A</v>
      </c>
      <c r="AQ131" s="104" t="e">
        <f ca="1">+IF(AND(ISNUMBER(OFFSET('Sanitation Data'!$G$7,0,10*ROW('Sanitation Data'!G125))),'Data Summary'!DF131="Yes"),OFFSET('Sanitation Data'!$G$7,0,10*ROW('Sanitation Data'!G125)),NA())</f>
        <v>#N/A</v>
      </c>
      <c r="AR131" s="104" t="e">
        <f ca="1">+IF(AND(ISNUMBER(OFFSET('Sanitation Data'!$G$11,0,10*ROW('Sanitation Data'!G125))),'Data Summary'!DG131="Yes"),OFFSET('Sanitation Data'!$G$11,0,10*ROW('Sanitation Data'!G125)),NA())</f>
        <v>#N/A</v>
      </c>
      <c r="AS131" s="104" t="e">
        <f ca="1">+IF(AND(ISNUMBER(OFFSET('Sanitation Data'!$G$12,0,10*ROW('Sanitation Data'!G125))),'Data Summary'!DH131="Yes"),OFFSET('Sanitation Data'!$G$12,0,10*ROW('Sanitation Data'!G125)),NA())</f>
        <v>#N/A</v>
      </c>
      <c r="AT131" s="104" t="e">
        <f ca="1">+IF(AND(ISNUMBER(OFFSET('Sanitation Data'!$G$13,0,10*ROW('Sanitation Data'!G125))),'Data Summary'!DI131="Yes"),OFFSET('Sanitation Data'!$G$13,0,10*ROW('Sanitation Data'!G125)),NA())</f>
        <v>#N/A</v>
      </c>
      <c r="AU131" s="104" t="e">
        <f ca="1">+IF(AND(ISNUMBER(OFFSET('Sanitation Data'!$H$5,0,10*ROW('Sanitation Data'!H125))),'Data Summary'!DJ131="Yes"),100-OFFSET('Sanitation Data'!$H$5,0,10*ROW('Sanitation Data'!H125)),NA())</f>
        <v>#N/A</v>
      </c>
      <c r="AV131" s="104" t="e">
        <f ca="1">+IF(AND(ISNUMBER(OFFSET('Sanitation Data'!$H$7,0,10*ROW('Sanitation Data'!H125))),'Data Summary'!DK131="Yes"),OFFSET('Sanitation Data'!$H$7,0,10*ROW('Sanitation Data'!H125)),NA())</f>
        <v>#N/A</v>
      </c>
      <c r="AW131" s="104" t="e">
        <f ca="1">+IF(AND(ISNUMBER(OFFSET('Sanitation Data'!$H$11,0,10*ROW('Sanitation Data'!H125))),'Data Summary'!DL131="Yes"),OFFSET('Sanitation Data'!$H$11,0,10*ROW('Sanitation Data'!H125)),NA())</f>
        <v>#N/A</v>
      </c>
      <c r="AX131" s="104" t="e">
        <f ca="1">+IF(AND(ISNUMBER(OFFSET('Sanitation Data'!$H$12,0,10*ROW('Sanitation Data'!H125))),'Data Summary'!DM131="Yes"),OFFSET('Sanitation Data'!$H$12,0,10*ROW('Sanitation Data'!H125)),NA())</f>
        <v>#N/A</v>
      </c>
      <c r="AY131" s="104" t="e">
        <f ca="1">+IF(AND(ISNUMBER(OFFSET('Sanitation Data'!$H$13,0,10*ROW('Sanitation Data'!H125))),'Data Summary'!DN131="Yes"),OFFSET('Sanitation Data'!$H$13,0,10*ROW('Sanitation Data'!H125)),NA())</f>
        <v>#N/A</v>
      </c>
      <c r="AZ131" s="109" t="e">
        <f ca="1">+IF(AND(ISNUMBER(OFFSET('Hygiene Data'!$C$6,0,10*ROW('Hygiene Data'!C125))),'Data Summary'!DO131="Yes"),OFFSET('Hygiene Data'!$C$6,0,10*ROW('Hygiene Data'!C125)),NA())</f>
        <v>#N/A</v>
      </c>
      <c r="BA131" s="109" t="e">
        <f ca="1">+IF(AND(ISNUMBER(OFFSET('Hygiene Data'!$C$8,0,10*ROW('Hygiene Data'!C125))),'Data Summary'!DP131="Yes"),OFFSET('Hygiene Data'!$C$8,0,10*ROW('Hygiene Data'!C125)),NA())</f>
        <v>#N/A</v>
      </c>
      <c r="BB131" s="109" t="e">
        <f ca="1">+IF(AND(ISNUMBER(OFFSET('Hygiene Data'!$C$10,0,10*ROW('Hygiene Data'!C125))),'Data Summary'!DQ131="Yes"),OFFSET('Hygiene Data'!$C$10,0,10*ROW('Hygiene Data'!C125)),NA())</f>
        <v>#N/A</v>
      </c>
      <c r="BC131" s="109" t="e">
        <f ca="1">+IF(AND(ISNUMBER(OFFSET('Hygiene Data'!$D$6,0,10*ROW('Hygiene Data'!D125))),'Data Summary'!DR131="Yes"),OFFSET('Hygiene Data'!$D$6,0,10*ROW('Hygiene Data'!D125)),NA())</f>
        <v>#N/A</v>
      </c>
      <c r="BD131" s="109" t="e">
        <f ca="1">+IF(AND(ISNUMBER(OFFSET('Hygiene Data'!$D$8,0,10*ROW('Hygiene Data'!D125))),'Data Summary'!DS131="Yes"),OFFSET('Hygiene Data'!$D$8,0,10*ROW('Hygiene Data'!D125)),NA())</f>
        <v>#N/A</v>
      </c>
      <c r="BE131" s="109" t="e">
        <f ca="1">+IF(AND(ISNUMBER(OFFSET('Hygiene Data'!$D$10,0,10*ROW('Hygiene Data'!D125))),'Data Summary'!DT131="Yes"),OFFSET('Hygiene Data'!$D$10,0,10*ROW('Hygiene Data'!D125)),NA())</f>
        <v>#N/A</v>
      </c>
      <c r="BF131" s="109" t="e">
        <f ca="1">+IF(AND(ISNUMBER(OFFSET('Hygiene Data'!$E$6,0,10*ROW('Hygiene Data'!E125))),'Data Summary'!DU131="Yes"),OFFSET('Hygiene Data'!$E$6,0,10*ROW('Hygiene Data'!E125)),NA())</f>
        <v>#N/A</v>
      </c>
      <c r="BG131" s="109" t="e">
        <f ca="1">+IF(AND(ISNUMBER(OFFSET('Hygiene Data'!$E$8,0,10*ROW('Hygiene Data'!E125))),'Data Summary'!DV131="Yes"),OFFSET('Hygiene Data'!$E$8,0,10*ROW('Hygiene Data'!E125)),NA())</f>
        <v>#N/A</v>
      </c>
      <c r="BH131" s="109" t="e">
        <f ca="1">+IF(AND(ISNUMBER(OFFSET('Hygiene Data'!$E$10,0,10*ROW('Hygiene Data'!E125))),'Data Summary'!DW131="Yes"),OFFSET('Hygiene Data'!$E$10,0,10*ROW('Hygiene Data'!E125)),NA())</f>
        <v>#N/A</v>
      </c>
      <c r="BI131" s="109" t="e">
        <f ca="1">+IF(AND(ISNUMBER(OFFSET('Hygiene Data'!$F$6,0,10*ROW('Hygiene Data'!F125))),'Data Summary'!DX131="Yes"),OFFSET('Hygiene Data'!$F$6,0,10*ROW('Hygiene Data'!F125)),NA())</f>
        <v>#N/A</v>
      </c>
      <c r="BJ131" s="109" t="e">
        <f ca="1">+IF(AND(ISNUMBER(OFFSET('Hygiene Data'!$F$8,0,10*ROW('Hygiene Data'!F125))),'Data Summary'!DY131="Yes"),OFFSET('Hygiene Data'!$F$8,0,10*ROW('Hygiene Data'!F125)),NA())</f>
        <v>#N/A</v>
      </c>
      <c r="BK131" s="109" t="e">
        <f ca="1">+IF(AND(ISNUMBER(OFFSET('Hygiene Data'!$F$10,0,10*ROW('Hygiene Data'!F125))),'Data Summary'!DZ131="Yes"),OFFSET('Hygiene Data'!$F$10,0,10*ROW('Hygiene Data'!F125)),NA())</f>
        <v>#N/A</v>
      </c>
      <c r="BL131" s="109" t="e">
        <f ca="1">+IF(AND(ISNUMBER(OFFSET('Hygiene Data'!$G$6,0,10*ROW('Hygiene Data'!G125))),'Data Summary'!EA131="Yes"),OFFSET('Hygiene Data'!$G$6,0,10*ROW('Hygiene Data'!G125)),NA())</f>
        <v>#N/A</v>
      </c>
      <c r="BM131" s="109" t="e">
        <f ca="1">+IF(AND(ISNUMBER(OFFSET('Hygiene Data'!$G$8,0,10*ROW('Hygiene Data'!G125))),'Data Summary'!EB131="Yes"),OFFSET('Hygiene Data'!$G$8,0,10*ROW('Hygiene Data'!G125)),NA())</f>
        <v>#N/A</v>
      </c>
      <c r="BN131" s="109" t="e">
        <f ca="1">+IF(AND(ISNUMBER(OFFSET('Hygiene Data'!$G$10,0,10*ROW('Hygiene Data'!G125))),'Data Summary'!EC131="Yes"),OFFSET('Hygiene Data'!$G$10,0,10*ROW('Hygiene Data'!G125)),NA())</f>
        <v>#N/A</v>
      </c>
      <c r="BO131" s="109" t="e">
        <f ca="1">+IF(AND(ISNUMBER(OFFSET('Hygiene Data'!$H$6,0,10*ROW('Hygiene Data'!H125))),'Data Summary'!ED131="Yes"),OFFSET('Hygiene Data'!$H$6,0,10*ROW('Hygiene Data'!H125)),NA())</f>
        <v>#N/A</v>
      </c>
      <c r="BP131" s="109" t="e">
        <f ca="1">+IF(AND(ISNUMBER(OFFSET('Hygiene Data'!$H$8,0,10*ROW('Hygiene Data'!H125))),'Data Summary'!EE131="Yes"),OFFSET('Hygiene Data'!$H$8,0,10*ROW('Hygiene Data'!H125)),NA())</f>
        <v>#N/A</v>
      </c>
      <c r="BQ131" s="109" t="e">
        <f ca="1">+IF(AND(ISNUMBER(OFFSET('Hygiene Data'!$H$10,0,10*ROW('Hygiene Data'!H125))),'Data Summary'!EF131="Yes"),OFFSET('Hygiene Data'!$H$10,0,10*ROW('Hygiene Data'!H125)),NA())</f>
        <v>#N/A</v>
      </c>
    </row>
    <row r="132" spans="1:69" x14ac:dyDescent="0.25">
      <c r="A132" s="57" t="e">
        <f ca="1">+IF(OFFSET('Water Data'!$B$1,0,10*ROW('Water Data'!B126))="",NA(),OFFSET('Water Data'!$B$1,0,10*ROW('Water Data'!B126)))</f>
        <v>#N/A</v>
      </c>
      <c r="B132" s="57" t="e">
        <f ca="1">+IF(OFFSET('Water Data'!$A$3,0,10*ROW('Water Data'!A129))="",NA(),OFFSET('Water Data'!$A$3,0,10*ROW('Water Data'!A129)))</f>
        <v>#N/A</v>
      </c>
      <c r="C132" s="57" t="e">
        <f ca="1">+IF(OFFSET('Water Data'!$C$3,0,10*ROW('Water Data'!C129))="",NA(),OFFSET('Water Data'!$C$3,0,10*ROW('Water Data'!C129)))</f>
        <v>#N/A</v>
      </c>
      <c r="D132" s="58" t="e">
        <f ca="1">+IF(AND(ISNUMBER(OFFSET('Water Data'!$C$5,0,10*ROW('Water Data'!C126))),'Data Summary'!BS132="Yes"),100-OFFSET('Water Data'!$C$5,0,10*ROW('Water Data'!C126)),NA())</f>
        <v>#N/A</v>
      </c>
      <c r="E132" s="58" t="e">
        <f ca="1">+IF(AND(ISNUMBER(OFFSET('Water Data'!$C$7,0,10*ROW('Water Data'!C126))),'Data Summary'!BT132="Yes"),OFFSET('Water Data'!$C$7,0,10*ROW('Water Data'!C126)),NA())</f>
        <v>#N/A</v>
      </c>
      <c r="F132" s="58" t="e">
        <f ca="1">+IF(AND(ISNUMBER(OFFSET('Water Data'!$C$10,0,10*ROW('Water Data'!C126))),'Data Summary'!BU132="Yes"),OFFSET('Water Data'!$C$10,0,10*ROW('Water Data'!C126)),NA())</f>
        <v>#N/A</v>
      </c>
      <c r="G132" s="58" t="e">
        <f ca="1">+IF(AND(ISNUMBER(OFFSET('Water Data'!$D$5,0,10*ROW('Water Data'!D126))),'Data Summary'!BV132="Yes"),100-OFFSET('Water Data'!$D$5,0,10*ROW('Water Data'!D126)),NA())</f>
        <v>#N/A</v>
      </c>
      <c r="H132" s="58" t="e">
        <f ca="1">+IF(AND(ISNUMBER(OFFSET('Water Data'!$D$7,0,10*ROW('Water Data'!D126))),'Data Summary'!BW132="Yes"),OFFSET('Water Data'!$D$7,0,10*ROW('Water Data'!D126)),NA())</f>
        <v>#N/A</v>
      </c>
      <c r="I132" s="58" t="e">
        <f ca="1">+IF(AND(ISNUMBER(OFFSET('Water Data'!$D$10,0,10*ROW('Water Data'!D126))),'Data Summary'!BX132="Yes"),OFFSET('Water Data'!$D$10,0,10*ROW('Water Data'!D126)),NA())</f>
        <v>#N/A</v>
      </c>
      <c r="J132" s="58" t="e">
        <f ca="1">+IF(AND(ISNUMBER(OFFSET('Water Data'!$E$5,0,10*ROW('Water Data'!E126))),'Data Summary'!BY132="Yes"),100-OFFSET('Water Data'!$E$5,0,10*ROW('Water Data'!E126)),NA())</f>
        <v>#N/A</v>
      </c>
      <c r="K132" s="58" t="e">
        <f ca="1">+IF(AND(ISNUMBER(OFFSET('Water Data'!$E$7,0,10*ROW('Water Data'!E126))),'Data Summary'!BZ132="Yes"),OFFSET('Water Data'!$E$7,0,10*ROW('Water Data'!E126)),NA())</f>
        <v>#N/A</v>
      </c>
      <c r="L132" s="58" t="e">
        <f ca="1">+IF(AND(ISNUMBER(OFFSET('Water Data'!$E$10,0,10*ROW('Water Data'!E126))),'Data Summary'!CA132="Yes"),OFFSET('Water Data'!$E$10,0,10*ROW('Water Data'!E126)),NA())</f>
        <v>#N/A</v>
      </c>
      <c r="M132" s="58" t="e">
        <f ca="1">+IF(AND(ISNUMBER(OFFSET('Water Data'!$F$5,0,10*ROW('Water Data'!F126))),'Data Summary'!CB132="Yes"),100-OFFSET('Water Data'!$F$5,0,10*ROW('Water Data'!F126)),NA())</f>
        <v>#N/A</v>
      </c>
      <c r="N132" s="58" t="e">
        <f ca="1">+IF(AND(ISNUMBER(OFFSET('Water Data'!$F$7,0,10*ROW('Water Data'!F126))),'Data Summary'!CC132="Yes"),OFFSET('Water Data'!$F$7,0,10*ROW('Water Data'!F126)),NA())</f>
        <v>#N/A</v>
      </c>
      <c r="O132" s="58" t="e">
        <f ca="1">+IF(AND(ISNUMBER(OFFSET('Water Data'!$F$10,0,10*ROW('Water Data'!F126))),'Data Summary'!CD132="Yes"),OFFSET('Water Data'!$F$10,0,10*ROW('Water Data'!F126)),NA())</f>
        <v>#N/A</v>
      </c>
      <c r="P132" s="58" t="e">
        <f ca="1">+IF(AND(ISNUMBER(OFFSET('Water Data'!$G$5,0,10*ROW('Water Data'!G126))),'Data Summary'!CE132="Yes"),100-OFFSET('Water Data'!$G$5,0,10*ROW('Water Data'!G126)),NA())</f>
        <v>#N/A</v>
      </c>
      <c r="Q132" s="58" t="e">
        <f ca="1">+IF(AND(ISNUMBER(OFFSET('Water Data'!$G$7,0,10*ROW('Water Data'!G126))),'Data Summary'!CF132="Yes"),OFFSET('Water Data'!$G$7,0,10*ROW('Water Data'!G126)),NA())</f>
        <v>#N/A</v>
      </c>
      <c r="R132" s="58" t="e">
        <f ca="1">+IF(AND(ISNUMBER(OFFSET('Water Data'!$G$10,0,10*ROW('Water Data'!G126))),'Data Summary'!CG132="Yes"),OFFSET('Water Data'!$G$10,0,10*ROW('Water Data'!G126)),NA())</f>
        <v>#N/A</v>
      </c>
      <c r="S132" s="58" t="e">
        <f ca="1">+IF(AND(ISNUMBER(OFFSET('Water Data'!$H$5,0,10*ROW('Water Data'!H126))),'Data Summary'!CH132="Yes"),100-OFFSET('Water Data'!$H$5,0,10*ROW('Water Data'!H126)),NA())</f>
        <v>#N/A</v>
      </c>
      <c r="T132" s="58" t="e">
        <f ca="1">+IF(AND(ISNUMBER(OFFSET('Water Data'!$H$7,0,10*ROW('Water Data'!H126))),'Data Summary'!CI132="Yes"),OFFSET('Water Data'!$H$7,0,10*ROW('Water Data'!H126)),NA())</f>
        <v>#N/A</v>
      </c>
      <c r="U132" s="58" t="e">
        <f ca="1">+IF(AND(ISNUMBER(OFFSET('Water Data'!$H$10,0,10*ROW('Water Data'!H126))),'Data Summary'!CJ132="Yes"),OFFSET('Water Data'!$H$10,0,10*ROW('Water Data'!H126)),NA())</f>
        <v>#N/A</v>
      </c>
      <c r="V132" s="104" t="e">
        <f ca="1">+IF(AND(ISNUMBER(OFFSET('Sanitation Data'!$C$5,0,10*ROW('Sanitation Data'!C126))),'Data Summary'!CK132="Yes"),100-OFFSET('Sanitation Data'!$C$5,0,10*ROW('Sanitation Data'!C126)),NA())</f>
        <v>#N/A</v>
      </c>
      <c r="W132" s="104" t="e">
        <f ca="1">+IF(AND(ISNUMBER(OFFSET('Sanitation Data'!$C$7,0,10*ROW('Sanitation Data'!C126))),'Data Summary'!CL132="Yes"),OFFSET('Sanitation Data'!$C$7,0,10*ROW('Sanitation Data'!C126)),NA())</f>
        <v>#N/A</v>
      </c>
      <c r="X132" s="104" t="e">
        <f ca="1">+IF(AND(ISNUMBER(OFFSET('Sanitation Data'!$C$11,0,10*ROW('Sanitation Data'!C126))),'Data Summary'!CM132="Yes"),OFFSET('Sanitation Data'!$C$11,0,10*ROW('Sanitation Data'!C126)),NA())</f>
        <v>#N/A</v>
      </c>
      <c r="Y132" s="104" t="e">
        <f ca="1">+IF(AND(ISNUMBER(OFFSET('Sanitation Data'!$C$12,0,10*ROW('Sanitation Data'!C126))),'Data Summary'!CN132="Yes"),OFFSET('Sanitation Data'!$C$12,0,10*ROW('Sanitation Data'!C126)),NA())</f>
        <v>#N/A</v>
      </c>
      <c r="Z132" s="104" t="e">
        <f ca="1">+IF(AND(ISNUMBER(OFFSET('Sanitation Data'!$C$13,0,10*ROW('Sanitation Data'!C126))),'Data Summary'!CO132="Yes"),OFFSET('Sanitation Data'!$C$13,0,10*ROW('Sanitation Data'!C126)),NA())</f>
        <v>#N/A</v>
      </c>
      <c r="AA132" s="104" t="e">
        <f ca="1">+IF(AND(ISNUMBER(OFFSET('Sanitation Data'!$D$5,0,10*ROW('Sanitation Data'!D126))),'Data Summary'!CP132="Yes"),100-OFFSET('Sanitation Data'!$D$5,0,10*ROW('Sanitation Data'!D126)),NA())</f>
        <v>#N/A</v>
      </c>
      <c r="AB132" s="104" t="e">
        <f ca="1">+IF(AND(ISNUMBER(OFFSET('Sanitation Data'!$D$7,0,10*ROW('Sanitation Data'!D126))),'Data Summary'!CQ132="Yes"),OFFSET('Sanitation Data'!$D$7,0,10*ROW('Sanitation Data'!D126)),NA())</f>
        <v>#N/A</v>
      </c>
      <c r="AC132" s="104" t="e">
        <f ca="1">+IF(AND(ISNUMBER(OFFSET('Sanitation Data'!$D$11,0,10*ROW('Sanitation Data'!D126))),'Data Summary'!CR132="Yes"),OFFSET('Sanitation Data'!$D$11,0,10*ROW('Sanitation Data'!D126)),NA())</f>
        <v>#N/A</v>
      </c>
      <c r="AD132" s="104" t="e">
        <f ca="1">+IF(AND(ISNUMBER(OFFSET('Sanitation Data'!$D$12,0,10*ROW('Sanitation Data'!D126))),'Data Summary'!CS132="Yes"),OFFSET('Sanitation Data'!$D$12,0,10*ROW('Sanitation Data'!D126)),NA())</f>
        <v>#N/A</v>
      </c>
      <c r="AE132" s="104" t="e">
        <f ca="1">+IF(AND(ISNUMBER(OFFSET('Sanitation Data'!$D$13,0,10*ROW('Sanitation Data'!D126))),'Data Summary'!CT132="Yes"),OFFSET('Sanitation Data'!$D$13,0,10*ROW('Sanitation Data'!D126)),NA())</f>
        <v>#N/A</v>
      </c>
      <c r="AF132" s="104" t="e">
        <f ca="1">+IF(AND(ISNUMBER(OFFSET('Sanitation Data'!$E$5,0,10*ROW('Sanitation Data'!E126))),'Data Summary'!CU132="Yes"),100-OFFSET('Sanitation Data'!$E$5,0,10*ROW('Sanitation Data'!E126)),NA())</f>
        <v>#N/A</v>
      </c>
      <c r="AG132" s="104" t="e">
        <f ca="1">+IF(AND(ISNUMBER(OFFSET('Sanitation Data'!$E$7,0,10*ROW('Sanitation Data'!E126))),'Data Summary'!CV132="Yes"),OFFSET('Sanitation Data'!$E$7,0,10*ROW('Sanitation Data'!E126)),NA())</f>
        <v>#N/A</v>
      </c>
      <c r="AH132" s="104" t="e">
        <f ca="1">+IF(AND(ISNUMBER(OFFSET('Sanitation Data'!$E$11,0,10*ROW('Sanitation Data'!E126))),'Data Summary'!CW132="Yes"),OFFSET('Sanitation Data'!$E$11,0,10*ROW('Sanitation Data'!E126)),NA())</f>
        <v>#N/A</v>
      </c>
      <c r="AI132" s="104" t="e">
        <f ca="1">+IF(AND(ISNUMBER(OFFSET('Sanitation Data'!$E$12,0,10*ROW('Sanitation Data'!E126))),'Data Summary'!CX132="Yes"),OFFSET('Sanitation Data'!$E$12,0,10*ROW('Sanitation Data'!E126)),NA())</f>
        <v>#N/A</v>
      </c>
      <c r="AJ132" s="104" t="e">
        <f ca="1">+IF(AND(ISNUMBER(OFFSET('Sanitation Data'!$E$13,0,10*ROW('Sanitation Data'!E126))),'Data Summary'!CY132="Yes"),OFFSET('Sanitation Data'!$E$13,0,10*ROW('Sanitation Data'!E126)),NA())</f>
        <v>#N/A</v>
      </c>
      <c r="AK132" s="104" t="e">
        <f ca="1">+IF(AND(ISNUMBER(OFFSET('Sanitation Data'!$F$5,0,10*ROW('Sanitation Data'!F126))),'Data Summary'!CZ132="Yes"),100-OFFSET('Sanitation Data'!$F$5,0,10*ROW('Sanitation Data'!F126)),NA())</f>
        <v>#N/A</v>
      </c>
      <c r="AL132" s="104" t="e">
        <f ca="1">+IF(AND(ISNUMBER(OFFSET('Sanitation Data'!$F$7,0,10*ROW('Sanitation Data'!F126))),'Data Summary'!DA132="Yes"),OFFSET('Sanitation Data'!$F$7,0,10*ROW('Sanitation Data'!F126)),NA())</f>
        <v>#N/A</v>
      </c>
      <c r="AM132" s="104" t="e">
        <f ca="1">+IF(AND(ISNUMBER(OFFSET('Sanitation Data'!$F$11,0,10*ROW('Sanitation Data'!F126))),'Data Summary'!DB132="Yes"),OFFSET('Sanitation Data'!$F$11,0,10*ROW('Sanitation Data'!F126)),NA())</f>
        <v>#N/A</v>
      </c>
      <c r="AN132" s="104" t="e">
        <f ca="1">+IF(AND(ISNUMBER(OFFSET('Sanitation Data'!$F$12,0,10*ROW('Sanitation Data'!F126))),'Data Summary'!DC132="Yes"),OFFSET('Sanitation Data'!$F$12,0,10*ROW('Sanitation Data'!F126)),NA())</f>
        <v>#N/A</v>
      </c>
      <c r="AO132" s="104" t="e">
        <f ca="1">+IF(AND(ISNUMBER(OFFSET('Sanitation Data'!$F$13,0,10*ROW('Sanitation Data'!F126))),'Data Summary'!DD132="Yes"),OFFSET('Sanitation Data'!$F$13,0,10*ROW('Sanitation Data'!F126)),NA())</f>
        <v>#N/A</v>
      </c>
      <c r="AP132" s="104" t="e">
        <f ca="1">+IF(AND(ISNUMBER(OFFSET('Sanitation Data'!$G$5,0,10*ROW('Sanitation Data'!G126))),'Data Summary'!DE132="Yes"),100-OFFSET('Sanitation Data'!$G$5,0,10*ROW('Sanitation Data'!G126)),NA())</f>
        <v>#N/A</v>
      </c>
      <c r="AQ132" s="104" t="e">
        <f ca="1">+IF(AND(ISNUMBER(OFFSET('Sanitation Data'!$G$7,0,10*ROW('Sanitation Data'!G126))),'Data Summary'!DF132="Yes"),OFFSET('Sanitation Data'!$G$7,0,10*ROW('Sanitation Data'!G126)),NA())</f>
        <v>#N/A</v>
      </c>
      <c r="AR132" s="104" t="e">
        <f ca="1">+IF(AND(ISNUMBER(OFFSET('Sanitation Data'!$G$11,0,10*ROW('Sanitation Data'!G126))),'Data Summary'!DG132="Yes"),OFFSET('Sanitation Data'!$G$11,0,10*ROW('Sanitation Data'!G126)),NA())</f>
        <v>#N/A</v>
      </c>
      <c r="AS132" s="104" t="e">
        <f ca="1">+IF(AND(ISNUMBER(OFFSET('Sanitation Data'!$G$12,0,10*ROW('Sanitation Data'!G126))),'Data Summary'!DH132="Yes"),OFFSET('Sanitation Data'!$G$12,0,10*ROW('Sanitation Data'!G126)),NA())</f>
        <v>#N/A</v>
      </c>
      <c r="AT132" s="104" t="e">
        <f ca="1">+IF(AND(ISNUMBER(OFFSET('Sanitation Data'!$G$13,0,10*ROW('Sanitation Data'!G126))),'Data Summary'!DI132="Yes"),OFFSET('Sanitation Data'!$G$13,0,10*ROW('Sanitation Data'!G126)),NA())</f>
        <v>#N/A</v>
      </c>
      <c r="AU132" s="104" t="e">
        <f ca="1">+IF(AND(ISNUMBER(OFFSET('Sanitation Data'!$H$5,0,10*ROW('Sanitation Data'!H126))),'Data Summary'!DJ132="Yes"),100-OFFSET('Sanitation Data'!$H$5,0,10*ROW('Sanitation Data'!H126)),NA())</f>
        <v>#N/A</v>
      </c>
      <c r="AV132" s="104" t="e">
        <f ca="1">+IF(AND(ISNUMBER(OFFSET('Sanitation Data'!$H$7,0,10*ROW('Sanitation Data'!H126))),'Data Summary'!DK132="Yes"),OFFSET('Sanitation Data'!$H$7,0,10*ROW('Sanitation Data'!H126)),NA())</f>
        <v>#N/A</v>
      </c>
      <c r="AW132" s="104" t="e">
        <f ca="1">+IF(AND(ISNUMBER(OFFSET('Sanitation Data'!$H$11,0,10*ROW('Sanitation Data'!H126))),'Data Summary'!DL132="Yes"),OFFSET('Sanitation Data'!$H$11,0,10*ROW('Sanitation Data'!H126)),NA())</f>
        <v>#N/A</v>
      </c>
      <c r="AX132" s="104" t="e">
        <f ca="1">+IF(AND(ISNUMBER(OFFSET('Sanitation Data'!$H$12,0,10*ROW('Sanitation Data'!H126))),'Data Summary'!DM132="Yes"),OFFSET('Sanitation Data'!$H$12,0,10*ROW('Sanitation Data'!H126)),NA())</f>
        <v>#N/A</v>
      </c>
      <c r="AY132" s="104" t="e">
        <f ca="1">+IF(AND(ISNUMBER(OFFSET('Sanitation Data'!$H$13,0,10*ROW('Sanitation Data'!H126))),'Data Summary'!DN132="Yes"),OFFSET('Sanitation Data'!$H$13,0,10*ROW('Sanitation Data'!H126)),NA())</f>
        <v>#N/A</v>
      </c>
      <c r="AZ132" s="109" t="e">
        <f ca="1">+IF(AND(ISNUMBER(OFFSET('Hygiene Data'!$C$6,0,10*ROW('Hygiene Data'!C126))),'Data Summary'!DO132="Yes"),OFFSET('Hygiene Data'!$C$6,0,10*ROW('Hygiene Data'!C126)),NA())</f>
        <v>#N/A</v>
      </c>
      <c r="BA132" s="109" t="e">
        <f ca="1">+IF(AND(ISNUMBER(OFFSET('Hygiene Data'!$C$8,0,10*ROW('Hygiene Data'!C126))),'Data Summary'!DP132="Yes"),OFFSET('Hygiene Data'!$C$8,0,10*ROW('Hygiene Data'!C126)),NA())</f>
        <v>#N/A</v>
      </c>
      <c r="BB132" s="109" t="e">
        <f ca="1">+IF(AND(ISNUMBER(OFFSET('Hygiene Data'!$C$10,0,10*ROW('Hygiene Data'!C126))),'Data Summary'!DQ132="Yes"),OFFSET('Hygiene Data'!$C$10,0,10*ROW('Hygiene Data'!C126)),NA())</f>
        <v>#N/A</v>
      </c>
      <c r="BC132" s="109" t="e">
        <f ca="1">+IF(AND(ISNUMBER(OFFSET('Hygiene Data'!$D$6,0,10*ROW('Hygiene Data'!D126))),'Data Summary'!DR132="Yes"),OFFSET('Hygiene Data'!$D$6,0,10*ROW('Hygiene Data'!D126)),NA())</f>
        <v>#N/A</v>
      </c>
      <c r="BD132" s="109" t="e">
        <f ca="1">+IF(AND(ISNUMBER(OFFSET('Hygiene Data'!$D$8,0,10*ROW('Hygiene Data'!D126))),'Data Summary'!DS132="Yes"),OFFSET('Hygiene Data'!$D$8,0,10*ROW('Hygiene Data'!D126)),NA())</f>
        <v>#N/A</v>
      </c>
      <c r="BE132" s="109" t="e">
        <f ca="1">+IF(AND(ISNUMBER(OFFSET('Hygiene Data'!$D$10,0,10*ROW('Hygiene Data'!D126))),'Data Summary'!DT132="Yes"),OFFSET('Hygiene Data'!$D$10,0,10*ROW('Hygiene Data'!D126)),NA())</f>
        <v>#N/A</v>
      </c>
      <c r="BF132" s="109" t="e">
        <f ca="1">+IF(AND(ISNUMBER(OFFSET('Hygiene Data'!$E$6,0,10*ROW('Hygiene Data'!E126))),'Data Summary'!DU132="Yes"),OFFSET('Hygiene Data'!$E$6,0,10*ROW('Hygiene Data'!E126)),NA())</f>
        <v>#N/A</v>
      </c>
      <c r="BG132" s="109" t="e">
        <f ca="1">+IF(AND(ISNUMBER(OFFSET('Hygiene Data'!$E$8,0,10*ROW('Hygiene Data'!E126))),'Data Summary'!DV132="Yes"),OFFSET('Hygiene Data'!$E$8,0,10*ROW('Hygiene Data'!E126)),NA())</f>
        <v>#N/A</v>
      </c>
      <c r="BH132" s="109" t="e">
        <f ca="1">+IF(AND(ISNUMBER(OFFSET('Hygiene Data'!$E$10,0,10*ROW('Hygiene Data'!E126))),'Data Summary'!DW132="Yes"),OFFSET('Hygiene Data'!$E$10,0,10*ROW('Hygiene Data'!E126)),NA())</f>
        <v>#N/A</v>
      </c>
      <c r="BI132" s="109" t="e">
        <f ca="1">+IF(AND(ISNUMBER(OFFSET('Hygiene Data'!$F$6,0,10*ROW('Hygiene Data'!F126))),'Data Summary'!DX132="Yes"),OFFSET('Hygiene Data'!$F$6,0,10*ROW('Hygiene Data'!F126)),NA())</f>
        <v>#N/A</v>
      </c>
      <c r="BJ132" s="109" t="e">
        <f ca="1">+IF(AND(ISNUMBER(OFFSET('Hygiene Data'!$F$8,0,10*ROW('Hygiene Data'!F126))),'Data Summary'!DY132="Yes"),OFFSET('Hygiene Data'!$F$8,0,10*ROW('Hygiene Data'!F126)),NA())</f>
        <v>#N/A</v>
      </c>
      <c r="BK132" s="109" t="e">
        <f ca="1">+IF(AND(ISNUMBER(OFFSET('Hygiene Data'!$F$10,0,10*ROW('Hygiene Data'!F126))),'Data Summary'!DZ132="Yes"),OFFSET('Hygiene Data'!$F$10,0,10*ROW('Hygiene Data'!F126)),NA())</f>
        <v>#N/A</v>
      </c>
      <c r="BL132" s="109" t="e">
        <f ca="1">+IF(AND(ISNUMBER(OFFSET('Hygiene Data'!$G$6,0,10*ROW('Hygiene Data'!G126))),'Data Summary'!EA132="Yes"),OFFSET('Hygiene Data'!$G$6,0,10*ROW('Hygiene Data'!G126)),NA())</f>
        <v>#N/A</v>
      </c>
      <c r="BM132" s="109" t="e">
        <f ca="1">+IF(AND(ISNUMBER(OFFSET('Hygiene Data'!$G$8,0,10*ROW('Hygiene Data'!G126))),'Data Summary'!EB132="Yes"),OFFSET('Hygiene Data'!$G$8,0,10*ROW('Hygiene Data'!G126)),NA())</f>
        <v>#N/A</v>
      </c>
      <c r="BN132" s="109" t="e">
        <f ca="1">+IF(AND(ISNUMBER(OFFSET('Hygiene Data'!$G$10,0,10*ROW('Hygiene Data'!G126))),'Data Summary'!EC132="Yes"),OFFSET('Hygiene Data'!$G$10,0,10*ROW('Hygiene Data'!G126)),NA())</f>
        <v>#N/A</v>
      </c>
      <c r="BO132" s="109" t="e">
        <f ca="1">+IF(AND(ISNUMBER(OFFSET('Hygiene Data'!$H$6,0,10*ROW('Hygiene Data'!H126))),'Data Summary'!ED132="Yes"),OFFSET('Hygiene Data'!$H$6,0,10*ROW('Hygiene Data'!H126)),NA())</f>
        <v>#N/A</v>
      </c>
      <c r="BP132" s="109" t="e">
        <f ca="1">+IF(AND(ISNUMBER(OFFSET('Hygiene Data'!$H$8,0,10*ROW('Hygiene Data'!H126))),'Data Summary'!EE132="Yes"),OFFSET('Hygiene Data'!$H$8,0,10*ROW('Hygiene Data'!H126)),NA())</f>
        <v>#N/A</v>
      </c>
      <c r="BQ132" s="109" t="e">
        <f ca="1">+IF(AND(ISNUMBER(OFFSET('Hygiene Data'!$H$10,0,10*ROW('Hygiene Data'!H126))),'Data Summary'!EF132="Yes"),OFFSET('Hygiene Data'!$H$10,0,10*ROW('Hygiene Data'!H126)),NA())</f>
        <v>#N/A</v>
      </c>
    </row>
    <row r="133" spans="1:69" x14ac:dyDescent="0.25">
      <c r="A133" s="57" t="e">
        <f ca="1">+IF(OFFSET('Water Data'!$B$1,0,10*ROW('Water Data'!B127))="",NA(),OFFSET('Water Data'!$B$1,0,10*ROW('Water Data'!B127)))</f>
        <v>#N/A</v>
      </c>
      <c r="B133" s="57" t="e">
        <f ca="1">+IF(OFFSET('Water Data'!$A$3,0,10*ROW('Water Data'!A130))="",NA(),OFFSET('Water Data'!$A$3,0,10*ROW('Water Data'!A130)))</f>
        <v>#N/A</v>
      </c>
      <c r="C133" s="57" t="e">
        <f ca="1">+IF(OFFSET('Water Data'!$C$3,0,10*ROW('Water Data'!C130))="",NA(),OFFSET('Water Data'!$C$3,0,10*ROW('Water Data'!C130)))</f>
        <v>#N/A</v>
      </c>
      <c r="D133" s="58" t="e">
        <f ca="1">+IF(AND(ISNUMBER(OFFSET('Water Data'!$C$5,0,10*ROW('Water Data'!C127))),'Data Summary'!BS133="Yes"),100-OFFSET('Water Data'!$C$5,0,10*ROW('Water Data'!C127)),NA())</f>
        <v>#N/A</v>
      </c>
      <c r="E133" s="58" t="e">
        <f ca="1">+IF(AND(ISNUMBER(OFFSET('Water Data'!$C$7,0,10*ROW('Water Data'!C127))),'Data Summary'!BT133="Yes"),OFFSET('Water Data'!$C$7,0,10*ROW('Water Data'!C127)),NA())</f>
        <v>#N/A</v>
      </c>
      <c r="F133" s="58" t="e">
        <f ca="1">+IF(AND(ISNUMBER(OFFSET('Water Data'!$C$10,0,10*ROW('Water Data'!C127))),'Data Summary'!BU133="Yes"),OFFSET('Water Data'!$C$10,0,10*ROW('Water Data'!C127)),NA())</f>
        <v>#N/A</v>
      </c>
      <c r="G133" s="58" t="e">
        <f ca="1">+IF(AND(ISNUMBER(OFFSET('Water Data'!$D$5,0,10*ROW('Water Data'!D127))),'Data Summary'!BV133="Yes"),100-OFFSET('Water Data'!$D$5,0,10*ROW('Water Data'!D127)),NA())</f>
        <v>#N/A</v>
      </c>
      <c r="H133" s="58" t="e">
        <f ca="1">+IF(AND(ISNUMBER(OFFSET('Water Data'!$D$7,0,10*ROW('Water Data'!D127))),'Data Summary'!BW133="Yes"),OFFSET('Water Data'!$D$7,0,10*ROW('Water Data'!D127)),NA())</f>
        <v>#N/A</v>
      </c>
      <c r="I133" s="58" t="e">
        <f ca="1">+IF(AND(ISNUMBER(OFFSET('Water Data'!$D$10,0,10*ROW('Water Data'!D127))),'Data Summary'!BX133="Yes"),OFFSET('Water Data'!$D$10,0,10*ROW('Water Data'!D127)),NA())</f>
        <v>#N/A</v>
      </c>
      <c r="J133" s="58" t="e">
        <f ca="1">+IF(AND(ISNUMBER(OFFSET('Water Data'!$E$5,0,10*ROW('Water Data'!E127))),'Data Summary'!BY133="Yes"),100-OFFSET('Water Data'!$E$5,0,10*ROW('Water Data'!E127)),NA())</f>
        <v>#N/A</v>
      </c>
      <c r="K133" s="58" t="e">
        <f ca="1">+IF(AND(ISNUMBER(OFFSET('Water Data'!$E$7,0,10*ROW('Water Data'!E127))),'Data Summary'!BZ133="Yes"),OFFSET('Water Data'!$E$7,0,10*ROW('Water Data'!E127)),NA())</f>
        <v>#N/A</v>
      </c>
      <c r="L133" s="58" t="e">
        <f ca="1">+IF(AND(ISNUMBER(OFFSET('Water Data'!$E$10,0,10*ROW('Water Data'!E127))),'Data Summary'!CA133="Yes"),OFFSET('Water Data'!$E$10,0,10*ROW('Water Data'!E127)),NA())</f>
        <v>#N/A</v>
      </c>
      <c r="M133" s="58" t="e">
        <f ca="1">+IF(AND(ISNUMBER(OFFSET('Water Data'!$F$5,0,10*ROW('Water Data'!F127))),'Data Summary'!CB133="Yes"),100-OFFSET('Water Data'!$F$5,0,10*ROW('Water Data'!F127)),NA())</f>
        <v>#N/A</v>
      </c>
      <c r="N133" s="58" t="e">
        <f ca="1">+IF(AND(ISNUMBER(OFFSET('Water Data'!$F$7,0,10*ROW('Water Data'!F127))),'Data Summary'!CC133="Yes"),OFFSET('Water Data'!$F$7,0,10*ROW('Water Data'!F127)),NA())</f>
        <v>#N/A</v>
      </c>
      <c r="O133" s="58" t="e">
        <f ca="1">+IF(AND(ISNUMBER(OFFSET('Water Data'!$F$10,0,10*ROW('Water Data'!F127))),'Data Summary'!CD133="Yes"),OFFSET('Water Data'!$F$10,0,10*ROW('Water Data'!F127)),NA())</f>
        <v>#N/A</v>
      </c>
      <c r="P133" s="58" t="e">
        <f ca="1">+IF(AND(ISNUMBER(OFFSET('Water Data'!$G$5,0,10*ROW('Water Data'!G127))),'Data Summary'!CE133="Yes"),100-OFFSET('Water Data'!$G$5,0,10*ROW('Water Data'!G127)),NA())</f>
        <v>#N/A</v>
      </c>
      <c r="Q133" s="58" t="e">
        <f ca="1">+IF(AND(ISNUMBER(OFFSET('Water Data'!$G$7,0,10*ROW('Water Data'!G127))),'Data Summary'!CF133="Yes"),OFFSET('Water Data'!$G$7,0,10*ROW('Water Data'!G127)),NA())</f>
        <v>#N/A</v>
      </c>
      <c r="R133" s="58" t="e">
        <f ca="1">+IF(AND(ISNUMBER(OFFSET('Water Data'!$G$10,0,10*ROW('Water Data'!G127))),'Data Summary'!CG133="Yes"),OFFSET('Water Data'!$G$10,0,10*ROW('Water Data'!G127)),NA())</f>
        <v>#N/A</v>
      </c>
      <c r="S133" s="58" t="e">
        <f ca="1">+IF(AND(ISNUMBER(OFFSET('Water Data'!$H$5,0,10*ROW('Water Data'!H127))),'Data Summary'!CH133="Yes"),100-OFFSET('Water Data'!$H$5,0,10*ROW('Water Data'!H127)),NA())</f>
        <v>#N/A</v>
      </c>
      <c r="T133" s="58" t="e">
        <f ca="1">+IF(AND(ISNUMBER(OFFSET('Water Data'!$H$7,0,10*ROW('Water Data'!H127))),'Data Summary'!CI133="Yes"),OFFSET('Water Data'!$H$7,0,10*ROW('Water Data'!H127)),NA())</f>
        <v>#N/A</v>
      </c>
      <c r="U133" s="58" t="e">
        <f ca="1">+IF(AND(ISNUMBER(OFFSET('Water Data'!$H$10,0,10*ROW('Water Data'!H127))),'Data Summary'!CJ133="Yes"),OFFSET('Water Data'!$H$10,0,10*ROW('Water Data'!H127)),NA())</f>
        <v>#N/A</v>
      </c>
      <c r="V133" s="104" t="e">
        <f ca="1">+IF(AND(ISNUMBER(OFFSET('Sanitation Data'!$C$5,0,10*ROW('Sanitation Data'!C127))),'Data Summary'!CK133="Yes"),100-OFFSET('Sanitation Data'!$C$5,0,10*ROW('Sanitation Data'!C127)),NA())</f>
        <v>#N/A</v>
      </c>
      <c r="W133" s="104" t="e">
        <f ca="1">+IF(AND(ISNUMBER(OFFSET('Sanitation Data'!$C$7,0,10*ROW('Sanitation Data'!C127))),'Data Summary'!CL133="Yes"),OFFSET('Sanitation Data'!$C$7,0,10*ROW('Sanitation Data'!C127)),NA())</f>
        <v>#N/A</v>
      </c>
      <c r="X133" s="104" t="e">
        <f ca="1">+IF(AND(ISNUMBER(OFFSET('Sanitation Data'!$C$11,0,10*ROW('Sanitation Data'!C127))),'Data Summary'!CM133="Yes"),OFFSET('Sanitation Data'!$C$11,0,10*ROW('Sanitation Data'!C127)),NA())</f>
        <v>#N/A</v>
      </c>
      <c r="Y133" s="104" t="e">
        <f ca="1">+IF(AND(ISNUMBER(OFFSET('Sanitation Data'!$C$12,0,10*ROW('Sanitation Data'!C127))),'Data Summary'!CN133="Yes"),OFFSET('Sanitation Data'!$C$12,0,10*ROW('Sanitation Data'!C127)),NA())</f>
        <v>#N/A</v>
      </c>
      <c r="Z133" s="104" t="e">
        <f ca="1">+IF(AND(ISNUMBER(OFFSET('Sanitation Data'!$C$13,0,10*ROW('Sanitation Data'!C127))),'Data Summary'!CO133="Yes"),OFFSET('Sanitation Data'!$C$13,0,10*ROW('Sanitation Data'!C127)),NA())</f>
        <v>#N/A</v>
      </c>
      <c r="AA133" s="104" t="e">
        <f ca="1">+IF(AND(ISNUMBER(OFFSET('Sanitation Data'!$D$5,0,10*ROW('Sanitation Data'!D127))),'Data Summary'!CP133="Yes"),100-OFFSET('Sanitation Data'!$D$5,0,10*ROW('Sanitation Data'!D127)),NA())</f>
        <v>#N/A</v>
      </c>
      <c r="AB133" s="104" t="e">
        <f ca="1">+IF(AND(ISNUMBER(OFFSET('Sanitation Data'!$D$7,0,10*ROW('Sanitation Data'!D127))),'Data Summary'!CQ133="Yes"),OFFSET('Sanitation Data'!$D$7,0,10*ROW('Sanitation Data'!D127)),NA())</f>
        <v>#N/A</v>
      </c>
      <c r="AC133" s="104" t="e">
        <f ca="1">+IF(AND(ISNUMBER(OFFSET('Sanitation Data'!$D$11,0,10*ROW('Sanitation Data'!D127))),'Data Summary'!CR133="Yes"),OFFSET('Sanitation Data'!$D$11,0,10*ROW('Sanitation Data'!D127)),NA())</f>
        <v>#N/A</v>
      </c>
      <c r="AD133" s="104" t="e">
        <f ca="1">+IF(AND(ISNUMBER(OFFSET('Sanitation Data'!$D$12,0,10*ROW('Sanitation Data'!D127))),'Data Summary'!CS133="Yes"),OFFSET('Sanitation Data'!$D$12,0,10*ROW('Sanitation Data'!D127)),NA())</f>
        <v>#N/A</v>
      </c>
      <c r="AE133" s="104" t="e">
        <f ca="1">+IF(AND(ISNUMBER(OFFSET('Sanitation Data'!$D$13,0,10*ROW('Sanitation Data'!D127))),'Data Summary'!CT133="Yes"),OFFSET('Sanitation Data'!$D$13,0,10*ROW('Sanitation Data'!D127)),NA())</f>
        <v>#N/A</v>
      </c>
      <c r="AF133" s="104" t="e">
        <f ca="1">+IF(AND(ISNUMBER(OFFSET('Sanitation Data'!$E$5,0,10*ROW('Sanitation Data'!E127))),'Data Summary'!CU133="Yes"),100-OFFSET('Sanitation Data'!$E$5,0,10*ROW('Sanitation Data'!E127)),NA())</f>
        <v>#N/A</v>
      </c>
      <c r="AG133" s="104" t="e">
        <f ca="1">+IF(AND(ISNUMBER(OFFSET('Sanitation Data'!$E$7,0,10*ROW('Sanitation Data'!E127))),'Data Summary'!CV133="Yes"),OFFSET('Sanitation Data'!$E$7,0,10*ROW('Sanitation Data'!E127)),NA())</f>
        <v>#N/A</v>
      </c>
      <c r="AH133" s="104" t="e">
        <f ca="1">+IF(AND(ISNUMBER(OFFSET('Sanitation Data'!$E$11,0,10*ROW('Sanitation Data'!E127))),'Data Summary'!CW133="Yes"),OFFSET('Sanitation Data'!$E$11,0,10*ROW('Sanitation Data'!E127)),NA())</f>
        <v>#N/A</v>
      </c>
      <c r="AI133" s="104" t="e">
        <f ca="1">+IF(AND(ISNUMBER(OFFSET('Sanitation Data'!$E$12,0,10*ROW('Sanitation Data'!E127))),'Data Summary'!CX133="Yes"),OFFSET('Sanitation Data'!$E$12,0,10*ROW('Sanitation Data'!E127)),NA())</f>
        <v>#N/A</v>
      </c>
      <c r="AJ133" s="104" t="e">
        <f ca="1">+IF(AND(ISNUMBER(OFFSET('Sanitation Data'!$E$13,0,10*ROW('Sanitation Data'!E127))),'Data Summary'!CY133="Yes"),OFFSET('Sanitation Data'!$E$13,0,10*ROW('Sanitation Data'!E127)),NA())</f>
        <v>#N/A</v>
      </c>
      <c r="AK133" s="104" t="e">
        <f ca="1">+IF(AND(ISNUMBER(OFFSET('Sanitation Data'!$F$5,0,10*ROW('Sanitation Data'!F127))),'Data Summary'!CZ133="Yes"),100-OFFSET('Sanitation Data'!$F$5,0,10*ROW('Sanitation Data'!F127)),NA())</f>
        <v>#N/A</v>
      </c>
      <c r="AL133" s="104" t="e">
        <f ca="1">+IF(AND(ISNUMBER(OFFSET('Sanitation Data'!$F$7,0,10*ROW('Sanitation Data'!F127))),'Data Summary'!DA133="Yes"),OFFSET('Sanitation Data'!$F$7,0,10*ROW('Sanitation Data'!F127)),NA())</f>
        <v>#N/A</v>
      </c>
      <c r="AM133" s="104" t="e">
        <f ca="1">+IF(AND(ISNUMBER(OFFSET('Sanitation Data'!$F$11,0,10*ROW('Sanitation Data'!F127))),'Data Summary'!DB133="Yes"),OFFSET('Sanitation Data'!$F$11,0,10*ROW('Sanitation Data'!F127)),NA())</f>
        <v>#N/A</v>
      </c>
      <c r="AN133" s="104" t="e">
        <f ca="1">+IF(AND(ISNUMBER(OFFSET('Sanitation Data'!$F$12,0,10*ROW('Sanitation Data'!F127))),'Data Summary'!DC133="Yes"),OFFSET('Sanitation Data'!$F$12,0,10*ROW('Sanitation Data'!F127)),NA())</f>
        <v>#N/A</v>
      </c>
      <c r="AO133" s="104" t="e">
        <f ca="1">+IF(AND(ISNUMBER(OFFSET('Sanitation Data'!$F$13,0,10*ROW('Sanitation Data'!F127))),'Data Summary'!DD133="Yes"),OFFSET('Sanitation Data'!$F$13,0,10*ROW('Sanitation Data'!F127)),NA())</f>
        <v>#N/A</v>
      </c>
      <c r="AP133" s="104" t="e">
        <f ca="1">+IF(AND(ISNUMBER(OFFSET('Sanitation Data'!$G$5,0,10*ROW('Sanitation Data'!G127))),'Data Summary'!DE133="Yes"),100-OFFSET('Sanitation Data'!$G$5,0,10*ROW('Sanitation Data'!G127)),NA())</f>
        <v>#N/A</v>
      </c>
      <c r="AQ133" s="104" t="e">
        <f ca="1">+IF(AND(ISNUMBER(OFFSET('Sanitation Data'!$G$7,0,10*ROW('Sanitation Data'!G127))),'Data Summary'!DF133="Yes"),OFFSET('Sanitation Data'!$G$7,0,10*ROW('Sanitation Data'!G127)),NA())</f>
        <v>#N/A</v>
      </c>
      <c r="AR133" s="104" t="e">
        <f ca="1">+IF(AND(ISNUMBER(OFFSET('Sanitation Data'!$G$11,0,10*ROW('Sanitation Data'!G127))),'Data Summary'!DG133="Yes"),OFFSET('Sanitation Data'!$G$11,0,10*ROW('Sanitation Data'!G127)),NA())</f>
        <v>#N/A</v>
      </c>
      <c r="AS133" s="104" t="e">
        <f ca="1">+IF(AND(ISNUMBER(OFFSET('Sanitation Data'!$G$12,0,10*ROW('Sanitation Data'!G127))),'Data Summary'!DH133="Yes"),OFFSET('Sanitation Data'!$G$12,0,10*ROW('Sanitation Data'!G127)),NA())</f>
        <v>#N/A</v>
      </c>
      <c r="AT133" s="104" t="e">
        <f ca="1">+IF(AND(ISNUMBER(OFFSET('Sanitation Data'!$G$13,0,10*ROW('Sanitation Data'!G127))),'Data Summary'!DI133="Yes"),OFFSET('Sanitation Data'!$G$13,0,10*ROW('Sanitation Data'!G127)),NA())</f>
        <v>#N/A</v>
      </c>
      <c r="AU133" s="104" t="e">
        <f ca="1">+IF(AND(ISNUMBER(OFFSET('Sanitation Data'!$H$5,0,10*ROW('Sanitation Data'!H127))),'Data Summary'!DJ133="Yes"),100-OFFSET('Sanitation Data'!$H$5,0,10*ROW('Sanitation Data'!H127)),NA())</f>
        <v>#N/A</v>
      </c>
      <c r="AV133" s="104" t="e">
        <f ca="1">+IF(AND(ISNUMBER(OFFSET('Sanitation Data'!$H$7,0,10*ROW('Sanitation Data'!H127))),'Data Summary'!DK133="Yes"),OFFSET('Sanitation Data'!$H$7,0,10*ROW('Sanitation Data'!H127)),NA())</f>
        <v>#N/A</v>
      </c>
      <c r="AW133" s="104" t="e">
        <f ca="1">+IF(AND(ISNUMBER(OFFSET('Sanitation Data'!$H$11,0,10*ROW('Sanitation Data'!H127))),'Data Summary'!DL133="Yes"),OFFSET('Sanitation Data'!$H$11,0,10*ROW('Sanitation Data'!H127)),NA())</f>
        <v>#N/A</v>
      </c>
      <c r="AX133" s="104" t="e">
        <f ca="1">+IF(AND(ISNUMBER(OFFSET('Sanitation Data'!$H$12,0,10*ROW('Sanitation Data'!H127))),'Data Summary'!DM133="Yes"),OFFSET('Sanitation Data'!$H$12,0,10*ROW('Sanitation Data'!H127)),NA())</f>
        <v>#N/A</v>
      </c>
      <c r="AY133" s="104" t="e">
        <f ca="1">+IF(AND(ISNUMBER(OFFSET('Sanitation Data'!$H$13,0,10*ROW('Sanitation Data'!H127))),'Data Summary'!DN133="Yes"),OFFSET('Sanitation Data'!$H$13,0,10*ROW('Sanitation Data'!H127)),NA())</f>
        <v>#N/A</v>
      </c>
      <c r="AZ133" s="109" t="e">
        <f ca="1">+IF(AND(ISNUMBER(OFFSET('Hygiene Data'!$C$6,0,10*ROW('Hygiene Data'!C127))),'Data Summary'!DO133="Yes"),OFFSET('Hygiene Data'!$C$6,0,10*ROW('Hygiene Data'!C127)),NA())</f>
        <v>#N/A</v>
      </c>
      <c r="BA133" s="109" t="e">
        <f ca="1">+IF(AND(ISNUMBER(OFFSET('Hygiene Data'!$C$8,0,10*ROW('Hygiene Data'!C127))),'Data Summary'!DP133="Yes"),OFFSET('Hygiene Data'!$C$8,0,10*ROW('Hygiene Data'!C127)),NA())</f>
        <v>#N/A</v>
      </c>
      <c r="BB133" s="109" t="e">
        <f ca="1">+IF(AND(ISNUMBER(OFFSET('Hygiene Data'!$C$10,0,10*ROW('Hygiene Data'!C127))),'Data Summary'!DQ133="Yes"),OFFSET('Hygiene Data'!$C$10,0,10*ROW('Hygiene Data'!C127)),NA())</f>
        <v>#N/A</v>
      </c>
      <c r="BC133" s="109" t="e">
        <f ca="1">+IF(AND(ISNUMBER(OFFSET('Hygiene Data'!$D$6,0,10*ROW('Hygiene Data'!D127))),'Data Summary'!DR133="Yes"),OFFSET('Hygiene Data'!$D$6,0,10*ROW('Hygiene Data'!D127)),NA())</f>
        <v>#N/A</v>
      </c>
      <c r="BD133" s="109" t="e">
        <f ca="1">+IF(AND(ISNUMBER(OFFSET('Hygiene Data'!$D$8,0,10*ROW('Hygiene Data'!D127))),'Data Summary'!DS133="Yes"),OFFSET('Hygiene Data'!$D$8,0,10*ROW('Hygiene Data'!D127)),NA())</f>
        <v>#N/A</v>
      </c>
      <c r="BE133" s="109" t="e">
        <f ca="1">+IF(AND(ISNUMBER(OFFSET('Hygiene Data'!$D$10,0,10*ROW('Hygiene Data'!D127))),'Data Summary'!DT133="Yes"),OFFSET('Hygiene Data'!$D$10,0,10*ROW('Hygiene Data'!D127)),NA())</f>
        <v>#N/A</v>
      </c>
      <c r="BF133" s="109" t="e">
        <f ca="1">+IF(AND(ISNUMBER(OFFSET('Hygiene Data'!$E$6,0,10*ROW('Hygiene Data'!E127))),'Data Summary'!DU133="Yes"),OFFSET('Hygiene Data'!$E$6,0,10*ROW('Hygiene Data'!E127)),NA())</f>
        <v>#N/A</v>
      </c>
      <c r="BG133" s="109" t="e">
        <f ca="1">+IF(AND(ISNUMBER(OFFSET('Hygiene Data'!$E$8,0,10*ROW('Hygiene Data'!E127))),'Data Summary'!DV133="Yes"),OFFSET('Hygiene Data'!$E$8,0,10*ROW('Hygiene Data'!E127)),NA())</f>
        <v>#N/A</v>
      </c>
      <c r="BH133" s="109" t="e">
        <f ca="1">+IF(AND(ISNUMBER(OFFSET('Hygiene Data'!$E$10,0,10*ROW('Hygiene Data'!E127))),'Data Summary'!DW133="Yes"),OFFSET('Hygiene Data'!$E$10,0,10*ROW('Hygiene Data'!E127)),NA())</f>
        <v>#N/A</v>
      </c>
      <c r="BI133" s="109" t="e">
        <f ca="1">+IF(AND(ISNUMBER(OFFSET('Hygiene Data'!$F$6,0,10*ROW('Hygiene Data'!F127))),'Data Summary'!DX133="Yes"),OFFSET('Hygiene Data'!$F$6,0,10*ROW('Hygiene Data'!F127)),NA())</f>
        <v>#N/A</v>
      </c>
      <c r="BJ133" s="109" t="e">
        <f ca="1">+IF(AND(ISNUMBER(OFFSET('Hygiene Data'!$F$8,0,10*ROW('Hygiene Data'!F127))),'Data Summary'!DY133="Yes"),OFFSET('Hygiene Data'!$F$8,0,10*ROW('Hygiene Data'!F127)),NA())</f>
        <v>#N/A</v>
      </c>
      <c r="BK133" s="109" t="e">
        <f ca="1">+IF(AND(ISNUMBER(OFFSET('Hygiene Data'!$F$10,0,10*ROW('Hygiene Data'!F127))),'Data Summary'!DZ133="Yes"),OFFSET('Hygiene Data'!$F$10,0,10*ROW('Hygiene Data'!F127)),NA())</f>
        <v>#N/A</v>
      </c>
      <c r="BL133" s="109" t="e">
        <f ca="1">+IF(AND(ISNUMBER(OFFSET('Hygiene Data'!$G$6,0,10*ROW('Hygiene Data'!G127))),'Data Summary'!EA133="Yes"),OFFSET('Hygiene Data'!$G$6,0,10*ROW('Hygiene Data'!G127)),NA())</f>
        <v>#N/A</v>
      </c>
      <c r="BM133" s="109" t="e">
        <f ca="1">+IF(AND(ISNUMBER(OFFSET('Hygiene Data'!$G$8,0,10*ROW('Hygiene Data'!G127))),'Data Summary'!EB133="Yes"),OFFSET('Hygiene Data'!$G$8,0,10*ROW('Hygiene Data'!G127)),NA())</f>
        <v>#N/A</v>
      </c>
      <c r="BN133" s="109" t="e">
        <f ca="1">+IF(AND(ISNUMBER(OFFSET('Hygiene Data'!$G$10,0,10*ROW('Hygiene Data'!G127))),'Data Summary'!EC133="Yes"),OFFSET('Hygiene Data'!$G$10,0,10*ROW('Hygiene Data'!G127)),NA())</f>
        <v>#N/A</v>
      </c>
      <c r="BO133" s="109" t="e">
        <f ca="1">+IF(AND(ISNUMBER(OFFSET('Hygiene Data'!$H$6,0,10*ROW('Hygiene Data'!H127))),'Data Summary'!ED133="Yes"),OFFSET('Hygiene Data'!$H$6,0,10*ROW('Hygiene Data'!H127)),NA())</f>
        <v>#N/A</v>
      </c>
      <c r="BP133" s="109" t="e">
        <f ca="1">+IF(AND(ISNUMBER(OFFSET('Hygiene Data'!$H$8,0,10*ROW('Hygiene Data'!H127))),'Data Summary'!EE133="Yes"),OFFSET('Hygiene Data'!$H$8,0,10*ROW('Hygiene Data'!H127)),NA())</f>
        <v>#N/A</v>
      </c>
      <c r="BQ133" s="109" t="e">
        <f ca="1">+IF(AND(ISNUMBER(OFFSET('Hygiene Data'!$H$10,0,10*ROW('Hygiene Data'!H127))),'Data Summary'!EF133="Yes"),OFFSET('Hygiene Data'!$H$10,0,10*ROW('Hygiene Data'!H127)),NA())</f>
        <v>#N/A</v>
      </c>
    </row>
    <row r="134" spans="1:69" x14ac:dyDescent="0.25">
      <c r="A134" s="57" t="e">
        <f ca="1">+IF(OFFSET('Water Data'!$B$1,0,10*ROW('Water Data'!B128))="",NA(),OFFSET('Water Data'!$B$1,0,10*ROW('Water Data'!B128)))</f>
        <v>#N/A</v>
      </c>
      <c r="B134" s="57" t="e">
        <f ca="1">+IF(OFFSET('Water Data'!$A$3,0,10*ROW('Water Data'!A131))="",NA(),OFFSET('Water Data'!$A$3,0,10*ROW('Water Data'!A131)))</f>
        <v>#N/A</v>
      </c>
      <c r="C134" s="57" t="e">
        <f ca="1">+IF(OFFSET('Water Data'!$C$3,0,10*ROW('Water Data'!C131))="",NA(),OFFSET('Water Data'!$C$3,0,10*ROW('Water Data'!C131)))</f>
        <v>#N/A</v>
      </c>
      <c r="D134" s="58" t="e">
        <f ca="1">+IF(AND(ISNUMBER(OFFSET('Water Data'!$C$5,0,10*ROW('Water Data'!C128))),'Data Summary'!BS134="Yes"),100-OFFSET('Water Data'!$C$5,0,10*ROW('Water Data'!C128)),NA())</f>
        <v>#N/A</v>
      </c>
      <c r="E134" s="58" t="e">
        <f ca="1">+IF(AND(ISNUMBER(OFFSET('Water Data'!$C$7,0,10*ROW('Water Data'!C128))),'Data Summary'!BT134="Yes"),OFFSET('Water Data'!$C$7,0,10*ROW('Water Data'!C128)),NA())</f>
        <v>#N/A</v>
      </c>
      <c r="F134" s="58" t="e">
        <f ca="1">+IF(AND(ISNUMBER(OFFSET('Water Data'!$C$10,0,10*ROW('Water Data'!C128))),'Data Summary'!BU134="Yes"),OFFSET('Water Data'!$C$10,0,10*ROW('Water Data'!C128)),NA())</f>
        <v>#N/A</v>
      </c>
      <c r="G134" s="58" t="e">
        <f ca="1">+IF(AND(ISNUMBER(OFFSET('Water Data'!$D$5,0,10*ROW('Water Data'!D128))),'Data Summary'!BV134="Yes"),100-OFFSET('Water Data'!$D$5,0,10*ROW('Water Data'!D128)),NA())</f>
        <v>#N/A</v>
      </c>
      <c r="H134" s="58" t="e">
        <f ca="1">+IF(AND(ISNUMBER(OFFSET('Water Data'!$D$7,0,10*ROW('Water Data'!D128))),'Data Summary'!BW134="Yes"),OFFSET('Water Data'!$D$7,0,10*ROW('Water Data'!D128)),NA())</f>
        <v>#N/A</v>
      </c>
      <c r="I134" s="58" t="e">
        <f ca="1">+IF(AND(ISNUMBER(OFFSET('Water Data'!$D$10,0,10*ROW('Water Data'!D128))),'Data Summary'!BX134="Yes"),OFFSET('Water Data'!$D$10,0,10*ROW('Water Data'!D128)),NA())</f>
        <v>#N/A</v>
      </c>
      <c r="J134" s="58" t="e">
        <f ca="1">+IF(AND(ISNUMBER(OFFSET('Water Data'!$E$5,0,10*ROW('Water Data'!E128))),'Data Summary'!BY134="Yes"),100-OFFSET('Water Data'!$E$5,0,10*ROW('Water Data'!E128)),NA())</f>
        <v>#N/A</v>
      </c>
      <c r="K134" s="58" t="e">
        <f ca="1">+IF(AND(ISNUMBER(OFFSET('Water Data'!$E$7,0,10*ROW('Water Data'!E128))),'Data Summary'!BZ134="Yes"),OFFSET('Water Data'!$E$7,0,10*ROW('Water Data'!E128)),NA())</f>
        <v>#N/A</v>
      </c>
      <c r="L134" s="58" t="e">
        <f ca="1">+IF(AND(ISNUMBER(OFFSET('Water Data'!$E$10,0,10*ROW('Water Data'!E128))),'Data Summary'!CA134="Yes"),OFFSET('Water Data'!$E$10,0,10*ROW('Water Data'!E128)),NA())</f>
        <v>#N/A</v>
      </c>
      <c r="M134" s="58" t="e">
        <f ca="1">+IF(AND(ISNUMBER(OFFSET('Water Data'!$F$5,0,10*ROW('Water Data'!F128))),'Data Summary'!CB134="Yes"),100-OFFSET('Water Data'!$F$5,0,10*ROW('Water Data'!F128)),NA())</f>
        <v>#N/A</v>
      </c>
      <c r="N134" s="58" t="e">
        <f ca="1">+IF(AND(ISNUMBER(OFFSET('Water Data'!$F$7,0,10*ROW('Water Data'!F128))),'Data Summary'!CC134="Yes"),OFFSET('Water Data'!$F$7,0,10*ROW('Water Data'!F128)),NA())</f>
        <v>#N/A</v>
      </c>
      <c r="O134" s="58" t="e">
        <f ca="1">+IF(AND(ISNUMBER(OFFSET('Water Data'!$F$10,0,10*ROW('Water Data'!F128))),'Data Summary'!CD134="Yes"),OFFSET('Water Data'!$F$10,0,10*ROW('Water Data'!F128)),NA())</f>
        <v>#N/A</v>
      </c>
      <c r="P134" s="58" t="e">
        <f ca="1">+IF(AND(ISNUMBER(OFFSET('Water Data'!$G$5,0,10*ROW('Water Data'!G128))),'Data Summary'!CE134="Yes"),100-OFFSET('Water Data'!$G$5,0,10*ROW('Water Data'!G128)),NA())</f>
        <v>#N/A</v>
      </c>
      <c r="Q134" s="58" t="e">
        <f ca="1">+IF(AND(ISNUMBER(OFFSET('Water Data'!$G$7,0,10*ROW('Water Data'!G128))),'Data Summary'!CF134="Yes"),OFFSET('Water Data'!$G$7,0,10*ROW('Water Data'!G128)),NA())</f>
        <v>#N/A</v>
      </c>
      <c r="R134" s="58" t="e">
        <f ca="1">+IF(AND(ISNUMBER(OFFSET('Water Data'!$G$10,0,10*ROW('Water Data'!G128))),'Data Summary'!CG134="Yes"),OFFSET('Water Data'!$G$10,0,10*ROW('Water Data'!G128)),NA())</f>
        <v>#N/A</v>
      </c>
      <c r="S134" s="58" t="e">
        <f ca="1">+IF(AND(ISNUMBER(OFFSET('Water Data'!$H$5,0,10*ROW('Water Data'!H128))),'Data Summary'!CH134="Yes"),100-OFFSET('Water Data'!$H$5,0,10*ROW('Water Data'!H128)),NA())</f>
        <v>#N/A</v>
      </c>
      <c r="T134" s="58" t="e">
        <f ca="1">+IF(AND(ISNUMBER(OFFSET('Water Data'!$H$7,0,10*ROW('Water Data'!H128))),'Data Summary'!CI134="Yes"),OFFSET('Water Data'!$H$7,0,10*ROW('Water Data'!H128)),NA())</f>
        <v>#N/A</v>
      </c>
      <c r="U134" s="58" t="e">
        <f ca="1">+IF(AND(ISNUMBER(OFFSET('Water Data'!$H$10,0,10*ROW('Water Data'!H128))),'Data Summary'!CJ134="Yes"),OFFSET('Water Data'!$H$10,0,10*ROW('Water Data'!H128)),NA())</f>
        <v>#N/A</v>
      </c>
      <c r="V134" s="104" t="e">
        <f ca="1">+IF(AND(ISNUMBER(OFFSET('Sanitation Data'!$C$5,0,10*ROW('Sanitation Data'!C128))),'Data Summary'!CK134="Yes"),100-OFFSET('Sanitation Data'!$C$5,0,10*ROW('Sanitation Data'!C128)),NA())</f>
        <v>#N/A</v>
      </c>
      <c r="W134" s="104" t="e">
        <f ca="1">+IF(AND(ISNUMBER(OFFSET('Sanitation Data'!$C$7,0,10*ROW('Sanitation Data'!C128))),'Data Summary'!CL134="Yes"),OFFSET('Sanitation Data'!$C$7,0,10*ROW('Sanitation Data'!C128)),NA())</f>
        <v>#N/A</v>
      </c>
      <c r="X134" s="104" t="e">
        <f ca="1">+IF(AND(ISNUMBER(OFFSET('Sanitation Data'!$C$11,0,10*ROW('Sanitation Data'!C128))),'Data Summary'!CM134="Yes"),OFFSET('Sanitation Data'!$C$11,0,10*ROW('Sanitation Data'!C128)),NA())</f>
        <v>#N/A</v>
      </c>
      <c r="Y134" s="104" t="e">
        <f ca="1">+IF(AND(ISNUMBER(OFFSET('Sanitation Data'!$C$12,0,10*ROW('Sanitation Data'!C128))),'Data Summary'!CN134="Yes"),OFFSET('Sanitation Data'!$C$12,0,10*ROW('Sanitation Data'!C128)),NA())</f>
        <v>#N/A</v>
      </c>
      <c r="Z134" s="104" t="e">
        <f ca="1">+IF(AND(ISNUMBER(OFFSET('Sanitation Data'!$C$13,0,10*ROW('Sanitation Data'!C128))),'Data Summary'!CO134="Yes"),OFFSET('Sanitation Data'!$C$13,0,10*ROW('Sanitation Data'!C128)),NA())</f>
        <v>#N/A</v>
      </c>
      <c r="AA134" s="104" t="e">
        <f ca="1">+IF(AND(ISNUMBER(OFFSET('Sanitation Data'!$D$5,0,10*ROW('Sanitation Data'!D128))),'Data Summary'!CP134="Yes"),100-OFFSET('Sanitation Data'!$D$5,0,10*ROW('Sanitation Data'!D128)),NA())</f>
        <v>#N/A</v>
      </c>
      <c r="AB134" s="104" t="e">
        <f ca="1">+IF(AND(ISNUMBER(OFFSET('Sanitation Data'!$D$7,0,10*ROW('Sanitation Data'!D128))),'Data Summary'!CQ134="Yes"),OFFSET('Sanitation Data'!$D$7,0,10*ROW('Sanitation Data'!D128)),NA())</f>
        <v>#N/A</v>
      </c>
      <c r="AC134" s="104" t="e">
        <f ca="1">+IF(AND(ISNUMBER(OFFSET('Sanitation Data'!$D$11,0,10*ROW('Sanitation Data'!D128))),'Data Summary'!CR134="Yes"),OFFSET('Sanitation Data'!$D$11,0,10*ROW('Sanitation Data'!D128)),NA())</f>
        <v>#N/A</v>
      </c>
      <c r="AD134" s="104" t="e">
        <f ca="1">+IF(AND(ISNUMBER(OFFSET('Sanitation Data'!$D$12,0,10*ROW('Sanitation Data'!D128))),'Data Summary'!CS134="Yes"),OFFSET('Sanitation Data'!$D$12,0,10*ROW('Sanitation Data'!D128)),NA())</f>
        <v>#N/A</v>
      </c>
      <c r="AE134" s="104" t="e">
        <f ca="1">+IF(AND(ISNUMBER(OFFSET('Sanitation Data'!$D$13,0,10*ROW('Sanitation Data'!D128))),'Data Summary'!CT134="Yes"),OFFSET('Sanitation Data'!$D$13,0,10*ROW('Sanitation Data'!D128)),NA())</f>
        <v>#N/A</v>
      </c>
      <c r="AF134" s="104" t="e">
        <f ca="1">+IF(AND(ISNUMBER(OFFSET('Sanitation Data'!$E$5,0,10*ROW('Sanitation Data'!E128))),'Data Summary'!CU134="Yes"),100-OFFSET('Sanitation Data'!$E$5,0,10*ROW('Sanitation Data'!E128)),NA())</f>
        <v>#N/A</v>
      </c>
      <c r="AG134" s="104" t="e">
        <f ca="1">+IF(AND(ISNUMBER(OFFSET('Sanitation Data'!$E$7,0,10*ROW('Sanitation Data'!E128))),'Data Summary'!CV134="Yes"),OFFSET('Sanitation Data'!$E$7,0,10*ROW('Sanitation Data'!E128)),NA())</f>
        <v>#N/A</v>
      </c>
      <c r="AH134" s="104" t="e">
        <f ca="1">+IF(AND(ISNUMBER(OFFSET('Sanitation Data'!$E$11,0,10*ROW('Sanitation Data'!E128))),'Data Summary'!CW134="Yes"),OFFSET('Sanitation Data'!$E$11,0,10*ROW('Sanitation Data'!E128)),NA())</f>
        <v>#N/A</v>
      </c>
      <c r="AI134" s="104" t="e">
        <f ca="1">+IF(AND(ISNUMBER(OFFSET('Sanitation Data'!$E$12,0,10*ROW('Sanitation Data'!E128))),'Data Summary'!CX134="Yes"),OFFSET('Sanitation Data'!$E$12,0,10*ROW('Sanitation Data'!E128)),NA())</f>
        <v>#N/A</v>
      </c>
      <c r="AJ134" s="104" t="e">
        <f ca="1">+IF(AND(ISNUMBER(OFFSET('Sanitation Data'!$E$13,0,10*ROW('Sanitation Data'!E128))),'Data Summary'!CY134="Yes"),OFFSET('Sanitation Data'!$E$13,0,10*ROW('Sanitation Data'!E128)),NA())</f>
        <v>#N/A</v>
      </c>
      <c r="AK134" s="104" t="e">
        <f ca="1">+IF(AND(ISNUMBER(OFFSET('Sanitation Data'!$F$5,0,10*ROW('Sanitation Data'!F128))),'Data Summary'!CZ134="Yes"),100-OFFSET('Sanitation Data'!$F$5,0,10*ROW('Sanitation Data'!F128)),NA())</f>
        <v>#N/A</v>
      </c>
      <c r="AL134" s="104" t="e">
        <f ca="1">+IF(AND(ISNUMBER(OFFSET('Sanitation Data'!$F$7,0,10*ROW('Sanitation Data'!F128))),'Data Summary'!DA134="Yes"),OFFSET('Sanitation Data'!$F$7,0,10*ROW('Sanitation Data'!F128)),NA())</f>
        <v>#N/A</v>
      </c>
      <c r="AM134" s="104" t="e">
        <f ca="1">+IF(AND(ISNUMBER(OFFSET('Sanitation Data'!$F$11,0,10*ROW('Sanitation Data'!F128))),'Data Summary'!DB134="Yes"),OFFSET('Sanitation Data'!$F$11,0,10*ROW('Sanitation Data'!F128)),NA())</f>
        <v>#N/A</v>
      </c>
      <c r="AN134" s="104" t="e">
        <f ca="1">+IF(AND(ISNUMBER(OFFSET('Sanitation Data'!$F$12,0,10*ROW('Sanitation Data'!F128))),'Data Summary'!DC134="Yes"),OFFSET('Sanitation Data'!$F$12,0,10*ROW('Sanitation Data'!F128)),NA())</f>
        <v>#N/A</v>
      </c>
      <c r="AO134" s="104" t="e">
        <f ca="1">+IF(AND(ISNUMBER(OFFSET('Sanitation Data'!$F$13,0,10*ROW('Sanitation Data'!F128))),'Data Summary'!DD134="Yes"),OFFSET('Sanitation Data'!$F$13,0,10*ROW('Sanitation Data'!F128)),NA())</f>
        <v>#N/A</v>
      </c>
      <c r="AP134" s="104" t="e">
        <f ca="1">+IF(AND(ISNUMBER(OFFSET('Sanitation Data'!$G$5,0,10*ROW('Sanitation Data'!G128))),'Data Summary'!DE134="Yes"),100-OFFSET('Sanitation Data'!$G$5,0,10*ROW('Sanitation Data'!G128)),NA())</f>
        <v>#N/A</v>
      </c>
      <c r="AQ134" s="104" t="e">
        <f ca="1">+IF(AND(ISNUMBER(OFFSET('Sanitation Data'!$G$7,0,10*ROW('Sanitation Data'!G128))),'Data Summary'!DF134="Yes"),OFFSET('Sanitation Data'!$G$7,0,10*ROW('Sanitation Data'!G128)),NA())</f>
        <v>#N/A</v>
      </c>
      <c r="AR134" s="104" t="e">
        <f ca="1">+IF(AND(ISNUMBER(OFFSET('Sanitation Data'!$G$11,0,10*ROW('Sanitation Data'!G128))),'Data Summary'!DG134="Yes"),OFFSET('Sanitation Data'!$G$11,0,10*ROW('Sanitation Data'!G128)),NA())</f>
        <v>#N/A</v>
      </c>
      <c r="AS134" s="104" t="e">
        <f ca="1">+IF(AND(ISNUMBER(OFFSET('Sanitation Data'!$G$12,0,10*ROW('Sanitation Data'!G128))),'Data Summary'!DH134="Yes"),OFFSET('Sanitation Data'!$G$12,0,10*ROW('Sanitation Data'!G128)),NA())</f>
        <v>#N/A</v>
      </c>
      <c r="AT134" s="104" t="e">
        <f ca="1">+IF(AND(ISNUMBER(OFFSET('Sanitation Data'!$G$13,0,10*ROW('Sanitation Data'!G128))),'Data Summary'!DI134="Yes"),OFFSET('Sanitation Data'!$G$13,0,10*ROW('Sanitation Data'!G128)),NA())</f>
        <v>#N/A</v>
      </c>
      <c r="AU134" s="104" t="e">
        <f ca="1">+IF(AND(ISNUMBER(OFFSET('Sanitation Data'!$H$5,0,10*ROW('Sanitation Data'!H128))),'Data Summary'!DJ134="Yes"),100-OFFSET('Sanitation Data'!$H$5,0,10*ROW('Sanitation Data'!H128)),NA())</f>
        <v>#N/A</v>
      </c>
      <c r="AV134" s="104" t="e">
        <f ca="1">+IF(AND(ISNUMBER(OFFSET('Sanitation Data'!$H$7,0,10*ROW('Sanitation Data'!H128))),'Data Summary'!DK134="Yes"),OFFSET('Sanitation Data'!$H$7,0,10*ROW('Sanitation Data'!H128)),NA())</f>
        <v>#N/A</v>
      </c>
      <c r="AW134" s="104" t="e">
        <f ca="1">+IF(AND(ISNUMBER(OFFSET('Sanitation Data'!$H$11,0,10*ROW('Sanitation Data'!H128))),'Data Summary'!DL134="Yes"),OFFSET('Sanitation Data'!$H$11,0,10*ROW('Sanitation Data'!H128)),NA())</f>
        <v>#N/A</v>
      </c>
      <c r="AX134" s="104" t="e">
        <f ca="1">+IF(AND(ISNUMBER(OFFSET('Sanitation Data'!$H$12,0,10*ROW('Sanitation Data'!H128))),'Data Summary'!DM134="Yes"),OFFSET('Sanitation Data'!$H$12,0,10*ROW('Sanitation Data'!H128)),NA())</f>
        <v>#N/A</v>
      </c>
      <c r="AY134" s="104" t="e">
        <f ca="1">+IF(AND(ISNUMBER(OFFSET('Sanitation Data'!$H$13,0,10*ROW('Sanitation Data'!H128))),'Data Summary'!DN134="Yes"),OFFSET('Sanitation Data'!$H$13,0,10*ROW('Sanitation Data'!H128)),NA())</f>
        <v>#N/A</v>
      </c>
      <c r="AZ134" s="109" t="e">
        <f ca="1">+IF(AND(ISNUMBER(OFFSET('Hygiene Data'!$C$6,0,10*ROW('Hygiene Data'!C128))),'Data Summary'!DO134="Yes"),OFFSET('Hygiene Data'!$C$6,0,10*ROW('Hygiene Data'!C128)),NA())</f>
        <v>#N/A</v>
      </c>
      <c r="BA134" s="109" t="e">
        <f ca="1">+IF(AND(ISNUMBER(OFFSET('Hygiene Data'!$C$8,0,10*ROW('Hygiene Data'!C128))),'Data Summary'!DP134="Yes"),OFFSET('Hygiene Data'!$C$8,0,10*ROW('Hygiene Data'!C128)),NA())</f>
        <v>#N/A</v>
      </c>
      <c r="BB134" s="109" t="e">
        <f ca="1">+IF(AND(ISNUMBER(OFFSET('Hygiene Data'!$C$10,0,10*ROW('Hygiene Data'!C128))),'Data Summary'!DQ134="Yes"),OFFSET('Hygiene Data'!$C$10,0,10*ROW('Hygiene Data'!C128)),NA())</f>
        <v>#N/A</v>
      </c>
      <c r="BC134" s="109" t="e">
        <f ca="1">+IF(AND(ISNUMBER(OFFSET('Hygiene Data'!$D$6,0,10*ROW('Hygiene Data'!D128))),'Data Summary'!DR134="Yes"),OFFSET('Hygiene Data'!$D$6,0,10*ROW('Hygiene Data'!D128)),NA())</f>
        <v>#N/A</v>
      </c>
      <c r="BD134" s="109" t="e">
        <f ca="1">+IF(AND(ISNUMBER(OFFSET('Hygiene Data'!$D$8,0,10*ROW('Hygiene Data'!D128))),'Data Summary'!DS134="Yes"),OFFSET('Hygiene Data'!$D$8,0,10*ROW('Hygiene Data'!D128)),NA())</f>
        <v>#N/A</v>
      </c>
      <c r="BE134" s="109" t="e">
        <f ca="1">+IF(AND(ISNUMBER(OFFSET('Hygiene Data'!$D$10,0,10*ROW('Hygiene Data'!D128))),'Data Summary'!DT134="Yes"),OFFSET('Hygiene Data'!$D$10,0,10*ROW('Hygiene Data'!D128)),NA())</f>
        <v>#N/A</v>
      </c>
      <c r="BF134" s="109" t="e">
        <f ca="1">+IF(AND(ISNUMBER(OFFSET('Hygiene Data'!$E$6,0,10*ROW('Hygiene Data'!E128))),'Data Summary'!DU134="Yes"),OFFSET('Hygiene Data'!$E$6,0,10*ROW('Hygiene Data'!E128)),NA())</f>
        <v>#N/A</v>
      </c>
      <c r="BG134" s="109" t="e">
        <f ca="1">+IF(AND(ISNUMBER(OFFSET('Hygiene Data'!$E$8,0,10*ROW('Hygiene Data'!E128))),'Data Summary'!DV134="Yes"),OFFSET('Hygiene Data'!$E$8,0,10*ROW('Hygiene Data'!E128)),NA())</f>
        <v>#N/A</v>
      </c>
      <c r="BH134" s="109" t="e">
        <f ca="1">+IF(AND(ISNUMBER(OFFSET('Hygiene Data'!$E$10,0,10*ROW('Hygiene Data'!E128))),'Data Summary'!DW134="Yes"),OFFSET('Hygiene Data'!$E$10,0,10*ROW('Hygiene Data'!E128)),NA())</f>
        <v>#N/A</v>
      </c>
      <c r="BI134" s="109" t="e">
        <f ca="1">+IF(AND(ISNUMBER(OFFSET('Hygiene Data'!$F$6,0,10*ROW('Hygiene Data'!F128))),'Data Summary'!DX134="Yes"),OFFSET('Hygiene Data'!$F$6,0,10*ROW('Hygiene Data'!F128)),NA())</f>
        <v>#N/A</v>
      </c>
      <c r="BJ134" s="109" t="e">
        <f ca="1">+IF(AND(ISNUMBER(OFFSET('Hygiene Data'!$F$8,0,10*ROW('Hygiene Data'!F128))),'Data Summary'!DY134="Yes"),OFFSET('Hygiene Data'!$F$8,0,10*ROW('Hygiene Data'!F128)),NA())</f>
        <v>#N/A</v>
      </c>
      <c r="BK134" s="109" t="e">
        <f ca="1">+IF(AND(ISNUMBER(OFFSET('Hygiene Data'!$F$10,0,10*ROW('Hygiene Data'!F128))),'Data Summary'!DZ134="Yes"),OFFSET('Hygiene Data'!$F$10,0,10*ROW('Hygiene Data'!F128)),NA())</f>
        <v>#N/A</v>
      </c>
      <c r="BL134" s="109" t="e">
        <f ca="1">+IF(AND(ISNUMBER(OFFSET('Hygiene Data'!$G$6,0,10*ROW('Hygiene Data'!G128))),'Data Summary'!EA134="Yes"),OFFSET('Hygiene Data'!$G$6,0,10*ROW('Hygiene Data'!G128)),NA())</f>
        <v>#N/A</v>
      </c>
      <c r="BM134" s="109" t="e">
        <f ca="1">+IF(AND(ISNUMBER(OFFSET('Hygiene Data'!$G$8,0,10*ROW('Hygiene Data'!G128))),'Data Summary'!EB134="Yes"),OFFSET('Hygiene Data'!$G$8,0,10*ROW('Hygiene Data'!G128)),NA())</f>
        <v>#N/A</v>
      </c>
      <c r="BN134" s="109" t="e">
        <f ca="1">+IF(AND(ISNUMBER(OFFSET('Hygiene Data'!$G$10,0,10*ROW('Hygiene Data'!G128))),'Data Summary'!EC134="Yes"),OFFSET('Hygiene Data'!$G$10,0,10*ROW('Hygiene Data'!G128)),NA())</f>
        <v>#N/A</v>
      </c>
      <c r="BO134" s="109" t="e">
        <f ca="1">+IF(AND(ISNUMBER(OFFSET('Hygiene Data'!$H$6,0,10*ROW('Hygiene Data'!H128))),'Data Summary'!ED134="Yes"),OFFSET('Hygiene Data'!$H$6,0,10*ROW('Hygiene Data'!H128)),NA())</f>
        <v>#N/A</v>
      </c>
      <c r="BP134" s="109" t="e">
        <f ca="1">+IF(AND(ISNUMBER(OFFSET('Hygiene Data'!$H$8,0,10*ROW('Hygiene Data'!H128))),'Data Summary'!EE134="Yes"),OFFSET('Hygiene Data'!$H$8,0,10*ROW('Hygiene Data'!H128)),NA())</f>
        <v>#N/A</v>
      </c>
      <c r="BQ134" s="109" t="e">
        <f ca="1">+IF(AND(ISNUMBER(OFFSET('Hygiene Data'!$H$10,0,10*ROW('Hygiene Data'!H128))),'Data Summary'!EF134="Yes"),OFFSET('Hygiene Data'!$H$10,0,10*ROW('Hygiene Data'!H128)),NA())</f>
        <v>#N/A</v>
      </c>
    </row>
    <row r="135" spans="1:69" x14ac:dyDescent="0.25">
      <c r="A135" s="57" t="e">
        <f ca="1">+IF(OFFSET('Water Data'!$B$1,0,10*ROW('Water Data'!B129))="",NA(),OFFSET('Water Data'!$B$1,0,10*ROW('Water Data'!B129)))</f>
        <v>#N/A</v>
      </c>
      <c r="B135" s="57" t="e">
        <f ca="1">+IF(OFFSET('Water Data'!$A$3,0,10*ROW('Water Data'!A132))="",NA(),OFFSET('Water Data'!$A$3,0,10*ROW('Water Data'!A132)))</f>
        <v>#N/A</v>
      </c>
      <c r="C135" s="57" t="e">
        <f ca="1">+IF(OFFSET('Water Data'!$C$3,0,10*ROW('Water Data'!C132))="",NA(),OFFSET('Water Data'!$C$3,0,10*ROW('Water Data'!C132)))</f>
        <v>#N/A</v>
      </c>
      <c r="D135" s="58" t="e">
        <f ca="1">+IF(AND(ISNUMBER(OFFSET('Water Data'!$C$5,0,10*ROW('Water Data'!C129))),'Data Summary'!BS135="Yes"),100-OFFSET('Water Data'!$C$5,0,10*ROW('Water Data'!C129)),NA())</f>
        <v>#N/A</v>
      </c>
      <c r="E135" s="58" t="e">
        <f ca="1">+IF(AND(ISNUMBER(OFFSET('Water Data'!$C$7,0,10*ROW('Water Data'!C129))),'Data Summary'!BT135="Yes"),OFFSET('Water Data'!$C$7,0,10*ROW('Water Data'!C129)),NA())</f>
        <v>#N/A</v>
      </c>
      <c r="F135" s="58" t="e">
        <f ca="1">+IF(AND(ISNUMBER(OFFSET('Water Data'!$C$10,0,10*ROW('Water Data'!C129))),'Data Summary'!BU135="Yes"),OFFSET('Water Data'!$C$10,0,10*ROW('Water Data'!C129)),NA())</f>
        <v>#N/A</v>
      </c>
      <c r="G135" s="58" t="e">
        <f ca="1">+IF(AND(ISNUMBER(OFFSET('Water Data'!$D$5,0,10*ROW('Water Data'!D129))),'Data Summary'!BV135="Yes"),100-OFFSET('Water Data'!$D$5,0,10*ROW('Water Data'!D129)),NA())</f>
        <v>#N/A</v>
      </c>
      <c r="H135" s="58" t="e">
        <f ca="1">+IF(AND(ISNUMBER(OFFSET('Water Data'!$D$7,0,10*ROW('Water Data'!D129))),'Data Summary'!BW135="Yes"),OFFSET('Water Data'!$D$7,0,10*ROW('Water Data'!D129)),NA())</f>
        <v>#N/A</v>
      </c>
      <c r="I135" s="58" t="e">
        <f ca="1">+IF(AND(ISNUMBER(OFFSET('Water Data'!$D$10,0,10*ROW('Water Data'!D129))),'Data Summary'!BX135="Yes"),OFFSET('Water Data'!$D$10,0,10*ROW('Water Data'!D129)),NA())</f>
        <v>#N/A</v>
      </c>
      <c r="J135" s="58" t="e">
        <f ca="1">+IF(AND(ISNUMBER(OFFSET('Water Data'!$E$5,0,10*ROW('Water Data'!E129))),'Data Summary'!BY135="Yes"),100-OFFSET('Water Data'!$E$5,0,10*ROW('Water Data'!E129)),NA())</f>
        <v>#N/A</v>
      </c>
      <c r="K135" s="58" t="e">
        <f ca="1">+IF(AND(ISNUMBER(OFFSET('Water Data'!$E$7,0,10*ROW('Water Data'!E129))),'Data Summary'!BZ135="Yes"),OFFSET('Water Data'!$E$7,0,10*ROW('Water Data'!E129)),NA())</f>
        <v>#N/A</v>
      </c>
      <c r="L135" s="58" t="e">
        <f ca="1">+IF(AND(ISNUMBER(OFFSET('Water Data'!$E$10,0,10*ROW('Water Data'!E129))),'Data Summary'!CA135="Yes"),OFFSET('Water Data'!$E$10,0,10*ROW('Water Data'!E129)),NA())</f>
        <v>#N/A</v>
      </c>
      <c r="M135" s="58" t="e">
        <f ca="1">+IF(AND(ISNUMBER(OFFSET('Water Data'!$F$5,0,10*ROW('Water Data'!F129))),'Data Summary'!CB135="Yes"),100-OFFSET('Water Data'!$F$5,0,10*ROW('Water Data'!F129)),NA())</f>
        <v>#N/A</v>
      </c>
      <c r="N135" s="58" t="e">
        <f ca="1">+IF(AND(ISNUMBER(OFFSET('Water Data'!$F$7,0,10*ROW('Water Data'!F129))),'Data Summary'!CC135="Yes"),OFFSET('Water Data'!$F$7,0,10*ROW('Water Data'!F129)),NA())</f>
        <v>#N/A</v>
      </c>
      <c r="O135" s="58" t="e">
        <f ca="1">+IF(AND(ISNUMBER(OFFSET('Water Data'!$F$10,0,10*ROW('Water Data'!F129))),'Data Summary'!CD135="Yes"),OFFSET('Water Data'!$F$10,0,10*ROW('Water Data'!F129)),NA())</f>
        <v>#N/A</v>
      </c>
      <c r="P135" s="58" t="e">
        <f ca="1">+IF(AND(ISNUMBER(OFFSET('Water Data'!$G$5,0,10*ROW('Water Data'!G129))),'Data Summary'!CE135="Yes"),100-OFFSET('Water Data'!$G$5,0,10*ROW('Water Data'!G129)),NA())</f>
        <v>#N/A</v>
      </c>
      <c r="Q135" s="58" t="e">
        <f ca="1">+IF(AND(ISNUMBER(OFFSET('Water Data'!$G$7,0,10*ROW('Water Data'!G129))),'Data Summary'!CF135="Yes"),OFFSET('Water Data'!$G$7,0,10*ROW('Water Data'!G129)),NA())</f>
        <v>#N/A</v>
      </c>
      <c r="R135" s="58" t="e">
        <f ca="1">+IF(AND(ISNUMBER(OFFSET('Water Data'!$G$10,0,10*ROW('Water Data'!G129))),'Data Summary'!CG135="Yes"),OFFSET('Water Data'!$G$10,0,10*ROW('Water Data'!G129)),NA())</f>
        <v>#N/A</v>
      </c>
      <c r="S135" s="58" t="e">
        <f ca="1">+IF(AND(ISNUMBER(OFFSET('Water Data'!$H$5,0,10*ROW('Water Data'!H129))),'Data Summary'!CH135="Yes"),100-OFFSET('Water Data'!$H$5,0,10*ROW('Water Data'!H129)),NA())</f>
        <v>#N/A</v>
      </c>
      <c r="T135" s="58" t="e">
        <f ca="1">+IF(AND(ISNUMBER(OFFSET('Water Data'!$H$7,0,10*ROW('Water Data'!H129))),'Data Summary'!CI135="Yes"),OFFSET('Water Data'!$H$7,0,10*ROW('Water Data'!H129)),NA())</f>
        <v>#N/A</v>
      </c>
      <c r="U135" s="58" t="e">
        <f ca="1">+IF(AND(ISNUMBER(OFFSET('Water Data'!$H$10,0,10*ROW('Water Data'!H129))),'Data Summary'!CJ135="Yes"),OFFSET('Water Data'!$H$10,0,10*ROW('Water Data'!H129)),NA())</f>
        <v>#N/A</v>
      </c>
      <c r="V135" s="104" t="e">
        <f ca="1">+IF(AND(ISNUMBER(OFFSET('Sanitation Data'!$C$5,0,10*ROW('Sanitation Data'!C129))),'Data Summary'!CK135="Yes"),100-OFFSET('Sanitation Data'!$C$5,0,10*ROW('Sanitation Data'!C129)),NA())</f>
        <v>#N/A</v>
      </c>
      <c r="W135" s="104" t="e">
        <f ca="1">+IF(AND(ISNUMBER(OFFSET('Sanitation Data'!$C$7,0,10*ROW('Sanitation Data'!C129))),'Data Summary'!CL135="Yes"),OFFSET('Sanitation Data'!$C$7,0,10*ROW('Sanitation Data'!C129)),NA())</f>
        <v>#N/A</v>
      </c>
      <c r="X135" s="104" t="e">
        <f ca="1">+IF(AND(ISNUMBER(OFFSET('Sanitation Data'!$C$11,0,10*ROW('Sanitation Data'!C129))),'Data Summary'!CM135="Yes"),OFFSET('Sanitation Data'!$C$11,0,10*ROW('Sanitation Data'!C129)),NA())</f>
        <v>#N/A</v>
      </c>
      <c r="Y135" s="104" t="e">
        <f ca="1">+IF(AND(ISNUMBER(OFFSET('Sanitation Data'!$C$12,0,10*ROW('Sanitation Data'!C129))),'Data Summary'!CN135="Yes"),OFFSET('Sanitation Data'!$C$12,0,10*ROW('Sanitation Data'!C129)),NA())</f>
        <v>#N/A</v>
      </c>
      <c r="Z135" s="104" t="e">
        <f ca="1">+IF(AND(ISNUMBER(OFFSET('Sanitation Data'!$C$13,0,10*ROW('Sanitation Data'!C129))),'Data Summary'!CO135="Yes"),OFFSET('Sanitation Data'!$C$13,0,10*ROW('Sanitation Data'!C129)),NA())</f>
        <v>#N/A</v>
      </c>
      <c r="AA135" s="104" t="e">
        <f ca="1">+IF(AND(ISNUMBER(OFFSET('Sanitation Data'!$D$5,0,10*ROW('Sanitation Data'!D129))),'Data Summary'!CP135="Yes"),100-OFFSET('Sanitation Data'!$D$5,0,10*ROW('Sanitation Data'!D129)),NA())</f>
        <v>#N/A</v>
      </c>
      <c r="AB135" s="104" t="e">
        <f ca="1">+IF(AND(ISNUMBER(OFFSET('Sanitation Data'!$D$7,0,10*ROW('Sanitation Data'!D129))),'Data Summary'!CQ135="Yes"),OFFSET('Sanitation Data'!$D$7,0,10*ROW('Sanitation Data'!D129)),NA())</f>
        <v>#N/A</v>
      </c>
      <c r="AC135" s="104" t="e">
        <f ca="1">+IF(AND(ISNUMBER(OFFSET('Sanitation Data'!$D$11,0,10*ROW('Sanitation Data'!D129))),'Data Summary'!CR135="Yes"),OFFSET('Sanitation Data'!$D$11,0,10*ROW('Sanitation Data'!D129)),NA())</f>
        <v>#N/A</v>
      </c>
      <c r="AD135" s="104" t="e">
        <f ca="1">+IF(AND(ISNUMBER(OFFSET('Sanitation Data'!$D$12,0,10*ROW('Sanitation Data'!D129))),'Data Summary'!CS135="Yes"),OFFSET('Sanitation Data'!$D$12,0,10*ROW('Sanitation Data'!D129)),NA())</f>
        <v>#N/A</v>
      </c>
      <c r="AE135" s="104" t="e">
        <f ca="1">+IF(AND(ISNUMBER(OFFSET('Sanitation Data'!$D$13,0,10*ROW('Sanitation Data'!D129))),'Data Summary'!CT135="Yes"),OFFSET('Sanitation Data'!$D$13,0,10*ROW('Sanitation Data'!D129)),NA())</f>
        <v>#N/A</v>
      </c>
      <c r="AF135" s="104" t="e">
        <f ca="1">+IF(AND(ISNUMBER(OFFSET('Sanitation Data'!$E$5,0,10*ROW('Sanitation Data'!E129))),'Data Summary'!CU135="Yes"),100-OFFSET('Sanitation Data'!$E$5,0,10*ROW('Sanitation Data'!E129)),NA())</f>
        <v>#N/A</v>
      </c>
      <c r="AG135" s="104" t="e">
        <f ca="1">+IF(AND(ISNUMBER(OFFSET('Sanitation Data'!$E$7,0,10*ROW('Sanitation Data'!E129))),'Data Summary'!CV135="Yes"),OFFSET('Sanitation Data'!$E$7,0,10*ROW('Sanitation Data'!E129)),NA())</f>
        <v>#N/A</v>
      </c>
      <c r="AH135" s="104" t="e">
        <f ca="1">+IF(AND(ISNUMBER(OFFSET('Sanitation Data'!$E$11,0,10*ROW('Sanitation Data'!E129))),'Data Summary'!CW135="Yes"),OFFSET('Sanitation Data'!$E$11,0,10*ROW('Sanitation Data'!E129)),NA())</f>
        <v>#N/A</v>
      </c>
      <c r="AI135" s="104" t="e">
        <f ca="1">+IF(AND(ISNUMBER(OFFSET('Sanitation Data'!$E$12,0,10*ROW('Sanitation Data'!E129))),'Data Summary'!CX135="Yes"),OFFSET('Sanitation Data'!$E$12,0,10*ROW('Sanitation Data'!E129)),NA())</f>
        <v>#N/A</v>
      </c>
      <c r="AJ135" s="104" t="e">
        <f ca="1">+IF(AND(ISNUMBER(OFFSET('Sanitation Data'!$E$13,0,10*ROW('Sanitation Data'!E129))),'Data Summary'!CY135="Yes"),OFFSET('Sanitation Data'!$E$13,0,10*ROW('Sanitation Data'!E129)),NA())</f>
        <v>#N/A</v>
      </c>
      <c r="AK135" s="104" t="e">
        <f ca="1">+IF(AND(ISNUMBER(OFFSET('Sanitation Data'!$F$5,0,10*ROW('Sanitation Data'!F129))),'Data Summary'!CZ135="Yes"),100-OFFSET('Sanitation Data'!$F$5,0,10*ROW('Sanitation Data'!F129)),NA())</f>
        <v>#N/A</v>
      </c>
      <c r="AL135" s="104" t="e">
        <f ca="1">+IF(AND(ISNUMBER(OFFSET('Sanitation Data'!$F$7,0,10*ROW('Sanitation Data'!F129))),'Data Summary'!DA135="Yes"),OFFSET('Sanitation Data'!$F$7,0,10*ROW('Sanitation Data'!F129)),NA())</f>
        <v>#N/A</v>
      </c>
      <c r="AM135" s="104" t="e">
        <f ca="1">+IF(AND(ISNUMBER(OFFSET('Sanitation Data'!$F$11,0,10*ROW('Sanitation Data'!F129))),'Data Summary'!DB135="Yes"),OFFSET('Sanitation Data'!$F$11,0,10*ROW('Sanitation Data'!F129)),NA())</f>
        <v>#N/A</v>
      </c>
      <c r="AN135" s="104" t="e">
        <f ca="1">+IF(AND(ISNUMBER(OFFSET('Sanitation Data'!$F$12,0,10*ROW('Sanitation Data'!F129))),'Data Summary'!DC135="Yes"),OFFSET('Sanitation Data'!$F$12,0,10*ROW('Sanitation Data'!F129)),NA())</f>
        <v>#N/A</v>
      </c>
      <c r="AO135" s="104" t="e">
        <f ca="1">+IF(AND(ISNUMBER(OFFSET('Sanitation Data'!$F$13,0,10*ROW('Sanitation Data'!F129))),'Data Summary'!DD135="Yes"),OFFSET('Sanitation Data'!$F$13,0,10*ROW('Sanitation Data'!F129)),NA())</f>
        <v>#N/A</v>
      </c>
      <c r="AP135" s="104" t="e">
        <f ca="1">+IF(AND(ISNUMBER(OFFSET('Sanitation Data'!$G$5,0,10*ROW('Sanitation Data'!G129))),'Data Summary'!DE135="Yes"),100-OFFSET('Sanitation Data'!$G$5,0,10*ROW('Sanitation Data'!G129)),NA())</f>
        <v>#N/A</v>
      </c>
      <c r="AQ135" s="104" t="e">
        <f ca="1">+IF(AND(ISNUMBER(OFFSET('Sanitation Data'!$G$7,0,10*ROW('Sanitation Data'!G129))),'Data Summary'!DF135="Yes"),OFFSET('Sanitation Data'!$G$7,0,10*ROW('Sanitation Data'!G129)),NA())</f>
        <v>#N/A</v>
      </c>
      <c r="AR135" s="104" t="e">
        <f ca="1">+IF(AND(ISNUMBER(OFFSET('Sanitation Data'!$G$11,0,10*ROW('Sanitation Data'!G129))),'Data Summary'!DG135="Yes"),OFFSET('Sanitation Data'!$G$11,0,10*ROW('Sanitation Data'!G129)),NA())</f>
        <v>#N/A</v>
      </c>
      <c r="AS135" s="104" t="e">
        <f ca="1">+IF(AND(ISNUMBER(OFFSET('Sanitation Data'!$G$12,0,10*ROW('Sanitation Data'!G129))),'Data Summary'!DH135="Yes"),OFFSET('Sanitation Data'!$G$12,0,10*ROW('Sanitation Data'!G129)),NA())</f>
        <v>#N/A</v>
      </c>
      <c r="AT135" s="104" t="e">
        <f ca="1">+IF(AND(ISNUMBER(OFFSET('Sanitation Data'!$G$13,0,10*ROW('Sanitation Data'!G129))),'Data Summary'!DI135="Yes"),OFFSET('Sanitation Data'!$G$13,0,10*ROW('Sanitation Data'!G129)),NA())</f>
        <v>#N/A</v>
      </c>
      <c r="AU135" s="104" t="e">
        <f ca="1">+IF(AND(ISNUMBER(OFFSET('Sanitation Data'!$H$5,0,10*ROW('Sanitation Data'!H129))),'Data Summary'!DJ135="Yes"),100-OFFSET('Sanitation Data'!$H$5,0,10*ROW('Sanitation Data'!H129)),NA())</f>
        <v>#N/A</v>
      </c>
      <c r="AV135" s="104" t="e">
        <f ca="1">+IF(AND(ISNUMBER(OFFSET('Sanitation Data'!$H$7,0,10*ROW('Sanitation Data'!H129))),'Data Summary'!DK135="Yes"),OFFSET('Sanitation Data'!$H$7,0,10*ROW('Sanitation Data'!H129)),NA())</f>
        <v>#N/A</v>
      </c>
      <c r="AW135" s="104" t="e">
        <f ca="1">+IF(AND(ISNUMBER(OFFSET('Sanitation Data'!$H$11,0,10*ROW('Sanitation Data'!H129))),'Data Summary'!DL135="Yes"),OFFSET('Sanitation Data'!$H$11,0,10*ROW('Sanitation Data'!H129)),NA())</f>
        <v>#N/A</v>
      </c>
      <c r="AX135" s="104" t="e">
        <f ca="1">+IF(AND(ISNUMBER(OFFSET('Sanitation Data'!$H$12,0,10*ROW('Sanitation Data'!H129))),'Data Summary'!DM135="Yes"),OFFSET('Sanitation Data'!$H$12,0,10*ROW('Sanitation Data'!H129)),NA())</f>
        <v>#N/A</v>
      </c>
      <c r="AY135" s="104" t="e">
        <f ca="1">+IF(AND(ISNUMBER(OFFSET('Sanitation Data'!$H$13,0,10*ROW('Sanitation Data'!H129))),'Data Summary'!DN135="Yes"),OFFSET('Sanitation Data'!$H$13,0,10*ROW('Sanitation Data'!H129)),NA())</f>
        <v>#N/A</v>
      </c>
      <c r="AZ135" s="109" t="e">
        <f ca="1">+IF(AND(ISNUMBER(OFFSET('Hygiene Data'!$C$6,0,10*ROW('Hygiene Data'!C129))),'Data Summary'!DO135="Yes"),OFFSET('Hygiene Data'!$C$6,0,10*ROW('Hygiene Data'!C129)),NA())</f>
        <v>#N/A</v>
      </c>
      <c r="BA135" s="109" t="e">
        <f ca="1">+IF(AND(ISNUMBER(OFFSET('Hygiene Data'!$C$8,0,10*ROW('Hygiene Data'!C129))),'Data Summary'!DP135="Yes"),OFFSET('Hygiene Data'!$C$8,0,10*ROW('Hygiene Data'!C129)),NA())</f>
        <v>#N/A</v>
      </c>
      <c r="BB135" s="109" t="e">
        <f ca="1">+IF(AND(ISNUMBER(OFFSET('Hygiene Data'!$C$10,0,10*ROW('Hygiene Data'!C129))),'Data Summary'!DQ135="Yes"),OFFSET('Hygiene Data'!$C$10,0,10*ROW('Hygiene Data'!C129)),NA())</f>
        <v>#N/A</v>
      </c>
      <c r="BC135" s="109" t="e">
        <f ca="1">+IF(AND(ISNUMBER(OFFSET('Hygiene Data'!$D$6,0,10*ROW('Hygiene Data'!D129))),'Data Summary'!DR135="Yes"),OFFSET('Hygiene Data'!$D$6,0,10*ROW('Hygiene Data'!D129)),NA())</f>
        <v>#N/A</v>
      </c>
      <c r="BD135" s="109" t="e">
        <f ca="1">+IF(AND(ISNUMBER(OFFSET('Hygiene Data'!$D$8,0,10*ROW('Hygiene Data'!D129))),'Data Summary'!DS135="Yes"),OFFSET('Hygiene Data'!$D$8,0,10*ROW('Hygiene Data'!D129)),NA())</f>
        <v>#N/A</v>
      </c>
      <c r="BE135" s="109" t="e">
        <f ca="1">+IF(AND(ISNUMBER(OFFSET('Hygiene Data'!$D$10,0,10*ROW('Hygiene Data'!D129))),'Data Summary'!DT135="Yes"),OFFSET('Hygiene Data'!$D$10,0,10*ROW('Hygiene Data'!D129)),NA())</f>
        <v>#N/A</v>
      </c>
      <c r="BF135" s="109" t="e">
        <f ca="1">+IF(AND(ISNUMBER(OFFSET('Hygiene Data'!$E$6,0,10*ROW('Hygiene Data'!E129))),'Data Summary'!DU135="Yes"),OFFSET('Hygiene Data'!$E$6,0,10*ROW('Hygiene Data'!E129)),NA())</f>
        <v>#N/A</v>
      </c>
      <c r="BG135" s="109" t="e">
        <f ca="1">+IF(AND(ISNUMBER(OFFSET('Hygiene Data'!$E$8,0,10*ROW('Hygiene Data'!E129))),'Data Summary'!DV135="Yes"),OFFSET('Hygiene Data'!$E$8,0,10*ROW('Hygiene Data'!E129)),NA())</f>
        <v>#N/A</v>
      </c>
      <c r="BH135" s="109" t="e">
        <f ca="1">+IF(AND(ISNUMBER(OFFSET('Hygiene Data'!$E$10,0,10*ROW('Hygiene Data'!E129))),'Data Summary'!DW135="Yes"),OFFSET('Hygiene Data'!$E$10,0,10*ROW('Hygiene Data'!E129)),NA())</f>
        <v>#N/A</v>
      </c>
      <c r="BI135" s="109" t="e">
        <f ca="1">+IF(AND(ISNUMBER(OFFSET('Hygiene Data'!$F$6,0,10*ROW('Hygiene Data'!F129))),'Data Summary'!DX135="Yes"),OFFSET('Hygiene Data'!$F$6,0,10*ROW('Hygiene Data'!F129)),NA())</f>
        <v>#N/A</v>
      </c>
      <c r="BJ135" s="109" t="e">
        <f ca="1">+IF(AND(ISNUMBER(OFFSET('Hygiene Data'!$F$8,0,10*ROW('Hygiene Data'!F129))),'Data Summary'!DY135="Yes"),OFFSET('Hygiene Data'!$F$8,0,10*ROW('Hygiene Data'!F129)),NA())</f>
        <v>#N/A</v>
      </c>
      <c r="BK135" s="109" t="e">
        <f ca="1">+IF(AND(ISNUMBER(OFFSET('Hygiene Data'!$F$10,0,10*ROW('Hygiene Data'!F129))),'Data Summary'!DZ135="Yes"),OFFSET('Hygiene Data'!$F$10,0,10*ROW('Hygiene Data'!F129)),NA())</f>
        <v>#N/A</v>
      </c>
      <c r="BL135" s="109" t="e">
        <f ca="1">+IF(AND(ISNUMBER(OFFSET('Hygiene Data'!$G$6,0,10*ROW('Hygiene Data'!G129))),'Data Summary'!EA135="Yes"),OFFSET('Hygiene Data'!$G$6,0,10*ROW('Hygiene Data'!G129)),NA())</f>
        <v>#N/A</v>
      </c>
      <c r="BM135" s="109" t="e">
        <f ca="1">+IF(AND(ISNUMBER(OFFSET('Hygiene Data'!$G$8,0,10*ROW('Hygiene Data'!G129))),'Data Summary'!EB135="Yes"),OFFSET('Hygiene Data'!$G$8,0,10*ROW('Hygiene Data'!G129)),NA())</f>
        <v>#N/A</v>
      </c>
      <c r="BN135" s="109" t="e">
        <f ca="1">+IF(AND(ISNUMBER(OFFSET('Hygiene Data'!$G$10,0,10*ROW('Hygiene Data'!G129))),'Data Summary'!EC135="Yes"),OFFSET('Hygiene Data'!$G$10,0,10*ROW('Hygiene Data'!G129)),NA())</f>
        <v>#N/A</v>
      </c>
      <c r="BO135" s="109" t="e">
        <f ca="1">+IF(AND(ISNUMBER(OFFSET('Hygiene Data'!$H$6,0,10*ROW('Hygiene Data'!H129))),'Data Summary'!ED135="Yes"),OFFSET('Hygiene Data'!$H$6,0,10*ROW('Hygiene Data'!H129)),NA())</f>
        <v>#N/A</v>
      </c>
      <c r="BP135" s="109" t="e">
        <f ca="1">+IF(AND(ISNUMBER(OFFSET('Hygiene Data'!$H$8,0,10*ROW('Hygiene Data'!H129))),'Data Summary'!EE135="Yes"),OFFSET('Hygiene Data'!$H$8,0,10*ROW('Hygiene Data'!H129)),NA())</f>
        <v>#N/A</v>
      </c>
      <c r="BQ135" s="109" t="e">
        <f ca="1">+IF(AND(ISNUMBER(OFFSET('Hygiene Data'!$H$10,0,10*ROW('Hygiene Data'!H129))),'Data Summary'!EF135="Yes"),OFFSET('Hygiene Data'!$H$10,0,10*ROW('Hygiene Data'!H129)),NA())</f>
        <v>#N/A</v>
      </c>
    </row>
    <row r="136" spans="1:69" x14ac:dyDescent="0.25">
      <c r="A136" s="57" t="e">
        <f ca="1">+IF(OFFSET('Water Data'!$B$1,0,10*ROW('Water Data'!B130))="",NA(),OFFSET('Water Data'!$B$1,0,10*ROW('Water Data'!B130)))</f>
        <v>#N/A</v>
      </c>
      <c r="B136" s="57" t="e">
        <f ca="1">+IF(OFFSET('Water Data'!$A$3,0,10*ROW('Water Data'!A133))="",NA(),OFFSET('Water Data'!$A$3,0,10*ROW('Water Data'!A133)))</f>
        <v>#N/A</v>
      </c>
      <c r="C136" s="57" t="e">
        <f ca="1">+IF(OFFSET('Water Data'!$C$3,0,10*ROW('Water Data'!C133))="",NA(),OFFSET('Water Data'!$C$3,0,10*ROW('Water Data'!C133)))</f>
        <v>#N/A</v>
      </c>
      <c r="D136" s="58" t="e">
        <f ca="1">+IF(AND(ISNUMBER(OFFSET('Water Data'!$C$5,0,10*ROW('Water Data'!C130))),'Data Summary'!BS136="Yes"),100-OFFSET('Water Data'!$C$5,0,10*ROW('Water Data'!C130)),NA())</f>
        <v>#N/A</v>
      </c>
      <c r="E136" s="58" t="e">
        <f ca="1">+IF(AND(ISNUMBER(OFFSET('Water Data'!$C$7,0,10*ROW('Water Data'!C130))),'Data Summary'!BT136="Yes"),OFFSET('Water Data'!$C$7,0,10*ROW('Water Data'!C130)),NA())</f>
        <v>#N/A</v>
      </c>
      <c r="F136" s="58" t="e">
        <f ca="1">+IF(AND(ISNUMBER(OFFSET('Water Data'!$C$10,0,10*ROW('Water Data'!C130))),'Data Summary'!BU136="Yes"),OFFSET('Water Data'!$C$10,0,10*ROW('Water Data'!C130)),NA())</f>
        <v>#N/A</v>
      </c>
      <c r="G136" s="58" t="e">
        <f ca="1">+IF(AND(ISNUMBER(OFFSET('Water Data'!$D$5,0,10*ROW('Water Data'!D130))),'Data Summary'!BV136="Yes"),100-OFFSET('Water Data'!$D$5,0,10*ROW('Water Data'!D130)),NA())</f>
        <v>#N/A</v>
      </c>
      <c r="H136" s="58" t="e">
        <f ca="1">+IF(AND(ISNUMBER(OFFSET('Water Data'!$D$7,0,10*ROW('Water Data'!D130))),'Data Summary'!BW136="Yes"),OFFSET('Water Data'!$D$7,0,10*ROW('Water Data'!D130)),NA())</f>
        <v>#N/A</v>
      </c>
      <c r="I136" s="58" t="e">
        <f ca="1">+IF(AND(ISNUMBER(OFFSET('Water Data'!$D$10,0,10*ROW('Water Data'!D130))),'Data Summary'!BX136="Yes"),OFFSET('Water Data'!$D$10,0,10*ROW('Water Data'!D130)),NA())</f>
        <v>#N/A</v>
      </c>
      <c r="J136" s="58" t="e">
        <f ca="1">+IF(AND(ISNUMBER(OFFSET('Water Data'!$E$5,0,10*ROW('Water Data'!E130))),'Data Summary'!BY136="Yes"),100-OFFSET('Water Data'!$E$5,0,10*ROW('Water Data'!E130)),NA())</f>
        <v>#N/A</v>
      </c>
      <c r="K136" s="58" t="e">
        <f ca="1">+IF(AND(ISNUMBER(OFFSET('Water Data'!$E$7,0,10*ROW('Water Data'!E130))),'Data Summary'!BZ136="Yes"),OFFSET('Water Data'!$E$7,0,10*ROW('Water Data'!E130)),NA())</f>
        <v>#N/A</v>
      </c>
      <c r="L136" s="58" t="e">
        <f ca="1">+IF(AND(ISNUMBER(OFFSET('Water Data'!$E$10,0,10*ROW('Water Data'!E130))),'Data Summary'!CA136="Yes"),OFFSET('Water Data'!$E$10,0,10*ROW('Water Data'!E130)),NA())</f>
        <v>#N/A</v>
      </c>
      <c r="M136" s="58" t="e">
        <f ca="1">+IF(AND(ISNUMBER(OFFSET('Water Data'!$F$5,0,10*ROW('Water Data'!F130))),'Data Summary'!CB136="Yes"),100-OFFSET('Water Data'!$F$5,0,10*ROW('Water Data'!F130)),NA())</f>
        <v>#N/A</v>
      </c>
      <c r="N136" s="58" t="e">
        <f ca="1">+IF(AND(ISNUMBER(OFFSET('Water Data'!$F$7,0,10*ROW('Water Data'!F130))),'Data Summary'!CC136="Yes"),OFFSET('Water Data'!$F$7,0,10*ROW('Water Data'!F130)),NA())</f>
        <v>#N/A</v>
      </c>
      <c r="O136" s="58" t="e">
        <f ca="1">+IF(AND(ISNUMBER(OFFSET('Water Data'!$F$10,0,10*ROW('Water Data'!F130))),'Data Summary'!CD136="Yes"),OFFSET('Water Data'!$F$10,0,10*ROW('Water Data'!F130)),NA())</f>
        <v>#N/A</v>
      </c>
      <c r="P136" s="58" t="e">
        <f ca="1">+IF(AND(ISNUMBER(OFFSET('Water Data'!$G$5,0,10*ROW('Water Data'!G130))),'Data Summary'!CE136="Yes"),100-OFFSET('Water Data'!$G$5,0,10*ROW('Water Data'!G130)),NA())</f>
        <v>#N/A</v>
      </c>
      <c r="Q136" s="58" t="e">
        <f ca="1">+IF(AND(ISNUMBER(OFFSET('Water Data'!$G$7,0,10*ROW('Water Data'!G130))),'Data Summary'!CF136="Yes"),OFFSET('Water Data'!$G$7,0,10*ROW('Water Data'!G130)),NA())</f>
        <v>#N/A</v>
      </c>
      <c r="R136" s="58" t="e">
        <f ca="1">+IF(AND(ISNUMBER(OFFSET('Water Data'!$G$10,0,10*ROW('Water Data'!G130))),'Data Summary'!CG136="Yes"),OFFSET('Water Data'!$G$10,0,10*ROW('Water Data'!G130)),NA())</f>
        <v>#N/A</v>
      </c>
      <c r="S136" s="58" t="e">
        <f ca="1">+IF(AND(ISNUMBER(OFFSET('Water Data'!$H$5,0,10*ROW('Water Data'!H130))),'Data Summary'!CH136="Yes"),100-OFFSET('Water Data'!$H$5,0,10*ROW('Water Data'!H130)),NA())</f>
        <v>#N/A</v>
      </c>
      <c r="T136" s="58" t="e">
        <f ca="1">+IF(AND(ISNUMBER(OFFSET('Water Data'!$H$7,0,10*ROW('Water Data'!H130))),'Data Summary'!CI136="Yes"),OFFSET('Water Data'!$H$7,0,10*ROW('Water Data'!H130)),NA())</f>
        <v>#N/A</v>
      </c>
      <c r="U136" s="58" t="e">
        <f ca="1">+IF(AND(ISNUMBER(OFFSET('Water Data'!$H$10,0,10*ROW('Water Data'!H130))),'Data Summary'!CJ136="Yes"),OFFSET('Water Data'!$H$10,0,10*ROW('Water Data'!H130)),NA())</f>
        <v>#N/A</v>
      </c>
      <c r="V136" s="104" t="e">
        <f ca="1">+IF(AND(ISNUMBER(OFFSET('Sanitation Data'!$C$5,0,10*ROW('Sanitation Data'!C130))),'Data Summary'!CK136="Yes"),100-OFFSET('Sanitation Data'!$C$5,0,10*ROW('Sanitation Data'!C130)),NA())</f>
        <v>#N/A</v>
      </c>
      <c r="W136" s="104" t="e">
        <f ca="1">+IF(AND(ISNUMBER(OFFSET('Sanitation Data'!$C$7,0,10*ROW('Sanitation Data'!C130))),'Data Summary'!CL136="Yes"),OFFSET('Sanitation Data'!$C$7,0,10*ROW('Sanitation Data'!C130)),NA())</f>
        <v>#N/A</v>
      </c>
      <c r="X136" s="104" t="e">
        <f ca="1">+IF(AND(ISNUMBER(OFFSET('Sanitation Data'!$C$11,0,10*ROW('Sanitation Data'!C130))),'Data Summary'!CM136="Yes"),OFFSET('Sanitation Data'!$C$11,0,10*ROW('Sanitation Data'!C130)),NA())</f>
        <v>#N/A</v>
      </c>
      <c r="Y136" s="104" t="e">
        <f ca="1">+IF(AND(ISNUMBER(OFFSET('Sanitation Data'!$C$12,0,10*ROW('Sanitation Data'!C130))),'Data Summary'!CN136="Yes"),OFFSET('Sanitation Data'!$C$12,0,10*ROW('Sanitation Data'!C130)),NA())</f>
        <v>#N/A</v>
      </c>
      <c r="Z136" s="104" t="e">
        <f ca="1">+IF(AND(ISNUMBER(OFFSET('Sanitation Data'!$C$13,0,10*ROW('Sanitation Data'!C130))),'Data Summary'!CO136="Yes"),OFFSET('Sanitation Data'!$C$13,0,10*ROW('Sanitation Data'!C130)),NA())</f>
        <v>#N/A</v>
      </c>
      <c r="AA136" s="104" t="e">
        <f ca="1">+IF(AND(ISNUMBER(OFFSET('Sanitation Data'!$D$5,0,10*ROW('Sanitation Data'!D130))),'Data Summary'!CP136="Yes"),100-OFFSET('Sanitation Data'!$D$5,0,10*ROW('Sanitation Data'!D130)),NA())</f>
        <v>#N/A</v>
      </c>
      <c r="AB136" s="104" t="e">
        <f ca="1">+IF(AND(ISNUMBER(OFFSET('Sanitation Data'!$D$7,0,10*ROW('Sanitation Data'!D130))),'Data Summary'!CQ136="Yes"),OFFSET('Sanitation Data'!$D$7,0,10*ROW('Sanitation Data'!D130)),NA())</f>
        <v>#N/A</v>
      </c>
      <c r="AC136" s="104" t="e">
        <f ca="1">+IF(AND(ISNUMBER(OFFSET('Sanitation Data'!$D$11,0,10*ROW('Sanitation Data'!D130))),'Data Summary'!CR136="Yes"),OFFSET('Sanitation Data'!$D$11,0,10*ROW('Sanitation Data'!D130)),NA())</f>
        <v>#N/A</v>
      </c>
      <c r="AD136" s="104" t="e">
        <f ca="1">+IF(AND(ISNUMBER(OFFSET('Sanitation Data'!$D$12,0,10*ROW('Sanitation Data'!D130))),'Data Summary'!CS136="Yes"),OFFSET('Sanitation Data'!$D$12,0,10*ROW('Sanitation Data'!D130)),NA())</f>
        <v>#N/A</v>
      </c>
      <c r="AE136" s="104" t="e">
        <f ca="1">+IF(AND(ISNUMBER(OFFSET('Sanitation Data'!$D$13,0,10*ROW('Sanitation Data'!D130))),'Data Summary'!CT136="Yes"),OFFSET('Sanitation Data'!$D$13,0,10*ROW('Sanitation Data'!D130)),NA())</f>
        <v>#N/A</v>
      </c>
      <c r="AF136" s="104" t="e">
        <f ca="1">+IF(AND(ISNUMBER(OFFSET('Sanitation Data'!$E$5,0,10*ROW('Sanitation Data'!E130))),'Data Summary'!CU136="Yes"),100-OFFSET('Sanitation Data'!$E$5,0,10*ROW('Sanitation Data'!E130)),NA())</f>
        <v>#N/A</v>
      </c>
      <c r="AG136" s="104" t="e">
        <f ca="1">+IF(AND(ISNUMBER(OFFSET('Sanitation Data'!$E$7,0,10*ROW('Sanitation Data'!E130))),'Data Summary'!CV136="Yes"),OFFSET('Sanitation Data'!$E$7,0,10*ROW('Sanitation Data'!E130)),NA())</f>
        <v>#N/A</v>
      </c>
      <c r="AH136" s="104" t="e">
        <f ca="1">+IF(AND(ISNUMBER(OFFSET('Sanitation Data'!$E$11,0,10*ROW('Sanitation Data'!E130))),'Data Summary'!CW136="Yes"),OFFSET('Sanitation Data'!$E$11,0,10*ROW('Sanitation Data'!E130)),NA())</f>
        <v>#N/A</v>
      </c>
      <c r="AI136" s="104" t="e">
        <f ca="1">+IF(AND(ISNUMBER(OFFSET('Sanitation Data'!$E$12,0,10*ROW('Sanitation Data'!E130))),'Data Summary'!CX136="Yes"),OFFSET('Sanitation Data'!$E$12,0,10*ROW('Sanitation Data'!E130)),NA())</f>
        <v>#N/A</v>
      </c>
      <c r="AJ136" s="104" t="e">
        <f ca="1">+IF(AND(ISNUMBER(OFFSET('Sanitation Data'!$E$13,0,10*ROW('Sanitation Data'!E130))),'Data Summary'!CY136="Yes"),OFFSET('Sanitation Data'!$E$13,0,10*ROW('Sanitation Data'!E130)),NA())</f>
        <v>#N/A</v>
      </c>
      <c r="AK136" s="104" t="e">
        <f ca="1">+IF(AND(ISNUMBER(OFFSET('Sanitation Data'!$F$5,0,10*ROW('Sanitation Data'!F130))),'Data Summary'!CZ136="Yes"),100-OFFSET('Sanitation Data'!$F$5,0,10*ROW('Sanitation Data'!F130)),NA())</f>
        <v>#N/A</v>
      </c>
      <c r="AL136" s="104" t="e">
        <f ca="1">+IF(AND(ISNUMBER(OFFSET('Sanitation Data'!$F$7,0,10*ROW('Sanitation Data'!F130))),'Data Summary'!DA136="Yes"),OFFSET('Sanitation Data'!$F$7,0,10*ROW('Sanitation Data'!F130)),NA())</f>
        <v>#N/A</v>
      </c>
      <c r="AM136" s="104" t="e">
        <f ca="1">+IF(AND(ISNUMBER(OFFSET('Sanitation Data'!$F$11,0,10*ROW('Sanitation Data'!F130))),'Data Summary'!DB136="Yes"),OFFSET('Sanitation Data'!$F$11,0,10*ROW('Sanitation Data'!F130)),NA())</f>
        <v>#N/A</v>
      </c>
      <c r="AN136" s="104" t="e">
        <f ca="1">+IF(AND(ISNUMBER(OFFSET('Sanitation Data'!$F$12,0,10*ROW('Sanitation Data'!F130))),'Data Summary'!DC136="Yes"),OFFSET('Sanitation Data'!$F$12,0,10*ROW('Sanitation Data'!F130)),NA())</f>
        <v>#N/A</v>
      </c>
      <c r="AO136" s="104" t="e">
        <f ca="1">+IF(AND(ISNUMBER(OFFSET('Sanitation Data'!$F$13,0,10*ROW('Sanitation Data'!F130))),'Data Summary'!DD136="Yes"),OFFSET('Sanitation Data'!$F$13,0,10*ROW('Sanitation Data'!F130)),NA())</f>
        <v>#N/A</v>
      </c>
      <c r="AP136" s="104" t="e">
        <f ca="1">+IF(AND(ISNUMBER(OFFSET('Sanitation Data'!$G$5,0,10*ROW('Sanitation Data'!G130))),'Data Summary'!DE136="Yes"),100-OFFSET('Sanitation Data'!$G$5,0,10*ROW('Sanitation Data'!G130)),NA())</f>
        <v>#N/A</v>
      </c>
      <c r="AQ136" s="104" t="e">
        <f ca="1">+IF(AND(ISNUMBER(OFFSET('Sanitation Data'!$G$7,0,10*ROW('Sanitation Data'!G130))),'Data Summary'!DF136="Yes"),OFFSET('Sanitation Data'!$G$7,0,10*ROW('Sanitation Data'!G130)),NA())</f>
        <v>#N/A</v>
      </c>
      <c r="AR136" s="104" t="e">
        <f ca="1">+IF(AND(ISNUMBER(OFFSET('Sanitation Data'!$G$11,0,10*ROW('Sanitation Data'!G130))),'Data Summary'!DG136="Yes"),OFFSET('Sanitation Data'!$G$11,0,10*ROW('Sanitation Data'!G130)),NA())</f>
        <v>#N/A</v>
      </c>
      <c r="AS136" s="104" t="e">
        <f ca="1">+IF(AND(ISNUMBER(OFFSET('Sanitation Data'!$G$12,0,10*ROW('Sanitation Data'!G130))),'Data Summary'!DH136="Yes"),OFFSET('Sanitation Data'!$G$12,0,10*ROW('Sanitation Data'!G130)),NA())</f>
        <v>#N/A</v>
      </c>
      <c r="AT136" s="104" t="e">
        <f ca="1">+IF(AND(ISNUMBER(OFFSET('Sanitation Data'!$G$13,0,10*ROW('Sanitation Data'!G130))),'Data Summary'!DI136="Yes"),OFFSET('Sanitation Data'!$G$13,0,10*ROW('Sanitation Data'!G130)),NA())</f>
        <v>#N/A</v>
      </c>
      <c r="AU136" s="104" t="e">
        <f ca="1">+IF(AND(ISNUMBER(OFFSET('Sanitation Data'!$H$5,0,10*ROW('Sanitation Data'!H130))),'Data Summary'!DJ136="Yes"),100-OFFSET('Sanitation Data'!$H$5,0,10*ROW('Sanitation Data'!H130)),NA())</f>
        <v>#N/A</v>
      </c>
      <c r="AV136" s="104" t="e">
        <f ca="1">+IF(AND(ISNUMBER(OFFSET('Sanitation Data'!$H$7,0,10*ROW('Sanitation Data'!H130))),'Data Summary'!DK136="Yes"),OFFSET('Sanitation Data'!$H$7,0,10*ROW('Sanitation Data'!H130)),NA())</f>
        <v>#N/A</v>
      </c>
      <c r="AW136" s="104" t="e">
        <f ca="1">+IF(AND(ISNUMBER(OFFSET('Sanitation Data'!$H$11,0,10*ROW('Sanitation Data'!H130))),'Data Summary'!DL136="Yes"),OFFSET('Sanitation Data'!$H$11,0,10*ROW('Sanitation Data'!H130)),NA())</f>
        <v>#N/A</v>
      </c>
      <c r="AX136" s="104" t="e">
        <f ca="1">+IF(AND(ISNUMBER(OFFSET('Sanitation Data'!$H$12,0,10*ROW('Sanitation Data'!H130))),'Data Summary'!DM136="Yes"),OFFSET('Sanitation Data'!$H$12,0,10*ROW('Sanitation Data'!H130)),NA())</f>
        <v>#N/A</v>
      </c>
      <c r="AY136" s="104" t="e">
        <f ca="1">+IF(AND(ISNUMBER(OFFSET('Sanitation Data'!$H$13,0,10*ROW('Sanitation Data'!H130))),'Data Summary'!DN136="Yes"),OFFSET('Sanitation Data'!$H$13,0,10*ROW('Sanitation Data'!H130)),NA())</f>
        <v>#N/A</v>
      </c>
      <c r="AZ136" s="109" t="e">
        <f ca="1">+IF(AND(ISNUMBER(OFFSET('Hygiene Data'!$C$6,0,10*ROW('Hygiene Data'!C130))),'Data Summary'!DO136="Yes"),OFFSET('Hygiene Data'!$C$6,0,10*ROW('Hygiene Data'!C130)),NA())</f>
        <v>#N/A</v>
      </c>
      <c r="BA136" s="109" t="e">
        <f ca="1">+IF(AND(ISNUMBER(OFFSET('Hygiene Data'!$C$8,0,10*ROW('Hygiene Data'!C130))),'Data Summary'!DP136="Yes"),OFFSET('Hygiene Data'!$C$8,0,10*ROW('Hygiene Data'!C130)),NA())</f>
        <v>#N/A</v>
      </c>
      <c r="BB136" s="109" t="e">
        <f ca="1">+IF(AND(ISNUMBER(OFFSET('Hygiene Data'!$C$10,0,10*ROW('Hygiene Data'!C130))),'Data Summary'!DQ136="Yes"),OFFSET('Hygiene Data'!$C$10,0,10*ROW('Hygiene Data'!C130)),NA())</f>
        <v>#N/A</v>
      </c>
      <c r="BC136" s="109" t="e">
        <f ca="1">+IF(AND(ISNUMBER(OFFSET('Hygiene Data'!$D$6,0,10*ROW('Hygiene Data'!D130))),'Data Summary'!DR136="Yes"),OFFSET('Hygiene Data'!$D$6,0,10*ROW('Hygiene Data'!D130)),NA())</f>
        <v>#N/A</v>
      </c>
      <c r="BD136" s="109" t="e">
        <f ca="1">+IF(AND(ISNUMBER(OFFSET('Hygiene Data'!$D$8,0,10*ROW('Hygiene Data'!D130))),'Data Summary'!DS136="Yes"),OFFSET('Hygiene Data'!$D$8,0,10*ROW('Hygiene Data'!D130)),NA())</f>
        <v>#N/A</v>
      </c>
      <c r="BE136" s="109" t="e">
        <f ca="1">+IF(AND(ISNUMBER(OFFSET('Hygiene Data'!$D$10,0,10*ROW('Hygiene Data'!D130))),'Data Summary'!DT136="Yes"),OFFSET('Hygiene Data'!$D$10,0,10*ROW('Hygiene Data'!D130)),NA())</f>
        <v>#N/A</v>
      </c>
      <c r="BF136" s="109" t="e">
        <f ca="1">+IF(AND(ISNUMBER(OFFSET('Hygiene Data'!$E$6,0,10*ROW('Hygiene Data'!E130))),'Data Summary'!DU136="Yes"),OFFSET('Hygiene Data'!$E$6,0,10*ROW('Hygiene Data'!E130)),NA())</f>
        <v>#N/A</v>
      </c>
      <c r="BG136" s="109" t="e">
        <f ca="1">+IF(AND(ISNUMBER(OFFSET('Hygiene Data'!$E$8,0,10*ROW('Hygiene Data'!E130))),'Data Summary'!DV136="Yes"),OFFSET('Hygiene Data'!$E$8,0,10*ROW('Hygiene Data'!E130)),NA())</f>
        <v>#N/A</v>
      </c>
      <c r="BH136" s="109" t="e">
        <f ca="1">+IF(AND(ISNUMBER(OFFSET('Hygiene Data'!$E$10,0,10*ROW('Hygiene Data'!E130))),'Data Summary'!DW136="Yes"),OFFSET('Hygiene Data'!$E$10,0,10*ROW('Hygiene Data'!E130)),NA())</f>
        <v>#N/A</v>
      </c>
      <c r="BI136" s="109" t="e">
        <f ca="1">+IF(AND(ISNUMBER(OFFSET('Hygiene Data'!$F$6,0,10*ROW('Hygiene Data'!F130))),'Data Summary'!DX136="Yes"),OFFSET('Hygiene Data'!$F$6,0,10*ROW('Hygiene Data'!F130)),NA())</f>
        <v>#N/A</v>
      </c>
      <c r="BJ136" s="109" t="e">
        <f ca="1">+IF(AND(ISNUMBER(OFFSET('Hygiene Data'!$F$8,0,10*ROW('Hygiene Data'!F130))),'Data Summary'!DY136="Yes"),OFFSET('Hygiene Data'!$F$8,0,10*ROW('Hygiene Data'!F130)),NA())</f>
        <v>#N/A</v>
      </c>
      <c r="BK136" s="109" t="e">
        <f ca="1">+IF(AND(ISNUMBER(OFFSET('Hygiene Data'!$F$10,0,10*ROW('Hygiene Data'!F130))),'Data Summary'!DZ136="Yes"),OFFSET('Hygiene Data'!$F$10,0,10*ROW('Hygiene Data'!F130)),NA())</f>
        <v>#N/A</v>
      </c>
      <c r="BL136" s="109" t="e">
        <f ca="1">+IF(AND(ISNUMBER(OFFSET('Hygiene Data'!$G$6,0,10*ROW('Hygiene Data'!G130))),'Data Summary'!EA136="Yes"),OFFSET('Hygiene Data'!$G$6,0,10*ROW('Hygiene Data'!G130)),NA())</f>
        <v>#N/A</v>
      </c>
      <c r="BM136" s="109" t="e">
        <f ca="1">+IF(AND(ISNUMBER(OFFSET('Hygiene Data'!$G$8,0,10*ROW('Hygiene Data'!G130))),'Data Summary'!EB136="Yes"),OFFSET('Hygiene Data'!$G$8,0,10*ROW('Hygiene Data'!G130)),NA())</f>
        <v>#N/A</v>
      </c>
      <c r="BN136" s="109" t="e">
        <f ca="1">+IF(AND(ISNUMBER(OFFSET('Hygiene Data'!$G$10,0,10*ROW('Hygiene Data'!G130))),'Data Summary'!EC136="Yes"),OFFSET('Hygiene Data'!$G$10,0,10*ROW('Hygiene Data'!G130)),NA())</f>
        <v>#N/A</v>
      </c>
      <c r="BO136" s="109" t="e">
        <f ca="1">+IF(AND(ISNUMBER(OFFSET('Hygiene Data'!$H$6,0,10*ROW('Hygiene Data'!H130))),'Data Summary'!ED136="Yes"),OFFSET('Hygiene Data'!$H$6,0,10*ROW('Hygiene Data'!H130)),NA())</f>
        <v>#N/A</v>
      </c>
      <c r="BP136" s="109" t="e">
        <f ca="1">+IF(AND(ISNUMBER(OFFSET('Hygiene Data'!$H$8,0,10*ROW('Hygiene Data'!H130))),'Data Summary'!EE136="Yes"),OFFSET('Hygiene Data'!$H$8,0,10*ROW('Hygiene Data'!H130)),NA())</f>
        <v>#N/A</v>
      </c>
      <c r="BQ136" s="109" t="e">
        <f ca="1">+IF(AND(ISNUMBER(OFFSET('Hygiene Data'!$H$10,0,10*ROW('Hygiene Data'!H130))),'Data Summary'!EF136="Yes"),OFFSET('Hygiene Data'!$H$10,0,10*ROW('Hygiene Data'!H130)),NA())</f>
        <v>#N/A</v>
      </c>
    </row>
    <row r="137" spans="1:69" x14ac:dyDescent="0.25">
      <c r="A137" s="57" t="e">
        <f ca="1">+IF(OFFSET('Water Data'!$B$1,0,10*ROW('Water Data'!B131))="",NA(),OFFSET('Water Data'!$B$1,0,10*ROW('Water Data'!B131)))</f>
        <v>#N/A</v>
      </c>
      <c r="B137" s="57" t="e">
        <f ca="1">+IF(OFFSET('Water Data'!$A$3,0,10*ROW('Water Data'!A134))="",NA(),OFFSET('Water Data'!$A$3,0,10*ROW('Water Data'!A134)))</f>
        <v>#N/A</v>
      </c>
      <c r="C137" s="57" t="e">
        <f ca="1">+IF(OFFSET('Water Data'!$C$3,0,10*ROW('Water Data'!C134))="",NA(),OFFSET('Water Data'!$C$3,0,10*ROW('Water Data'!C134)))</f>
        <v>#N/A</v>
      </c>
      <c r="D137" s="58" t="e">
        <f ca="1">+IF(AND(ISNUMBER(OFFSET('Water Data'!$C$5,0,10*ROW('Water Data'!C131))),'Data Summary'!BS137="Yes"),100-OFFSET('Water Data'!$C$5,0,10*ROW('Water Data'!C131)),NA())</f>
        <v>#N/A</v>
      </c>
      <c r="E137" s="58" t="e">
        <f ca="1">+IF(AND(ISNUMBER(OFFSET('Water Data'!$C$7,0,10*ROW('Water Data'!C131))),'Data Summary'!BT137="Yes"),OFFSET('Water Data'!$C$7,0,10*ROW('Water Data'!C131)),NA())</f>
        <v>#N/A</v>
      </c>
      <c r="F137" s="58" t="e">
        <f ca="1">+IF(AND(ISNUMBER(OFFSET('Water Data'!$C$10,0,10*ROW('Water Data'!C131))),'Data Summary'!BU137="Yes"),OFFSET('Water Data'!$C$10,0,10*ROW('Water Data'!C131)),NA())</f>
        <v>#N/A</v>
      </c>
      <c r="G137" s="58" t="e">
        <f ca="1">+IF(AND(ISNUMBER(OFFSET('Water Data'!$D$5,0,10*ROW('Water Data'!D131))),'Data Summary'!BV137="Yes"),100-OFFSET('Water Data'!$D$5,0,10*ROW('Water Data'!D131)),NA())</f>
        <v>#N/A</v>
      </c>
      <c r="H137" s="58" t="e">
        <f ca="1">+IF(AND(ISNUMBER(OFFSET('Water Data'!$D$7,0,10*ROW('Water Data'!D131))),'Data Summary'!BW137="Yes"),OFFSET('Water Data'!$D$7,0,10*ROW('Water Data'!D131)),NA())</f>
        <v>#N/A</v>
      </c>
      <c r="I137" s="58" t="e">
        <f ca="1">+IF(AND(ISNUMBER(OFFSET('Water Data'!$D$10,0,10*ROW('Water Data'!D131))),'Data Summary'!BX137="Yes"),OFFSET('Water Data'!$D$10,0,10*ROW('Water Data'!D131)),NA())</f>
        <v>#N/A</v>
      </c>
      <c r="J137" s="58" t="e">
        <f ca="1">+IF(AND(ISNUMBER(OFFSET('Water Data'!$E$5,0,10*ROW('Water Data'!E131))),'Data Summary'!BY137="Yes"),100-OFFSET('Water Data'!$E$5,0,10*ROW('Water Data'!E131)),NA())</f>
        <v>#N/A</v>
      </c>
      <c r="K137" s="58" t="e">
        <f ca="1">+IF(AND(ISNUMBER(OFFSET('Water Data'!$E$7,0,10*ROW('Water Data'!E131))),'Data Summary'!BZ137="Yes"),OFFSET('Water Data'!$E$7,0,10*ROW('Water Data'!E131)),NA())</f>
        <v>#N/A</v>
      </c>
      <c r="L137" s="58" t="e">
        <f ca="1">+IF(AND(ISNUMBER(OFFSET('Water Data'!$E$10,0,10*ROW('Water Data'!E131))),'Data Summary'!CA137="Yes"),OFFSET('Water Data'!$E$10,0,10*ROW('Water Data'!E131)),NA())</f>
        <v>#N/A</v>
      </c>
      <c r="M137" s="58" t="e">
        <f ca="1">+IF(AND(ISNUMBER(OFFSET('Water Data'!$F$5,0,10*ROW('Water Data'!F131))),'Data Summary'!CB137="Yes"),100-OFFSET('Water Data'!$F$5,0,10*ROW('Water Data'!F131)),NA())</f>
        <v>#N/A</v>
      </c>
      <c r="N137" s="58" t="e">
        <f ca="1">+IF(AND(ISNUMBER(OFFSET('Water Data'!$F$7,0,10*ROW('Water Data'!F131))),'Data Summary'!CC137="Yes"),OFFSET('Water Data'!$F$7,0,10*ROW('Water Data'!F131)),NA())</f>
        <v>#N/A</v>
      </c>
      <c r="O137" s="58" t="e">
        <f ca="1">+IF(AND(ISNUMBER(OFFSET('Water Data'!$F$10,0,10*ROW('Water Data'!F131))),'Data Summary'!CD137="Yes"),OFFSET('Water Data'!$F$10,0,10*ROW('Water Data'!F131)),NA())</f>
        <v>#N/A</v>
      </c>
      <c r="P137" s="58" t="e">
        <f ca="1">+IF(AND(ISNUMBER(OFFSET('Water Data'!$G$5,0,10*ROW('Water Data'!G131))),'Data Summary'!CE137="Yes"),100-OFFSET('Water Data'!$G$5,0,10*ROW('Water Data'!G131)),NA())</f>
        <v>#N/A</v>
      </c>
      <c r="Q137" s="58" t="e">
        <f ca="1">+IF(AND(ISNUMBER(OFFSET('Water Data'!$G$7,0,10*ROW('Water Data'!G131))),'Data Summary'!CF137="Yes"),OFFSET('Water Data'!$G$7,0,10*ROW('Water Data'!G131)),NA())</f>
        <v>#N/A</v>
      </c>
      <c r="R137" s="58" t="e">
        <f ca="1">+IF(AND(ISNUMBER(OFFSET('Water Data'!$G$10,0,10*ROW('Water Data'!G131))),'Data Summary'!CG137="Yes"),OFFSET('Water Data'!$G$10,0,10*ROW('Water Data'!G131)),NA())</f>
        <v>#N/A</v>
      </c>
      <c r="S137" s="58" t="e">
        <f ca="1">+IF(AND(ISNUMBER(OFFSET('Water Data'!$H$5,0,10*ROW('Water Data'!H131))),'Data Summary'!CH137="Yes"),100-OFFSET('Water Data'!$H$5,0,10*ROW('Water Data'!H131)),NA())</f>
        <v>#N/A</v>
      </c>
      <c r="T137" s="58" t="e">
        <f ca="1">+IF(AND(ISNUMBER(OFFSET('Water Data'!$H$7,0,10*ROW('Water Data'!H131))),'Data Summary'!CI137="Yes"),OFFSET('Water Data'!$H$7,0,10*ROW('Water Data'!H131)),NA())</f>
        <v>#N/A</v>
      </c>
      <c r="U137" s="58" t="e">
        <f ca="1">+IF(AND(ISNUMBER(OFFSET('Water Data'!$H$10,0,10*ROW('Water Data'!H131))),'Data Summary'!CJ137="Yes"),OFFSET('Water Data'!$H$10,0,10*ROW('Water Data'!H131)),NA())</f>
        <v>#N/A</v>
      </c>
      <c r="V137" s="104" t="e">
        <f ca="1">+IF(AND(ISNUMBER(OFFSET('Sanitation Data'!$C$5,0,10*ROW('Sanitation Data'!C131))),'Data Summary'!CK137="Yes"),100-OFFSET('Sanitation Data'!$C$5,0,10*ROW('Sanitation Data'!C131)),NA())</f>
        <v>#N/A</v>
      </c>
      <c r="W137" s="104" t="e">
        <f ca="1">+IF(AND(ISNUMBER(OFFSET('Sanitation Data'!$C$7,0,10*ROW('Sanitation Data'!C131))),'Data Summary'!CL137="Yes"),OFFSET('Sanitation Data'!$C$7,0,10*ROW('Sanitation Data'!C131)),NA())</f>
        <v>#N/A</v>
      </c>
      <c r="X137" s="104" t="e">
        <f ca="1">+IF(AND(ISNUMBER(OFFSET('Sanitation Data'!$C$11,0,10*ROW('Sanitation Data'!C131))),'Data Summary'!CM137="Yes"),OFFSET('Sanitation Data'!$C$11,0,10*ROW('Sanitation Data'!C131)),NA())</f>
        <v>#N/A</v>
      </c>
      <c r="Y137" s="104" t="e">
        <f ca="1">+IF(AND(ISNUMBER(OFFSET('Sanitation Data'!$C$12,0,10*ROW('Sanitation Data'!C131))),'Data Summary'!CN137="Yes"),OFFSET('Sanitation Data'!$C$12,0,10*ROW('Sanitation Data'!C131)),NA())</f>
        <v>#N/A</v>
      </c>
      <c r="Z137" s="104" t="e">
        <f ca="1">+IF(AND(ISNUMBER(OFFSET('Sanitation Data'!$C$13,0,10*ROW('Sanitation Data'!C131))),'Data Summary'!CO137="Yes"),OFFSET('Sanitation Data'!$C$13,0,10*ROW('Sanitation Data'!C131)),NA())</f>
        <v>#N/A</v>
      </c>
      <c r="AA137" s="104" t="e">
        <f ca="1">+IF(AND(ISNUMBER(OFFSET('Sanitation Data'!$D$5,0,10*ROW('Sanitation Data'!D131))),'Data Summary'!CP137="Yes"),100-OFFSET('Sanitation Data'!$D$5,0,10*ROW('Sanitation Data'!D131)),NA())</f>
        <v>#N/A</v>
      </c>
      <c r="AB137" s="104" t="e">
        <f ca="1">+IF(AND(ISNUMBER(OFFSET('Sanitation Data'!$D$7,0,10*ROW('Sanitation Data'!D131))),'Data Summary'!CQ137="Yes"),OFFSET('Sanitation Data'!$D$7,0,10*ROW('Sanitation Data'!D131)),NA())</f>
        <v>#N/A</v>
      </c>
      <c r="AC137" s="104" t="e">
        <f ca="1">+IF(AND(ISNUMBER(OFFSET('Sanitation Data'!$D$11,0,10*ROW('Sanitation Data'!D131))),'Data Summary'!CR137="Yes"),OFFSET('Sanitation Data'!$D$11,0,10*ROW('Sanitation Data'!D131)),NA())</f>
        <v>#N/A</v>
      </c>
      <c r="AD137" s="104" t="e">
        <f ca="1">+IF(AND(ISNUMBER(OFFSET('Sanitation Data'!$D$12,0,10*ROW('Sanitation Data'!D131))),'Data Summary'!CS137="Yes"),OFFSET('Sanitation Data'!$D$12,0,10*ROW('Sanitation Data'!D131)),NA())</f>
        <v>#N/A</v>
      </c>
      <c r="AE137" s="104" t="e">
        <f ca="1">+IF(AND(ISNUMBER(OFFSET('Sanitation Data'!$D$13,0,10*ROW('Sanitation Data'!D131))),'Data Summary'!CT137="Yes"),OFFSET('Sanitation Data'!$D$13,0,10*ROW('Sanitation Data'!D131)),NA())</f>
        <v>#N/A</v>
      </c>
      <c r="AF137" s="104" t="e">
        <f ca="1">+IF(AND(ISNUMBER(OFFSET('Sanitation Data'!$E$5,0,10*ROW('Sanitation Data'!E131))),'Data Summary'!CU137="Yes"),100-OFFSET('Sanitation Data'!$E$5,0,10*ROW('Sanitation Data'!E131)),NA())</f>
        <v>#N/A</v>
      </c>
      <c r="AG137" s="104" t="e">
        <f ca="1">+IF(AND(ISNUMBER(OFFSET('Sanitation Data'!$E$7,0,10*ROW('Sanitation Data'!E131))),'Data Summary'!CV137="Yes"),OFFSET('Sanitation Data'!$E$7,0,10*ROW('Sanitation Data'!E131)),NA())</f>
        <v>#N/A</v>
      </c>
      <c r="AH137" s="104" t="e">
        <f ca="1">+IF(AND(ISNUMBER(OFFSET('Sanitation Data'!$E$11,0,10*ROW('Sanitation Data'!E131))),'Data Summary'!CW137="Yes"),OFFSET('Sanitation Data'!$E$11,0,10*ROW('Sanitation Data'!E131)),NA())</f>
        <v>#N/A</v>
      </c>
      <c r="AI137" s="104" t="e">
        <f ca="1">+IF(AND(ISNUMBER(OFFSET('Sanitation Data'!$E$12,0,10*ROW('Sanitation Data'!E131))),'Data Summary'!CX137="Yes"),OFFSET('Sanitation Data'!$E$12,0,10*ROW('Sanitation Data'!E131)),NA())</f>
        <v>#N/A</v>
      </c>
      <c r="AJ137" s="104" t="e">
        <f ca="1">+IF(AND(ISNUMBER(OFFSET('Sanitation Data'!$E$13,0,10*ROW('Sanitation Data'!E131))),'Data Summary'!CY137="Yes"),OFFSET('Sanitation Data'!$E$13,0,10*ROW('Sanitation Data'!E131)),NA())</f>
        <v>#N/A</v>
      </c>
      <c r="AK137" s="104" t="e">
        <f ca="1">+IF(AND(ISNUMBER(OFFSET('Sanitation Data'!$F$5,0,10*ROW('Sanitation Data'!F131))),'Data Summary'!CZ137="Yes"),100-OFFSET('Sanitation Data'!$F$5,0,10*ROW('Sanitation Data'!F131)),NA())</f>
        <v>#N/A</v>
      </c>
      <c r="AL137" s="104" t="e">
        <f ca="1">+IF(AND(ISNUMBER(OFFSET('Sanitation Data'!$F$7,0,10*ROW('Sanitation Data'!F131))),'Data Summary'!DA137="Yes"),OFFSET('Sanitation Data'!$F$7,0,10*ROW('Sanitation Data'!F131)),NA())</f>
        <v>#N/A</v>
      </c>
      <c r="AM137" s="104" t="e">
        <f ca="1">+IF(AND(ISNUMBER(OFFSET('Sanitation Data'!$F$11,0,10*ROW('Sanitation Data'!F131))),'Data Summary'!DB137="Yes"),OFFSET('Sanitation Data'!$F$11,0,10*ROW('Sanitation Data'!F131)),NA())</f>
        <v>#N/A</v>
      </c>
      <c r="AN137" s="104" t="e">
        <f ca="1">+IF(AND(ISNUMBER(OFFSET('Sanitation Data'!$F$12,0,10*ROW('Sanitation Data'!F131))),'Data Summary'!DC137="Yes"),OFFSET('Sanitation Data'!$F$12,0,10*ROW('Sanitation Data'!F131)),NA())</f>
        <v>#N/A</v>
      </c>
      <c r="AO137" s="104" t="e">
        <f ca="1">+IF(AND(ISNUMBER(OFFSET('Sanitation Data'!$F$13,0,10*ROW('Sanitation Data'!F131))),'Data Summary'!DD137="Yes"),OFFSET('Sanitation Data'!$F$13,0,10*ROW('Sanitation Data'!F131)),NA())</f>
        <v>#N/A</v>
      </c>
      <c r="AP137" s="104" t="e">
        <f ca="1">+IF(AND(ISNUMBER(OFFSET('Sanitation Data'!$G$5,0,10*ROW('Sanitation Data'!G131))),'Data Summary'!DE137="Yes"),100-OFFSET('Sanitation Data'!$G$5,0,10*ROW('Sanitation Data'!G131)),NA())</f>
        <v>#N/A</v>
      </c>
      <c r="AQ137" s="104" t="e">
        <f ca="1">+IF(AND(ISNUMBER(OFFSET('Sanitation Data'!$G$7,0,10*ROW('Sanitation Data'!G131))),'Data Summary'!DF137="Yes"),OFFSET('Sanitation Data'!$G$7,0,10*ROW('Sanitation Data'!G131)),NA())</f>
        <v>#N/A</v>
      </c>
      <c r="AR137" s="104" t="e">
        <f ca="1">+IF(AND(ISNUMBER(OFFSET('Sanitation Data'!$G$11,0,10*ROW('Sanitation Data'!G131))),'Data Summary'!DG137="Yes"),OFFSET('Sanitation Data'!$G$11,0,10*ROW('Sanitation Data'!G131)),NA())</f>
        <v>#N/A</v>
      </c>
      <c r="AS137" s="104" t="e">
        <f ca="1">+IF(AND(ISNUMBER(OFFSET('Sanitation Data'!$G$12,0,10*ROW('Sanitation Data'!G131))),'Data Summary'!DH137="Yes"),OFFSET('Sanitation Data'!$G$12,0,10*ROW('Sanitation Data'!G131)),NA())</f>
        <v>#N/A</v>
      </c>
      <c r="AT137" s="104" t="e">
        <f ca="1">+IF(AND(ISNUMBER(OFFSET('Sanitation Data'!$G$13,0,10*ROW('Sanitation Data'!G131))),'Data Summary'!DI137="Yes"),OFFSET('Sanitation Data'!$G$13,0,10*ROW('Sanitation Data'!G131)),NA())</f>
        <v>#N/A</v>
      </c>
      <c r="AU137" s="104" t="e">
        <f ca="1">+IF(AND(ISNUMBER(OFFSET('Sanitation Data'!$H$5,0,10*ROW('Sanitation Data'!H131))),'Data Summary'!DJ137="Yes"),100-OFFSET('Sanitation Data'!$H$5,0,10*ROW('Sanitation Data'!H131)),NA())</f>
        <v>#N/A</v>
      </c>
      <c r="AV137" s="104" t="e">
        <f ca="1">+IF(AND(ISNUMBER(OFFSET('Sanitation Data'!$H$7,0,10*ROW('Sanitation Data'!H131))),'Data Summary'!DK137="Yes"),OFFSET('Sanitation Data'!$H$7,0,10*ROW('Sanitation Data'!H131)),NA())</f>
        <v>#N/A</v>
      </c>
      <c r="AW137" s="104" t="e">
        <f ca="1">+IF(AND(ISNUMBER(OFFSET('Sanitation Data'!$H$11,0,10*ROW('Sanitation Data'!H131))),'Data Summary'!DL137="Yes"),OFFSET('Sanitation Data'!$H$11,0,10*ROW('Sanitation Data'!H131)),NA())</f>
        <v>#N/A</v>
      </c>
      <c r="AX137" s="104" t="e">
        <f ca="1">+IF(AND(ISNUMBER(OFFSET('Sanitation Data'!$H$12,0,10*ROW('Sanitation Data'!H131))),'Data Summary'!DM137="Yes"),OFFSET('Sanitation Data'!$H$12,0,10*ROW('Sanitation Data'!H131)),NA())</f>
        <v>#N/A</v>
      </c>
      <c r="AY137" s="104" t="e">
        <f ca="1">+IF(AND(ISNUMBER(OFFSET('Sanitation Data'!$H$13,0,10*ROW('Sanitation Data'!H131))),'Data Summary'!DN137="Yes"),OFFSET('Sanitation Data'!$H$13,0,10*ROW('Sanitation Data'!H131)),NA())</f>
        <v>#N/A</v>
      </c>
      <c r="AZ137" s="109" t="e">
        <f ca="1">+IF(AND(ISNUMBER(OFFSET('Hygiene Data'!$C$6,0,10*ROW('Hygiene Data'!C131))),'Data Summary'!DO137="Yes"),OFFSET('Hygiene Data'!$C$6,0,10*ROW('Hygiene Data'!C131)),NA())</f>
        <v>#N/A</v>
      </c>
      <c r="BA137" s="109" t="e">
        <f ca="1">+IF(AND(ISNUMBER(OFFSET('Hygiene Data'!$C$8,0,10*ROW('Hygiene Data'!C131))),'Data Summary'!DP137="Yes"),OFFSET('Hygiene Data'!$C$8,0,10*ROW('Hygiene Data'!C131)),NA())</f>
        <v>#N/A</v>
      </c>
      <c r="BB137" s="109" t="e">
        <f ca="1">+IF(AND(ISNUMBER(OFFSET('Hygiene Data'!$C$10,0,10*ROW('Hygiene Data'!C131))),'Data Summary'!DQ137="Yes"),OFFSET('Hygiene Data'!$C$10,0,10*ROW('Hygiene Data'!C131)),NA())</f>
        <v>#N/A</v>
      </c>
      <c r="BC137" s="109" t="e">
        <f ca="1">+IF(AND(ISNUMBER(OFFSET('Hygiene Data'!$D$6,0,10*ROW('Hygiene Data'!D131))),'Data Summary'!DR137="Yes"),OFFSET('Hygiene Data'!$D$6,0,10*ROW('Hygiene Data'!D131)),NA())</f>
        <v>#N/A</v>
      </c>
      <c r="BD137" s="109" t="e">
        <f ca="1">+IF(AND(ISNUMBER(OFFSET('Hygiene Data'!$D$8,0,10*ROW('Hygiene Data'!D131))),'Data Summary'!DS137="Yes"),OFFSET('Hygiene Data'!$D$8,0,10*ROW('Hygiene Data'!D131)),NA())</f>
        <v>#N/A</v>
      </c>
      <c r="BE137" s="109" t="e">
        <f ca="1">+IF(AND(ISNUMBER(OFFSET('Hygiene Data'!$D$10,0,10*ROW('Hygiene Data'!D131))),'Data Summary'!DT137="Yes"),OFFSET('Hygiene Data'!$D$10,0,10*ROW('Hygiene Data'!D131)),NA())</f>
        <v>#N/A</v>
      </c>
      <c r="BF137" s="109" t="e">
        <f ca="1">+IF(AND(ISNUMBER(OFFSET('Hygiene Data'!$E$6,0,10*ROW('Hygiene Data'!E131))),'Data Summary'!DU137="Yes"),OFFSET('Hygiene Data'!$E$6,0,10*ROW('Hygiene Data'!E131)),NA())</f>
        <v>#N/A</v>
      </c>
      <c r="BG137" s="109" t="e">
        <f ca="1">+IF(AND(ISNUMBER(OFFSET('Hygiene Data'!$E$8,0,10*ROW('Hygiene Data'!E131))),'Data Summary'!DV137="Yes"),OFFSET('Hygiene Data'!$E$8,0,10*ROW('Hygiene Data'!E131)),NA())</f>
        <v>#N/A</v>
      </c>
      <c r="BH137" s="109" t="e">
        <f ca="1">+IF(AND(ISNUMBER(OFFSET('Hygiene Data'!$E$10,0,10*ROW('Hygiene Data'!E131))),'Data Summary'!DW137="Yes"),OFFSET('Hygiene Data'!$E$10,0,10*ROW('Hygiene Data'!E131)),NA())</f>
        <v>#N/A</v>
      </c>
      <c r="BI137" s="109" t="e">
        <f ca="1">+IF(AND(ISNUMBER(OFFSET('Hygiene Data'!$F$6,0,10*ROW('Hygiene Data'!F131))),'Data Summary'!DX137="Yes"),OFFSET('Hygiene Data'!$F$6,0,10*ROW('Hygiene Data'!F131)),NA())</f>
        <v>#N/A</v>
      </c>
      <c r="BJ137" s="109" t="e">
        <f ca="1">+IF(AND(ISNUMBER(OFFSET('Hygiene Data'!$F$8,0,10*ROW('Hygiene Data'!F131))),'Data Summary'!DY137="Yes"),OFFSET('Hygiene Data'!$F$8,0,10*ROW('Hygiene Data'!F131)),NA())</f>
        <v>#N/A</v>
      </c>
      <c r="BK137" s="109" t="e">
        <f ca="1">+IF(AND(ISNUMBER(OFFSET('Hygiene Data'!$F$10,0,10*ROW('Hygiene Data'!F131))),'Data Summary'!DZ137="Yes"),OFFSET('Hygiene Data'!$F$10,0,10*ROW('Hygiene Data'!F131)),NA())</f>
        <v>#N/A</v>
      </c>
      <c r="BL137" s="109" t="e">
        <f ca="1">+IF(AND(ISNUMBER(OFFSET('Hygiene Data'!$G$6,0,10*ROW('Hygiene Data'!G131))),'Data Summary'!EA137="Yes"),OFFSET('Hygiene Data'!$G$6,0,10*ROW('Hygiene Data'!G131)),NA())</f>
        <v>#N/A</v>
      </c>
      <c r="BM137" s="109" t="e">
        <f ca="1">+IF(AND(ISNUMBER(OFFSET('Hygiene Data'!$G$8,0,10*ROW('Hygiene Data'!G131))),'Data Summary'!EB137="Yes"),OFFSET('Hygiene Data'!$G$8,0,10*ROW('Hygiene Data'!G131)),NA())</f>
        <v>#N/A</v>
      </c>
      <c r="BN137" s="109" t="e">
        <f ca="1">+IF(AND(ISNUMBER(OFFSET('Hygiene Data'!$G$10,0,10*ROW('Hygiene Data'!G131))),'Data Summary'!EC137="Yes"),OFFSET('Hygiene Data'!$G$10,0,10*ROW('Hygiene Data'!G131)),NA())</f>
        <v>#N/A</v>
      </c>
      <c r="BO137" s="109" t="e">
        <f ca="1">+IF(AND(ISNUMBER(OFFSET('Hygiene Data'!$H$6,0,10*ROW('Hygiene Data'!H131))),'Data Summary'!ED137="Yes"),OFFSET('Hygiene Data'!$H$6,0,10*ROW('Hygiene Data'!H131)),NA())</f>
        <v>#N/A</v>
      </c>
      <c r="BP137" s="109" t="e">
        <f ca="1">+IF(AND(ISNUMBER(OFFSET('Hygiene Data'!$H$8,0,10*ROW('Hygiene Data'!H131))),'Data Summary'!EE137="Yes"),OFFSET('Hygiene Data'!$H$8,0,10*ROW('Hygiene Data'!H131)),NA())</f>
        <v>#N/A</v>
      </c>
      <c r="BQ137" s="109" t="e">
        <f ca="1">+IF(AND(ISNUMBER(OFFSET('Hygiene Data'!$H$10,0,10*ROW('Hygiene Data'!H131))),'Data Summary'!EF137="Yes"),OFFSET('Hygiene Data'!$H$10,0,10*ROW('Hygiene Data'!H131)),NA())</f>
        <v>#N/A</v>
      </c>
    </row>
    <row r="138" spans="1:69" x14ac:dyDescent="0.25">
      <c r="A138" s="57" t="e">
        <f ca="1">+IF(OFFSET('Water Data'!$B$1,0,10*ROW('Water Data'!B132))="",NA(),OFFSET('Water Data'!$B$1,0,10*ROW('Water Data'!B132)))</f>
        <v>#N/A</v>
      </c>
      <c r="B138" s="57" t="e">
        <f ca="1">+IF(OFFSET('Water Data'!$A$3,0,10*ROW('Water Data'!A135))="",NA(),OFFSET('Water Data'!$A$3,0,10*ROW('Water Data'!A135)))</f>
        <v>#N/A</v>
      </c>
      <c r="C138" s="57" t="e">
        <f ca="1">+IF(OFFSET('Water Data'!$C$3,0,10*ROW('Water Data'!C135))="",NA(),OFFSET('Water Data'!$C$3,0,10*ROW('Water Data'!C135)))</f>
        <v>#N/A</v>
      </c>
      <c r="D138" s="58" t="e">
        <f ca="1">+IF(AND(ISNUMBER(OFFSET('Water Data'!$C$5,0,10*ROW('Water Data'!C132))),'Data Summary'!BS138="Yes"),100-OFFSET('Water Data'!$C$5,0,10*ROW('Water Data'!C132)),NA())</f>
        <v>#N/A</v>
      </c>
      <c r="E138" s="58" t="e">
        <f ca="1">+IF(AND(ISNUMBER(OFFSET('Water Data'!$C$7,0,10*ROW('Water Data'!C132))),'Data Summary'!BT138="Yes"),OFFSET('Water Data'!$C$7,0,10*ROW('Water Data'!C132)),NA())</f>
        <v>#N/A</v>
      </c>
      <c r="F138" s="58" t="e">
        <f ca="1">+IF(AND(ISNUMBER(OFFSET('Water Data'!$C$10,0,10*ROW('Water Data'!C132))),'Data Summary'!BU138="Yes"),OFFSET('Water Data'!$C$10,0,10*ROW('Water Data'!C132)),NA())</f>
        <v>#N/A</v>
      </c>
      <c r="G138" s="58" t="e">
        <f ca="1">+IF(AND(ISNUMBER(OFFSET('Water Data'!$D$5,0,10*ROW('Water Data'!D132))),'Data Summary'!BV138="Yes"),100-OFFSET('Water Data'!$D$5,0,10*ROW('Water Data'!D132)),NA())</f>
        <v>#N/A</v>
      </c>
      <c r="H138" s="58" t="e">
        <f ca="1">+IF(AND(ISNUMBER(OFFSET('Water Data'!$D$7,0,10*ROW('Water Data'!D132))),'Data Summary'!BW138="Yes"),OFFSET('Water Data'!$D$7,0,10*ROW('Water Data'!D132)),NA())</f>
        <v>#N/A</v>
      </c>
      <c r="I138" s="58" t="e">
        <f ca="1">+IF(AND(ISNUMBER(OFFSET('Water Data'!$D$10,0,10*ROW('Water Data'!D132))),'Data Summary'!BX138="Yes"),OFFSET('Water Data'!$D$10,0,10*ROW('Water Data'!D132)),NA())</f>
        <v>#N/A</v>
      </c>
      <c r="J138" s="58" t="e">
        <f ca="1">+IF(AND(ISNUMBER(OFFSET('Water Data'!$E$5,0,10*ROW('Water Data'!E132))),'Data Summary'!BY138="Yes"),100-OFFSET('Water Data'!$E$5,0,10*ROW('Water Data'!E132)),NA())</f>
        <v>#N/A</v>
      </c>
      <c r="K138" s="58" t="e">
        <f ca="1">+IF(AND(ISNUMBER(OFFSET('Water Data'!$E$7,0,10*ROW('Water Data'!E132))),'Data Summary'!BZ138="Yes"),OFFSET('Water Data'!$E$7,0,10*ROW('Water Data'!E132)),NA())</f>
        <v>#N/A</v>
      </c>
      <c r="L138" s="58" t="e">
        <f ca="1">+IF(AND(ISNUMBER(OFFSET('Water Data'!$E$10,0,10*ROW('Water Data'!E132))),'Data Summary'!CA138="Yes"),OFFSET('Water Data'!$E$10,0,10*ROW('Water Data'!E132)),NA())</f>
        <v>#N/A</v>
      </c>
      <c r="M138" s="58" t="e">
        <f ca="1">+IF(AND(ISNUMBER(OFFSET('Water Data'!$F$5,0,10*ROW('Water Data'!F132))),'Data Summary'!CB138="Yes"),100-OFFSET('Water Data'!$F$5,0,10*ROW('Water Data'!F132)),NA())</f>
        <v>#N/A</v>
      </c>
      <c r="N138" s="58" t="e">
        <f ca="1">+IF(AND(ISNUMBER(OFFSET('Water Data'!$F$7,0,10*ROW('Water Data'!F132))),'Data Summary'!CC138="Yes"),OFFSET('Water Data'!$F$7,0,10*ROW('Water Data'!F132)),NA())</f>
        <v>#N/A</v>
      </c>
      <c r="O138" s="58" t="e">
        <f ca="1">+IF(AND(ISNUMBER(OFFSET('Water Data'!$F$10,0,10*ROW('Water Data'!F132))),'Data Summary'!CD138="Yes"),OFFSET('Water Data'!$F$10,0,10*ROW('Water Data'!F132)),NA())</f>
        <v>#N/A</v>
      </c>
      <c r="P138" s="58" t="e">
        <f ca="1">+IF(AND(ISNUMBER(OFFSET('Water Data'!$G$5,0,10*ROW('Water Data'!G132))),'Data Summary'!CE138="Yes"),100-OFFSET('Water Data'!$G$5,0,10*ROW('Water Data'!G132)),NA())</f>
        <v>#N/A</v>
      </c>
      <c r="Q138" s="58" t="e">
        <f ca="1">+IF(AND(ISNUMBER(OFFSET('Water Data'!$G$7,0,10*ROW('Water Data'!G132))),'Data Summary'!CF138="Yes"),OFFSET('Water Data'!$G$7,0,10*ROW('Water Data'!G132)),NA())</f>
        <v>#N/A</v>
      </c>
      <c r="R138" s="58" t="e">
        <f ca="1">+IF(AND(ISNUMBER(OFFSET('Water Data'!$G$10,0,10*ROW('Water Data'!G132))),'Data Summary'!CG138="Yes"),OFFSET('Water Data'!$G$10,0,10*ROW('Water Data'!G132)),NA())</f>
        <v>#N/A</v>
      </c>
      <c r="S138" s="58" t="e">
        <f ca="1">+IF(AND(ISNUMBER(OFFSET('Water Data'!$H$5,0,10*ROW('Water Data'!H132))),'Data Summary'!CH138="Yes"),100-OFFSET('Water Data'!$H$5,0,10*ROW('Water Data'!H132)),NA())</f>
        <v>#N/A</v>
      </c>
      <c r="T138" s="58" t="e">
        <f ca="1">+IF(AND(ISNUMBER(OFFSET('Water Data'!$H$7,0,10*ROW('Water Data'!H132))),'Data Summary'!CI138="Yes"),OFFSET('Water Data'!$H$7,0,10*ROW('Water Data'!H132)),NA())</f>
        <v>#N/A</v>
      </c>
      <c r="U138" s="58" t="e">
        <f ca="1">+IF(AND(ISNUMBER(OFFSET('Water Data'!$H$10,0,10*ROW('Water Data'!H132))),'Data Summary'!CJ138="Yes"),OFFSET('Water Data'!$H$10,0,10*ROW('Water Data'!H132)),NA())</f>
        <v>#N/A</v>
      </c>
      <c r="V138" s="104" t="e">
        <f ca="1">+IF(AND(ISNUMBER(OFFSET('Sanitation Data'!$C$5,0,10*ROW('Sanitation Data'!C132))),'Data Summary'!CK138="Yes"),100-OFFSET('Sanitation Data'!$C$5,0,10*ROW('Sanitation Data'!C132)),NA())</f>
        <v>#N/A</v>
      </c>
      <c r="W138" s="104" t="e">
        <f ca="1">+IF(AND(ISNUMBER(OFFSET('Sanitation Data'!$C$7,0,10*ROW('Sanitation Data'!C132))),'Data Summary'!CL138="Yes"),OFFSET('Sanitation Data'!$C$7,0,10*ROW('Sanitation Data'!C132)),NA())</f>
        <v>#N/A</v>
      </c>
      <c r="X138" s="104" t="e">
        <f ca="1">+IF(AND(ISNUMBER(OFFSET('Sanitation Data'!$C$11,0,10*ROW('Sanitation Data'!C132))),'Data Summary'!CM138="Yes"),OFFSET('Sanitation Data'!$C$11,0,10*ROW('Sanitation Data'!C132)),NA())</f>
        <v>#N/A</v>
      </c>
      <c r="Y138" s="104" t="e">
        <f ca="1">+IF(AND(ISNUMBER(OFFSET('Sanitation Data'!$C$12,0,10*ROW('Sanitation Data'!C132))),'Data Summary'!CN138="Yes"),OFFSET('Sanitation Data'!$C$12,0,10*ROW('Sanitation Data'!C132)),NA())</f>
        <v>#N/A</v>
      </c>
      <c r="Z138" s="104" t="e">
        <f ca="1">+IF(AND(ISNUMBER(OFFSET('Sanitation Data'!$C$13,0,10*ROW('Sanitation Data'!C132))),'Data Summary'!CO138="Yes"),OFFSET('Sanitation Data'!$C$13,0,10*ROW('Sanitation Data'!C132)),NA())</f>
        <v>#N/A</v>
      </c>
      <c r="AA138" s="104" t="e">
        <f ca="1">+IF(AND(ISNUMBER(OFFSET('Sanitation Data'!$D$5,0,10*ROW('Sanitation Data'!D132))),'Data Summary'!CP138="Yes"),100-OFFSET('Sanitation Data'!$D$5,0,10*ROW('Sanitation Data'!D132)),NA())</f>
        <v>#N/A</v>
      </c>
      <c r="AB138" s="104" t="e">
        <f ca="1">+IF(AND(ISNUMBER(OFFSET('Sanitation Data'!$D$7,0,10*ROW('Sanitation Data'!D132))),'Data Summary'!CQ138="Yes"),OFFSET('Sanitation Data'!$D$7,0,10*ROW('Sanitation Data'!D132)),NA())</f>
        <v>#N/A</v>
      </c>
      <c r="AC138" s="104" t="e">
        <f ca="1">+IF(AND(ISNUMBER(OFFSET('Sanitation Data'!$D$11,0,10*ROW('Sanitation Data'!D132))),'Data Summary'!CR138="Yes"),OFFSET('Sanitation Data'!$D$11,0,10*ROW('Sanitation Data'!D132)),NA())</f>
        <v>#N/A</v>
      </c>
      <c r="AD138" s="104" t="e">
        <f ca="1">+IF(AND(ISNUMBER(OFFSET('Sanitation Data'!$D$12,0,10*ROW('Sanitation Data'!D132))),'Data Summary'!CS138="Yes"),OFFSET('Sanitation Data'!$D$12,0,10*ROW('Sanitation Data'!D132)),NA())</f>
        <v>#N/A</v>
      </c>
      <c r="AE138" s="104" t="e">
        <f ca="1">+IF(AND(ISNUMBER(OFFSET('Sanitation Data'!$D$13,0,10*ROW('Sanitation Data'!D132))),'Data Summary'!CT138="Yes"),OFFSET('Sanitation Data'!$D$13,0,10*ROW('Sanitation Data'!D132)),NA())</f>
        <v>#N/A</v>
      </c>
      <c r="AF138" s="104" t="e">
        <f ca="1">+IF(AND(ISNUMBER(OFFSET('Sanitation Data'!$E$5,0,10*ROW('Sanitation Data'!E132))),'Data Summary'!CU138="Yes"),100-OFFSET('Sanitation Data'!$E$5,0,10*ROW('Sanitation Data'!E132)),NA())</f>
        <v>#N/A</v>
      </c>
      <c r="AG138" s="104" t="e">
        <f ca="1">+IF(AND(ISNUMBER(OFFSET('Sanitation Data'!$E$7,0,10*ROW('Sanitation Data'!E132))),'Data Summary'!CV138="Yes"),OFFSET('Sanitation Data'!$E$7,0,10*ROW('Sanitation Data'!E132)),NA())</f>
        <v>#N/A</v>
      </c>
      <c r="AH138" s="104" t="e">
        <f ca="1">+IF(AND(ISNUMBER(OFFSET('Sanitation Data'!$E$11,0,10*ROW('Sanitation Data'!E132))),'Data Summary'!CW138="Yes"),OFFSET('Sanitation Data'!$E$11,0,10*ROW('Sanitation Data'!E132)),NA())</f>
        <v>#N/A</v>
      </c>
      <c r="AI138" s="104" t="e">
        <f ca="1">+IF(AND(ISNUMBER(OFFSET('Sanitation Data'!$E$12,0,10*ROW('Sanitation Data'!E132))),'Data Summary'!CX138="Yes"),OFFSET('Sanitation Data'!$E$12,0,10*ROW('Sanitation Data'!E132)),NA())</f>
        <v>#N/A</v>
      </c>
      <c r="AJ138" s="104" t="e">
        <f ca="1">+IF(AND(ISNUMBER(OFFSET('Sanitation Data'!$E$13,0,10*ROW('Sanitation Data'!E132))),'Data Summary'!CY138="Yes"),OFFSET('Sanitation Data'!$E$13,0,10*ROW('Sanitation Data'!E132)),NA())</f>
        <v>#N/A</v>
      </c>
      <c r="AK138" s="104" t="e">
        <f ca="1">+IF(AND(ISNUMBER(OFFSET('Sanitation Data'!$F$5,0,10*ROW('Sanitation Data'!F132))),'Data Summary'!CZ138="Yes"),100-OFFSET('Sanitation Data'!$F$5,0,10*ROW('Sanitation Data'!F132)),NA())</f>
        <v>#N/A</v>
      </c>
      <c r="AL138" s="104" t="e">
        <f ca="1">+IF(AND(ISNUMBER(OFFSET('Sanitation Data'!$F$7,0,10*ROW('Sanitation Data'!F132))),'Data Summary'!DA138="Yes"),OFFSET('Sanitation Data'!$F$7,0,10*ROW('Sanitation Data'!F132)),NA())</f>
        <v>#N/A</v>
      </c>
      <c r="AM138" s="104" t="e">
        <f ca="1">+IF(AND(ISNUMBER(OFFSET('Sanitation Data'!$F$11,0,10*ROW('Sanitation Data'!F132))),'Data Summary'!DB138="Yes"),OFFSET('Sanitation Data'!$F$11,0,10*ROW('Sanitation Data'!F132)),NA())</f>
        <v>#N/A</v>
      </c>
      <c r="AN138" s="104" t="e">
        <f ca="1">+IF(AND(ISNUMBER(OFFSET('Sanitation Data'!$F$12,0,10*ROW('Sanitation Data'!F132))),'Data Summary'!DC138="Yes"),OFFSET('Sanitation Data'!$F$12,0,10*ROW('Sanitation Data'!F132)),NA())</f>
        <v>#N/A</v>
      </c>
      <c r="AO138" s="104" t="e">
        <f ca="1">+IF(AND(ISNUMBER(OFFSET('Sanitation Data'!$F$13,0,10*ROW('Sanitation Data'!F132))),'Data Summary'!DD138="Yes"),OFFSET('Sanitation Data'!$F$13,0,10*ROW('Sanitation Data'!F132)),NA())</f>
        <v>#N/A</v>
      </c>
      <c r="AP138" s="104" t="e">
        <f ca="1">+IF(AND(ISNUMBER(OFFSET('Sanitation Data'!$G$5,0,10*ROW('Sanitation Data'!G132))),'Data Summary'!DE138="Yes"),100-OFFSET('Sanitation Data'!$G$5,0,10*ROW('Sanitation Data'!G132)),NA())</f>
        <v>#N/A</v>
      </c>
      <c r="AQ138" s="104" t="e">
        <f ca="1">+IF(AND(ISNUMBER(OFFSET('Sanitation Data'!$G$7,0,10*ROW('Sanitation Data'!G132))),'Data Summary'!DF138="Yes"),OFFSET('Sanitation Data'!$G$7,0,10*ROW('Sanitation Data'!G132)),NA())</f>
        <v>#N/A</v>
      </c>
      <c r="AR138" s="104" t="e">
        <f ca="1">+IF(AND(ISNUMBER(OFFSET('Sanitation Data'!$G$11,0,10*ROW('Sanitation Data'!G132))),'Data Summary'!DG138="Yes"),OFFSET('Sanitation Data'!$G$11,0,10*ROW('Sanitation Data'!G132)),NA())</f>
        <v>#N/A</v>
      </c>
      <c r="AS138" s="104" t="e">
        <f ca="1">+IF(AND(ISNUMBER(OFFSET('Sanitation Data'!$G$12,0,10*ROW('Sanitation Data'!G132))),'Data Summary'!DH138="Yes"),OFFSET('Sanitation Data'!$G$12,0,10*ROW('Sanitation Data'!G132)),NA())</f>
        <v>#N/A</v>
      </c>
      <c r="AT138" s="104" t="e">
        <f ca="1">+IF(AND(ISNUMBER(OFFSET('Sanitation Data'!$G$13,0,10*ROW('Sanitation Data'!G132))),'Data Summary'!DI138="Yes"),OFFSET('Sanitation Data'!$G$13,0,10*ROW('Sanitation Data'!G132)),NA())</f>
        <v>#N/A</v>
      </c>
      <c r="AU138" s="104" t="e">
        <f ca="1">+IF(AND(ISNUMBER(OFFSET('Sanitation Data'!$H$5,0,10*ROW('Sanitation Data'!H132))),'Data Summary'!DJ138="Yes"),100-OFFSET('Sanitation Data'!$H$5,0,10*ROW('Sanitation Data'!H132)),NA())</f>
        <v>#N/A</v>
      </c>
      <c r="AV138" s="104" t="e">
        <f ca="1">+IF(AND(ISNUMBER(OFFSET('Sanitation Data'!$H$7,0,10*ROW('Sanitation Data'!H132))),'Data Summary'!DK138="Yes"),OFFSET('Sanitation Data'!$H$7,0,10*ROW('Sanitation Data'!H132)),NA())</f>
        <v>#N/A</v>
      </c>
      <c r="AW138" s="104" t="e">
        <f ca="1">+IF(AND(ISNUMBER(OFFSET('Sanitation Data'!$H$11,0,10*ROW('Sanitation Data'!H132))),'Data Summary'!DL138="Yes"),OFFSET('Sanitation Data'!$H$11,0,10*ROW('Sanitation Data'!H132)),NA())</f>
        <v>#N/A</v>
      </c>
      <c r="AX138" s="104" t="e">
        <f ca="1">+IF(AND(ISNUMBER(OFFSET('Sanitation Data'!$H$12,0,10*ROW('Sanitation Data'!H132))),'Data Summary'!DM138="Yes"),OFFSET('Sanitation Data'!$H$12,0,10*ROW('Sanitation Data'!H132)),NA())</f>
        <v>#N/A</v>
      </c>
      <c r="AY138" s="104" t="e">
        <f ca="1">+IF(AND(ISNUMBER(OFFSET('Sanitation Data'!$H$13,0,10*ROW('Sanitation Data'!H132))),'Data Summary'!DN138="Yes"),OFFSET('Sanitation Data'!$H$13,0,10*ROW('Sanitation Data'!H132)),NA())</f>
        <v>#N/A</v>
      </c>
      <c r="AZ138" s="109" t="e">
        <f ca="1">+IF(AND(ISNUMBER(OFFSET('Hygiene Data'!$C$6,0,10*ROW('Hygiene Data'!C132))),'Data Summary'!DO138="Yes"),OFFSET('Hygiene Data'!$C$6,0,10*ROW('Hygiene Data'!C132)),NA())</f>
        <v>#N/A</v>
      </c>
      <c r="BA138" s="109" t="e">
        <f ca="1">+IF(AND(ISNUMBER(OFFSET('Hygiene Data'!$C$8,0,10*ROW('Hygiene Data'!C132))),'Data Summary'!DP138="Yes"),OFFSET('Hygiene Data'!$C$8,0,10*ROW('Hygiene Data'!C132)),NA())</f>
        <v>#N/A</v>
      </c>
      <c r="BB138" s="109" t="e">
        <f ca="1">+IF(AND(ISNUMBER(OFFSET('Hygiene Data'!$C$10,0,10*ROW('Hygiene Data'!C132))),'Data Summary'!DQ138="Yes"),OFFSET('Hygiene Data'!$C$10,0,10*ROW('Hygiene Data'!C132)),NA())</f>
        <v>#N/A</v>
      </c>
      <c r="BC138" s="109" t="e">
        <f ca="1">+IF(AND(ISNUMBER(OFFSET('Hygiene Data'!$D$6,0,10*ROW('Hygiene Data'!D132))),'Data Summary'!DR138="Yes"),OFFSET('Hygiene Data'!$D$6,0,10*ROW('Hygiene Data'!D132)),NA())</f>
        <v>#N/A</v>
      </c>
      <c r="BD138" s="109" t="e">
        <f ca="1">+IF(AND(ISNUMBER(OFFSET('Hygiene Data'!$D$8,0,10*ROW('Hygiene Data'!D132))),'Data Summary'!DS138="Yes"),OFFSET('Hygiene Data'!$D$8,0,10*ROW('Hygiene Data'!D132)),NA())</f>
        <v>#N/A</v>
      </c>
      <c r="BE138" s="109" t="e">
        <f ca="1">+IF(AND(ISNUMBER(OFFSET('Hygiene Data'!$D$10,0,10*ROW('Hygiene Data'!D132))),'Data Summary'!DT138="Yes"),OFFSET('Hygiene Data'!$D$10,0,10*ROW('Hygiene Data'!D132)),NA())</f>
        <v>#N/A</v>
      </c>
      <c r="BF138" s="109" t="e">
        <f ca="1">+IF(AND(ISNUMBER(OFFSET('Hygiene Data'!$E$6,0,10*ROW('Hygiene Data'!E132))),'Data Summary'!DU138="Yes"),OFFSET('Hygiene Data'!$E$6,0,10*ROW('Hygiene Data'!E132)),NA())</f>
        <v>#N/A</v>
      </c>
      <c r="BG138" s="109" t="e">
        <f ca="1">+IF(AND(ISNUMBER(OFFSET('Hygiene Data'!$E$8,0,10*ROW('Hygiene Data'!E132))),'Data Summary'!DV138="Yes"),OFFSET('Hygiene Data'!$E$8,0,10*ROW('Hygiene Data'!E132)),NA())</f>
        <v>#N/A</v>
      </c>
      <c r="BH138" s="109" t="e">
        <f ca="1">+IF(AND(ISNUMBER(OFFSET('Hygiene Data'!$E$10,0,10*ROW('Hygiene Data'!E132))),'Data Summary'!DW138="Yes"),OFFSET('Hygiene Data'!$E$10,0,10*ROW('Hygiene Data'!E132)),NA())</f>
        <v>#N/A</v>
      </c>
      <c r="BI138" s="109" t="e">
        <f ca="1">+IF(AND(ISNUMBER(OFFSET('Hygiene Data'!$F$6,0,10*ROW('Hygiene Data'!F132))),'Data Summary'!DX138="Yes"),OFFSET('Hygiene Data'!$F$6,0,10*ROW('Hygiene Data'!F132)),NA())</f>
        <v>#N/A</v>
      </c>
      <c r="BJ138" s="109" t="e">
        <f ca="1">+IF(AND(ISNUMBER(OFFSET('Hygiene Data'!$F$8,0,10*ROW('Hygiene Data'!F132))),'Data Summary'!DY138="Yes"),OFFSET('Hygiene Data'!$F$8,0,10*ROW('Hygiene Data'!F132)),NA())</f>
        <v>#N/A</v>
      </c>
      <c r="BK138" s="109" t="e">
        <f ca="1">+IF(AND(ISNUMBER(OFFSET('Hygiene Data'!$F$10,0,10*ROW('Hygiene Data'!F132))),'Data Summary'!DZ138="Yes"),OFFSET('Hygiene Data'!$F$10,0,10*ROW('Hygiene Data'!F132)),NA())</f>
        <v>#N/A</v>
      </c>
      <c r="BL138" s="109" t="e">
        <f ca="1">+IF(AND(ISNUMBER(OFFSET('Hygiene Data'!$G$6,0,10*ROW('Hygiene Data'!G132))),'Data Summary'!EA138="Yes"),OFFSET('Hygiene Data'!$G$6,0,10*ROW('Hygiene Data'!G132)),NA())</f>
        <v>#N/A</v>
      </c>
      <c r="BM138" s="109" t="e">
        <f ca="1">+IF(AND(ISNUMBER(OFFSET('Hygiene Data'!$G$8,0,10*ROW('Hygiene Data'!G132))),'Data Summary'!EB138="Yes"),OFFSET('Hygiene Data'!$G$8,0,10*ROW('Hygiene Data'!G132)),NA())</f>
        <v>#N/A</v>
      </c>
      <c r="BN138" s="109" t="e">
        <f ca="1">+IF(AND(ISNUMBER(OFFSET('Hygiene Data'!$G$10,0,10*ROW('Hygiene Data'!G132))),'Data Summary'!EC138="Yes"),OFFSET('Hygiene Data'!$G$10,0,10*ROW('Hygiene Data'!G132)),NA())</f>
        <v>#N/A</v>
      </c>
      <c r="BO138" s="109" t="e">
        <f ca="1">+IF(AND(ISNUMBER(OFFSET('Hygiene Data'!$H$6,0,10*ROW('Hygiene Data'!H132))),'Data Summary'!ED138="Yes"),OFFSET('Hygiene Data'!$H$6,0,10*ROW('Hygiene Data'!H132)),NA())</f>
        <v>#N/A</v>
      </c>
      <c r="BP138" s="109" t="e">
        <f ca="1">+IF(AND(ISNUMBER(OFFSET('Hygiene Data'!$H$8,0,10*ROW('Hygiene Data'!H132))),'Data Summary'!EE138="Yes"),OFFSET('Hygiene Data'!$H$8,0,10*ROW('Hygiene Data'!H132)),NA())</f>
        <v>#N/A</v>
      </c>
      <c r="BQ138" s="109" t="e">
        <f ca="1">+IF(AND(ISNUMBER(OFFSET('Hygiene Data'!$H$10,0,10*ROW('Hygiene Data'!H132))),'Data Summary'!EF138="Yes"),OFFSET('Hygiene Data'!$H$10,0,10*ROW('Hygiene Data'!H132)),NA())</f>
        <v>#N/A</v>
      </c>
    </row>
    <row r="139" spans="1:69" x14ac:dyDescent="0.25">
      <c r="A139" s="57" t="e">
        <f ca="1">+IF(OFFSET('Water Data'!$B$1,0,10*ROW('Water Data'!B133))="",NA(),OFFSET('Water Data'!$B$1,0,10*ROW('Water Data'!B133)))</f>
        <v>#N/A</v>
      </c>
      <c r="B139" s="57" t="e">
        <f ca="1">+IF(OFFSET('Water Data'!$A$3,0,10*ROW('Water Data'!A136))="",NA(),OFFSET('Water Data'!$A$3,0,10*ROW('Water Data'!A136)))</f>
        <v>#N/A</v>
      </c>
      <c r="C139" s="57" t="e">
        <f ca="1">+IF(OFFSET('Water Data'!$C$3,0,10*ROW('Water Data'!C136))="",NA(),OFFSET('Water Data'!$C$3,0,10*ROW('Water Data'!C136)))</f>
        <v>#N/A</v>
      </c>
      <c r="D139" s="58" t="e">
        <f ca="1">+IF(AND(ISNUMBER(OFFSET('Water Data'!$C$5,0,10*ROW('Water Data'!C133))),'Data Summary'!BS139="Yes"),100-OFFSET('Water Data'!$C$5,0,10*ROW('Water Data'!C133)),NA())</f>
        <v>#N/A</v>
      </c>
      <c r="E139" s="58" t="e">
        <f ca="1">+IF(AND(ISNUMBER(OFFSET('Water Data'!$C$7,0,10*ROW('Water Data'!C133))),'Data Summary'!BT139="Yes"),OFFSET('Water Data'!$C$7,0,10*ROW('Water Data'!C133)),NA())</f>
        <v>#N/A</v>
      </c>
      <c r="F139" s="58" t="e">
        <f ca="1">+IF(AND(ISNUMBER(OFFSET('Water Data'!$C$10,0,10*ROW('Water Data'!C133))),'Data Summary'!BU139="Yes"),OFFSET('Water Data'!$C$10,0,10*ROW('Water Data'!C133)),NA())</f>
        <v>#N/A</v>
      </c>
      <c r="G139" s="58" t="e">
        <f ca="1">+IF(AND(ISNUMBER(OFFSET('Water Data'!$D$5,0,10*ROW('Water Data'!D133))),'Data Summary'!BV139="Yes"),100-OFFSET('Water Data'!$D$5,0,10*ROW('Water Data'!D133)),NA())</f>
        <v>#N/A</v>
      </c>
      <c r="H139" s="58" t="e">
        <f ca="1">+IF(AND(ISNUMBER(OFFSET('Water Data'!$D$7,0,10*ROW('Water Data'!D133))),'Data Summary'!BW139="Yes"),OFFSET('Water Data'!$D$7,0,10*ROW('Water Data'!D133)),NA())</f>
        <v>#N/A</v>
      </c>
      <c r="I139" s="58" t="e">
        <f ca="1">+IF(AND(ISNUMBER(OFFSET('Water Data'!$D$10,0,10*ROW('Water Data'!D133))),'Data Summary'!BX139="Yes"),OFFSET('Water Data'!$D$10,0,10*ROW('Water Data'!D133)),NA())</f>
        <v>#N/A</v>
      </c>
      <c r="J139" s="58" t="e">
        <f ca="1">+IF(AND(ISNUMBER(OFFSET('Water Data'!$E$5,0,10*ROW('Water Data'!E133))),'Data Summary'!BY139="Yes"),100-OFFSET('Water Data'!$E$5,0,10*ROW('Water Data'!E133)),NA())</f>
        <v>#N/A</v>
      </c>
      <c r="K139" s="58" t="e">
        <f ca="1">+IF(AND(ISNUMBER(OFFSET('Water Data'!$E$7,0,10*ROW('Water Data'!E133))),'Data Summary'!BZ139="Yes"),OFFSET('Water Data'!$E$7,0,10*ROW('Water Data'!E133)),NA())</f>
        <v>#N/A</v>
      </c>
      <c r="L139" s="58" t="e">
        <f ca="1">+IF(AND(ISNUMBER(OFFSET('Water Data'!$E$10,0,10*ROW('Water Data'!E133))),'Data Summary'!CA139="Yes"),OFFSET('Water Data'!$E$10,0,10*ROW('Water Data'!E133)),NA())</f>
        <v>#N/A</v>
      </c>
      <c r="M139" s="58" t="e">
        <f ca="1">+IF(AND(ISNUMBER(OFFSET('Water Data'!$F$5,0,10*ROW('Water Data'!F133))),'Data Summary'!CB139="Yes"),100-OFFSET('Water Data'!$F$5,0,10*ROW('Water Data'!F133)),NA())</f>
        <v>#N/A</v>
      </c>
      <c r="N139" s="58" t="e">
        <f ca="1">+IF(AND(ISNUMBER(OFFSET('Water Data'!$F$7,0,10*ROW('Water Data'!F133))),'Data Summary'!CC139="Yes"),OFFSET('Water Data'!$F$7,0,10*ROW('Water Data'!F133)),NA())</f>
        <v>#N/A</v>
      </c>
      <c r="O139" s="58" t="e">
        <f ca="1">+IF(AND(ISNUMBER(OFFSET('Water Data'!$F$10,0,10*ROW('Water Data'!F133))),'Data Summary'!CD139="Yes"),OFFSET('Water Data'!$F$10,0,10*ROW('Water Data'!F133)),NA())</f>
        <v>#N/A</v>
      </c>
      <c r="P139" s="58" t="e">
        <f ca="1">+IF(AND(ISNUMBER(OFFSET('Water Data'!$G$5,0,10*ROW('Water Data'!G133))),'Data Summary'!CE139="Yes"),100-OFFSET('Water Data'!$G$5,0,10*ROW('Water Data'!G133)),NA())</f>
        <v>#N/A</v>
      </c>
      <c r="Q139" s="58" t="e">
        <f ca="1">+IF(AND(ISNUMBER(OFFSET('Water Data'!$G$7,0,10*ROW('Water Data'!G133))),'Data Summary'!CF139="Yes"),OFFSET('Water Data'!$G$7,0,10*ROW('Water Data'!G133)),NA())</f>
        <v>#N/A</v>
      </c>
      <c r="R139" s="58" t="e">
        <f ca="1">+IF(AND(ISNUMBER(OFFSET('Water Data'!$G$10,0,10*ROW('Water Data'!G133))),'Data Summary'!CG139="Yes"),OFFSET('Water Data'!$G$10,0,10*ROW('Water Data'!G133)),NA())</f>
        <v>#N/A</v>
      </c>
      <c r="S139" s="58" t="e">
        <f ca="1">+IF(AND(ISNUMBER(OFFSET('Water Data'!$H$5,0,10*ROW('Water Data'!H133))),'Data Summary'!CH139="Yes"),100-OFFSET('Water Data'!$H$5,0,10*ROW('Water Data'!H133)),NA())</f>
        <v>#N/A</v>
      </c>
      <c r="T139" s="58" t="e">
        <f ca="1">+IF(AND(ISNUMBER(OFFSET('Water Data'!$H$7,0,10*ROW('Water Data'!H133))),'Data Summary'!CI139="Yes"),OFFSET('Water Data'!$H$7,0,10*ROW('Water Data'!H133)),NA())</f>
        <v>#N/A</v>
      </c>
      <c r="U139" s="58" t="e">
        <f ca="1">+IF(AND(ISNUMBER(OFFSET('Water Data'!$H$10,0,10*ROW('Water Data'!H133))),'Data Summary'!CJ139="Yes"),OFFSET('Water Data'!$H$10,0,10*ROW('Water Data'!H133)),NA())</f>
        <v>#N/A</v>
      </c>
      <c r="V139" s="104" t="e">
        <f ca="1">+IF(AND(ISNUMBER(OFFSET('Sanitation Data'!$C$5,0,10*ROW('Sanitation Data'!C133))),'Data Summary'!CK139="Yes"),100-OFFSET('Sanitation Data'!$C$5,0,10*ROW('Sanitation Data'!C133)),NA())</f>
        <v>#N/A</v>
      </c>
      <c r="W139" s="104" t="e">
        <f ca="1">+IF(AND(ISNUMBER(OFFSET('Sanitation Data'!$C$7,0,10*ROW('Sanitation Data'!C133))),'Data Summary'!CL139="Yes"),OFFSET('Sanitation Data'!$C$7,0,10*ROW('Sanitation Data'!C133)),NA())</f>
        <v>#N/A</v>
      </c>
      <c r="X139" s="104" t="e">
        <f ca="1">+IF(AND(ISNUMBER(OFFSET('Sanitation Data'!$C$11,0,10*ROW('Sanitation Data'!C133))),'Data Summary'!CM139="Yes"),OFFSET('Sanitation Data'!$C$11,0,10*ROW('Sanitation Data'!C133)),NA())</f>
        <v>#N/A</v>
      </c>
      <c r="Y139" s="104" t="e">
        <f ca="1">+IF(AND(ISNUMBER(OFFSET('Sanitation Data'!$C$12,0,10*ROW('Sanitation Data'!C133))),'Data Summary'!CN139="Yes"),OFFSET('Sanitation Data'!$C$12,0,10*ROW('Sanitation Data'!C133)),NA())</f>
        <v>#N/A</v>
      </c>
      <c r="Z139" s="104" t="e">
        <f ca="1">+IF(AND(ISNUMBER(OFFSET('Sanitation Data'!$C$13,0,10*ROW('Sanitation Data'!C133))),'Data Summary'!CO139="Yes"),OFFSET('Sanitation Data'!$C$13,0,10*ROW('Sanitation Data'!C133)),NA())</f>
        <v>#N/A</v>
      </c>
      <c r="AA139" s="104" t="e">
        <f ca="1">+IF(AND(ISNUMBER(OFFSET('Sanitation Data'!$D$5,0,10*ROW('Sanitation Data'!D133))),'Data Summary'!CP139="Yes"),100-OFFSET('Sanitation Data'!$D$5,0,10*ROW('Sanitation Data'!D133)),NA())</f>
        <v>#N/A</v>
      </c>
      <c r="AB139" s="104" t="e">
        <f ca="1">+IF(AND(ISNUMBER(OFFSET('Sanitation Data'!$D$7,0,10*ROW('Sanitation Data'!D133))),'Data Summary'!CQ139="Yes"),OFFSET('Sanitation Data'!$D$7,0,10*ROW('Sanitation Data'!D133)),NA())</f>
        <v>#N/A</v>
      </c>
      <c r="AC139" s="104" t="e">
        <f ca="1">+IF(AND(ISNUMBER(OFFSET('Sanitation Data'!$D$11,0,10*ROW('Sanitation Data'!D133))),'Data Summary'!CR139="Yes"),OFFSET('Sanitation Data'!$D$11,0,10*ROW('Sanitation Data'!D133)),NA())</f>
        <v>#N/A</v>
      </c>
      <c r="AD139" s="104" t="e">
        <f ca="1">+IF(AND(ISNUMBER(OFFSET('Sanitation Data'!$D$12,0,10*ROW('Sanitation Data'!D133))),'Data Summary'!CS139="Yes"),OFFSET('Sanitation Data'!$D$12,0,10*ROW('Sanitation Data'!D133)),NA())</f>
        <v>#N/A</v>
      </c>
      <c r="AE139" s="104" t="e">
        <f ca="1">+IF(AND(ISNUMBER(OFFSET('Sanitation Data'!$D$13,0,10*ROW('Sanitation Data'!D133))),'Data Summary'!CT139="Yes"),OFFSET('Sanitation Data'!$D$13,0,10*ROW('Sanitation Data'!D133)),NA())</f>
        <v>#N/A</v>
      </c>
      <c r="AF139" s="104" t="e">
        <f ca="1">+IF(AND(ISNUMBER(OFFSET('Sanitation Data'!$E$5,0,10*ROW('Sanitation Data'!E133))),'Data Summary'!CU139="Yes"),100-OFFSET('Sanitation Data'!$E$5,0,10*ROW('Sanitation Data'!E133)),NA())</f>
        <v>#N/A</v>
      </c>
      <c r="AG139" s="104" t="e">
        <f ca="1">+IF(AND(ISNUMBER(OFFSET('Sanitation Data'!$E$7,0,10*ROW('Sanitation Data'!E133))),'Data Summary'!CV139="Yes"),OFFSET('Sanitation Data'!$E$7,0,10*ROW('Sanitation Data'!E133)),NA())</f>
        <v>#N/A</v>
      </c>
      <c r="AH139" s="104" t="e">
        <f ca="1">+IF(AND(ISNUMBER(OFFSET('Sanitation Data'!$E$11,0,10*ROW('Sanitation Data'!E133))),'Data Summary'!CW139="Yes"),OFFSET('Sanitation Data'!$E$11,0,10*ROW('Sanitation Data'!E133)),NA())</f>
        <v>#N/A</v>
      </c>
      <c r="AI139" s="104" t="e">
        <f ca="1">+IF(AND(ISNUMBER(OFFSET('Sanitation Data'!$E$12,0,10*ROW('Sanitation Data'!E133))),'Data Summary'!CX139="Yes"),OFFSET('Sanitation Data'!$E$12,0,10*ROW('Sanitation Data'!E133)),NA())</f>
        <v>#N/A</v>
      </c>
      <c r="AJ139" s="104" t="e">
        <f ca="1">+IF(AND(ISNUMBER(OFFSET('Sanitation Data'!$E$13,0,10*ROW('Sanitation Data'!E133))),'Data Summary'!CY139="Yes"),OFFSET('Sanitation Data'!$E$13,0,10*ROW('Sanitation Data'!E133)),NA())</f>
        <v>#N/A</v>
      </c>
      <c r="AK139" s="104" t="e">
        <f ca="1">+IF(AND(ISNUMBER(OFFSET('Sanitation Data'!$F$5,0,10*ROW('Sanitation Data'!F133))),'Data Summary'!CZ139="Yes"),100-OFFSET('Sanitation Data'!$F$5,0,10*ROW('Sanitation Data'!F133)),NA())</f>
        <v>#N/A</v>
      </c>
      <c r="AL139" s="104" t="e">
        <f ca="1">+IF(AND(ISNUMBER(OFFSET('Sanitation Data'!$F$7,0,10*ROW('Sanitation Data'!F133))),'Data Summary'!DA139="Yes"),OFFSET('Sanitation Data'!$F$7,0,10*ROW('Sanitation Data'!F133)),NA())</f>
        <v>#N/A</v>
      </c>
      <c r="AM139" s="104" t="e">
        <f ca="1">+IF(AND(ISNUMBER(OFFSET('Sanitation Data'!$F$11,0,10*ROW('Sanitation Data'!F133))),'Data Summary'!DB139="Yes"),OFFSET('Sanitation Data'!$F$11,0,10*ROW('Sanitation Data'!F133)),NA())</f>
        <v>#N/A</v>
      </c>
      <c r="AN139" s="104" t="e">
        <f ca="1">+IF(AND(ISNUMBER(OFFSET('Sanitation Data'!$F$12,0,10*ROW('Sanitation Data'!F133))),'Data Summary'!DC139="Yes"),OFFSET('Sanitation Data'!$F$12,0,10*ROW('Sanitation Data'!F133)),NA())</f>
        <v>#N/A</v>
      </c>
      <c r="AO139" s="104" t="e">
        <f ca="1">+IF(AND(ISNUMBER(OFFSET('Sanitation Data'!$F$13,0,10*ROW('Sanitation Data'!F133))),'Data Summary'!DD139="Yes"),OFFSET('Sanitation Data'!$F$13,0,10*ROW('Sanitation Data'!F133)),NA())</f>
        <v>#N/A</v>
      </c>
      <c r="AP139" s="104" t="e">
        <f ca="1">+IF(AND(ISNUMBER(OFFSET('Sanitation Data'!$G$5,0,10*ROW('Sanitation Data'!G133))),'Data Summary'!DE139="Yes"),100-OFFSET('Sanitation Data'!$G$5,0,10*ROW('Sanitation Data'!G133)),NA())</f>
        <v>#N/A</v>
      </c>
      <c r="AQ139" s="104" t="e">
        <f ca="1">+IF(AND(ISNUMBER(OFFSET('Sanitation Data'!$G$7,0,10*ROW('Sanitation Data'!G133))),'Data Summary'!DF139="Yes"),OFFSET('Sanitation Data'!$G$7,0,10*ROW('Sanitation Data'!G133)),NA())</f>
        <v>#N/A</v>
      </c>
      <c r="AR139" s="104" t="e">
        <f ca="1">+IF(AND(ISNUMBER(OFFSET('Sanitation Data'!$G$11,0,10*ROW('Sanitation Data'!G133))),'Data Summary'!DG139="Yes"),OFFSET('Sanitation Data'!$G$11,0,10*ROW('Sanitation Data'!G133)),NA())</f>
        <v>#N/A</v>
      </c>
      <c r="AS139" s="104" t="e">
        <f ca="1">+IF(AND(ISNUMBER(OFFSET('Sanitation Data'!$G$12,0,10*ROW('Sanitation Data'!G133))),'Data Summary'!DH139="Yes"),OFFSET('Sanitation Data'!$G$12,0,10*ROW('Sanitation Data'!G133)),NA())</f>
        <v>#N/A</v>
      </c>
      <c r="AT139" s="104" t="e">
        <f ca="1">+IF(AND(ISNUMBER(OFFSET('Sanitation Data'!$G$13,0,10*ROW('Sanitation Data'!G133))),'Data Summary'!DI139="Yes"),OFFSET('Sanitation Data'!$G$13,0,10*ROW('Sanitation Data'!G133)),NA())</f>
        <v>#N/A</v>
      </c>
      <c r="AU139" s="104" t="e">
        <f ca="1">+IF(AND(ISNUMBER(OFFSET('Sanitation Data'!$H$5,0,10*ROW('Sanitation Data'!H133))),'Data Summary'!DJ139="Yes"),100-OFFSET('Sanitation Data'!$H$5,0,10*ROW('Sanitation Data'!H133)),NA())</f>
        <v>#N/A</v>
      </c>
      <c r="AV139" s="104" t="e">
        <f ca="1">+IF(AND(ISNUMBER(OFFSET('Sanitation Data'!$H$7,0,10*ROW('Sanitation Data'!H133))),'Data Summary'!DK139="Yes"),OFFSET('Sanitation Data'!$H$7,0,10*ROW('Sanitation Data'!H133)),NA())</f>
        <v>#N/A</v>
      </c>
      <c r="AW139" s="104" t="e">
        <f ca="1">+IF(AND(ISNUMBER(OFFSET('Sanitation Data'!$H$11,0,10*ROW('Sanitation Data'!H133))),'Data Summary'!DL139="Yes"),OFFSET('Sanitation Data'!$H$11,0,10*ROW('Sanitation Data'!H133)),NA())</f>
        <v>#N/A</v>
      </c>
      <c r="AX139" s="104" t="e">
        <f ca="1">+IF(AND(ISNUMBER(OFFSET('Sanitation Data'!$H$12,0,10*ROW('Sanitation Data'!H133))),'Data Summary'!DM139="Yes"),OFFSET('Sanitation Data'!$H$12,0,10*ROW('Sanitation Data'!H133)),NA())</f>
        <v>#N/A</v>
      </c>
      <c r="AY139" s="104" t="e">
        <f ca="1">+IF(AND(ISNUMBER(OFFSET('Sanitation Data'!$H$13,0,10*ROW('Sanitation Data'!H133))),'Data Summary'!DN139="Yes"),OFFSET('Sanitation Data'!$H$13,0,10*ROW('Sanitation Data'!H133)),NA())</f>
        <v>#N/A</v>
      </c>
      <c r="AZ139" s="109" t="e">
        <f ca="1">+IF(AND(ISNUMBER(OFFSET('Hygiene Data'!$C$6,0,10*ROW('Hygiene Data'!C133))),'Data Summary'!DO139="Yes"),OFFSET('Hygiene Data'!$C$6,0,10*ROW('Hygiene Data'!C133)),NA())</f>
        <v>#N/A</v>
      </c>
      <c r="BA139" s="109" t="e">
        <f ca="1">+IF(AND(ISNUMBER(OFFSET('Hygiene Data'!$C$8,0,10*ROW('Hygiene Data'!C133))),'Data Summary'!DP139="Yes"),OFFSET('Hygiene Data'!$C$8,0,10*ROW('Hygiene Data'!C133)),NA())</f>
        <v>#N/A</v>
      </c>
      <c r="BB139" s="109" t="e">
        <f ca="1">+IF(AND(ISNUMBER(OFFSET('Hygiene Data'!$C$10,0,10*ROW('Hygiene Data'!C133))),'Data Summary'!DQ139="Yes"),OFFSET('Hygiene Data'!$C$10,0,10*ROW('Hygiene Data'!C133)),NA())</f>
        <v>#N/A</v>
      </c>
      <c r="BC139" s="109" t="e">
        <f ca="1">+IF(AND(ISNUMBER(OFFSET('Hygiene Data'!$D$6,0,10*ROW('Hygiene Data'!D133))),'Data Summary'!DR139="Yes"),OFFSET('Hygiene Data'!$D$6,0,10*ROW('Hygiene Data'!D133)),NA())</f>
        <v>#N/A</v>
      </c>
      <c r="BD139" s="109" t="e">
        <f ca="1">+IF(AND(ISNUMBER(OFFSET('Hygiene Data'!$D$8,0,10*ROW('Hygiene Data'!D133))),'Data Summary'!DS139="Yes"),OFFSET('Hygiene Data'!$D$8,0,10*ROW('Hygiene Data'!D133)),NA())</f>
        <v>#N/A</v>
      </c>
      <c r="BE139" s="109" t="e">
        <f ca="1">+IF(AND(ISNUMBER(OFFSET('Hygiene Data'!$D$10,0,10*ROW('Hygiene Data'!D133))),'Data Summary'!DT139="Yes"),OFFSET('Hygiene Data'!$D$10,0,10*ROW('Hygiene Data'!D133)),NA())</f>
        <v>#N/A</v>
      </c>
      <c r="BF139" s="109" t="e">
        <f ca="1">+IF(AND(ISNUMBER(OFFSET('Hygiene Data'!$E$6,0,10*ROW('Hygiene Data'!E133))),'Data Summary'!DU139="Yes"),OFFSET('Hygiene Data'!$E$6,0,10*ROW('Hygiene Data'!E133)),NA())</f>
        <v>#N/A</v>
      </c>
      <c r="BG139" s="109" t="e">
        <f ca="1">+IF(AND(ISNUMBER(OFFSET('Hygiene Data'!$E$8,0,10*ROW('Hygiene Data'!E133))),'Data Summary'!DV139="Yes"),OFFSET('Hygiene Data'!$E$8,0,10*ROW('Hygiene Data'!E133)),NA())</f>
        <v>#N/A</v>
      </c>
      <c r="BH139" s="109" t="e">
        <f ca="1">+IF(AND(ISNUMBER(OFFSET('Hygiene Data'!$E$10,0,10*ROW('Hygiene Data'!E133))),'Data Summary'!DW139="Yes"),OFFSET('Hygiene Data'!$E$10,0,10*ROW('Hygiene Data'!E133)),NA())</f>
        <v>#N/A</v>
      </c>
      <c r="BI139" s="109" t="e">
        <f ca="1">+IF(AND(ISNUMBER(OFFSET('Hygiene Data'!$F$6,0,10*ROW('Hygiene Data'!F133))),'Data Summary'!DX139="Yes"),OFFSET('Hygiene Data'!$F$6,0,10*ROW('Hygiene Data'!F133)),NA())</f>
        <v>#N/A</v>
      </c>
      <c r="BJ139" s="109" t="e">
        <f ca="1">+IF(AND(ISNUMBER(OFFSET('Hygiene Data'!$F$8,0,10*ROW('Hygiene Data'!F133))),'Data Summary'!DY139="Yes"),OFFSET('Hygiene Data'!$F$8,0,10*ROW('Hygiene Data'!F133)),NA())</f>
        <v>#N/A</v>
      </c>
      <c r="BK139" s="109" t="e">
        <f ca="1">+IF(AND(ISNUMBER(OFFSET('Hygiene Data'!$F$10,0,10*ROW('Hygiene Data'!F133))),'Data Summary'!DZ139="Yes"),OFFSET('Hygiene Data'!$F$10,0,10*ROW('Hygiene Data'!F133)),NA())</f>
        <v>#N/A</v>
      </c>
      <c r="BL139" s="109" t="e">
        <f ca="1">+IF(AND(ISNUMBER(OFFSET('Hygiene Data'!$G$6,0,10*ROW('Hygiene Data'!G133))),'Data Summary'!EA139="Yes"),OFFSET('Hygiene Data'!$G$6,0,10*ROW('Hygiene Data'!G133)),NA())</f>
        <v>#N/A</v>
      </c>
      <c r="BM139" s="109" t="e">
        <f ca="1">+IF(AND(ISNUMBER(OFFSET('Hygiene Data'!$G$8,0,10*ROW('Hygiene Data'!G133))),'Data Summary'!EB139="Yes"),OFFSET('Hygiene Data'!$G$8,0,10*ROW('Hygiene Data'!G133)),NA())</f>
        <v>#N/A</v>
      </c>
      <c r="BN139" s="109" t="e">
        <f ca="1">+IF(AND(ISNUMBER(OFFSET('Hygiene Data'!$G$10,0,10*ROW('Hygiene Data'!G133))),'Data Summary'!EC139="Yes"),OFFSET('Hygiene Data'!$G$10,0,10*ROW('Hygiene Data'!G133)),NA())</f>
        <v>#N/A</v>
      </c>
      <c r="BO139" s="109" t="e">
        <f ca="1">+IF(AND(ISNUMBER(OFFSET('Hygiene Data'!$H$6,0,10*ROW('Hygiene Data'!H133))),'Data Summary'!ED139="Yes"),OFFSET('Hygiene Data'!$H$6,0,10*ROW('Hygiene Data'!H133)),NA())</f>
        <v>#N/A</v>
      </c>
      <c r="BP139" s="109" t="e">
        <f ca="1">+IF(AND(ISNUMBER(OFFSET('Hygiene Data'!$H$8,0,10*ROW('Hygiene Data'!H133))),'Data Summary'!EE139="Yes"),OFFSET('Hygiene Data'!$H$8,0,10*ROW('Hygiene Data'!H133)),NA())</f>
        <v>#N/A</v>
      </c>
      <c r="BQ139" s="109" t="e">
        <f ca="1">+IF(AND(ISNUMBER(OFFSET('Hygiene Data'!$H$10,0,10*ROW('Hygiene Data'!H133))),'Data Summary'!EF139="Yes"),OFFSET('Hygiene Data'!$H$10,0,10*ROW('Hygiene Data'!H133)),NA())</f>
        <v>#N/A</v>
      </c>
    </row>
    <row r="140" spans="1:69" x14ac:dyDescent="0.25">
      <c r="A140" s="57" t="e">
        <f ca="1">+IF(OFFSET('Water Data'!$B$1,0,10*ROW('Water Data'!B134))="",NA(),OFFSET('Water Data'!$B$1,0,10*ROW('Water Data'!B134)))</f>
        <v>#N/A</v>
      </c>
      <c r="B140" s="57" t="e">
        <f ca="1">+IF(OFFSET('Water Data'!$A$3,0,10*ROW('Water Data'!A137))="",NA(),OFFSET('Water Data'!$A$3,0,10*ROW('Water Data'!A137)))</f>
        <v>#N/A</v>
      </c>
      <c r="C140" s="57" t="e">
        <f ca="1">+IF(OFFSET('Water Data'!$C$3,0,10*ROW('Water Data'!C137))="",NA(),OFFSET('Water Data'!$C$3,0,10*ROW('Water Data'!C137)))</f>
        <v>#N/A</v>
      </c>
      <c r="D140" s="58" t="e">
        <f ca="1">+IF(AND(ISNUMBER(OFFSET('Water Data'!$C$5,0,10*ROW('Water Data'!C134))),'Data Summary'!BS140="Yes"),100-OFFSET('Water Data'!$C$5,0,10*ROW('Water Data'!C134)),NA())</f>
        <v>#N/A</v>
      </c>
      <c r="E140" s="58" t="e">
        <f ca="1">+IF(AND(ISNUMBER(OFFSET('Water Data'!$C$7,0,10*ROW('Water Data'!C134))),'Data Summary'!BT140="Yes"),OFFSET('Water Data'!$C$7,0,10*ROW('Water Data'!C134)),NA())</f>
        <v>#N/A</v>
      </c>
      <c r="F140" s="58" t="e">
        <f ca="1">+IF(AND(ISNUMBER(OFFSET('Water Data'!$C$10,0,10*ROW('Water Data'!C134))),'Data Summary'!BU140="Yes"),OFFSET('Water Data'!$C$10,0,10*ROW('Water Data'!C134)),NA())</f>
        <v>#N/A</v>
      </c>
      <c r="G140" s="58" t="e">
        <f ca="1">+IF(AND(ISNUMBER(OFFSET('Water Data'!$D$5,0,10*ROW('Water Data'!D134))),'Data Summary'!BV140="Yes"),100-OFFSET('Water Data'!$D$5,0,10*ROW('Water Data'!D134)),NA())</f>
        <v>#N/A</v>
      </c>
      <c r="H140" s="58" t="e">
        <f ca="1">+IF(AND(ISNUMBER(OFFSET('Water Data'!$D$7,0,10*ROW('Water Data'!D134))),'Data Summary'!BW140="Yes"),OFFSET('Water Data'!$D$7,0,10*ROW('Water Data'!D134)),NA())</f>
        <v>#N/A</v>
      </c>
      <c r="I140" s="58" t="e">
        <f ca="1">+IF(AND(ISNUMBER(OFFSET('Water Data'!$D$10,0,10*ROW('Water Data'!D134))),'Data Summary'!BX140="Yes"),OFFSET('Water Data'!$D$10,0,10*ROW('Water Data'!D134)),NA())</f>
        <v>#N/A</v>
      </c>
      <c r="J140" s="58" t="e">
        <f ca="1">+IF(AND(ISNUMBER(OFFSET('Water Data'!$E$5,0,10*ROW('Water Data'!E134))),'Data Summary'!BY140="Yes"),100-OFFSET('Water Data'!$E$5,0,10*ROW('Water Data'!E134)),NA())</f>
        <v>#N/A</v>
      </c>
      <c r="K140" s="58" t="e">
        <f ca="1">+IF(AND(ISNUMBER(OFFSET('Water Data'!$E$7,0,10*ROW('Water Data'!E134))),'Data Summary'!BZ140="Yes"),OFFSET('Water Data'!$E$7,0,10*ROW('Water Data'!E134)),NA())</f>
        <v>#N/A</v>
      </c>
      <c r="L140" s="58" t="e">
        <f ca="1">+IF(AND(ISNUMBER(OFFSET('Water Data'!$E$10,0,10*ROW('Water Data'!E134))),'Data Summary'!CA140="Yes"),OFFSET('Water Data'!$E$10,0,10*ROW('Water Data'!E134)),NA())</f>
        <v>#N/A</v>
      </c>
      <c r="M140" s="58" t="e">
        <f ca="1">+IF(AND(ISNUMBER(OFFSET('Water Data'!$F$5,0,10*ROW('Water Data'!F134))),'Data Summary'!CB140="Yes"),100-OFFSET('Water Data'!$F$5,0,10*ROW('Water Data'!F134)),NA())</f>
        <v>#N/A</v>
      </c>
      <c r="N140" s="58" t="e">
        <f ca="1">+IF(AND(ISNUMBER(OFFSET('Water Data'!$F$7,0,10*ROW('Water Data'!F134))),'Data Summary'!CC140="Yes"),OFFSET('Water Data'!$F$7,0,10*ROW('Water Data'!F134)),NA())</f>
        <v>#N/A</v>
      </c>
      <c r="O140" s="58" t="e">
        <f ca="1">+IF(AND(ISNUMBER(OFFSET('Water Data'!$F$10,0,10*ROW('Water Data'!F134))),'Data Summary'!CD140="Yes"),OFFSET('Water Data'!$F$10,0,10*ROW('Water Data'!F134)),NA())</f>
        <v>#N/A</v>
      </c>
      <c r="P140" s="58" t="e">
        <f ca="1">+IF(AND(ISNUMBER(OFFSET('Water Data'!$G$5,0,10*ROW('Water Data'!G134))),'Data Summary'!CE140="Yes"),100-OFFSET('Water Data'!$G$5,0,10*ROW('Water Data'!G134)),NA())</f>
        <v>#N/A</v>
      </c>
      <c r="Q140" s="58" t="e">
        <f ca="1">+IF(AND(ISNUMBER(OFFSET('Water Data'!$G$7,0,10*ROW('Water Data'!G134))),'Data Summary'!CF140="Yes"),OFFSET('Water Data'!$G$7,0,10*ROW('Water Data'!G134)),NA())</f>
        <v>#N/A</v>
      </c>
      <c r="R140" s="58" t="e">
        <f ca="1">+IF(AND(ISNUMBER(OFFSET('Water Data'!$G$10,0,10*ROW('Water Data'!G134))),'Data Summary'!CG140="Yes"),OFFSET('Water Data'!$G$10,0,10*ROW('Water Data'!G134)),NA())</f>
        <v>#N/A</v>
      </c>
      <c r="S140" s="58" t="e">
        <f ca="1">+IF(AND(ISNUMBER(OFFSET('Water Data'!$H$5,0,10*ROW('Water Data'!H134))),'Data Summary'!CH140="Yes"),100-OFFSET('Water Data'!$H$5,0,10*ROW('Water Data'!H134)),NA())</f>
        <v>#N/A</v>
      </c>
      <c r="T140" s="58" t="e">
        <f ca="1">+IF(AND(ISNUMBER(OFFSET('Water Data'!$H$7,0,10*ROW('Water Data'!H134))),'Data Summary'!CI140="Yes"),OFFSET('Water Data'!$H$7,0,10*ROW('Water Data'!H134)),NA())</f>
        <v>#N/A</v>
      </c>
      <c r="U140" s="58" t="e">
        <f ca="1">+IF(AND(ISNUMBER(OFFSET('Water Data'!$H$10,0,10*ROW('Water Data'!H134))),'Data Summary'!CJ140="Yes"),OFFSET('Water Data'!$H$10,0,10*ROW('Water Data'!H134)),NA())</f>
        <v>#N/A</v>
      </c>
      <c r="V140" s="104" t="e">
        <f ca="1">+IF(AND(ISNUMBER(OFFSET('Sanitation Data'!$C$5,0,10*ROW('Sanitation Data'!C134))),'Data Summary'!CK140="Yes"),100-OFFSET('Sanitation Data'!$C$5,0,10*ROW('Sanitation Data'!C134)),NA())</f>
        <v>#N/A</v>
      </c>
      <c r="W140" s="104" t="e">
        <f ca="1">+IF(AND(ISNUMBER(OFFSET('Sanitation Data'!$C$7,0,10*ROW('Sanitation Data'!C134))),'Data Summary'!CL140="Yes"),OFFSET('Sanitation Data'!$C$7,0,10*ROW('Sanitation Data'!C134)),NA())</f>
        <v>#N/A</v>
      </c>
      <c r="X140" s="104" t="e">
        <f ca="1">+IF(AND(ISNUMBER(OFFSET('Sanitation Data'!$C$11,0,10*ROW('Sanitation Data'!C134))),'Data Summary'!CM140="Yes"),OFFSET('Sanitation Data'!$C$11,0,10*ROW('Sanitation Data'!C134)),NA())</f>
        <v>#N/A</v>
      </c>
      <c r="Y140" s="104" t="e">
        <f ca="1">+IF(AND(ISNUMBER(OFFSET('Sanitation Data'!$C$12,0,10*ROW('Sanitation Data'!C134))),'Data Summary'!CN140="Yes"),OFFSET('Sanitation Data'!$C$12,0,10*ROW('Sanitation Data'!C134)),NA())</f>
        <v>#N/A</v>
      </c>
      <c r="Z140" s="104" t="e">
        <f ca="1">+IF(AND(ISNUMBER(OFFSET('Sanitation Data'!$C$13,0,10*ROW('Sanitation Data'!C134))),'Data Summary'!CO140="Yes"),OFFSET('Sanitation Data'!$C$13,0,10*ROW('Sanitation Data'!C134)),NA())</f>
        <v>#N/A</v>
      </c>
      <c r="AA140" s="104" t="e">
        <f ca="1">+IF(AND(ISNUMBER(OFFSET('Sanitation Data'!$D$5,0,10*ROW('Sanitation Data'!D134))),'Data Summary'!CP140="Yes"),100-OFFSET('Sanitation Data'!$D$5,0,10*ROW('Sanitation Data'!D134)),NA())</f>
        <v>#N/A</v>
      </c>
      <c r="AB140" s="104" t="e">
        <f ca="1">+IF(AND(ISNUMBER(OFFSET('Sanitation Data'!$D$7,0,10*ROW('Sanitation Data'!D134))),'Data Summary'!CQ140="Yes"),OFFSET('Sanitation Data'!$D$7,0,10*ROW('Sanitation Data'!D134)),NA())</f>
        <v>#N/A</v>
      </c>
      <c r="AC140" s="104" t="e">
        <f ca="1">+IF(AND(ISNUMBER(OFFSET('Sanitation Data'!$D$11,0,10*ROW('Sanitation Data'!D134))),'Data Summary'!CR140="Yes"),OFFSET('Sanitation Data'!$D$11,0,10*ROW('Sanitation Data'!D134)),NA())</f>
        <v>#N/A</v>
      </c>
      <c r="AD140" s="104" t="e">
        <f ca="1">+IF(AND(ISNUMBER(OFFSET('Sanitation Data'!$D$12,0,10*ROW('Sanitation Data'!D134))),'Data Summary'!CS140="Yes"),OFFSET('Sanitation Data'!$D$12,0,10*ROW('Sanitation Data'!D134)),NA())</f>
        <v>#N/A</v>
      </c>
      <c r="AE140" s="104" t="e">
        <f ca="1">+IF(AND(ISNUMBER(OFFSET('Sanitation Data'!$D$13,0,10*ROW('Sanitation Data'!D134))),'Data Summary'!CT140="Yes"),OFFSET('Sanitation Data'!$D$13,0,10*ROW('Sanitation Data'!D134)),NA())</f>
        <v>#N/A</v>
      </c>
      <c r="AF140" s="104" t="e">
        <f ca="1">+IF(AND(ISNUMBER(OFFSET('Sanitation Data'!$E$5,0,10*ROW('Sanitation Data'!E134))),'Data Summary'!CU140="Yes"),100-OFFSET('Sanitation Data'!$E$5,0,10*ROW('Sanitation Data'!E134)),NA())</f>
        <v>#N/A</v>
      </c>
      <c r="AG140" s="104" t="e">
        <f ca="1">+IF(AND(ISNUMBER(OFFSET('Sanitation Data'!$E$7,0,10*ROW('Sanitation Data'!E134))),'Data Summary'!CV140="Yes"),OFFSET('Sanitation Data'!$E$7,0,10*ROW('Sanitation Data'!E134)),NA())</f>
        <v>#N/A</v>
      </c>
      <c r="AH140" s="104" t="e">
        <f ca="1">+IF(AND(ISNUMBER(OFFSET('Sanitation Data'!$E$11,0,10*ROW('Sanitation Data'!E134))),'Data Summary'!CW140="Yes"),OFFSET('Sanitation Data'!$E$11,0,10*ROW('Sanitation Data'!E134)),NA())</f>
        <v>#N/A</v>
      </c>
      <c r="AI140" s="104" t="e">
        <f ca="1">+IF(AND(ISNUMBER(OFFSET('Sanitation Data'!$E$12,0,10*ROW('Sanitation Data'!E134))),'Data Summary'!CX140="Yes"),OFFSET('Sanitation Data'!$E$12,0,10*ROW('Sanitation Data'!E134)),NA())</f>
        <v>#N/A</v>
      </c>
      <c r="AJ140" s="104" t="e">
        <f ca="1">+IF(AND(ISNUMBER(OFFSET('Sanitation Data'!$E$13,0,10*ROW('Sanitation Data'!E134))),'Data Summary'!CY140="Yes"),OFFSET('Sanitation Data'!$E$13,0,10*ROW('Sanitation Data'!E134)),NA())</f>
        <v>#N/A</v>
      </c>
      <c r="AK140" s="104" t="e">
        <f ca="1">+IF(AND(ISNUMBER(OFFSET('Sanitation Data'!$F$5,0,10*ROW('Sanitation Data'!F134))),'Data Summary'!CZ140="Yes"),100-OFFSET('Sanitation Data'!$F$5,0,10*ROW('Sanitation Data'!F134)),NA())</f>
        <v>#N/A</v>
      </c>
      <c r="AL140" s="104" t="e">
        <f ca="1">+IF(AND(ISNUMBER(OFFSET('Sanitation Data'!$F$7,0,10*ROW('Sanitation Data'!F134))),'Data Summary'!DA140="Yes"),OFFSET('Sanitation Data'!$F$7,0,10*ROW('Sanitation Data'!F134)),NA())</f>
        <v>#N/A</v>
      </c>
      <c r="AM140" s="104" t="e">
        <f ca="1">+IF(AND(ISNUMBER(OFFSET('Sanitation Data'!$F$11,0,10*ROW('Sanitation Data'!F134))),'Data Summary'!DB140="Yes"),OFFSET('Sanitation Data'!$F$11,0,10*ROW('Sanitation Data'!F134)),NA())</f>
        <v>#N/A</v>
      </c>
      <c r="AN140" s="104" t="e">
        <f ca="1">+IF(AND(ISNUMBER(OFFSET('Sanitation Data'!$F$12,0,10*ROW('Sanitation Data'!F134))),'Data Summary'!DC140="Yes"),OFFSET('Sanitation Data'!$F$12,0,10*ROW('Sanitation Data'!F134)),NA())</f>
        <v>#N/A</v>
      </c>
      <c r="AO140" s="104" t="e">
        <f ca="1">+IF(AND(ISNUMBER(OFFSET('Sanitation Data'!$F$13,0,10*ROW('Sanitation Data'!F134))),'Data Summary'!DD140="Yes"),OFFSET('Sanitation Data'!$F$13,0,10*ROW('Sanitation Data'!F134)),NA())</f>
        <v>#N/A</v>
      </c>
      <c r="AP140" s="104" t="e">
        <f ca="1">+IF(AND(ISNUMBER(OFFSET('Sanitation Data'!$G$5,0,10*ROW('Sanitation Data'!G134))),'Data Summary'!DE140="Yes"),100-OFFSET('Sanitation Data'!$G$5,0,10*ROW('Sanitation Data'!G134)),NA())</f>
        <v>#N/A</v>
      </c>
      <c r="AQ140" s="104" t="e">
        <f ca="1">+IF(AND(ISNUMBER(OFFSET('Sanitation Data'!$G$7,0,10*ROW('Sanitation Data'!G134))),'Data Summary'!DF140="Yes"),OFFSET('Sanitation Data'!$G$7,0,10*ROW('Sanitation Data'!G134)),NA())</f>
        <v>#N/A</v>
      </c>
      <c r="AR140" s="104" t="e">
        <f ca="1">+IF(AND(ISNUMBER(OFFSET('Sanitation Data'!$G$11,0,10*ROW('Sanitation Data'!G134))),'Data Summary'!DG140="Yes"),OFFSET('Sanitation Data'!$G$11,0,10*ROW('Sanitation Data'!G134)),NA())</f>
        <v>#N/A</v>
      </c>
      <c r="AS140" s="104" t="e">
        <f ca="1">+IF(AND(ISNUMBER(OFFSET('Sanitation Data'!$G$12,0,10*ROW('Sanitation Data'!G134))),'Data Summary'!DH140="Yes"),OFFSET('Sanitation Data'!$G$12,0,10*ROW('Sanitation Data'!G134)),NA())</f>
        <v>#N/A</v>
      </c>
      <c r="AT140" s="104" t="e">
        <f ca="1">+IF(AND(ISNUMBER(OFFSET('Sanitation Data'!$G$13,0,10*ROW('Sanitation Data'!G134))),'Data Summary'!DI140="Yes"),OFFSET('Sanitation Data'!$G$13,0,10*ROW('Sanitation Data'!G134)),NA())</f>
        <v>#N/A</v>
      </c>
      <c r="AU140" s="104" t="e">
        <f ca="1">+IF(AND(ISNUMBER(OFFSET('Sanitation Data'!$H$5,0,10*ROW('Sanitation Data'!H134))),'Data Summary'!DJ140="Yes"),100-OFFSET('Sanitation Data'!$H$5,0,10*ROW('Sanitation Data'!H134)),NA())</f>
        <v>#N/A</v>
      </c>
      <c r="AV140" s="104" t="e">
        <f ca="1">+IF(AND(ISNUMBER(OFFSET('Sanitation Data'!$H$7,0,10*ROW('Sanitation Data'!H134))),'Data Summary'!DK140="Yes"),OFFSET('Sanitation Data'!$H$7,0,10*ROW('Sanitation Data'!H134)),NA())</f>
        <v>#N/A</v>
      </c>
      <c r="AW140" s="104" t="e">
        <f ca="1">+IF(AND(ISNUMBER(OFFSET('Sanitation Data'!$H$11,0,10*ROW('Sanitation Data'!H134))),'Data Summary'!DL140="Yes"),OFFSET('Sanitation Data'!$H$11,0,10*ROW('Sanitation Data'!H134)),NA())</f>
        <v>#N/A</v>
      </c>
      <c r="AX140" s="104" t="e">
        <f ca="1">+IF(AND(ISNUMBER(OFFSET('Sanitation Data'!$H$12,0,10*ROW('Sanitation Data'!H134))),'Data Summary'!DM140="Yes"),OFFSET('Sanitation Data'!$H$12,0,10*ROW('Sanitation Data'!H134)),NA())</f>
        <v>#N/A</v>
      </c>
      <c r="AY140" s="104" t="e">
        <f ca="1">+IF(AND(ISNUMBER(OFFSET('Sanitation Data'!$H$13,0,10*ROW('Sanitation Data'!H134))),'Data Summary'!DN140="Yes"),OFFSET('Sanitation Data'!$H$13,0,10*ROW('Sanitation Data'!H134)),NA())</f>
        <v>#N/A</v>
      </c>
      <c r="AZ140" s="109" t="e">
        <f ca="1">+IF(AND(ISNUMBER(OFFSET('Hygiene Data'!$C$6,0,10*ROW('Hygiene Data'!C134))),'Data Summary'!DO140="Yes"),OFFSET('Hygiene Data'!$C$6,0,10*ROW('Hygiene Data'!C134)),NA())</f>
        <v>#N/A</v>
      </c>
      <c r="BA140" s="109" t="e">
        <f ca="1">+IF(AND(ISNUMBER(OFFSET('Hygiene Data'!$C$8,0,10*ROW('Hygiene Data'!C134))),'Data Summary'!DP140="Yes"),OFFSET('Hygiene Data'!$C$8,0,10*ROW('Hygiene Data'!C134)),NA())</f>
        <v>#N/A</v>
      </c>
      <c r="BB140" s="109" t="e">
        <f ca="1">+IF(AND(ISNUMBER(OFFSET('Hygiene Data'!$C$10,0,10*ROW('Hygiene Data'!C134))),'Data Summary'!DQ140="Yes"),OFFSET('Hygiene Data'!$C$10,0,10*ROW('Hygiene Data'!C134)),NA())</f>
        <v>#N/A</v>
      </c>
      <c r="BC140" s="109" t="e">
        <f ca="1">+IF(AND(ISNUMBER(OFFSET('Hygiene Data'!$D$6,0,10*ROW('Hygiene Data'!D134))),'Data Summary'!DR140="Yes"),OFFSET('Hygiene Data'!$D$6,0,10*ROW('Hygiene Data'!D134)),NA())</f>
        <v>#N/A</v>
      </c>
      <c r="BD140" s="109" t="e">
        <f ca="1">+IF(AND(ISNUMBER(OFFSET('Hygiene Data'!$D$8,0,10*ROW('Hygiene Data'!D134))),'Data Summary'!DS140="Yes"),OFFSET('Hygiene Data'!$D$8,0,10*ROW('Hygiene Data'!D134)),NA())</f>
        <v>#N/A</v>
      </c>
      <c r="BE140" s="109" t="e">
        <f ca="1">+IF(AND(ISNUMBER(OFFSET('Hygiene Data'!$D$10,0,10*ROW('Hygiene Data'!D134))),'Data Summary'!DT140="Yes"),OFFSET('Hygiene Data'!$D$10,0,10*ROW('Hygiene Data'!D134)),NA())</f>
        <v>#N/A</v>
      </c>
      <c r="BF140" s="109" t="e">
        <f ca="1">+IF(AND(ISNUMBER(OFFSET('Hygiene Data'!$E$6,0,10*ROW('Hygiene Data'!E134))),'Data Summary'!DU140="Yes"),OFFSET('Hygiene Data'!$E$6,0,10*ROW('Hygiene Data'!E134)),NA())</f>
        <v>#N/A</v>
      </c>
      <c r="BG140" s="109" t="e">
        <f ca="1">+IF(AND(ISNUMBER(OFFSET('Hygiene Data'!$E$8,0,10*ROW('Hygiene Data'!E134))),'Data Summary'!DV140="Yes"),OFFSET('Hygiene Data'!$E$8,0,10*ROW('Hygiene Data'!E134)),NA())</f>
        <v>#N/A</v>
      </c>
      <c r="BH140" s="109" t="e">
        <f ca="1">+IF(AND(ISNUMBER(OFFSET('Hygiene Data'!$E$10,0,10*ROW('Hygiene Data'!E134))),'Data Summary'!DW140="Yes"),OFFSET('Hygiene Data'!$E$10,0,10*ROW('Hygiene Data'!E134)),NA())</f>
        <v>#N/A</v>
      </c>
      <c r="BI140" s="109" t="e">
        <f ca="1">+IF(AND(ISNUMBER(OFFSET('Hygiene Data'!$F$6,0,10*ROW('Hygiene Data'!F134))),'Data Summary'!DX140="Yes"),OFFSET('Hygiene Data'!$F$6,0,10*ROW('Hygiene Data'!F134)),NA())</f>
        <v>#N/A</v>
      </c>
      <c r="BJ140" s="109" t="e">
        <f ca="1">+IF(AND(ISNUMBER(OFFSET('Hygiene Data'!$F$8,0,10*ROW('Hygiene Data'!F134))),'Data Summary'!DY140="Yes"),OFFSET('Hygiene Data'!$F$8,0,10*ROW('Hygiene Data'!F134)),NA())</f>
        <v>#N/A</v>
      </c>
      <c r="BK140" s="109" t="e">
        <f ca="1">+IF(AND(ISNUMBER(OFFSET('Hygiene Data'!$F$10,0,10*ROW('Hygiene Data'!F134))),'Data Summary'!DZ140="Yes"),OFFSET('Hygiene Data'!$F$10,0,10*ROW('Hygiene Data'!F134)),NA())</f>
        <v>#N/A</v>
      </c>
      <c r="BL140" s="109" t="e">
        <f ca="1">+IF(AND(ISNUMBER(OFFSET('Hygiene Data'!$G$6,0,10*ROW('Hygiene Data'!G134))),'Data Summary'!EA140="Yes"),OFFSET('Hygiene Data'!$G$6,0,10*ROW('Hygiene Data'!G134)),NA())</f>
        <v>#N/A</v>
      </c>
      <c r="BM140" s="109" t="e">
        <f ca="1">+IF(AND(ISNUMBER(OFFSET('Hygiene Data'!$G$8,0,10*ROW('Hygiene Data'!G134))),'Data Summary'!EB140="Yes"),OFFSET('Hygiene Data'!$G$8,0,10*ROW('Hygiene Data'!G134)),NA())</f>
        <v>#N/A</v>
      </c>
      <c r="BN140" s="109" t="e">
        <f ca="1">+IF(AND(ISNUMBER(OFFSET('Hygiene Data'!$G$10,0,10*ROW('Hygiene Data'!G134))),'Data Summary'!EC140="Yes"),OFFSET('Hygiene Data'!$G$10,0,10*ROW('Hygiene Data'!G134)),NA())</f>
        <v>#N/A</v>
      </c>
      <c r="BO140" s="109" t="e">
        <f ca="1">+IF(AND(ISNUMBER(OFFSET('Hygiene Data'!$H$6,0,10*ROW('Hygiene Data'!H134))),'Data Summary'!ED140="Yes"),OFFSET('Hygiene Data'!$H$6,0,10*ROW('Hygiene Data'!H134)),NA())</f>
        <v>#N/A</v>
      </c>
      <c r="BP140" s="109" t="e">
        <f ca="1">+IF(AND(ISNUMBER(OFFSET('Hygiene Data'!$H$8,0,10*ROW('Hygiene Data'!H134))),'Data Summary'!EE140="Yes"),OFFSET('Hygiene Data'!$H$8,0,10*ROW('Hygiene Data'!H134)),NA())</f>
        <v>#N/A</v>
      </c>
      <c r="BQ140" s="109" t="e">
        <f ca="1">+IF(AND(ISNUMBER(OFFSET('Hygiene Data'!$H$10,0,10*ROW('Hygiene Data'!H134))),'Data Summary'!EF140="Yes"),OFFSET('Hygiene Data'!$H$10,0,10*ROW('Hygiene Data'!H134)),NA())</f>
        <v>#N/A</v>
      </c>
    </row>
    <row r="141" spans="1:69" x14ac:dyDescent="0.25">
      <c r="A141" s="57" t="e">
        <f ca="1">+IF(OFFSET('Water Data'!$B$1,0,10*ROW('Water Data'!B135))="",NA(),OFFSET('Water Data'!$B$1,0,10*ROW('Water Data'!B135)))</f>
        <v>#N/A</v>
      </c>
      <c r="B141" s="57" t="e">
        <f ca="1">+IF(OFFSET('Water Data'!$A$3,0,10*ROW('Water Data'!A138))="",NA(),OFFSET('Water Data'!$A$3,0,10*ROW('Water Data'!A138)))</f>
        <v>#N/A</v>
      </c>
      <c r="C141" s="57" t="e">
        <f ca="1">+IF(OFFSET('Water Data'!$C$3,0,10*ROW('Water Data'!C138))="",NA(),OFFSET('Water Data'!$C$3,0,10*ROW('Water Data'!C138)))</f>
        <v>#N/A</v>
      </c>
      <c r="D141" s="58" t="e">
        <f ca="1">+IF(AND(ISNUMBER(OFFSET('Water Data'!$C$5,0,10*ROW('Water Data'!C135))),'Data Summary'!BS141="Yes"),100-OFFSET('Water Data'!$C$5,0,10*ROW('Water Data'!C135)),NA())</f>
        <v>#N/A</v>
      </c>
      <c r="E141" s="58" t="e">
        <f ca="1">+IF(AND(ISNUMBER(OFFSET('Water Data'!$C$7,0,10*ROW('Water Data'!C135))),'Data Summary'!BT141="Yes"),OFFSET('Water Data'!$C$7,0,10*ROW('Water Data'!C135)),NA())</f>
        <v>#N/A</v>
      </c>
      <c r="F141" s="58" t="e">
        <f ca="1">+IF(AND(ISNUMBER(OFFSET('Water Data'!$C$10,0,10*ROW('Water Data'!C135))),'Data Summary'!BU141="Yes"),OFFSET('Water Data'!$C$10,0,10*ROW('Water Data'!C135)),NA())</f>
        <v>#N/A</v>
      </c>
      <c r="G141" s="58" t="e">
        <f ca="1">+IF(AND(ISNUMBER(OFFSET('Water Data'!$D$5,0,10*ROW('Water Data'!D135))),'Data Summary'!BV141="Yes"),100-OFFSET('Water Data'!$D$5,0,10*ROW('Water Data'!D135)),NA())</f>
        <v>#N/A</v>
      </c>
      <c r="H141" s="58" t="e">
        <f ca="1">+IF(AND(ISNUMBER(OFFSET('Water Data'!$D$7,0,10*ROW('Water Data'!D135))),'Data Summary'!BW141="Yes"),OFFSET('Water Data'!$D$7,0,10*ROW('Water Data'!D135)),NA())</f>
        <v>#N/A</v>
      </c>
      <c r="I141" s="58" t="e">
        <f ca="1">+IF(AND(ISNUMBER(OFFSET('Water Data'!$D$10,0,10*ROW('Water Data'!D135))),'Data Summary'!BX141="Yes"),OFFSET('Water Data'!$D$10,0,10*ROW('Water Data'!D135)),NA())</f>
        <v>#N/A</v>
      </c>
      <c r="J141" s="58" t="e">
        <f ca="1">+IF(AND(ISNUMBER(OFFSET('Water Data'!$E$5,0,10*ROW('Water Data'!E135))),'Data Summary'!BY141="Yes"),100-OFFSET('Water Data'!$E$5,0,10*ROW('Water Data'!E135)),NA())</f>
        <v>#N/A</v>
      </c>
      <c r="K141" s="58" t="e">
        <f ca="1">+IF(AND(ISNUMBER(OFFSET('Water Data'!$E$7,0,10*ROW('Water Data'!E135))),'Data Summary'!BZ141="Yes"),OFFSET('Water Data'!$E$7,0,10*ROW('Water Data'!E135)),NA())</f>
        <v>#N/A</v>
      </c>
      <c r="L141" s="58" t="e">
        <f ca="1">+IF(AND(ISNUMBER(OFFSET('Water Data'!$E$10,0,10*ROW('Water Data'!E135))),'Data Summary'!CA141="Yes"),OFFSET('Water Data'!$E$10,0,10*ROW('Water Data'!E135)),NA())</f>
        <v>#N/A</v>
      </c>
      <c r="M141" s="58" t="e">
        <f ca="1">+IF(AND(ISNUMBER(OFFSET('Water Data'!$F$5,0,10*ROW('Water Data'!F135))),'Data Summary'!CB141="Yes"),100-OFFSET('Water Data'!$F$5,0,10*ROW('Water Data'!F135)),NA())</f>
        <v>#N/A</v>
      </c>
      <c r="N141" s="58" t="e">
        <f ca="1">+IF(AND(ISNUMBER(OFFSET('Water Data'!$F$7,0,10*ROW('Water Data'!F135))),'Data Summary'!CC141="Yes"),OFFSET('Water Data'!$F$7,0,10*ROW('Water Data'!F135)),NA())</f>
        <v>#N/A</v>
      </c>
      <c r="O141" s="58" t="e">
        <f ca="1">+IF(AND(ISNUMBER(OFFSET('Water Data'!$F$10,0,10*ROW('Water Data'!F135))),'Data Summary'!CD141="Yes"),OFFSET('Water Data'!$F$10,0,10*ROW('Water Data'!F135)),NA())</f>
        <v>#N/A</v>
      </c>
      <c r="P141" s="58" t="e">
        <f ca="1">+IF(AND(ISNUMBER(OFFSET('Water Data'!$G$5,0,10*ROW('Water Data'!G135))),'Data Summary'!CE141="Yes"),100-OFFSET('Water Data'!$G$5,0,10*ROW('Water Data'!G135)),NA())</f>
        <v>#N/A</v>
      </c>
      <c r="Q141" s="58" t="e">
        <f ca="1">+IF(AND(ISNUMBER(OFFSET('Water Data'!$G$7,0,10*ROW('Water Data'!G135))),'Data Summary'!CF141="Yes"),OFFSET('Water Data'!$G$7,0,10*ROW('Water Data'!G135)),NA())</f>
        <v>#N/A</v>
      </c>
      <c r="R141" s="58" t="e">
        <f ca="1">+IF(AND(ISNUMBER(OFFSET('Water Data'!$G$10,0,10*ROW('Water Data'!G135))),'Data Summary'!CG141="Yes"),OFFSET('Water Data'!$G$10,0,10*ROW('Water Data'!G135)),NA())</f>
        <v>#N/A</v>
      </c>
      <c r="S141" s="58" t="e">
        <f ca="1">+IF(AND(ISNUMBER(OFFSET('Water Data'!$H$5,0,10*ROW('Water Data'!H135))),'Data Summary'!CH141="Yes"),100-OFFSET('Water Data'!$H$5,0,10*ROW('Water Data'!H135)),NA())</f>
        <v>#N/A</v>
      </c>
      <c r="T141" s="58" t="e">
        <f ca="1">+IF(AND(ISNUMBER(OFFSET('Water Data'!$H$7,0,10*ROW('Water Data'!H135))),'Data Summary'!CI141="Yes"),OFFSET('Water Data'!$H$7,0,10*ROW('Water Data'!H135)),NA())</f>
        <v>#N/A</v>
      </c>
      <c r="U141" s="58" t="e">
        <f ca="1">+IF(AND(ISNUMBER(OFFSET('Water Data'!$H$10,0,10*ROW('Water Data'!H135))),'Data Summary'!CJ141="Yes"),OFFSET('Water Data'!$H$10,0,10*ROW('Water Data'!H135)),NA())</f>
        <v>#N/A</v>
      </c>
      <c r="V141" s="104" t="e">
        <f ca="1">+IF(AND(ISNUMBER(OFFSET('Sanitation Data'!$C$5,0,10*ROW('Sanitation Data'!C135))),'Data Summary'!CK141="Yes"),100-OFFSET('Sanitation Data'!$C$5,0,10*ROW('Sanitation Data'!C135)),NA())</f>
        <v>#N/A</v>
      </c>
      <c r="W141" s="104" t="e">
        <f ca="1">+IF(AND(ISNUMBER(OFFSET('Sanitation Data'!$C$7,0,10*ROW('Sanitation Data'!C135))),'Data Summary'!CL141="Yes"),OFFSET('Sanitation Data'!$C$7,0,10*ROW('Sanitation Data'!C135)),NA())</f>
        <v>#N/A</v>
      </c>
      <c r="X141" s="104" t="e">
        <f ca="1">+IF(AND(ISNUMBER(OFFSET('Sanitation Data'!$C$11,0,10*ROW('Sanitation Data'!C135))),'Data Summary'!CM141="Yes"),OFFSET('Sanitation Data'!$C$11,0,10*ROW('Sanitation Data'!C135)),NA())</f>
        <v>#N/A</v>
      </c>
      <c r="Y141" s="104" t="e">
        <f ca="1">+IF(AND(ISNUMBER(OFFSET('Sanitation Data'!$C$12,0,10*ROW('Sanitation Data'!C135))),'Data Summary'!CN141="Yes"),OFFSET('Sanitation Data'!$C$12,0,10*ROW('Sanitation Data'!C135)),NA())</f>
        <v>#N/A</v>
      </c>
      <c r="Z141" s="104" t="e">
        <f ca="1">+IF(AND(ISNUMBER(OFFSET('Sanitation Data'!$C$13,0,10*ROW('Sanitation Data'!C135))),'Data Summary'!CO141="Yes"),OFFSET('Sanitation Data'!$C$13,0,10*ROW('Sanitation Data'!C135)),NA())</f>
        <v>#N/A</v>
      </c>
      <c r="AA141" s="104" t="e">
        <f ca="1">+IF(AND(ISNUMBER(OFFSET('Sanitation Data'!$D$5,0,10*ROW('Sanitation Data'!D135))),'Data Summary'!CP141="Yes"),100-OFFSET('Sanitation Data'!$D$5,0,10*ROW('Sanitation Data'!D135)),NA())</f>
        <v>#N/A</v>
      </c>
      <c r="AB141" s="104" t="e">
        <f ca="1">+IF(AND(ISNUMBER(OFFSET('Sanitation Data'!$D$7,0,10*ROW('Sanitation Data'!D135))),'Data Summary'!CQ141="Yes"),OFFSET('Sanitation Data'!$D$7,0,10*ROW('Sanitation Data'!D135)),NA())</f>
        <v>#N/A</v>
      </c>
      <c r="AC141" s="104" t="e">
        <f ca="1">+IF(AND(ISNUMBER(OFFSET('Sanitation Data'!$D$11,0,10*ROW('Sanitation Data'!D135))),'Data Summary'!CR141="Yes"),OFFSET('Sanitation Data'!$D$11,0,10*ROW('Sanitation Data'!D135)),NA())</f>
        <v>#N/A</v>
      </c>
      <c r="AD141" s="104" t="e">
        <f ca="1">+IF(AND(ISNUMBER(OFFSET('Sanitation Data'!$D$12,0,10*ROW('Sanitation Data'!D135))),'Data Summary'!CS141="Yes"),OFFSET('Sanitation Data'!$D$12,0,10*ROW('Sanitation Data'!D135)),NA())</f>
        <v>#N/A</v>
      </c>
      <c r="AE141" s="104" t="e">
        <f ca="1">+IF(AND(ISNUMBER(OFFSET('Sanitation Data'!$D$13,0,10*ROW('Sanitation Data'!D135))),'Data Summary'!CT141="Yes"),OFFSET('Sanitation Data'!$D$13,0,10*ROW('Sanitation Data'!D135)),NA())</f>
        <v>#N/A</v>
      </c>
      <c r="AF141" s="104" t="e">
        <f ca="1">+IF(AND(ISNUMBER(OFFSET('Sanitation Data'!$E$5,0,10*ROW('Sanitation Data'!E135))),'Data Summary'!CU141="Yes"),100-OFFSET('Sanitation Data'!$E$5,0,10*ROW('Sanitation Data'!E135)),NA())</f>
        <v>#N/A</v>
      </c>
      <c r="AG141" s="104" t="e">
        <f ca="1">+IF(AND(ISNUMBER(OFFSET('Sanitation Data'!$E$7,0,10*ROW('Sanitation Data'!E135))),'Data Summary'!CV141="Yes"),OFFSET('Sanitation Data'!$E$7,0,10*ROW('Sanitation Data'!E135)),NA())</f>
        <v>#N/A</v>
      </c>
      <c r="AH141" s="104" t="e">
        <f ca="1">+IF(AND(ISNUMBER(OFFSET('Sanitation Data'!$E$11,0,10*ROW('Sanitation Data'!E135))),'Data Summary'!CW141="Yes"),OFFSET('Sanitation Data'!$E$11,0,10*ROW('Sanitation Data'!E135)),NA())</f>
        <v>#N/A</v>
      </c>
      <c r="AI141" s="104" t="e">
        <f ca="1">+IF(AND(ISNUMBER(OFFSET('Sanitation Data'!$E$12,0,10*ROW('Sanitation Data'!E135))),'Data Summary'!CX141="Yes"),OFFSET('Sanitation Data'!$E$12,0,10*ROW('Sanitation Data'!E135)),NA())</f>
        <v>#N/A</v>
      </c>
      <c r="AJ141" s="104" t="e">
        <f ca="1">+IF(AND(ISNUMBER(OFFSET('Sanitation Data'!$E$13,0,10*ROW('Sanitation Data'!E135))),'Data Summary'!CY141="Yes"),OFFSET('Sanitation Data'!$E$13,0,10*ROW('Sanitation Data'!E135)),NA())</f>
        <v>#N/A</v>
      </c>
      <c r="AK141" s="104" t="e">
        <f ca="1">+IF(AND(ISNUMBER(OFFSET('Sanitation Data'!$F$5,0,10*ROW('Sanitation Data'!F135))),'Data Summary'!CZ141="Yes"),100-OFFSET('Sanitation Data'!$F$5,0,10*ROW('Sanitation Data'!F135)),NA())</f>
        <v>#N/A</v>
      </c>
      <c r="AL141" s="104" t="e">
        <f ca="1">+IF(AND(ISNUMBER(OFFSET('Sanitation Data'!$F$7,0,10*ROW('Sanitation Data'!F135))),'Data Summary'!DA141="Yes"),OFFSET('Sanitation Data'!$F$7,0,10*ROW('Sanitation Data'!F135)),NA())</f>
        <v>#N/A</v>
      </c>
      <c r="AM141" s="104" t="e">
        <f ca="1">+IF(AND(ISNUMBER(OFFSET('Sanitation Data'!$F$11,0,10*ROW('Sanitation Data'!F135))),'Data Summary'!DB141="Yes"),OFFSET('Sanitation Data'!$F$11,0,10*ROW('Sanitation Data'!F135)),NA())</f>
        <v>#N/A</v>
      </c>
      <c r="AN141" s="104" t="e">
        <f ca="1">+IF(AND(ISNUMBER(OFFSET('Sanitation Data'!$F$12,0,10*ROW('Sanitation Data'!F135))),'Data Summary'!DC141="Yes"),OFFSET('Sanitation Data'!$F$12,0,10*ROW('Sanitation Data'!F135)),NA())</f>
        <v>#N/A</v>
      </c>
      <c r="AO141" s="104" t="e">
        <f ca="1">+IF(AND(ISNUMBER(OFFSET('Sanitation Data'!$F$13,0,10*ROW('Sanitation Data'!F135))),'Data Summary'!DD141="Yes"),OFFSET('Sanitation Data'!$F$13,0,10*ROW('Sanitation Data'!F135)),NA())</f>
        <v>#N/A</v>
      </c>
      <c r="AP141" s="104" t="e">
        <f ca="1">+IF(AND(ISNUMBER(OFFSET('Sanitation Data'!$G$5,0,10*ROW('Sanitation Data'!G135))),'Data Summary'!DE141="Yes"),100-OFFSET('Sanitation Data'!$G$5,0,10*ROW('Sanitation Data'!G135)),NA())</f>
        <v>#N/A</v>
      </c>
      <c r="AQ141" s="104" t="e">
        <f ca="1">+IF(AND(ISNUMBER(OFFSET('Sanitation Data'!$G$7,0,10*ROW('Sanitation Data'!G135))),'Data Summary'!DF141="Yes"),OFFSET('Sanitation Data'!$G$7,0,10*ROW('Sanitation Data'!G135)),NA())</f>
        <v>#N/A</v>
      </c>
      <c r="AR141" s="104" t="e">
        <f ca="1">+IF(AND(ISNUMBER(OFFSET('Sanitation Data'!$G$11,0,10*ROW('Sanitation Data'!G135))),'Data Summary'!DG141="Yes"),OFFSET('Sanitation Data'!$G$11,0,10*ROW('Sanitation Data'!G135)),NA())</f>
        <v>#N/A</v>
      </c>
      <c r="AS141" s="104" t="e">
        <f ca="1">+IF(AND(ISNUMBER(OFFSET('Sanitation Data'!$G$12,0,10*ROW('Sanitation Data'!G135))),'Data Summary'!DH141="Yes"),OFFSET('Sanitation Data'!$G$12,0,10*ROW('Sanitation Data'!G135)),NA())</f>
        <v>#N/A</v>
      </c>
      <c r="AT141" s="104" t="e">
        <f ca="1">+IF(AND(ISNUMBER(OFFSET('Sanitation Data'!$G$13,0,10*ROW('Sanitation Data'!G135))),'Data Summary'!DI141="Yes"),OFFSET('Sanitation Data'!$G$13,0,10*ROW('Sanitation Data'!G135)),NA())</f>
        <v>#N/A</v>
      </c>
      <c r="AU141" s="104" t="e">
        <f ca="1">+IF(AND(ISNUMBER(OFFSET('Sanitation Data'!$H$5,0,10*ROW('Sanitation Data'!H135))),'Data Summary'!DJ141="Yes"),100-OFFSET('Sanitation Data'!$H$5,0,10*ROW('Sanitation Data'!H135)),NA())</f>
        <v>#N/A</v>
      </c>
      <c r="AV141" s="104" t="e">
        <f ca="1">+IF(AND(ISNUMBER(OFFSET('Sanitation Data'!$H$7,0,10*ROW('Sanitation Data'!H135))),'Data Summary'!DK141="Yes"),OFFSET('Sanitation Data'!$H$7,0,10*ROW('Sanitation Data'!H135)),NA())</f>
        <v>#N/A</v>
      </c>
      <c r="AW141" s="104" t="e">
        <f ca="1">+IF(AND(ISNUMBER(OFFSET('Sanitation Data'!$H$11,0,10*ROW('Sanitation Data'!H135))),'Data Summary'!DL141="Yes"),OFFSET('Sanitation Data'!$H$11,0,10*ROW('Sanitation Data'!H135)),NA())</f>
        <v>#N/A</v>
      </c>
      <c r="AX141" s="104" t="e">
        <f ca="1">+IF(AND(ISNUMBER(OFFSET('Sanitation Data'!$H$12,0,10*ROW('Sanitation Data'!H135))),'Data Summary'!DM141="Yes"),OFFSET('Sanitation Data'!$H$12,0,10*ROW('Sanitation Data'!H135)),NA())</f>
        <v>#N/A</v>
      </c>
      <c r="AY141" s="104" t="e">
        <f ca="1">+IF(AND(ISNUMBER(OFFSET('Sanitation Data'!$H$13,0,10*ROW('Sanitation Data'!H135))),'Data Summary'!DN141="Yes"),OFFSET('Sanitation Data'!$H$13,0,10*ROW('Sanitation Data'!H135)),NA())</f>
        <v>#N/A</v>
      </c>
      <c r="AZ141" s="109" t="e">
        <f ca="1">+IF(AND(ISNUMBER(OFFSET('Hygiene Data'!$C$6,0,10*ROW('Hygiene Data'!C135))),'Data Summary'!DO141="Yes"),OFFSET('Hygiene Data'!$C$6,0,10*ROW('Hygiene Data'!C135)),NA())</f>
        <v>#N/A</v>
      </c>
      <c r="BA141" s="109" t="e">
        <f ca="1">+IF(AND(ISNUMBER(OFFSET('Hygiene Data'!$C$8,0,10*ROW('Hygiene Data'!C135))),'Data Summary'!DP141="Yes"),OFFSET('Hygiene Data'!$C$8,0,10*ROW('Hygiene Data'!C135)),NA())</f>
        <v>#N/A</v>
      </c>
      <c r="BB141" s="109" t="e">
        <f ca="1">+IF(AND(ISNUMBER(OFFSET('Hygiene Data'!$C$10,0,10*ROW('Hygiene Data'!C135))),'Data Summary'!DQ141="Yes"),OFFSET('Hygiene Data'!$C$10,0,10*ROW('Hygiene Data'!C135)),NA())</f>
        <v>#N/A</v>
      </c>
      <c r="BC141" s="109" t="e">
        <f ca="1">+IF(AND(ISNUMBER(OFFSET('Hygiene Data'!$D$6,0,10*ROW('Hygiene Data'!D135))),'Data Summary'!DR141="Yes"),OFFSET('Hygiene Data'!$D$6,0,10*ROW('Hygiene Data'!D135)),NA())</f>
        <v>#N/A</v>
      </c>
      <c r="BD141" s="109" t="e">
        <f ca="1">+IF(AND(ISNUMBER(OFFSET('Hygiene Data'!$D$8,0,10*ROW('Hygiene Data'!D135))),'Data Summary'!DS141="Yes"),OFFSET('Hygiene Data'!$D$8,0,10*ROW('Hygiene Data'!D135)),NA())</f>
        <v>#N/A</v>
      </c>
      <c r="BE141" s="109" t="e">
        <f ca="1">+IF(AND(ISNUMBER(OFFSET('Hygiene Data'!$D$10,0,10*ROW('Hygiene Data'!D135))),'Data Summary'!DT141="Yes"),OFFSET('Hygiene Data'!$D$10,0,10*ROW('Hygiene Data'!D135)),NA())</f>
        <v>#N/A</v>
      </c>
      <c r="BF141" s="109" t="e">
        <f ca="1">+IF(AND(ISNUMBER(OFFSET('Hygiene Data'!$E$6,0,10*ROW('Hygiene Data'!E135))),'Data Summary'!DU141="Yes"),OFFSET('Hygiene Data'!$E$6,0,10*ROW('Hygiene Data'!E135)),NA())</f>
        <v>#N/A</v>
      </c>
      <c r="BG141" s="109" t="e">
        <f ca="1">+IF(AND(ISNUMBER(OFFSET('Hygiene Data'!$E$8,0,10*ROW('Hygiene Data'!E135))),'Data Summary'!DV141="Yes"),OFFSET('Hygiene Data'!$E$8,0,10*ROW('Hygiene Data'!E135)),NA())</f>
        <v>#N/A</v>
      </c>
      <c r="BH141" s="109" t="e">
        <f ca="1">+IF(AND(ISNUMBER(OFFSET('Hygiene Data'!$E$10,0,10*ROW('Hygiene Data'!E135))),'Data Summary'!DW141="Yes"),OFFSET('Hygiene Data'!$E$10,0,10*ROW('Hygiene Data'!E135)),NA())</f>
        <v>#N/A</v>
      </c>
      <c r="BI141" s="109" t="e">
        <f ca="1">+IF(AND(ISNUMBER(OFFSET('Hygiene Data'!$F$6,0,10*ROW('Hygiene Data'!F135))),'Data Summary'!DX141="Yes"),OFFSET('Hygiene Data'!$F$6,0,10*ROW('Hygiene Data'!F135)),NA())</f>
        <v>#N/A</v>
      </c>
      <c r="BJ141" s="109" t="e">
        <f ca="1">+IF(AND(ISNUMBER(OFFSET('Hygiene Data'!$F$8,0,10*ROW('Hygiene Data'!F135))),'Data Summary'!DY141="Yes"),OFFSET('Hygiene Data'!$F$8,0,10*ROW('Hygiene Data'!F135)),NA())</f>
        <v>#N/A</v>
      </c>
      <c r="BK141" s="109" t="e">
        <f ca="1">+IF(AND(ISNUMBER(OFFSET('Hygiene Data'!$F$10,0,10*ROW('Hygiene Data'!F135))),'Data Summary'!DZ141="Yes"),OFFSET('Hygiene Data'!$F$10,0,10*ROW('Hygiene Data'!F135)),NA())</f>
        <v>#N/A</v>
      </c>
      <c r="BL141" s="109" t="e">
        <f ca="1">+IF(AND(ISNUMBER(OFFSET('Hygiene Data'!$G$6,0,10*ROW('Hygiene Data'!G135))),'Data Summary'!EA141="Yes"),OFFSET('Hygiene Data'!$G$6,0,10*ROW('Hygiene Data'!G135)),NA())</f>
        <v>#N/A</v>
      </c>
      <c r="BM141" s="109" t="e">
        <f ca="1">+IF(AND(ISNUMBER(OFFSET('Hygiene Data'!$G$8,0,10*ROW('Hygiene Data'!G135))),'Data Summary'!EB141="Yes"),OFFSET('Hygiene Data'!$G$8,0,10*ROW('Hygiene Data'!G135)),NA())</f>
        <v>#N/A</v>
      </c>
      <c r="BN141" s="109" t="e">
        <f ca="1">+IF(AND(ISNUMBER(OFFSET('Hygiene Data'!$G$10,0,10*ROW('Hygiene Data'!G135))),'Data Summary'!EC141="Yes"),OFFSET('Hygiene Data'!$G$10,0,10*ROW('Hygiene Data'!G135)),NA())</f>
        <v>#N/A</v>
      </c>
      <c r="BO141" s="109" t="e">
        <f ca="1">+IF(AND(ISNUMBER(OFFSET('Hygiene Data'!$H$6,0,10*ROW('Hygiene Data'!H135))),'Data Summary'!ED141="Yes"),OFFSET('Hygiene Data'!$H$6,0,10*ROW('Hygiene Data'!H135)),NA())</f>
        <v>#N/A</v>
      </c>
      <c r="BP141" s="109" t="e">
        <f ca="1">+IF(AND(ISNUMBER(OFFSET('Hygiene Data'!$H$8,0,10*ROW('Hygiene Data'!H135))),'Data Summary'!EE141="Yes"),OFFSET('Hygiene Data'!$H$8,0,10*ROW('Hygiene Data'!H135)),NA())</f>
        <v>#N/A</v>
      </c>
      <c r="BQ141" s="109" t="e">
        <f ca="1">+IF(AND(ISNUMBER(OFFSET('Hygiene Data'!$H$10,0,10*ROW('Hygiene Data'!H135))),'Data Summary'!EF141="Yes"),OFFSET('Hygiene Data'!$H$10,0,10*ROW('Hygiene Data'!H135)),NA())</f>
        <v>#N/A</v>
      </c>
    </row>
    <row r="142" spans="1:69" x14ac:dyDescent="0.25">
      <c r="A142" s="57" t="e">
        <f ca="1">+IF(OFFSET('Water Data'!$B$1,0,10*ROW('Water Data'!B136))="",NA(),OFFSET('Water Data'!$B$1,0,10*ROW('Water Data'!B136)))</f>
        <v>#N/A</v>
      </c>
      <c r="B142" s="57" t="e">
        <f ca="1">+IF(OFFSET('Water Data'!$A$3,0,10*ROW('Water Data'!A139))="",NA(),OFFSET('Water Data'!$A$3,0,10*ROW('Water Data'!A139)))</f>
        <v>#N/A</v>
      </c>
      <c r="C142" s="57" t="e">
        <f ca="1">+IF(OFFSET('Water Data'!$C$3,0,10*ROW('Water Data'!C139))="",NA(),OFFSET('Water Data'!$C$3,0,10*ROW('Water Data'!C139)))</f>
        <v>#N/A</v>
      </c>
      <c r="D142" s="58" t="e">
        <f ca="1">+IF(AND(ISNUMBER(OFFSET('Water Data'!$C$5,0,10*ROW('Water Data'!C136))),'Data Summary'!BS142="Yes"),100-OFFSET('Water Data'!$C$5,0,10*ROW('Water Data'!C136)),NA())</f>
        <v>#N/A</v>
      </c>
      <c r="E142" s="58" t="e">
        <f ca="1">+IF(AND(ISNUMBER(OFFSET('Water Data'!$C$7,0,10*ROW('Water Data'!C136))),'Data Summary'!BT142="Yes"),OFFSET('Water Data'!$C$7,0,10*ROW('Water Data'!C136)),NA())</f>
        <v>#N/A</v>
      </c>
      <c r="F142" s="58" t="e">
        <f ca="1">+IF(AND(ISNUMBER(OFFSET('Water Data'!$C$10,0,10*ROW('Water Data'!C136))),'Data Summary'!BU142="Yes"),OFFSET('Water Data'!$C$10,0,10*ROW('Water Data'!C136)),NA())</f>
        <v>#N/A</v>
      </c>
      <c r="G142" s="58" t="e">
        <f ca="1">+IF(AND(ISNUMBER(OFFSET('Water Data'!$D$5,0,10*ROW('Water Data'!D136))),'Data Summary'!BV142="Yes"),100-OFFSET('Water Data'!$D$5,0,10*ROW('Water Data'!D136)),NA())</f>
        <v>#N/A</v>
      </c>
      <c r="H142" s="58" t="e">
        <f ca="1">+IF(AND(ISNUMBER(OFFSET('Water Data'!$D$7,0,10*ROW('Water Data'!D136))),'Data Summary'!BW142="Yes"),OFFSET('Water Data'!$D$7,0,10*ROW('Water Data'!D136)),NA())</f>
        <v>#N/A</v>
      </c>
      <c r="I142" s="58" t="e">
        <f ca="1">+IF(AND(ISNUMBER(OFFSET('Water Data'!$D$10,0,10*ROW('Water Data'!D136))),'Data Summary'!BX142="Yes"),OFFSET('Water Data'!$D$10,0,10*ROW('Water Data'!D136)),NA())</f>
        <v>#N/A</v>
      </c>
      <c r="J142" s="58" t="e">
        <f ca="1">+IF(AND(ISNUMBER(OFFSET('Water Data'!$E$5,0,10*ROW('Water Data'!E136))),'Data Summary'!BY142="Yes"),100-OFFSET('Water Data'!$E$5,0,10*ROW('Water Data'!E136)),NA())</f>
        <v>#N/A</v>
      </c>
      <c r="K142" s="58" t="e">
        <f ca="1">+IF(AND(ISNUMBER(OFFSET('Water Data'!$E$7,0,10*ROW('Water Data'!E136))),'Data Summary'!BZ142="Yes"),OFFSET('Water Data'!$E$7,0,10*ROW('Water Data'!E136)),NA())</f>
        <v>#N/A</v>
      </c>
      <c r="L142" s="58" t="e">
        <f ca="1">+IF(AND(ISNUMBER(OFFSET('Water Data'!$E$10,0,10*ROW('Water Data'!E136))),'Data Summary'!CA142="Yes"),OFFSET('Water Data'!$E$10,0,10*ROW('Water Data'!E136)),NA())</f>
        <v>#N/A</v>
      </c>
      <c r="M142" s="58" t="e">
        <f ca="1">+IF(AND(ISNUMBER(OFFSET('Water Data'!$F$5,0,10*ROW('Water Data'!F136))),'Data Summary'!CB142="Yes"),100-OFFSET('Water Data'!$F$5,0,10*ROW('Water Data'!F136)),NA())</f>
        <v>#N/A</v>
      </c>
      <c r="N142" s="58" t="e">
        <f ca="1">+IF(AND(ISNUMBER(OFFSET('Water Data'!$F$7,0,10*ROW('Water Data'!F136))),'Data Summary'!CC142="Yes"),OFFSET('Water Data'!$F$7,0,10*ROW('Water Data'!F136)),NA())</f>
        <v>#N/A</v>
      </c>
      <c r="O142" s="58" t="e">
        <f ca="1">+IF(AND(ISNUMBER(OFFSET('Water Data'!$F$10,0,10*ROW('Water Data'!F136))),'Data Summary'!CD142="Yes"),OFFSET('Water Data'!$F$10,0,10*ROW('Water Data'!F136)),NA())</f>
        <v>#N/A</v>
      </c>
      <c r="P142" s="58" t="e">
        <f ca="1">+IF(AND(ISNUMBER(OFFSET('Water Data'!$G$5,0,10*ROW('Water Data'!G136))),'Data Summary'!CE142="Yes"),100-OFFSET('Water Data'!$G$5,0,10*ROW('Water Data'!G136)),NA())</f>
        <v>#N/A</v>
      </c>
      <c r="Q142" s="58" t="e">
        <f ca="1">+IF(AND(ISNUMBER(OFFSET('Water Data'!$G$7,0,10*ROW('Water Data'!G136))),'Data Summary'!CF142="Yes"),OFFSET('Water Data'!$G$7,0,10*ROW('Water Data'!G136)),NA())</f>
        <v>#N/A</v>
      </c>
      <c r="R142" s="58" t="e">
        <f ca="1">+IF(AND(ISNUMBER(OFFSET('Water Data'!$G$10,0,10*ROW('Water Data'!G136))),'Data Summary'!CG142="Yes"),OFFSET('Water Data'!$G$10,0,10*ROW('Water Data'!G136)),NA())</f>
        <v>#N/A</v>
      </c>
      <c r="S142" s="58" t="e">
        <f ca="1">+IF(AND(ISNUMBER(OFFSET('Water Data'!$H$5,0,10*ROW('Water Data'!H136))),'Data Summary'!CH142="Yes"),100-OFFSET('Water Data'!$H$5,0,10*ROW('Water Data'!H136)),NA())</f>
        <v>#N/A</v>
      </c>
      <c r="T142" s="58" t="e">
        <f ca="1">+IF(AND(ISNUMBER(OFFSET('Water Data'!$H$7,0,10*ROW('Water Data'!H136))),'Data Summary'!CI142="Yes"),OFFSET('Water Data'!$H$7,0,10*ROW('Water Data'!H136)),NA())</f>
        <v>#N/A</v>
      </c>
      <c r="U142" s="58" t="e">
        <f ca="1">+IF(AND(ISNUMBER(OFFSET('Water Data'!$H$10,0,10*ROW('Water Data'!H136))),'Data Summary'!CJ142="Yes"),OFFSET('Water Data'!$H$10,0,10*ROW('Water Data'!H136)),NA())</f>
        <v>#N/A</v>
      </c>
      <c r="V142" s="104" t="e">
        <f ca="1">+IF(AND(ISNUMBER(OFFSET('Sanitation Data'!$C$5,0,10*ROW('Sanitation Data'!C136))),'Data Summary'!CK142="Yes"),100-OFFSET('Sanitation Data'!$C$5,0,10*ROW('Sanitation Data'!C136)),NA())</f>
        <v>#N/A</v>
      </c>
      <c r="W142" s="104" t="e">
        <f ca="1">+IF(AND(ISNUMBER(OFFSET('Sanitation Data'!$C$7,0,10*ROW('Sanitation Data'!C136))),'Data Summary'!CL142="Yes"),OFFSET('Sanitation Data'!$C$7,0,10*ROW('Sanitation Data'!C136)),NA())</f>
        <v>#N/A</v>
      </c>
      <c r="X142" s="104" t="e">
        <f ca="1">+IF(AND(ISNUMBER(OFFSET('Sanitation Data'!$C$11,0,10*ROW('Sanitation Data'!C136))),'Data Summary'!CM142="Yes"),OFFSET('Sanitation Data'!$C$11,0,10*ROW('Sanitation Data'!C136)),NA())</f>
        <v>#N/A</v>
      </c>
      <c r="Y142" s="104" t="e">
        <f ca="1">+IF(AND(ISNUMBER(OFFSET('Sanitation Data'!$C$12,0,10*ROW('Sanitation Data'!C136))),'Data Summary'!CN142="Yes"),OFFSET('Sanitation Data'!$C$12,0,10*ROW('Sanitation Data'!C136)),NA())</f>
        <v>#N/A</v>
      </c>
      <c r="Z142" s="104" t="e">
        <f ca="1">+IF(AND(ISNUMBER(OFFSET('Sanitation Data'!$C$13,0,10*ROW('Sanitation Data'!C136))),'Data Summary'!CO142="Yes"),OFFSET('Sanitation Data'!$C$13,0,10*ROW('Sanitation Data'!C136)),NA())</f>
        <v>#N/A</v>
      </c>
      <c r="AA142" s="104" t="e">
        <f ca="1">+IF(AND(ISNUMBER(OFFSET('Sanitation Data'!$D$5,0,10*ROW('Sanitation Data'!D136))),'Data Summary'!CP142="Yes"),100-OFFSET('Sanitation Data'!$D$5,0,10*ROW('Sanitation Data'!D136)),NA())</f>
        <v>#N/A</v>
      </c>
      <c r="AB142" s="104" t="e">
        <f ca="1">+IF(AND(ISNUMBER(OFFSET('Sanitation Data'!$D$7,0,10*ROW('Sanitation Data'!D136))),'Data Summary'!CQ142="Yes"),OFFSET('Sanitation Data'!$D$7,0,10*ROW('Sanitation Data'!D136)),NA())</f>
        <v>#N/A</v>
      </c>
      <c r="AC142" s="104" t="e">
        <f ca="1">+IF(AND(ISNUMBER(OFFSET('Sanitation Data'!$D$11,0,10*ROW('Sanitation Data'!D136))),'Data Summary'!CR142="Yes"),OFFSET('Sanitation Data'!$D$11,0,10*ROW('Sanitation Data'!D136)),NA())</f>
        <v>#N/A</v>
      </c>
      <c r="AD142" s="104" t="e">
        <f ca="1">+IF(AND(ISNUMBER(OFFSET('Sanitation Data'!$D$12,0,10*ROW('Sanitation Data'!D136))),'Data Summary'!CS142="Yes"),OFFSET('Sanitation Data'!$D$12,0,10*ROW('Sanitation Data'!D136)),NA())</f>
        <v>#N/A</v>
      </c>
      <c r="AE142" s="104" t="e">
        <f ca="1">+IF(AND(ISNUMBER(OFFSET('Sanitation Data'!$D$13,0,10*ROW('Sanitation Data'!D136))),'Data Summary'!CT142="Yes"),OFFSET('Sanitation Data'!$D$13,0,10*ROW('Sanitation Data'!D136)),NA())</f>
        <v>#N/A</v>
      </c>
      <c r="AF142" s="104" t="e">
        <f ca="1">+IF(AND(ISNUMBER(OFFSET('Sanitation Data'!$E$5,0,10*ROW('Sanitation Data'!E136))),'Data Summary'!CU142="Yes"),100-OFFSET('Sanitation Data'!$E$5,0,10*ROW('Sanitation Data'!E136)),NA())</f>
        <v>#N/A</v>
      </c>
      <c r="AG142" s="104" t="e">
        <f ca="1">+IF(AND(ISNUMBER(OFFSET('Sanitation Data'!$E$7,0,10*ROW('Sanitation Data'!E136))),'Data Summary'!CV142="Yes"),OFFSET('Sanitation Data'!$E$7,0,10*ROW('Sanitation Data'!E136)),NA())</f>
        <v>#N/A</v>
      </c>
      <c r="AH142" s="104" t="e">
        <f ca="1">+IF(AND(ISNUMBER(OFFSET('Sanitation Data'!$E$11,0,10*ROW('Sanitation Data'!E136))),'Data Summary'!CW142="Yes"),OFFSET('Sanitation Data'!$E$11,0,10*ROW('Sanitation Data'!E136)),NA())</f>
        <v>#N/A</v>
      </c>
      <c r="AI142" s="104" t="e">
        <f ca="1">+IF(AND(ISNUMBER(OFFSET('Sanitation Data'!$E$12,0,10*ROW('Sanitation Data'!E136))),'Data Summary'!CX142="Yes"),OFFSET('Sanitation Data'!$E$12,0,10*ROW('Sanitation Data'!E136)),NA())</f>
        <v>#N/A</v>
      </c>
      <c r="AJ142" s="104" t="e">
        <f ca="1">+IF(AND(ISNUMBER(OFFSET('Sanitation Data'!$E$13,0,10*ROW('Sanitation Data'!E136))),'Data Summary'!CY142="Yes"),OFFSET('Sanitation Data'!$E$13,0,10*ROW('Sanitation Data'!E136)),NA())</f>
        <v>#N/A</v>
      </c>
      <c r="AK142" s="104" t="e">
        <f ca="1">+IF(AND(ISNUMBER(OFFSET('Sanitation Data'!$F$5,0,10*ROW('Sanitation Data'!F136))),'Data Summary'!CZ142="Yes"),100-OFFSET('Sanitation Data'!$F$5,0,10*ROW('Sanitation Data'!F136)),NA())</f>
        <v>#N/A</v>
      </c>
      <c r="AL142" s="104" t="e">
        <f ca="1">+IF(AND(ISNUMBER(OFFSET('Sanitation Data'!$F$7,0,10*ROW('Sanitation Data'!F136))),'Data Summary'!DA142="Yes"),OFFSET('Sanitation Data'!$F$7,0,10*ROW('Sanitation Data'!F136)),NA())</f>
        <v>#N/A</v>
      </c>
      <c r="AM142" s="104" t="e">
        <f ca="1">+IF(AND(ISNUMBER(OFFSET('Sanitation Data'!$F$11,0,10*ROW('Sanitation Data'!F136))),'Data Summary'!DB142="Yes"),OFFSET('Sanitation Data'!$F$11,0,10*ROW('Sanitation Data'!F136)),NA())</f>
        <v>#N/A</v>
      </c>
      <c r="AN142" s="104" t="e">
        <f ca="1">+IF(AND(ISNUMBER(OFFSET('Sanitation Data'!$F$12,0,10*ROW('Sanitation Data'!F136))),'Data Summary'!DC142="Yes"),OFFSET('Sanitation Data'!$F$12,0,10*ROW('Sanitation Data'!F136)),NA())</f>
        <v>#N/A</v>
      </c>
      <c r="AO142" s="104" t="e">
        <f ca="1">+IF(AND(ISNUMBER(OFFSET('Sanitation Data'!$F$13,0,10*ROW('Sanitation Data'!F136))),'Data Summary'!DD142="Yes"),OFFSET('Sanitation Data'!$F$13,0,10*ROW('Sanitation Data'!F136)),NA())</f>
        <v>#N/A</v>
      </c>
      <c r="AP142" s="104" t="e">
        <f ca="1">+IF(AND(ISNUMBER(OFFSET('Sanitation Data'!$G$5,0,10*ROW('Sanitation Data'!G136))),'Data Summary'!DE142="Yes"),100-OFFSET('Sanitation Data'!$G$5,0,10*ROW('Sanitation Data'!G136)),NA())</f>
        <v>#N/A</v>
      </c>
      <c r="AQ142" s="104" t="e">
        <f ca="1">+IF(AND(ISNUMBER(OFFSET('Sanitation Data'!$G$7,0,10*ROW('Sanitation Data'!G136))),'Data Summary'!DF142="Yes"),OFFSET('Sanitation Data'!$G$7,0,10*ROW('Sanitation Data'!G136)),NA())</f>
        <v>#N/A</v>
      </c>
      <c r="AR142" s="104" t="e">
        <f ca="1">+IF(AND(ISNUMBER(OFFSET('Sanitation Data'!$G$11,0,10*ROW('Sanitation Data'!G136))),'Data Summary'!DG142="Yes"),OFFSET('Sanitation Data'!$G$11,0,10*ROW('Sanitation Data'!G136)),NA())</f>
        <v>#N/A</v>
      </c>
      <c r="AS142" s="104" t="e">
        <f ca="1">+IF(AND(ISNUMBER(OFFSET('Sanitation Data'!$G$12,0,10*ROW('Sanitation Data'!G136))),'Data Summary'!DH142="Yes"),OFFSET('Sanitation Data'!$G$12,0,10*ROW('Sanitation Data'!G136)),NA())</f>
        <v>#N/A</v>
      </c>
      <c r="AT142" s="104" t="e">
        <f ca="1">+IF(AND(ISNUMBER(OFFSET('Sanitation Data'!$G$13,0,10*ROW('Sanitation Data'!G136))),'Data Summary'!DI142="Yes"),OFFSET('Sanitation Data'!$G$13,0,10*ROW('Sanitation Data'!G136)),NA())</f>
        <v>#N/A</v>
      </c>
      <c r="AU142" s="104" t="e">
        <f ca="1">+IF(AND(ISNUMBER(OFFSET('Sanitation Data'!$H$5,0,10*ROW('Sanitation Data'!H136))),'Data Summary'!DJ142="Yes"),100-OFFSET('Sanitation Data'!$H$5,0,10*ROW('Sanitation Data'!H136)),NA())</f>
        <v>#N/A</v>
      </c>
      <c r="AV142" s="104" t="e">
        <f ca="1">+IF(AND(ISNUMBER(OFFSET('Sanitation Data'!$H$7,0,10*ROW('Sanitation Data'!H136))),'Data Summary'!DK142="Yes"),OFFSET('Sanitation Data'!$H$7,0,10*ROW('Sanitation Data'!H136)),NA())</f>
        <v>#N/A</v>
      </c>
      <c r="AW142" s="104" t="e">
        <f ca="1">+IF(AND(ISNUMBER(OFFSET('Sanitation Data'!$H$11,0,10*ROW('Sanitation Data'!H136))),'Data Summary'!DL142="Yes"),OFFSET('Sanitation Data'!$H$11,0,10*ROW('Sanitation Data'!H136)),NA())</f>
        <v>#N/A</v>
      </c>
      <c r="AX142" s="104" t="e">
        <f ca="1">+IF(AND(ISNUMBER(OFFSET('Sanitation Data'!$H$12,0,10*ROW('Sanitation Data'!H136))),'Data Summary'!DM142="Yes"),OFFSET('Sanitation Data'!$H$12,0,10*ROW('Sanitation Data'!H136)),NA())</f>
        <v>#N/A</v>
      </c>
      <c r="AY142" s="104" t="e">
        <f ca="1">+IF(AND(ISNUMBER(OFFSET('Sanitation Data'!$H$13,0,10*ROW('Sanitation Data'!H136))),'Data Summary'!DN142="Yes"),OFFSET('Sanitation Data'!$H$13,0,10*ROW('Sanitation Data'!H136)),NA())</f>
        <v>#N/A</v>
      </c>
      <c r="AZ142" s="109" t="e">
        <f ca="1">+IF(AND(ISNUMBER(OFFSET('Hygiene Data'!$C$6,0,10*ROW('Hygiene Data'!C136))),'Data Summary'!DO142="Yes"),OFFSET('Hygiene Data'!$C$6,0,10*ROW('Hygiene Data'!C136)),NA())</f>
        <v>#N/A</v>
      </c>
      <c r="BA142" s="109" t="e">
        <f ca="1">+IF(AND(ISNUMBER(OFFSET('Hygiene Data'!$C$8,0,10*ROW('Hygiene Data'!C136))),'Data Summary'!DP142="Yes"),OFFSET('Hygiene Data'!$C$8,0,10*ROW('Hygiene Data'!C136)),NA())</f>
        <v>#N/A</v>
      </c>
      <c r="BB142" s="109" t="e">
        <f ca="1">+IF(AND(ISNUMBER(OFFSET('Hygiene Data'!$C$10,0,10*ROW('Hygiene Data'!C136))),'Data Summary'!DQ142="Yes"),OFFSET('Hygiene Data'!$C$10,0,10*ROW('Hygiene Data'!C136)),NA())</f>
        <v>#N/A</v>
      </c>
      <c r="BC142" s="109" t="e">
        <f ca="1">+IF(AND(ISNUMBER(OFFSET('Hygiene Data'!$D$6,0,10*ROW('Hygiene Data'!D136))),'Data Summary'!DR142="Yes"),OFFSET('Hygiene Data'!$D$6,0,10*ROW('Hygiene Data'!D136)),NA())</f>
        <v>#N/A</v>
      </c>
      <c r="BD142" s="109" t="e">
        <f ca="1">+IF(AND(ISNUMBER(OFFSET('Hygiene Data'!$D$8,0,10*ROW('Hygiene Data'!D136))),'Data Summary'!DS142="Yes"),OFFSET('Hygiene Data'!$D$8,0,10*ROW('Hygiene Data'!D136)),NA())</f>
        <v>#N/A</v>
      </c>
      <c r="BE142" s="109" t="e">
        <f ca="1">+IF(AND(ISNUMBER(OFFSET('Hygiene Data'!$D$10,0,10*ROW('Hygiene Data'!D136))),'Data Summary'!DT142="Yes"),OFFSET('Hygiene Data'!$D$10,0,10*ROW('Hygiene Data'!D136)),NA())</f>
        <v>#N/A</v>
      </c>
      <c r="BF142" s="109" t="e">
        <f ca="1">+IF(AND(ISNUMBER(OFFSET('Hygiene Data'!$E$6,0,10*ROW('Hygiene Data'!E136))),'Data Summary'!DU142="Yes"),OFFSET('Hygiene Data'!$E$6,0,10*ROW('Hygiene Data'!E136)),NA())</f>
        <v>#N/A</v>
      </c>
      <c r="BG142" s="109" t="e">
        <f ca="1">+IF(AND(ISNUMBER(OFFSET('Hygiene Data'!$E$8,0,10*ROW('Hygiene Data'!E136))),'Data Summary'!DV142="Yes"),OFFSET('Hygiene Data'!$E$8,0,10*ROW('Hygiene Data'!E136)),NA())</f>
        <v>#N/A</v>
      </c>
      <c r="BH142" s="109" t="e">
        <f ca="1">+IF(AND(ISNUMBER(OFFSET('Hygiene Data'!$E$10,0,10*ROW('Hygiene Data'!E136))),'Data Summary'!DW142="Yes"),OFFSET('Hygiene Data'!$E$10,0,10*ROW('Hygiene Data'!E136)),NA())</f>
        <v>#N/A</v>
      </c>
      <c r="BI142" s="109" t="e">
        <f ca="1">+IF(AND(ISNUMBER(OFFSET('Hygiene Data'!$F$6,0,10*ROW('Hygiene Data'!F136))),'Data Summary'!DX142="Yes"),OFFSET('Hygiene Data'!$F$6,0,10*ROW('Hygiene Data'!F136)),NA())</f>
        <v>#N/A</v>
      </c>
      <c r="BJ142" s="109" t="e">
        <f ca="1">+IF(AND(ISNUMBER(OFFSET('Hygiene Data'!$F$8,0,10*ROW('Hygiene Data'!F136))),'Data Summary'!DY142="Yes"),OFFSET('Hygiene Data'!$F$8,0,10*ROW('Hygiene Data'!F136)),NA())</f>
        <v>#N/A</v>
      </c>
      <c r="BK142" s="109" t="e">
        <f ca="1">+IF(AND(ISNUMBER(OFFSET('Hygiene Data'!$F$10,0,10*ROW('Hygiene Data'!F136))),'Data Summary'!DZ142="Yes"),OFFSET('Hygiene Data'!$F$10,0,10*ROW('Hygiene Data'!F136)),NA())</f>
        <v>#N/A</v>
      </c>
      <c r="BL142" s="109" t="e">
        <f ca="1">+IF(AND(ISNUMBER(OFFSET('Hygiene Data'!$G$6,0,10*ROW('Hygiene Data'!G136))),'Data Summary'!EA142="Yes"),OFFSET('Hygiene Data'!$G$6,0,10*ROW('Hygiene Data'!G136)),NA())</f>
        <v>#N/A</v>
      </c>
      <c r="BM142" s="109" t="e">
        <f ca="1">+IF(AND(ISNUMBER(OFFSET('Hygiene Data'!$G$8,0,10*ROW('Hygiene Data'!G136))),'Data Summary'!EB142="Yes"),OFFSET('Hygiene Data'!$G$8,0,10*ROW('Hygiene Data'!G136)),NA())</f>
        <v>#N/A</v>
      </c>
      <c r="BN142" s="109" t="e">
        <f ca="1">+IF(AND(ISNUMBER(OFFSET('Hygiene Data'!$G$10,0,10*ROW('Hygiene Data'!G136))),'Data Summary'!EC142="Yes"),OFFSET('Hygiene Data'!$G$10,0,10*ROW('Hygiene Data'!G136)),NA())</f>
        <v>#N/A</v>
      </c>
      <c r="BO142" s="109" t="e">
        <f ca="1">+IF(AND(ISNUMBER(OFFSET('Hygiene Data'!$H$6,0,10*ROW('Hygiene Data'!H136))),'Data Summary'!ED142="Yes"),OFFSET('Hygiene Data'!$H$6,0,10*ROW('Hygiene Data'!H136)),NA())</f>
        <v>#N/A</v>
      </c>
      <c r="BP142" s="109" t="e">
        <f ca="1">+IF(AND(ISNUMBER(OFFSET('Hygiene Data'!$H$8,0,10*ROW('Hygiene Data'!H136))),'Data Summary'!EE142="Yes"),OFFSET('Hygiene Data'!$H$8,0,10*ROW('Hygiene Data'!H136)),NA())</f>
        <v>#N/A</v>
      </c>
      <c r="BQ142" s="109" t="e">
        <f ca="1">+IF(AND(ISNUMBER(OFFSET('Hygiene Data'!$H$10,0,10*ROW('Hygiene Data'!H136))),'Data Summary'!EF142="Yes"),OFFSET('Hygiene Data'!$H$10,0,10*ROW('Hygiene Data'!H136)),NA())</f>
        <v>#N/A</v>
      </c>
    </row>
    <row r="143" spans="1:69" x14ac:dyDescent="0.25">
      <c r="A143" s="57" t="e">
        <f ca="1">+IF(OFFSET('Water Data'!$B$1,0,10*ROW('Water Data'!B137))="",NA(),OFFSET('Water Data'!$B$1,0,10*ROW('Water Data'!B137)))</f>
        <v>#N/A</v>
      </c>
      <c r="B143" s="57" t="e">
        <f ca="1">+IF(OFFSET('Water Data'!$A$3,0,10*ROW('Water Data'!A140))="",NA(),OFFSET('Water Data'!$A$3,0,10*ROW('Water Data'!A140)))</f>
        <v>#N/A</v>
      </c>
      <c r="C143" s="57" t="e">
        <f ca="1">+IF(OFFSET('Water Data'!$C$3,0,10*ROW('Water Data'!C140))="",NA(),OFFSET('Water Data'!$C$3,0,10*ROW('Water Data'!C140)))</f>
        <v>#N/A</v>
      </c>
      <c r="D143" s="58" t="e">
        <f ca="1">+IF(AND(ISNUMBER(OFFSET('Water Data'!$C$5,0,10*ROW('Water Data'!C137))),'Data Summary'!BS143="Yes"),100-OFFSET('Water Data'!$C$5,0,10*ROW('Water Data'!C137)),NA())</f>
        <v>#N/A</v>
      </c>
      <c r="E143" s="58" t="e">
        <f ca="1">+IF(AND(ISNUMBER(OFFSET('Water Data'!$C$7,0,10*ROW('Water Data'!C137))),'Data Summary'!BT143="Yes"),OFFSET('Water Data'!$C$7,0,10*ROW('Water Data'!C137)),NA())</f>
        <v>#N/A</v>
      </c>
      <c r="F143" s="58" t="e">
        <f ca="1">+IF(AND(ISNUMBER(OFFSET('Water Data'!$C$10,0,10*ROW('Water Data'!C137))),'Data Summary'!BU143="Yes"),OFFSET('Water Data'!$C$10,0,10*ROW('Water Data'!C137)),NA())</f>
        <v>#N/A</v>
      </c>
      <c r="G143" s="58" t="e">
        <f ca="1">+IF(AND(ISNUMBER(OFFSET('Water Data'!$D$5,0,10*ROW('Water Data'!D137))),'Data Summary'!BV143="Yes"),100-OFFSET('Water Data'!$D$5,0,10*ROW('Water Data'!D137)),NA())</f>
        <v>#N/A</v>
      </c>
      <c r="H143" s="58" t="e">
        <f ca="1">+IF(AND(ISNUMBER(OFFSET('Water Data'!$D$7,0,10*ROW('Water Data'!D137))),'Data Summary'!BW143="Yes"),OFFSET('Water Data'!$D$7,0,10*ROW('Water Data'!D137)),NA())</f>
        <v>#N/A</v>
      </c>
      <c r="I143" s="58" t="e">
        <f ca="1">+IF(AND(ISNUMBER(OFFSET('Water Data'!$D$10,0,10*ROW('Water Data'!D137))),'Data Summary'!BX143="Yes"),OFFSET('Water Data'!$D$10,0,10*ROW('Water Data'!D137)),NA())</f>
        <v>#N/A</v>
      </c>
      <c r="J143" s="58" t="e">
        <f ca="1">+IF(AND(ISNUMBER(OFFSET('Water Data'!$E$5,0,10*ROW('Water Data'!E137))),'Data Summary'!BY143="Yes"),100-OFFSET('Water Data'!$E$5,0,10*ROW('Water Data'!E137)),NA())</f>
        <v>#N/A</v>
      </c>
      <c r="K143" s="58" t="e">
        <f ca="1">+IF(AND(ISNUMBER(OFFSET('Water Data'!$E$7,0,10*ROW('Water Data'!E137))),'Data Summary'!BZ143="Yes"),OFFSET('Water Data'!$E$7,0,10*ROW('Water Data'!E137)),NA())</f>
        <v>#N/A</v>
      </c>
      <c r="L143" s="58" t="e">
        <f ca="1">+IF(AND(ISNUMBER(OFFSET('Water Data'!$E$10,0,10*ROW('Water Data'!E137))),'Data Summary'!CA143="Yes"),OFFSET('Water Data'!$E$10,0,10*ROW('Water Data'!E137)),NA())</f>
        <v>#N/A</v>
      </c>
      <c r="M143" s="58" t="e">
        <f ca="1">+IF(AND(ISNUMBER(OFFSET('Water Data'!$F$5,0,10*ROW('Water Data'!F137))),'Data Summary'!CB143="Yes"),100-OFFSET('Water Data'!$F$5,0,10*ROW('Water Data'!F137)),NA())</f>
        <v>#N/A</v>
      </c>
      <c r="N143" s="58" t="e">
        <f ca="1">+IF(AND(ISNUMBER(OFFSET('Water Data'!$F$7,0,10*ROW('Water Data'!F137))),'Data Summary'!CC143="Yes"),OFFSET('Water Data'!$F$7,0,10*ROW('Water Data'!F137)),NA())</f>
        <v>#N/A</v>
      </c>
      <c r="O143" s="58" t="e">
        <f ca="1">+IF(AND(ISNUMBER(OFFSET('Water Data'!$F$10,0,10*ROW('Water Data'!F137))),'Data Summary'!CD143="Yes"),OFFSET('Water Data'!$F$10,0,10*ROW('Water Data'!F137)),NA())</f>
        <v>#N/A</v>
      </c>
      <c r="P143" s="58" t="e">
        <f ca="1">+IF(AND(ISNUMBER(OFFSET('Water Data'!$G$5,0,10*ROW('Water Data'!G137))),'Data Summary'!CE143="Yes"),100-OFFSET('Water Data'!$G$5,0,10*ROW('Water Data'!G137)),NA())</f>
        <v>#N/A</v>
      </c>
      <c r="Q143" s="58" t="e">
        <f ca="1">+IF(AND(ISNUMBER(OFFSET('Water Data'!$G$7,0,10*ROW('Water Data'!G137))),'Data Summary'!CF143="Yes"),OFFSET('Water Data'!$G$7,0,10*ROW('Water Data'!G137)),NA())</f>
        <v>#N/A</v>
      </c>
      <c r="R143" s="58" t="e">
        <f ca="1">+IF(AND(ISNUMBER(OFFSET('Water Data'!$G$10,0,10*ROW('Water Data'!G137))),'Data Summary'!CG143="Yes"),OFFSET('Water Data'!$G$10,0,10*ROW('Water Data'!G137)),NA())</f>
        <v>#N/A</v>
      </c>
      <c r="S143" s="58" t="e">
        <f ca="1">+IF(AND(ISNUMBER(OFFSET('Water Data'!$H$5,0,10*ROW('Water Data'!H137))),'Data Summary'!CH143="Yes"),100-OFFSET('Water Data'!$H$5,0,10*ROW('Water Data'!H137)),NA())</f>
        <v>#N/A</v>
      </c>
      <c r="T143" s="58" t="e">
        <f ca="1">+IF(AND(ISNUMBER(OFFSET('Water Data'!$H$7,0,10*ROW('Water Data'!H137))),'Data Summary'!CI143="Yes"),OFFSET('Water Data'!$H$7,0,10*ROW('Water Data'!H137)),NA())</f>
        <v>#N/A</v>
      </c>
      <c r="U143" s="58" t="e">
        <f ca="1">+IF(AND(ISNUMBER(OFFSET('Water Data'!$H$10,0,10*ROW('Water Data'!H137))),'Data Summary'!CJ143="Yes"),OFFSET('Water Data'!$H$10,0,10*ROW('Water Data'!H137)),NA())</f>
        <v>#N/A</v>
      </c>
      <c r="V143" s="104" t="e">
        <f ca="1">+IF(AND(ISNUMBER(OFFSET('Sanitation Data'!$C$5,0,10*ROW('Sanitation Data'!C137))),'Data Summary'!CK143="Yes"),100-OFFSET('Sanitation Data'!$C$5,0,10*ROW('Sanitation Data'!C137)),NA())</f>
        <v>#N/A</v>
      </c>
      <c r="W143" s="104" t="e">
        <f ca="1">+IF(AND(ISNUMBER(OFFSET('Sanitation Data'!$C$7,0,10*ROW('Sanitation Data'!C137))),'Data Summary'!CL143="Yes"),OFFSET('Sanitation Data'!$C$7,0,10*ROW('Sanitation Data'!C137)),NA())</f>
        <v>#N/A</v>
      </c>
      <c r="X143" s="104" t="e">
        <f ca="1">+IF(AND(ISNUMBER(OFFSET('Sanitation Data'!$C$11,0,10*ROW('Sanitation Data'!C137))),'Data Summary'!CM143="Yes"),OFFSET('Sanitation Data'!$C$11,0,10*ROW('Sanitation Data'!C137)),NA())</f>
        <v>#N/A</v>
      </c>
      <c r="Y143" s="104" t="e">
        <f ca="1">+IF(AND(ISNUMBER(OFFSET('Sanitation Data'!$C$12,0,10*ROW('Sanitation Data'!C137))),'Data Summary'!CN143="Yes"),OFFSET('Sanitation Data'!$C$12,0,10*ROW('Sanitation Data'!C137)),NA())</f>
        <v>#N/A</v>
      </c>
      <c r="Z143" s="104" t="e">
        <f ca="1">+IF(AND(ISNUMBER(OFFSET('Sanitation Data'!$C$13,0,10*ROW('Sanitation Data'!C137))),'Data Summary'!CO143="Yes"),OFFSET('Sanitation Data'!$C$13,0,10*ROW('Sanitation Data'!C137)),NA())</f>
        <v>#N/A</v>
      </c>
      <c r="AA143" s="104" t="e">
        <f ca="1">+IF(AND(ISNUMBER(OFFSET('Sanitation Data'!$D$5,0,10*ROW('Sanitation Data'!D137))),'Data Summary'!CP143="Yes"),100-OFFSET('Sanitation Data'!$D$5,0,10*ROW('Sanitation Data'!D137)),NA())</f>
        <v>#N/A</v>
      </c>
      <c r="AB143" s="104" t="e">
        <f ca="1">+IF(AND(ISNUMBER(OFFSET('Sanitation Data'!$D$7,0,10*ROW('Sanitation Data'!D137))),'Data Summary'!CQ143="Yes"),OFFSET('Sanitation Data'!$D$7,0,10*ROW('Sanitation Data'!D137)),NA())</f>
        <v>#N/A</v>
      </c>
      <c r="AC143" s="104" t="e">
        <f ca="1">+IF(AND(ISNUMBER(OFFSET('Sanitation Data'!$D$11,0,10*ROW('Sanitation Data'!D137))),'Data Summary'!CR143="Yes"),OFFSET('Sanitation Data'!$D$11,0,10*ROW('Sanitation Data'!D137)),NA())</f>
        <v>#N/A</v>
      </c>
      <c r="AD143" s="104" t="e">
        <f ca="1">+IF(AND(ISNUMBER(OFFSET('Sanitation Data'!$D$12,0,10*ROW('Sanitation Data'!D137))),'Data Summary'!CS143="Yes"),OFFSET('Sanitation Data'!$D$12,0,10*ROW('Sanitation Data'!D137)),NA())</f>
        <v>#N/A</v>
      </c>
      <c r="AE143" s="104" t="e">
        <f ca="1">+IF(AND(ISNUMBER(OFFSET('Sanitation Data'!$D$13,0,10*ROW('Sanitation Data'!D137))),'Data Summary'!CT143="Yes"),OFFSET('Sanitation Data'!$D$13,0,10*ROW('Sanitation Data'!D137)),NA())</f>
        <v>#N/A</v>
      </c>
      <c r="AF143" s="104" t="e">
        <f ca="1">+IF(AND(ISNUMBER(OFFSET('Sanitation Data'!$E$5,0,10*ROW('Sanitation Data'!E137))),'Data Summary'!CU143="Yes"),100-OFFSET('Sanitation Data'!$E$5,0,10*ROW('Sanitation Data'!E137)),NA())</f>
        <v>#N/A</v>
      </c>
      <c r="AG143" s="104" t="e">
        <f ca="1">+IF(AND(ISNUMBER(OFFSET('Sanitation Data'!$E$7,0,10*ROW('Sanitation Data'!E137))),'Data Summary'!CV143="Yes"),OFFSET('Sanitation Data'!$E$7,0,10*ROW('Sanitation Data'!E137)),NA())</f>
        <v>#N/A</v>
      </c>
      <c r="AH143" s="104" t="e">
        <f ca="1">+IF(AND(ISNUMBER(OFFSET('Sanitation Data'!$E$11,0,10*ROW('Sanitation Data'!E137))),'Data Summary'!CW143="Yes"),OFFSET('Sanitation Data'!$E$11,0,10*ROW('Sanitation Data'!E137)),NA())</f>
        <v>#N/A</v>
      </c>
      <c r="AI143" s="104" t="e">
        <f ca="1">+IF(AND(ISNUMBER(OFFSET('Sanitation Data'!$E$12,0,10*ROW('Sanitation Data'!E137))),'Data Summary'!CX143="Yes"),OFFSET('Sanitation Data'!$E$12,0,10*ROW('Sanitation Data'!E137)),NA())</f>
        <v>#N/A</v>
      </c>
      <c r="AJ143" s="104" t="e">
        <f ca="1">+IF(AND(ISNUMBER(OFFSET('Sanitation Data'!$E$13,0,10*ROW('Sanitation Data'!E137))),'Data Summary'!CY143="Yes"),OFFSET('Sanitation Data'!$E$13,0,10*ROW('Sanitation Data'!E137)),NA())</f>
        <v>#N/A</v>
      </c>
      <c r="AK143" s="104" t="e">
        <f ca="1">+IF(AND(ISNUMBER(OFFSET('Sanitation Data'!$F$5,0,10*ROW('Sanitation Data'!F137))),'Data Summary'!CZ143="Yes"),100-OFFSET('Sanitation Data'!$F$5,0,10*ROW('Sanitation Data'!F137)),NA())</f>
        <v>#N/A</v>
      </c>
      <c r="AL143" s="104" t="e">
        <f ca="1">+IF(AND(ISNUMBER(OFFSET('Sanitation Data'!$F$7,0,10*ROW('Sanitation Data'!F137))),'Data Summary'!DA143="Yes"),OFFSET('Sanitation Data'!$F$7,0,10*ROW('Sanitation Data'!F137)),NA())</f>
        <v>#N/A</v>
      </c>
      <c r="AM143" s="104" t="e">
        <f ca="1">+IF(AND(ISNUMBER(OFFSET('Sanitation Data'!$F$11,0,10*ROW('Sanitation Data'!F137))),'Data Summary'!DB143="Yes"),OFFSET('Sanitation Data'!$F$11,0,10*ROW('Sanitation Data'!F137)),NA())</f>
        <v>#N/A</v>
      </c>
      <c r="AN143" s="104" t="e">
        <f ca="1">+IF(AND(ISNUMBER(OFFSET('Sanitation Data'!$F$12,0,10*ROW('Sanitation Data'!F137))),'Data Summary'!DC143="Yes"),OFFSET('Sanitation Data'!$F$12,0,10*ROW('Sanitation Data'!F137)),NA())</f>
        <v>#N/A</v>
      </c>
      <c r="AO143" s="104" t="e">
        <f ca="1">+IF(AND(ISNUMBER(OFFSET('Sanitation Data'!$F$13,0,10*ROW('Sanitation Data'!F137))),'Data Summary'!DD143="Yes"),OFFSET('Sanitation Data'!$F$13,0,10*ROW('Sanitation Data'!F137)),NA())</f>
        <v>#N/A</v>
      </c>
      <c r="AP143" s="104" t="e">
        <f ca="1">+IF(AND(ISNUMBER(OFFSET('Sanitation Data'!$G$5,0,10*ROW('Sanitation Data'!G137))),'Data Summary'!DE143="Yes"),100-OFFSET('Sanitation Data'!$G$5,0,10*ROW('Sanitation Data'!G137)),NA())</f>
        <v>#N/A</v>
      </c>
      <c r="AQ143" s="104" t="e">
        <f ca="1">+IF(AND(ISNUMBER(OFFSET('Sanitation Data'!$G$7,0,10*ROW('Sanitation Data'!G137))),'Data Summary'!DF143="Yes"),OFFSET('Sanitation Data'!$G$7,0,10*ROW('Sanitation Data'!G137)),NA())</f>
        <v>#N/A</v>
      </c>
      <c r="AR143" s="104" t="e">
        <f ca="1">+IF(AND(ISNUMBER(OFFSET('Sanitation Data'!$G$11,0,10*ROW('Sanitation Data'!G137))),'Data Summary'!DG143="Yes"),OFFSET('Sanitation Data'!$G$11,0,10*ROW('Sanitation Data'!G137)),NA())</f>
        <v>#N/A</v>
      </c>
      <c r="AS143" s="104" t="e">
        <f ca="1">+IF(AND(ISNUMBER(OFFSET('Sanitation Data'!$G$12,0,10*ROW('Sanitation Data'!G137))),'Data Summary'!DH143="Yes"),OFFSET('Sanitation Data'!$G$12,0,10*ROW('Sanitation Data'!G137)),NA())</f>
        <v>#N/A</v>
      </c>
      <c r="AT143" s="104" t="e">
        <f ca="1">+IF(AND(ISNUMBER(OFFSET('Sanitation Data'!$G$13,0,10*ROW('Sanitation Data'!G137))),'Data Summary'!DI143="Yes"),OFFSET('Sanitation Data'!$G$13,0,10*ROW('Sanitation Data'!G137)),NA())</f>
        <v>#N/A</v>
      </c>
      <c r="AU143" s="104" t="e">
        <f ca="1">+IF(AND(ISNUMBER(OFFSET('Sanitation Data'!$H$5,0,10*ROW('Sanitation Data'!H137))),'Data Summary'!DJ143="Yes"),100-OFFSET('Sanitation Data'!$H$5,0,10*ROW('Sanitation Data'!H137)),NA())</f>
        <v>#N/A</v>
      </c>
      <c r="AV143" s="104" t="e">
        <f ca="1">+IF(AND(ISNUMBER(OFFSET('Sanitation Data'!$H$7,0,10*ROW('Sanitation Data'!H137))),'Data Summary'!DK143="Yes"),OFFSET('Sanitation Data'!$H$7,0,10*ROW('Sanitation Data'!H137)),NA())</f>
        <v>#N/A</v>
      </c>
      <c r="AW143" s="104" t="e">
        <f ca="1">+IF(AND(ISNUMBER(OFFSET('Sanitation Data'!$H$11,0,10*ROW('Sanitation Data'!H137))),'Data Summary'!DL143="Yes"),OFFSET('Sanitation Data'!$H$11,0,10*ROW('Sanitation Data'!H137)),NA())</f>
        <v>#N/A</v>
      </c>
      <c r="AX143" s="104" t="e">
        <f ca="1">+IF(AND(ISNUMBER(OFFSET('Sanitation Data'!$H$12,0,10*ROW('Sanitation Data'!H137))),'Data Summary'!DM143="Yes"),OFFSET('Sanitation Data'!$H$12,0,10*ROW('Sanitation Data'!H137)),NA())</f>
        <v>#N/A</v>
      </c>
      <c r="AY143" s="104" t="e">
        <f ca="1">+IF(AND(ISNUMBER(OFFSET('Sanitation Data'!$H$13,0,10*ROW('Sanitation Data'!H137))),'Data Summary'!DN143="Yes"),OFFSET('Sanitation Data'!$H$13,0,10*ROW('Sanitation Data'!H137)),NA())</f>
        <v>#N/A</v>
      </c>
      <c r="AZ143" s="109" t="e">
        <f ca="1">+IF(AND(ISNUMBER(OFFSET('Hygiene Data'!$C$6,0,10*ROW('Hygiene Data'!C137))),'Data Summary'!DO143="Yes"),OFFSET('Hygiene Data'!$C$6,0,10*ROW('Hygiene Data'!C137)),NA())</f>
        <v>#N/A</v>
      </c>
      <c r="BA143" s="109" t="e">
        <f ca="1">+IF(AND(ISNUMBER(OFFSET('Hygiene Data'!$C$8,0,10*ROW('Hygiene Data'!C137))),'Data Summary'!DP143="Yes"),OFFSET('Hygiene Data'!$C$8,0,10*ROW('Hygiene Data'!C137)),NA())</f>
        <v>#N/A</v>
      </c>
      <c r="BB143" s="109" t="e">
        <f ca="1">+IF(AND(ISNUMBER(OFFSET('Hygiene Data'!$C$10,0,10*ROW('Hygiene Data'!C137))),'Data Summary'!DQ143="Yes"),OFFSET('Hygiene Data'!$C$10,0,10*ROW('Hygiene Data'!C137)),NA())</f>
        <v>#N/A</v>
      </c>
      <c r="BC143" s="109" t="e">
        <f ca="1">+IF(AND(ISNUMBER(OFFSET('Hygiene Data'!$D$6,0,10*ROW('Hygiene Data'!D137))),'Data Summary'!DR143="Yes"),OFFSET('Hygiene Data'!$D$6,0,10*ROW('Hygiene Data'!D137)),NA())</f>
        <v>#N/A</v>
      </c>
      <c r="BD143" s="109" t="e">
        <f ca="1">+IF(AND(ISNUMBER(OFFSET('Hygiene Data'!$D$8,0,10*ROW('Hygiene Data'!D137))),'Data Summary'!DS143="Yes"),OFFSET('Hygiene Data'!$D$8,0,10*ROW('Hygiene Data'!D137)),NA())</f>
        <v>#N/A</v>
      </c>
      <c r="BE143" s="109" t="e">
        <f ca="1">+IF(AND(ISNUMBER(OFFSET('Hygiene Data'!$D$10,0,10*ROW('Hygiene Data'!D137))),'Data Summary'!DT143="Yes"),OFFSET('Hygiene Data'!$D$10,0,10*ROW('Hygiene Data'!D137)),NA())</f>
        <v>#N/A</v>
      </c>
      <c r="BF143" s="109" t="e">
        <f ca="1">+IF(AND(ISNUMBER(OFFSET('Hygiene Data'!$E$6,0,10*ROW('Hygiene Data'!E137))),'Data Summary'!DU143="Yes"),OFFSET('Hygiene Data'!$E$6,0,10*ROW('Hygiene Data'!E137)),NA())</f>
        <v>#N/A</v>
      </c>
      <c r="BG143" s="109" t="e">
        <f ca="1">+IF(AND(ISNUMBER(OFFSET('Hygiene Data'!$E$8,0,10*ROW('Hygiene Data'!E137))),'Data Summary'!DV143="Yes"),OFFSET('Hygiene Data'!$E$8,0,10*ROW('Hygiene Data'!E137)),NA())</f>
        <v>#N/A</v>
      </c>
      <c r="BH143" s="109" t="e">
        <f ca="1">+IF(AND(ISNUMBER(OFFSET('Hygiene Data'!$E$10,0,10*ROW('Hygiene Data'!E137))),'Data Summary'!DW143="Yes"),OFFSET('Hygiene Data'!$E$10,0,10*ROW('Hygiene Data'!E137)),NA())</f>
        <v>#N/A</v>
      </c>
      <c r="BI143" s="109" t="e">
        <f ca="1">+IF(AND(ISNUMBER(OFFSET('Hygiene Data'!$F$6,0,10*ROW('Hygiene Data'!F137))),'Data Summary'!DX143="Yes"),OFFSET('Hygiene Data'!$F$6,0,10*ROW('Hygiene Data'!F137)),NA())</f>
        <v>#N/A</v>
      </c>
      <c r="BJ143" s="109" t="e">
        <f ca="1">+IF(AND(ISNUMBER(OFFSET('Hygiene Data'!$F$8,0,10*ROW('Hygiene Data'!F137))),'Data Summary'!DY143="Yes"),OFFSET('Hygiene Data'!$F$8,0,10*ROW('Hygiene Data'!F137)),NA())</f>
        <v>#N/A</v>
      </c>
      <c r="BK143" s="109" t="e">
        <f ca="1">+IF(AND(ISNUMBER(OFFSET('Hygiene Data'!$F$10,0,10*ROW('Hygiene Data'!F137))),'Data Summary'!DZ143="Yes"),OFFSET('Hygiene Data'!$F$10,0,10*ROW('Hygiene Data'!F137)),NA())</f>
        <v>#N/A</v>
      </c>
      <c r="BL143" s="109" t="e">
        <f ca="1">+IF(AND(ISNUMBER(OFFSET('Hygiene Data'!$G$6,0,10*ROW('Hygiene Data'!G137))),'Data Summary'!EA143="Yes"),OFFSET('Hygiene Data'!$G$6,0,10*ROW('Hygiene Data'!G137)),NA())</f>
        <v>#N/A</v>
      </c>
      <c r="BM143" s="109" t="e">
        <f ca="1">+IF(AND(ISNUMBER(OFFSET('Hygiene Data'!$G$8,0,10*ROW('Hygiene Data'!G137))),'Data Summary'!EB143="Yes"),OFFSET('Hygiene Data'!$G$8,0,10*ROW('Hygiene Data'!G137)),NA())</f>
        <v>#N/A</v>
      </c>
      <c r="BN143" s="109" t="e">
        <f ca="1">+IF(AND(ISNUMBER(OFFSET('Hygiene Data'!$G$10,0,10*ROW('Hygiene Data'!G137))),'Data Summary'!EC143="Yes"),OFFSET('Hygiene Data'!$G$10,0,10*ROW('Hygiene Data'!G137)),NA())</f>
        <v>#N/A</v>
      </c>
      <c r="BO143" s="109" t="e">
        <f ca="1">+IF(AND(ISNUMBER(OFFSET('Hygiene Data'!$H$6,0,10*ROW('Hygiene Data'!H137))),'Data Summary'!ED143="Yes"),OFFSET('Hygiene Data'!$H$6,0,10*ROW('Hygiene Data'!H137)),NA())</f>
        <v>#N/A</v>
      </c>
      <c r="BP143" s="109" t="e">
        <f ca="1">+IF(AND(ISNUMBER(OFFSET('Hygiene Data'!$H$8,0,10*ROW('Hygiene Data'!H137))),'Data Summary'!EE143="Yes"),OFFSET('Hygiene Data'!$H$8,0,10*ROW('Hygiene Data'!H137)),NA())</f>
        <v>#N/A</v>
      </c>
      <c r="BQ143" s="109" t="e">
        <f ca="1">+IF(AND(ISNUMBER(OFFSET('Hygiene Data'!$H$10,0,10*ROW('Hygiene Data'!H137))),'Data Summary'!EF143="Yes"),OFFSET('Hygiene Data'!$H$10,0,10*ROW('Hygiene Data'!H137)),NA())</f>
        <v>#N/A</v>
      </c>
    </row>
    <row r="144" spans="1:69" x14ac:dyDescent="0.25">
      <c r="A144" s="57" t="e">
        <f ca="1">+IF(OFFSET('Water Data'!$B$1,0,10*ROW('Water Data'!B138))="",NA(),OFFSET('Water Data'!$B$1,0,10*ROW('Water Data'!B138)))</f>
        <v>#N/A</v>
      </c>
      <c r="B144" s="57" t="e">
        <f ca="1">+IF(OFFSET('Water Data'!$A$3,0,10*ROW('Water Data'!A141))="",NA(),OFFSET('Water Data'!$A$3,0,10*ROW('Water Data'!A141)))</f>
        <v>#N/A</v>
      </c>
      <c r="C144" s="57" t="e">
        <f ca="1">+IF(OFFSET('Water Data'!$C$3,0,10*ROW('Water Data'!C141))="",NA(),OFFSET('Water Data'!$C$3,0,10*ROW('Water Data'!C141)))</f>
        <v>#N/A</v>
      </c>
      <c r="D144" s="58" t="e">
        <f ca="1">+IF(AND(ISNUMBER(OFFSET('Water Data'!$C$5,0,10*ROW('Water Data'!C138))),'Data Summary'!BS144="Yes"),100-OFFSET('Water Data'!$C$5,0,10*ROW('Water Data'!C138)),NA())</f>
        <v>#N/A</v>
      </c>
      <c r="E144" s="58" t="e">
        <f ca="1">+IF(AND(ISNUMBER(OFFSET('Water Data'!$C$7,0,10*ROW('Water Data'!C138))),'Data Summary'!BT144="Yes"),OFFSET('Water Data'!$C$7,0,10*ROW('Water Data'!C138)),NA())</f>
        <v>#N/A</v>
      </c>
      <c r="F144" s="58" t="e">
        <f ca="1">+IF(AND(ISNUMBER(OFFSET('Water Data'!$C$10,0,10*ROW('Water Data'!C138))),'Data Summary'!BU144="Yes"),OFFSET('Water Data'!$C$10,0,10*ROW('Water Data'!C138)),NA())</f>
        <v>#N/A</v>
      </c>
      <c r="G144" s="58" t="e">
        <f ca="1">+IF(AND(ISNUMBER(OFFSET('Water Data'!$D$5,0,10*ROW('Water Data'!D138))),'Data Summary'!BV144="Yes"),100-OFFSET('Water Data'!$D$5,0,10*ROW('Water Data'!D138)),NA())</f>
        <v>#N/A</v>
      </c>
      <c r="H144" s="58" t="e">
        <f ca="1">+IF(AND(ISNUMBER(OFFSET('Water Data'!$D$7,0,10*ROW('Water Data'!D138))),'Data Summary'!BW144="Yes"),OFFSET('Water Data'!$D$7,0,10*ROW('Water Data'!D138)),NA())</f>
        <v>#N/A</v>
      </c>
      <c r="I144" s="58" t="e">
        <f ca="1">+IF(AND(ISNUMBER(OFFSET('Water Data'!$D$10,0,10*ROW('Water Data'!D138))),'Data Summary'!BX144="Yes"),OFFSET('Water Data'!$D$10,0,10*ROW('Water Data'!D138)),NA())</f>
        <v>#N/A</v>
      </c>
      <c r="J144" s="58" t="e">
        <f ca="1">+IF(AND(ISNUMBER(OFFSET('Water Data'!$E$5,0,10*ROW('Water Data'!E138))),'Data Summary'!BY144="Yes"),100-OFFSET('Water Data'!$E$5,0,10*ROW('Water Data'!E138)),NA())</f>
        <v>#N/A</v>
      </c>
      <c r="K144" s="58" t="e">
        <f ca="1">+IF(AND(ISNUMBER(OFFSET('Water Data'!$E$7,0,10*ROW('Water Data'!E138))),'Data Summary'!BZ144="Yes"),OFFSET('Water Data'!$E$7,0,10*ROW('Water Data'!E138)),NA())</f>
        <v>#N/A</v>
      </c>
      <c r="L144" s="58" t="e">
        <f ca="1">+IF(AND(ISNUMBER(OFFSET('Water Data'!$E$10,0,10*ROW('Water Data'!E138))),'Data Summary'!CA144="Yes"),OFFSET('Water Data'!$E$10,0,10*ROW('Water Data'!E138)),NA())</f>
        <v>#N/A</v>
      </c>
      <c r="M144" s="58" t="e">
        <f ca="1">+IF(AND(ISNUMBER(OFFSET('Water Data'!$F$5,0,10*ROW('Water Data'!F138))),'Data Summary'!CB144="Yes"),100-OFFSET('Water Data'!$F$5,0,10*ROW('Water Data'!F138)),NA())</f>
        <v>#N/A</v>
      </c>
      <c r="N144" s="58" t="e">
        <f ca="1">+IF(AND(ISNUMBER(OFFSET('Water Data'!$F$7,0,10*ROW('Water Data'!F138))),'Data Summary'!CC144="Yes"),OFFSET('Water Data'!$F$7,0,10*ROW('Water Data'!F138)),NA())</f>
        <v>#N/A</v>
      </c>
      <c r="O144" s="58" t="e">
        <f ca="1">+IF(AND(ISNUMBER(OFFSET('Water Data'!$F$10,0,10*ROW('Water Data'!F138))),'Data Summary'!CD144="Yes"),OFFSET('Water Data'!$F$10,0,10*ROW('Water Data'!F138)),NA())</f>
        <v>#N/A</v>
      </c>
      <c r="P144" s="58" t="e">
        <f ca="1">+IF(AND(ISNUMBER(OFFSET('Water Data'!$G$5,0,10*ROW('Water Data'!G138))),'Data Summary'!CE144="Yes"),100-OFFSET('Water Data'!$G$5,0,10*ROW('Water Data'!G138)),NA())</f>
        <v>#N/A</v>
      </c>
      <c r="Q144" s="58" t="e">
        <f ca="1">+IF(AND(ISNUMBER(OFFSET('Water Data'!$G$7,0,10*ROW('Water Data'!G138))),'Data Summary'!CF144="Yes"),OFFSET('Water Data'!$G$7,0,10*ROW('Water Data'!G138)),NA())</f>
        <v>#N/A</v>
      </c>
      <c r="R144" s="58" t="e">
        <f ca="1">+IF(AND(ISNUMBER(OFFSET('Water Data'!$G$10,0,10*ROW('Water Data'!G138))),'Data Summary'!CG144="Yes"),OFFSET('Water Data'!$G$10,0,10*ROW('Water Data'!G138)),NA())</f>
        <v>#N/A</v>
      </c>
      <c r="S144" s="58" t="e">
        <f ca="1">+IF(AND(ISNUMBER(OFFSET('Water Data'!$H$5,0,10*ROW('Water Data'!H138))),'Data Summary'!CH144="Yes"),100-OFFSET('Water Data'!$H$5,0,10*ROW('Water Data'!H138)),NA())</f>
        <v>#N/A</v>
      </c>
      <c r="T144" s="58" t="e">
        <f ca="1">+IF(AND(ISNUMBER(OFFSET('Water Data'!$H$7,0,10*ROW('Water Data'!H138))),'Data Summary'!CI144="Yes"),OFFSET('Water Data'!$H$7,0,10*ROW('Water Data'!H138)),NA())</f>
        <v>#N/A</v>
      </c>
      <c r="U144" s="58" t="e">
        <f ca="1">+IF(AND(ISNUMBER(OFFSET('Water Data'!$H$10,0,10*ROW('Water Data'!H138))),'Data Summary'!CJ144="Yes"),OFFSET('Water Data'!$H$10,0,10*ROW('Water Data'!H138)),NA())</f>
        <v>#N/A</v>
      </c>
      <c r="V144" s="104" t="e">
        <f ca="1">+IF(AND(ISNUMBER(OFFSET('Sanitation Data'!$C$5,0,10*ROW('Sanitation Data'!C138))),'Data Summary'!CK144="Yes"),100-OFFSET('Sanitation Data'!$C$5,0,10*ROW('Sanitation Data'!C138)),NA())</f>
        <v>#N/A</v>
      </c>
      <c r="W144" s="104" t="e">
        <f ca="1">+IF(AND(ISNUMBER(OFFSET('Sanitation Data'!$C$7,0,10*ROW('Sanitation Data'!C138))),'Data Summary'!CL144="Yes"),OFFSET('Sanitation Data'!$C$7,0,10*ROW('Sanitation Data'!C138)),NA())</f>
        <v>#N/A</v>
      </c>
      <c r="X144" s="104" t="e">
        <f ca="1">+IF(AND(ISNUMBER(OFFSET('Sanitation Data'!$C$11,0,10*ROW('Sanitation Data'!C138))),'Data Summary'!CM144="Yes"),OFFSET('Sanitation Data'!$C$11,0,10*ROW('Sanitation Data'!C138)),NA())</f>
        <v>#N/A</v>
      </c>
      <c r="Y144" s="104" t="e">
        <f ca="1">+IF(AND(ISNUMBER(OFFSET('Sanitation Data'!$C$12,0,10*ROW('Sanitation Data'!C138))),'Data Summary'!CN144="Yes"),OFFSET('Sanitation Data'!$C$12,0,10*ROW('Sanitation Data'!C138)),NA())</f>
        <v>#N/A</v>
      </c>
      <c r="Z144" s="104" t="e">
        <f ca="1">+IF(AND(ISNUMBER(OFFSET('Sanitation Data'!$C$13,0,10*ROW('Sanitation Data'!C138))),'Data Summary'!CO144="Yes"),OFFSET('Sanitation Data'!$C$13,0,10*ROW('Sanitation Data'!C138)),NA())</f>
        <v>#N/A</v>
      </c>
      <c r="AA144" s="104" t="e">
        <f ca="1">+IF(AND(ISNUMBER(OFFSET('Sanitation Data'!$D$5,0,10*ROW('Sanitation Data'!D138))),'Data Summary'!CP144="Yes"),100-OFFSET('Sanitation Data'!$D$5,0,10*ROW('Sanitation Data'!D138)),NA())</f>
        <v>#N/A</v>
      </c>
      <c r="AB144" s="104" t="e">
        <f ca="1">+IF(AND(ISNUMBER(OFFSET('Sanitation Data'!$D$7,0,10*ROW('Sanitation Data'!D138))),'Data Summary'!CQ144="Yes"),OFFSET('Sanitation Data'!$D$7,0,10*ROW('Sanitation Data'!D138)),NA())</f>
        <v>#N/A</v>
      </c>
      <c r="AC144" s="104" t="e">
        <f ca="1">+IF(AND(ISNUMBER(OFFSET('Sanitation Data'!$D$11,0,10*ROW('Sanitation Data'!D138))),'Data Summary'!CR144="Yes"),OFFSET('Sanitation Data'!$D$11,0,10*ROW('Sanitation Data'!D138)),NA())</f>
        <v>#N/A</v>
      </c>
      <c r="AD144" s="104" t="e">
        <f ca="1">+IF(AND(ISNUMBER(OFFSET('Sanitation Data'!$D$12,0,10*ROW('Sanitation Data'!D138))),'Data Summary'!CS144="Yes"),OFFSET('Sanitation Data'!$D$12,0,10*ROW('Sanitation Data'!D138)),NA())</f>
        <v>#N/A</v>
      </c>
      <c r="AE144" s="104" t="e">
        <f ca="1">+IF(AND(ISNUMBER(OFFSET('Sanitation Data'!$D$13,0,10*ROW('Sanitation Data'!D138))),'Data Summary'!CT144="Yes"),OFFSET('Sanitation Data'!$D$13,0,10*ROW('Sanitation Data'!D138)),NA())</f>
        <v>#N/A</v>
      </c>
      <c r="AF144" s="104" t="e">
        <f ca="1">+IF(AND(ISNUMBER(OFFSET('Sanitation Data'!$E$5,0,10*ROW('Sanitation Data'!E138))),'Data Summary'!CU144="Yes"),100-OFFSET('Sanitation Data'!$E$5,0,10*ROW('Sanitation Data'!E138)),NA())</f>
        <v>#N/A</v>
      </c>
      <c r="AG144" s="104" t="e">
        <f ca="1">+IF(AND(ISNUMBER(OFFSET('Sanitation Data'!$E$7,0,10*ROW('Sanitation Data'!E138))),'Data Summary'!CV144="Yes"),OFFSET('Sanitation Data'!$E$7,0,10*ROW('Sanitation Data'!E138)),NA())</f>
        <v>#N/A</v>
      </c>
      <c r="AH144" s="104" t="e">
        <f ca="1">+IF(AND(ISNUMBER(OFFSET('Sanitation Data'!$E$11,0,10*ROW('Sanitation Data'!E138))),'Data Summary'!CW144="Yes"),OFFSET('Sanitation Data'!$E$11,0,10*ROW('Sanitation Data'!E138)),NA())</f>
        <v>#N/A</v>
      </c>
      <c r="AI144" s="104" t="e">
        <f ca="1">+IF(AND(ISNUMBER(OFFSET('Sanitation Data'!$E$12,0,10*ROW('Sanitation Data'!E138))),'Data Summary'!CX144="Yes"),OFFSET('Sanitation Data'!$E$12,0,10*ROW('Sanitation Data'!E138)),NA())</f>
        <v>#N/A</v>
      </c>
      <c r="AJ144" s="104" t="e">
        <f ca="1">+IF(AND(ISNUMBER(OFFSET('Sanitation Data'!$E$13,0,10*ROW('Sanitation Data'!E138))),'Data Summary'!CY144="Yes"),OFFSET('Sanitation Data'!$E$13,0,10*ROW('Sanitation Data'!E138)),NA())</f>
        <v>#N/A</v>
      </c>
      <c r="AK144" s="104" t="e">
        <f ca="1">+IF(AND(ISNUMBER(OFFSET('Sanitation Data'!$F$5,0,10*ROW('Sanitation Data'!F138))),'Data Summary'!CZ144="Yes"),100-OFFSET('Sanitation Data'!$F$5,0,10*ROW('Sanitation Data'!F138)),NA())</f>
        <v>#N/A</v>
      </c>
      <c r="AL144" s="104" t="e">
        <f ca="1">+IF(AND(ISNUMBER(OFFSET('Sanitation Data'!$F$7,0,10*ROW('Sanitation Data'!F138))),'Data Summary'!DA144="Yes"),OFFSET('Sanitation Data'!$F$7,0,10*ROW('Sanitation Data'!F138)),NA())</f>
        <v>#N/A</v>
      </c>
      <c r="AM144" s="104" t="e">
        <f ca="1">+IF(AND(ISNUMBER(OFFSET('Sanitation Data'!$F$11,0,10*ROW('Sanitation Data'!F138))),'Data Summary'!DB144="Yes"),OFFSET('Sanitation Data'!$F$11,0,10*ROW('Sanitation Data'!F138)),NA())</f>
        <v>#N/A</v>
      </c>
      <c r="AN144" s="104" t="e">
        <f ca="1">+IF(AND(ISNUMBER(OFFSET('Sanitation Data'!$F$12,0,10*ROW('Sanitation Data'!F138))),'Data Summary'!DC144="Yes"),OFFSET('Sanitation Data'!$F$12,0,10*ROW('Sanitation Data'!F138)),NA())</f>
        <v>#N/A</v>
      </c>
      <c r="AO144" s="104" t="e">
        <f ca="1">+IF(AND(ISNUMBER(OFFSET('Sanitation Data'!$F$13,0,10*ROW('Sanitation Data'!F138))),'Data Summary'!DD144="Yes"),OFFSET('Sanitation Data'!$F$13,0,10*ROW('Sanitation Data'!F138)),NA())</f>
        <v>#N/A</v>
      </c>
      <c r="AP144" s="104" t="e">
        <f ca="1">+IF(AND(ISNUMBER(OFFSET('Sanitation Data'!$G$5,0,10*ROW('Sanitation Data'!G138))),'Data Summary'!DE144="Yes"),100-OFFSET('Sanitation Data'!$G$5,0,10*ROW('Sanitation Data'!G138)),NA())</f>
        <v>#N/A</v>
      </c>
      <c r="AQ144" s="104" t="e">
        <f ca="1">+IF(AND(ISNUMBER(OFFSET('Sanitation Data'!$G$7,0,10*ROW('Sanitation Data'!G138))),'Data Summary'!DF144="Yes"),OFFSET('Sanitation Data'!$G$7,0,10*ROW('Sanitation Data'!G138)),NA())</f>
        <v>#N/A</v>
      </c>
      <c r="AR144" s="104" t="e">
        <f ca="1">+IF(AND(ISNUMBER(OFFSET('Sanitation Data'!$G$11,0,10*ROW('Sanitation Data'!G138))),'Data Summary'!DG144="Yes"),OFFSET('Sanitation Data'!$G$11,0,10*ROW('Sanitation Data'!G138)),NA())</f>
        <v>#N/A</v>
      </c>
      <c r="AS144" s="104" t="e">
        <f ca="1">+IF(AND(ISNUMBER(OFFSET('Sanitation Data'!$G$12,0,10*ROW('Sanitation Data'!G138))),'Data Summary'!DH144="Yes"),OFFSET('Sanitation Data'!$G$12,0,10*ROW('Sanitation Data'!G138)),NA())</f>
        <v>#N/A</v>
      </c>
      <c r="AT144" s="104" t="e">
        <f ca="1">+IF(AND(ISNUMBER(OFFSET('Sanitation Data'!$G$13,0,10*ROW('Sanitation Data'!G138))),'Data Summary'!DI144="Yes"),OFFSET('Sanitation Data'!$G$13,0,10*ROW('Sanitation Data'!G138)),NA())</f>
        <v>#N/A</v>
      </c>
      <c r="AU144" s="104" t="e">
        <f ca="1">+IF(AND(ISNUMBER(OFFSET('Sanitation Data'!$H$5,0,10*ROW('Sanitation Data'!H138))),'Data Summary'!DJ144="Yes"),100-OFFSET('Sanitation Data'!$H$5,0,10*ROW('Sanitation Data'!H138)),NA())</f>
        <v>#N/A</v>
      </c>
      <c r="AV144" s="104" t="e">
        <f ca="1">+IF(AND(ISNUMBER(OFFSET('Sanitation Data'!$H$7,0,10*ROW('Sanitation Data'!H138))),'Data Summary'!DK144="Yes"),OFFSET('Sanitation Data'!$H$7,0,10*ROW('Sanitation Data'!H138)),NA())</f>
        <v>#N/A</v>
      </c>
      <c r="AW144" s="104" t="e">
        <f ca="1">+IF(AND(ISNUMBER(OFFSET('Sanitation Data'!$H$11,0,10*ROW('Sanitation Data'!H138))),'Data Summary'!DL144="Yes"),OFFSET('Sanitation Data'!$H$11,0,10*ROW('Sanitation Data'!H138)),NA())</f>
        <v>#N/A</v>
      </c>
      <c r="AX144" s="104" t="e">
        <f ca="1">+IF(AND(ISNUMBER(OFFSET('Sanitation Data'!$H$12,0,10*ROW('Sanitation Data'!H138))),'Data Summary'!DM144="Yes"),OFFSET('Sanitation Data'!$H$12,0,10*ROW('Sanitation Data'!H138)),NA())</f>
        <v>#N/A</v>
      </c>
      <c r="AY144" s="104" t="e">
        <f ca="1">+IF(AND(ISNUMBER(OFFSET('Sanitation Data'!$H$13,0,10*ROW('Sanitation Data'!H138))),'Data Summary'!DN144="Yes"),OFFSET('Sanitation Data'!$H$13,0,10*ROW('Sanitation Data'!H138)),NA())</f>
        <v>#N/A</v>
      </c>
      <c r="AZ144" s="109" t="e">
        <f ca="1">+IF(AND(ISNUMBER(OFFSET('Hygiene Data'!$C$6,0,10*ROW('Hygiene Data'!C138))),'Data Summary'!DO144="Yes"),OFFSET('Hygiene Data'!$C$6,0,10*ROW('Hygiene Data'!C138)),NA())</f>
        <v>#N/A</v>
      </c>
      <c r="BA144" s="109" t="e">
        <f ca="1">+IF(AND(ISNUMBER(OFFSET('Hygiene Data'!$C$8,0,10*ROW('Hygiene Data'!C138))),'Data Summary'!DP144="Yes"),OFFSET('Hygiene Data'!$C$8,0,10*ROW('Hygiene Data'!C138)),NA())</f>
        <v>#N/A</v>
      </c>
      <c r="BB144" s="109" t="e">
        <f ca="1">+IF(AND(ISNUMBER(OFFSET('Hygiene Data'!$C$10,0,10*ROW('Hygiene Data'!C138))),'Data Summary'!DQ144="Yes"),OFFSET('Hygiene Data'!$C$10,0,10*ROW('Hygiene Data'!C138)),NA())</f>
        <v>#N/A</v>
      </c>
      <c r="BC144" s="109" t="e">
        <f ca="1">+IF(AND(ISNUMBER(OFFSET('Hygiene Data'!$D$6,0,10*ROW('Hygiene Data'!D138))),'Data Summary'!DR144="Yes"),OFFSET('Hygiene Data'!$D$6,0,10*ROW('Hygiene Data'!D138)),NA())</f>
        <v>#N/A</v>
      </c>
      <c r="BD144" s="109" t="e">
        <f ca="1">+IF(AND(ISNUMBER(OFFSET('Hygiene Data'!$D$8,0,10*ROW('Hygiene Data'!D138))),'Data Summary'!DS144="Yes"),OFFSET('Hygiene Data'!$D$8,0,10*ROW('Hygiene Data'!D138)),NA())</f>
        <v>#N/A</v>
      </c>
      <c r="BE144" s="109" t="e">
        <f ca="1">+IF(AND(ISNUMBER(OFFSET('Hygiene Data'!$D$10,0,10*ROW('Hygiene Data'!D138))),'Data Summary'!DT144="Yes"),OFFSET('Hygiene Data'!$D$10,0,10*ROW('Hygiene Data'!D138)),NA())</f>
        <v>#N/A</v>
      </c>
      <c r="BF144" s="109" t="e">
        <f ca="1">+IF(AND(ISNUMBER(OFFSET('Hygiene Data'!$E$6,0,10*ROW('Hygiene Data'!E138))),'Data Summary'!DU144="Yes"),OFFSET('Hygiene Data'!$E$6,0,10*ROW('Hygiene Data'!E138)),NA())</f>
        <v>#N/A</v>
      </c>
      <c r="BG144" s="109" t="e">
        <f ca="1">+IF(AND(ISNUMBER(OFFSET('Hygiene Data'!$E$8,0,10*ROW('Hygiene Data'!E138))),'Data Summary'!DV144="Yes"),OFFSET('Hygiene Data'!$E$8,0,10*ROW('Hygiene Data'!E138)),NA())</f>
        <v>#N/A</v>
      </c>
      <c r="BH144" s="109" t="e">
        <f ca="1">+IF(AND(ISNUMBER(OFFSET('Hygiene Data'!$E$10,0,10*ROW('Hygiene Data'!E138))),'Data Summary'!DW144="Yes"),OFFSET('Hygiene Data'!$E$10,0,10*ROW('Hygiene Data'!E138)),NA())</f>
        <v>#N/A</v>
      </c>
      <c r="BI144" s="109" t="e">
        <f ca="1">+IF(AND(ISNUMBER(OFFSET('Hygiene Data'!$F$6,0,10*ROW('Hygiene Data'!F138))),'Data Summary'!DX144="Yes"),OFFSET('Hygiene Data'!$F$6,0,10*ROW('Hygiene Data'!F138)),NA())</f>
        <v>#N/A</v>
      </c>
      <c r="BJ144" s="109" t="e">
        <f ca="1">+IF(AND(ISNUMBER(OFFSET('Hygiene Data'!$F$8,0,10*ROW('Hygiene Data'!F138))),'Data Summary'!DY144="Yes"),OFFSET('Hygiene Data'!$F$8,0,10*ROW('Hygiene Data'!F138)),NA())</f>
        <v>#N/A</v>
      </c>
      <c r="BK144" s="109" t="e">
        <f ca="1">+IF(AND(ISNUMBER(OFFSET('Hygiene Data'!$F$10,0,10*ROW('Hygiene Data'!F138))),'Data Summary'!DZ144="Yes"),OFFSET('Hygiene Data'!$F$10,0,10*ROW('Hygiene Data'!F138)),NA())</f>
        <v>#N/A</v>
      </c>
      <c r="BL144" s="109" t="e">
        <f ca="1">+IF(AND(ISNUMBER(OFFSET('Hygiene Data'!$G$6,0,10*ROW('Hygiene Data'!G138))),'Data Summary'!EA144="Yes"),OFFSET('Hygiene Data'!$G$6,0,10*ROW('Hygiene Data'!G138)),NA())</f>
        <v>#N/A</v>
      </c>
      <c r="BM144" s="109" t="e">
        <f ca="1">+IF(AND(ISNUMBER(OFFSET('Hygiene Data'!$G$8,0,10*ROW('Hygiene Data'!G138))),'Data Summary'!EB144="Yes"),OFFSET('Hygiene Data'!$G$8,0,10*ROW('Hygiene Data'!G138)),NA())</f>
        <v>#N/A</v>
      </c>
      <c r="BN144" s="109" t="e">
        <f ca="1">+IF(AND(ISNUMBER(OFFSET('Hygiene Data'!$G$10,0,10*ROW('Hygiene Data'!G138))),'Data Summary'!EC144="Yes"),OFFSET('Hygiene Data'!$G$10,0,10*ROW('Hygiene Data'!G138)),NA())</f>
        <v>#N/A</v>
      </c>
      <c r="BO144" s="109" t="e">
        <f ca="1">+IF(AND(ISNUMBER(OFFSET('Hygiene Data'!$H$6,0,10*ROW('Hygiene Data'!H138))),'Data Summary'!ED144="Yes"),OFFSET('Hygiene Data'!$H$6,0,10*ROW('Hygiene Data'!H138)),NA())</f>
        <v>#N/A</v>
      </c>
      <c r="BP144" s="109" t="e">
        <f ca="1">+IF(AND(ISNUMBER(OFFSET('Hygiene Data'!$H$8,0,10*ROW('Hygiene Data'!H138))),'Data Summary'!EE144="Yes"),OFFSET('Hygiene Data'!$H$8,0,10*ROW('Hygiene Data'!H138)),NA())</f>
        <v>#N/A</v>
      </c>
      <c r="BQ144" s="109" t="e">
        <f ca="1">+IF(AND(ISNUMBER(OFFSET('Hygiene Data'!$H$10,0,10*ROW('Hygiene Data'!H138))),'Data Summary'!EF144="Yes"),OFFSET('Hygiene Data'!$H$10,0,10*ROW('Hygiene Data'!H138)),NA())</f>
        <v>#N/A</v>
      </c>
    </row>
    <row r="145" spans="1:69" x14ac:dyDescent="0.25">
      <c r="A145" s="57" t="e">
        <f ca="1">+IF(OFFSET('Water Data'!$B$1,0,10*ROW('Water Data'!B139))="",NA(),OFFSET('Water Data'!$B$1,0,10*ROW('Water Data'!B139)))</f>
        <v>#N/A</v>
      </c>
      <c r="B145" s="57" t="e">
        <f ca="1">+IF(OFFSET('Water Data'!$A$3,0,10*ROW('Water Data'!A142))="",NA(),OFFSET('Water Data'!$A$3,0,10*ROW('Water Data'!A142)))</f>
        <v>#N/A</v>
      </c>
      <c r="C145" s="57" t="e">
        <f ca="1">+IF(OFFSET('Water Data'!$C$3,0,10*ROW('Water Data'!C142))="",NA(),OFFSET('Water Data'!$C$3,0,10*ROW('Water Data'!C142)))</f>
        <v>#N/A</v>
      </c>
      <c r="D145" s="58" t="e">
        <f ca="1">+IF(AND(ISNUMBER(OFFSET('Water Data'!$C$5,0,10*ROW('Water Data'!C139))),'Data Summary'!BS145="Yes"),100-OFFSET('Water Data'!$C$5,0,10*ROW('Water Data'!C139)),NA())</f>
        <v>#N/A</v>
      </c>
      <c r="E145" s="58" t="e">
        <f ca="1">+IF(AND(ISNUMBER(OFFSET('Water Data'!$C$7,0,10*ROW('Water Data'!C139))),'Data Summary'!BT145="Yes"),OFFSET('Water Data'!$C$7,0,10*ROW('Water Data'!C139)),NA())</f>
        <v>#N/A</v>
      </c>
      <c r="F145" s="58" t="e">
        <f ca="1">+IF(AND(ISNUMBER(OFFSET('Water Data'!$C$10,0,10*ROW('Water Data'!C139))),'Data Summary'!BU145="Yes"),OFFSET('Water Data'!$C$10,0,10*ROW('Water Data'!C139)),NA())</f>
        <v>#N/A</v>
      </c>
      <c r="G145" s="58" t="e">
        <f ca="1">+IF(AND(ISNUMBER(OFFSET('Water Data'!$D$5,0,10*ROW('Water Data'!D139))),'Data Summary'!BV145="Yes"),100-OFFSET('Water Data'!$D$5,0,10*ROW('Water Data'!D139)),NA())</f>
        <v>#N/A</v>
      </c>
      <c r="H145" s="58" t="e">
        <f ca="1">+IF(AND(ISNUMBER(OFFSET('Water Data'!$D$7,0,10*ROW('Water Data'!D139))),'Data Summary'!BW145="Yes"),OFFSET('Water Data'!$D$7,0,10*ROW('Water Data'!D139)),NA())</f>
        <v>#N/A</v>
      </c>
      <c r="I145" s="58" t="e">
        <f ca="1">+IF(AND(ISNUMBER(OFFSET('Water Data'!$D$10,0,10*ROW('Water Data'!D139))),'Data Summary'!BX145="Yes"),OFFSET('Water Data'!$D$10,0,10*ROW('Water Data'!D139)),NA())</f>
        <v>#N/A</v>
      </c>
      <c r="J145" s="58" t="e">
        <f ca="1">+IF(AND(ISNUMBER(OFFSET('Water Data'!$E$5,0,10*ROW('Water Data'!E139))),'Data Summary'!BY145="Yes"),100-OFFSET('Water Data'!$E$5,0,10*ROW('Water Data'!E139)),NA())</f>
        <v>#N/A</v>
      </c>
      <c r="K145" s="58" t="e">
        <f ca="1">+IF(AND(ISNUMBER(OFFSET('Water Data'!$E$7,0,10*ROW('Water Data'!E139))),'Data Summary'!BZ145="Yes"),OFFSET('Water Data'!$E$7,0,10*ROW('Water Data'!E139)),NA())</f>
        <v>#N/A</v>
      </c>
      <c r="L145" s="58" t="e">
        <f ca="1">+IF(AND(ISNUMBER(OFFSET('Water Data'!$E$10,0,10*ROW('Water Data'!E139))),'Data Summary'!CA145="Yes"),OFFSET('Water Data'!$E$10,0,10*ROW('Water Data'!E139)),NA())</f>
        <v>#N/A</v>
      </c>
      <c r="M145" s="58" t="e">
        <f ca="1">+IF(AND(ISNUMBER(OFFSET('Water Data'!$F$5,0,10*ROW('Water Data'!F139))),'Data Summary'!CB145="Yes"),100-OFFSET('Water Data'!$F$5,0,10*ROW('Water Data'!F139)),NA())</f>
        <v>#N/A</v>
      </c>
      <c r="N145" s="58" t="e">
        <f ca="1">+IF(AND(ISNUMBER(OFFSET('Water Data'!$F$7,0,10*ROW('Water Data'!F139))),'Data Summary'!CC145="Yes"),OFFSET('Water Data'!$F$7,0,10*ROW('Water Data'!F139)),NA())</f>
        <v>#N/A</v>
      </c>
      <c r="O145" s="58" t="e">
        <f ca="1">+IF(AND(ISNUMBER(OFFSET('Water Data'!$F$10,0,10*ROW('Water Data'!F139))),'Data Summary'!CD145="Yes"),OFFSET('Water Data'!$F$10,0,10*ROW('Water Data'!F139)),NA())</f>
        <v>#N/A</v>
      </c>
      <c r="P145" s="58" t="e">
        <f ca="1">+IF(AND(ISNUMBER(OFFSET('Water Data'!$G$5,0,10*ROW('Water Data'!G139))),'Data Summary'!CE145="Yes"),100-OFFSET('Water Data'!$G$5,0,10*ROW('Water Data'!G139)),NA())</f>
        <v>#N/A</v>
      </c>
      <c r="Q145" s="58" t="e">
        <f ca="1">+IF(AND(ISNUMBER(OFFSET('Water Data'!$G$7,0,10*ROW('Water Data'!G139))),'Data Summary'!CF145="Yes"),OFFSET('Water Data'!$G$7,0,10*ROW('Water Data'!G139)),NA())</f>
        <v>#N/A</v>
      </c>
      <c r="R145" s="58" t="e">
        <f ca="1">+IF(AND(ISNUMBER(OFFSET('Water Data'!$G$10,0,10*ROW('Water Data'!G139))),'Data Summary'!CG145="Yes"),OFFSET('Water Data'!$G$10,0,10*ROW('Water Data'!G139)),NA())</f>
        <v>#N/A</v>
      </c>
      <c r="S145" s="58" t="e">
        <f ca="1">+IF(AND(ISNUMBER(OFFSET('Water Data'!$H$5,0,10*ROW('Water Data'!H139))),'Data Summary'!CH145="Yes"),100-OFFSET('Water Data'!$H$5,0,10*ROW('Water Data'!H139)),NA())</f>
        <v>#N/A</v>
      </c>
      <c r="T145" s="58" t="e">
        <f ca="1">+IF(AND(ISNUMBER(OFFSET('Water Data'!$H$7,0,10*ROW('Water Data'!H139))),'Data Summary'!CI145="Yes"),OFFSET('Water Data'!$H$7,0,10*ROW('Water Data'!H139)),NA())</f>
        <v>#N/A</v>
      </c>
      <c r="U145" s="58" t="e">
        <f ca="1">+IF(AND(ISNUMBER(OFFSET('Water Data'!$H$10,0,10*ROW('Water Data'!H139))),'Data Summary'!CJ145="Yes"),OFFSET('Water Data'!$H$10,0,10*ROW('Water Data'!H139)),NA())</f>
        <v>#N/A</v>
      </c>
      <c r="V145" s="104" t="e">
        <f ca="1">+IF(AND(ISNUMBER(OFFSET('Sanitation Data'!$C$5,0,10*ROW('Sanitation Data'!C139))),'Data Summary'!CK145="Yes"),100-OFFSET('Sanitation Data'!$C$5,0,10*ROW('Sanitation Data'!C139)),NA())</f>
        <v>#N/A</v>
      </c>
      <c r="W145" s="104" t="e">
        <f ca="1">+IF(AND(ISNUMBER(OFFSET('Sanitation Data'!$C$7,0,10*ROW('Sanitation Data'!C139))),'Data Summary'!CL145="Yes"),OFFSET('Sanitation Data'!$C$7,0,10*ROW('Sanitation Data'!C139)),NA())</f>
        <v>#N/A</v>
      </c>
      <c r="X145" s="104" t="e">
        <f ca="1">+IF(AND(ISNUMBER(OFFSET('Sanitation Data'!$C$11,0,10*ROW('Sanitation Data'!C139))),'Data Summary'!CM145="Yes"),OFFSET('Sanitation Data'!$C$11,0,10*ROW('Sanitation Data'!C139)),NA())</f>
        <v>#N/A</v>
      </c>
      <c r="Y145" s="104" t="e">
        <f ca="1">+IF(AND(ISNUMBER(OFFSET('Sanitation Data'!$C$12,0,10*ROW('Sanitation Data'!C139))),'Data Summary'!CN145="Yes"),OFFSET('Sanitation Data'!$C$12,0,10*ROW('Sanitation Data'!C139)),NA())</f>
        <v>#N/A</v>
      </c>
      <c r="Z145" s="104" t="e">
        <f ca="1">+IF(AND(ISNUMBER(OFFSET('Sanitation Data'!$C$13,0,10*ROW('Sanitation Data'!C139))),'Data Summary'!CO145="Yes"),OFFSET('Sanitation Data'!$C$13,0,10*ROW('Sanitation Data'!C139)),NA())</f>
        <v>#N/A</v>
      </c>
      <c r="AA145" s="104" t="e">
        <f ca="1">+IF(AND(ISNUMBER(OFFSET('Sanitation Data'!$D$5,0,10*ROW('Sanitation Data'!D139))),'Data Summary'!CP145="Yes"),100-OFFSET('Sanitation Data'!$D$5,0,10*ROW('Sanitation Data'!D139)),NA())</f>
        <v>#N/A</v>
      </c>
      <c r="AB145" s="104" t="e">
        <f ca="1">+IF(AND(ISNUMBER(OFFSET('Sanitation Data'!$D$7,0,10*ROW('Sanitation Data'!D139))),'Data Summary'!CQ145="Yes"),OFFSET('Sanitation Data'!$D$7,0,10*ROW('Sanitation Data'!D139)),NA())</f>
        <v>#N/A</v>
      </c>
      <c r="AC145" s="104" t="e">
        <f ca="1">+IF(AND(ISNUMBER(OFFSET('Sanitation Data'!$D$11,0,10*ROW('Sanitation Data'!D139))),'Data Summary'!CR145="Yes"),OFFSET('Sanitation Data'!$D$11,0,10*ROW('Sanitation Data'!D139)),NA())</f>
        <v>#N/A</v>
      </c>
      <c r="AD145" s="104" t="e">
        <f ca="1">+IF(AND(ISNUMBER(OFFSET('Sanitation Data'!$D$12,0,10*ROW('Sanitation Data'!D139))),'Data Summary'!CS145="Yes"),OFFSET('Sanitation Data'!$D$12,0,10*ROW('Sanitation Data'!D139)),NA())</f>
        <v>#N/A</v>
      </c>
      <c r="AE145" s="104" t="e">
        <f ca="1">+IF(AND(ISNUMBER(OFFSET('Sanitation Data'!$D$13,0,10*ROW('Sanitation Data'!D139))),'Data Summary'!CT145="Yes"),OFFSET('Sanitation Data'!$D$13,0,10*ROW('Sanitation Data'!D139)),NA())</f>
        <v>#N/A</v>
      </c>
      <c r="AF145" s="104" t="e">
        <f ca="1">+IF(AND(ISNUMBER(OFFSET('Sanitation Data'!$E$5,0,10*ROW('Sanitation Data'!E139))),'Data Summary'!CU145="Yes"),100-OFFSET('Sanitation Data'!$E$5,0,10*ROW('Sanitation Data'!E139)),NA())</f>
        <v>#N/A</v>
      </c>
      <c r="AG145" s="104" t="e">
        <f ca="1">+IF(AND(ISNUMBER(OFFSET('Sanitation Data'!$E$7,0,10*ROW('Sanitation Data'!E139))),'Data Summary'!CV145="Yes"),OFFSET('Sanitation Data'!$E$7,0,10*ROW('Sanitation Data'!E139)),NA())</f>
        <v>#N/A</v>
      </c>
      <c r="AH145" s="104" t="e">
        <f ca="1">+IF(AND(ISNUMBER(OFFSET('Sanitation Data'!$E$11,0,10*ROW('Sanitation Data'!E139))),'Data Summary'!CW145="Yes"),OFFSET('Sanitation Data'!$E$11,0,10*ROW('Sanitation Data'!E139)),NA())</f>
        <v>#N/A</v>
      </c>
      <c r="AI145" s="104" t="e">
        <f ca="1">+IF(AND(ISNUMBER(OFFSET('Sanitation Data'!$E$12,0,10*ROW('Sanitation Data'!E139))),'Data Summary'!CX145="Yes"),OFFSET('Sanitation Data'!$E$12,0,10*ROW('Sanitation Data'!E139)),NA())</f>
        <v>#N/A</v>
      </c>
      <c r="AJ145" s="104" t="e">
        <f ca="1">+IF(AND(ISNUMBER(OFFSET('Sanitation Data'!$E$13,0,10*ROW('Sanitation Data'!E139))),'Data Summary'!CY145="Yes"),OFFSET('Sanitation Data'!$E$13,0,10*ROW('Sanitation Data'!E139)),NA())</f>
        <v>#N/A</v>
      </c>
      <c r="AK145" s="104" t="e">
        <f ca="1">+IF(AND(ISNUMBER(OFFSET('Sanitation Data'!$F$5,0,10*ROW('Sanitation Data'!F139))),'Data Summary'!CZ145="Yes"),100-OFFSET('Sanitation Data'!$F$5,0,10*ROW('Sanitation Data'!F139)),NA())</f>
        <v>#N/A</v>
      </c>
      <c r="AL145" s="104" t="e">
        <f ca="1">+IF(AND(ISNUMBER(OFFSET('Sanitation Data'!$F$7,0,10*ROW('Sanitation Data'!F139))),'Data Summary'!DA145="Yes"),OFFSET('Sanitation Data'!$F$7,0,10*ROW('Sanitation Data'!F139)),NA())</f>
        <v>#N/A</v>
      </c>
      <c r="AM145" s="104" t="e">
        <f ca="1">+IF(AND(ISNUMBER(OFFSET('Sanitation Data'!$F$11,0,10*ROW('Sanitation Data'!F139))),'Data Summary'!DB145="Yes"),OFFSET('Sanitation Data'!$F$11,0,10*ROW('Sanitation Data'!F139)),NA())</f>
        <v>#N/A</v>
      </c>
      <c r="AN145" s="104" t="e">
        <f ca="1">+IF(AND(ISNUMBER(OFFSET('Sanitation Data'!$F$12,0,10*ROW('Sanitation Data'!F139))),'Data Summary'!DC145="Yes"),OFFSET('Sanitation Data'!$F$12,0,10*ROW('Sanitation Data'!F139)),NA())</f>
        <v>#N/A</v>
      </c>
      <c r="AO145" s="104" t="e">
        <f ca="1">+IF(AND(ISNUMBER(OFFSET('Sanitation Data'!$F$13,0,10*ROW('Sanitation Data'!F139))),'Data Summary'!DD145="Yes"),OFFSET('Sanitation Data'!$F$13,0,10*ROW('Sanitation Data'!F139)),NA())</f>
        <v>#N/A</v>
      </c>
      <c r="AP145" s="104" t="e">
        <f ca="1">+IF(AND(ISNUMBER(OFFSET('Sanitation Data'!$G$5,0,10*ROW('Sanitation Data'!G139))),'Data Summary'!DE145="Yes"),100-OFFSET('Sanitation Data'!$G$5,0,10*ROW('Sanitation Data'!G139)),NA())</f>
        <v>#N/A</v>
      </c>
      <c r="AQ145" s="104" t="e">
        <f ca="1">+IF(AND(ISNUMBER(OFFSET('Sanitation Data'!$G$7,0,10*ROW('Sanitation Data'!G139))),'Data Summary'!DF145="Yes"),OFFSET('Sanitation Data'!$G$7,0,10*ROW('Sanitation Data'!G139)),NA())</f>
        <v>#N/A</v>
      </c>
      <c r="AR145" s="104" t="e">
        <f ca="1">+IF(AND(ISNUMBER(OFFSET('Sanitation Data'!$G$11,0,10*ROW('Sanitation Data'!G139))),'Data Summary'!DG145="Yes"),OFFSET('Sanitation Data'!$G$11,0,10*ROW('Sanitation Data'!G139)),NA())</f>
        <v>#N/A</v>
      </c>
      <c r="AS145" s="104" t="e">
        <f ca="1">+IF(AND(ISNUMBER(OFFSET('Sanitation Data'!$G$12,0,10*ROW('Sanitation Data'!G139))),'Data Summary'!DH145="Yes"),OFFSET('Sanitation Data'!$G$12,0,10*ROW('Sanitation Data'!G139)),NA())</f>
        <v>#N/A</v>
      </c>
      <c r="AT145" s="104" t="e">
        <f ca="1">+IF(AND(ISNUMBER(OFFSET('Sanitation Data'!$G$13,0,10*ROW('Sanitation Data'!G139))),'Data Summary'!DI145="Yes"),OFFSET('Sanitation Data'!$G$13,0,10*ROW('Sanitation Data'!G139)),NA())</f>
        <v>#N/A</v>
      </c>
      <c r="AU145" s="104" t="e">
        <f ca="1">+IF(AND(ISNUMBER(OFFSET('Sanitation Data'!$H$5,0,10*ROW('Sanitation Data'!H139))),'Data Summary'!DJ145="Yes"),100-OFFSET('Sanitation Data'!$H$5,0,10*ROW('Sanitation Data'!H139)),NA())</f>
        <v>#N/A</v>
      </c>
      <c r="AV145" s="104" t="e">
        <f ca="1">+IF(AND(ISNUMBER(OFFSET('Sanitation Data'!$H$7,0,10*ROW('Sanitation Data'!H139))),'Data Summary'!DK145="Yes"),OFFSET('Sanitation Data'!$H$7,0,10*ROW('Sanitation Data'!H139)),NA())</f>
        <v>#N/A</v>
      </c>
      <c r="AW145" s="104" t="e">
        <f ca="1">+IF(AND(ISNUMBER(OFFSET('Sanitation Data'!$H$11,0,10*ROW('Sanitation Data'!H139))),'Data Summary'!DL145="Yes"),OFFSET('Sanitation Data'!$H$11,0,10*ROW('Sanitation Data'!H139)),NA())</f>
        <v>#N/A</v>
      </c>
      <c r="AX145" s="104" t="e">
        <f ca="1">+IF(AND(ISNUMBER(OFFSET('Sanitation Data'!$H$12,0,10*ROW('Sanitation Data'!H139))),'Data Summary'!DM145="Yes"),OFFSET('Sanitation Data'!$H$12,0,10*ROW('Sanitation Data'!H139)),NA())</f>
        <v>#N/A</v>
      </c>
      <c r="AY145" s="104" t="e">
        <f ca="1">+IF(AND(ISNUMBER(OFFSET('Sanitation Data'!$H$13,0,10*ROW('Sanitation Data'!H139))),'Data Summary'!DN145="Yes"),OFFSET('Sanitation Data'!$H$13,0,10*ROW('Sanitation Data'!H139)),NA())</f>
        <v>#N/A</v>
      </c>
      <c r="AZ145" s="109" t="e">
        <f ca="1">+IF(AND(ISNUMBER(OFFSET('Hygiene Data'!$C$6,0,10*ROW('Hygiene Data'!C139))),'Data Summary'!DO145="Yes"),OFFSET('Hygiene Data'!$C$6,0,10*ROW('Hygiene Data'!C139)),NA())</f>
        <v>#N/A</v>
      </c>
      <c r="BA145" s="109" t="e">
        <f ca="1">+IF(AND(ISNUMBER(OFFSET('Hygiene Data'!$C$8,0,10*ROW('Hygiene Data'!C139))),'Data Summary'!DP145="Yes"),OFFSET('Hygiene Data'!$C$8,0,10*ROW('Hygiene Data'!C139)),NA())</f>
        <v>#N/A</v>
      </c>
      <c r="BB145" s="109" t="e">
        <f ca="1">+IF(AND(ISNUMBER(OFFSET('Hygiene Data'!$C$10,0,10*ROW('Hygiene Data'!C139))),'Data Summary'!DQ145="Yes"),OFFSET('Hygiene Data'!$C$10,0,10*ROW('Hygiene Data'!C139)),NA())</f>
        <v>#N/A</v>
      </c>
      <c r="BC145" s="109" t="e">
        <f ca="1">+IF(AND(ISNUMBER(OFFSET('Hygiene Data'!$D$6,0,10*ROW('Hygiene Data'!D139))),'Data Summary'!DR145="Yes"),OFFSET('Hygiene Data'!$D$6,0,10*ROW('Hygiene Data'!D139)),NA())</f>
        <v>#N/A</v>
      </c>
      <c r="BD145" s="109" t="e">
        <f ca="1">+IF(AND(ISNUMBER(OFFSET('Hygiene Data'!$D$8,0,10*ROW('Hygiene Data'!D139))),'Data Summary'!DS145="Yes"),OFFSET('Hygiene Data'!$D$8,0,10*ROW('Hygiene Data'!D139)),NA())</f>
        <v>#N/A</v>
      </c>
      <c r="BE145" s="109" t="e">
        <f ca="1">+IF(AND(ISNUMBER(OFFSET('Hygiene Data'!$D$10,0,10*ROW('Hygiene Data'!D139))),'Data Summary'!DT145="Yes"),OFFSET('Hygiene Data'!$D$10,0,10*ROW('Hygiene Data'!D139)),NA())</f>
        <v>#N/A</v>
      </c>
      <c r="BF145" s="109" t="e">
        <f ca="1">+IF(AND(ISNUMBER(OFFSET('Hygiene Data'!$E$6,0,10*ROW('Hygiene Data'!E139))),'Data Summary'!DU145="Yes"),OFFSET('Hygiene Data'!$E$6,0,10*ROW('Hygiene Data'!E139)),NA())</f>
        <v>#N/A</v>
      </c>
      <c r="BG145" s="109" t="e">
        <f ca="1">+IF(AND(ISNUMBER(OFFSET('Hygiene Data'!$E$8,0,10*ROW('Hygiene Data'!E139))),'Data Summary'!DV145="Yes"),OFFSET('Hygiene Data'!$E$8,0,10*ROW('Hygiene Data'!E139)),NA())</f>
        <v>#N/A</v>
      </c>
      <c r="BH145" s="109" t="e">
        <f ca="1">+IF(AND(ISNUMBER(OFFSET('Hygiene Data'!$E$10,0,10*ROW('Hygiene Data'!E139))),'Data Summary'!DW145="Yes"),OFFSET('Hygiene Data'!$E$10,0,10*ROW('Hygiene Data'!E139)),NA())</f>
        <v>#N/A</v>
      </c>
      <c r="BI145" s="109" t="e">
        <f ca="1">+IF(AND(ISNUMBER(OFFSET('Hygiene Data'!$F$6,0,10*ROW('Hygiene Data'!F139))),'Data Summary'!DX145="Yes"),OFFSET('Hygiene Data'!$F$6,0,10*ROW('Hygiene Data'!F139)),NA())</f>
        <v>#N/A</v>
      </c>
      <c r="BJ145" s="109" t="e">
        <f ca="1">+IF(AND(ISNUMBER(OFFSET('Hygiene Data'!$F$8,0,10*ROW('Hygiene Data'!F139))),'Data Summary'!DY145="Yes"),OFFSET('Hygiene Data'!$F$8,0,10*ROW('Hygiene Data'!F139)),NA())</f>
        <v>#N/A</v>
      </c>
      <c r="BK145" s="109" t="e">
        <f ca="1">+IF(AND(ISNUMBER(OFFSET('Hygiene Data'!$F$10,0,10*ROW('Hygiene Data'!F139))),'Data Summary'!DZ145="Yes"),OFFSET('Hygiene Data'!$F$10,0,10*ROW('Hygiene Data'!F139)),NA())</f>
        <v>#N/A</v>
      </c>
      <c r="BL145" s="109" t="e">
        <f ca="1">+IF(AND(ISNUMBER(OFFSET('Hygiene Data'!$G$6,0,10*ROW('Hygiene Data'!G139))),'Data Summary'!EA145="Yes"),OFFSET('Hygiene Data'!$G$6,0,10*ROW('Hygiene Data'!G139)),NA())</f>
        <v>#N/A</v>
      </c>
      <c r="BM145" s="109" t="e">
        <f ca="1">+IF(AND(ISNUMBER(OFFSET('Hygiene Data'!$G$8,0,10*ROW('Hygiene Data'!G139))),'Data Summary'!EB145="Yes"),OFFSET('Hygiene Data'!$G$8,0,10*ROW('Hygiene Data'!G139)),NA())</f>
        <v>#N/A</v>
      </c>
      <c r="BN145" s="109" t="e">
        <f ca="1">+IF(AND(ISNUMBER(OFFSET('Hygiene Data'!$G$10,0,10*ROW('Hygiene Data'!G139))),'Data Summary'!EC145="Yes"),OFFSET('Hygiene Data'!$G$10,0,10*ROW('Hygiene Data'!G139)),NA())</f>
        <v>#N/A</v>
      </c>
      <c r="BO145" s="109" t="e">
        <f ca="1">+IF(AND(ISNUMBER(OFFSET('Hygiene Data'!$H$6,0,10*ROW('Hygiene Data'!H139))),'Data Summary'!ED145="Yes"),OFFSET('Hygiene Data'!$H$6,0,10*ROW('Hygiene Data'!H139)),NA())</f>
        <v>#N/A</v>
      </c>
      <c r="BP145" s="109" t="e">
        <f ca="1">+IF(AND(ISNUMBER(OFFSET('Hygiene Data'!$H$8,0,10*ROW('Hygiene Data'!H139))),'Data Summary'!EE145="Yes"),OFFSET('Hygiene Data'!$H$8,0,10*ROW('Hygiene Data'!H139)),NA())</f>
        <v>#N/A</v>
      </c>
      <c r="BQ145" s="109" t="e">
        <f ca="1">+IF(AND(ISNUMBER(OFFSET('Hygiene Data'!$H$10,0,10*ROW('Hygiene Data'!H139))),'Data Summary'!EF145="Yes"),OFFSET('Hygiene Data'!$H$10,0,10*ROW('Hygiene Data'!H139)),NA())</f>
        <v>#N/A</v>
      </c>
    </row>
    <row r="146" spans="1:69" x14ac:dyDescent="0.25">
      <c r="A146" s="57" t="e">
        <f ca="1">+IF(OFFSET('Water Data'!$B$1,0,10*ROW('Water Data'!B140))="",NA(),OFFSET('Water Data'!$B$1,0,10*ROW('Water Data'!B140)))</f>
        <v>#N/A</v>
      </c>
      <c r="B146" s="57" t="e">
        <f ca="1">+IF(OFFSET('Water Data'!$A$3,0,10*ROW('Water Data'!A143))="",NA(),OFFSET('Water Data'!$A$3,0,10*ROW('Water Data'!A143)))</f>
        <v>#N/A</v>
      </c>
      <c r="C146" s="57" t="e">
        <f ca="1">+IF(OFFSET('Water Data'!$C$3,0,10*ROW('Water Data'!C143))="",NA(),OFFSET('Water Data'!$C$3,0,10*ROW('Water Data'!C143)))</f>
        <v>#N/A</v>
      </c>
      <c r="D146" s="58" t="e">
        <f ca="1">+IF(AND(ISNUMBER(OFFSET('Water Data'!$C$5,0,10*ROW('Water Data'!C140))),'Data Summary'!BS146="Yes"),100-OFFSET('Water Data'!$C$5,0,10*ROW('Water Data'!C140)),NA())</f>
        <v>#N/A</v>
      </c>
      <c r="E146" s="58" t="e">
        <f ca="1">+IF(AND(ISNUMBER(OFFSET('Water Data'!$C$7,0,10*ROW('Water Data'!C140))),'Data Summary'!BT146="Yes"),OFFSET('Water Data'!$C$7,0,10*ROW('Water Data'!C140)),NA())</f>
        <v>#N/A</v>
      </c>
      <c r="F146" s="58" t="e">
        <f ca="1">+IF(AND(ISNUMBER(OFFSET('Water Data'!$C$10,0,10*ROW('Water Data'!C140))),'Data Summary'!BU146="Yes"),OFFSET('Water Data'!$C$10,0,10*ROW('Water Data'!C140)),NA())</f>
        <v>#N/A</v>
      </c>
      <c r="G146" s="58" t="e">
        <f ca="1">+IF(AND(ISNUMBER(OFFSET('Water Data'!$D$5,0,10*ROW('Water Data'!D140))),'Data Summary'!BV146="Yes"),100-OFFSET('Water Data'!$D$5,0,10*ROW('Water Data'!D140)),NA())</f>
        <v>#N/A</v>
      </c>
      <c r="H146" s="58" t="e">
        <f ca="1">+IF(AND(ISNUMBER(OFFSET('Water Data'!$D$7,0,10*ROW('Water Data'!D140))),'Data Summary'!BW146="Yes"),OFFSET('Water Data'!$D$7,0,10*ROW('Water Data'!D140)),NA())</f>
        <v>#N/A</v>
      </c>
      <c r="I146" s="58" t="e">
        <f ca="1">+IF(AND(ISNUMBER(OFFSET('Water Data'!$D$10,0,10*ROW('Water Data'!D140))),'Data Summary'!BX146="Yes"),OFFSET('Water Data'!$D$10,0,10*ROW('Water Data'!D140)),NA())</f>
        <v>#N/A</v>
      </c>
      <c r="J146" s="58" t="e">
        <f ca="1">+IF(AND(ISNUMBER(OFFSET('Water Data'!$E$5,0,10*ROW('Water Data'!E140))),'Data Summary'!BY146="Yes"),100-OFFSET('Water Data'!$E$5,0,10*ROW('Water Data'!E140)),NA())</f>
        <v>#N/A</v>
      </c>
      <c r="K146" s="58" t="e">
        <f ca="1">+IF(AND(ISNUMBER(OFFSET('Water Data'!$E$7,0,10*ROW('Water Data'!E140))),'Data Summary'!BZ146="Yes"),OFFSET('Water Data'!$E$7,0,10*ROW('Water Data'!E140)),NA())</f>
        <v>#N/A</v>
      </c>
      <c r="L146" s="58" t="e">
        <f ca="1">+IF(AND(ISNUMBER(OFFSET('Water Data'!$E$10,0,10*ROW('Water Data'!E140))),'Data Summary'!CA146="Yes"),OFFSET('Water Data'!$E$10,0,10*ROW('Water Data'!E140)),NA())</f>
        <v>#N/A</v>
      </c>
      <c r="M146" s="58" t="e">
        <f ca="1">+IF(AND(ISNUMBER(OFFSET('Water Data'!$F$5,0,10*ROW('Water Data'!F140))),'Data Summary'!CB146="Yes"),100-OFFSET('Water Data'!$F$5,0,10*ROW('Water Data'!F140)),NA())</f>
        <v>#N/A</v>
      </c>
      <c r="N146" s="58" t="e">
        <f ca="1">+IF(AND(ISNUMBER(OFFSET('Water Data'!$F$7,0,10*ROW('Water Data'!F140))),'Data Summary'!CC146="Yes"),OFFSET('Water Data'!$F$7,0,10*ROW('Water Data'!F140)),NA())</f>
        <v>#N/A</v>
      </c>
      <c r="O146" s="58" t="e">
        <f ca="1">+IF(AND(ISNUMBER(OFFSET('Water Data'!$F$10,0,10*ROW('Water Data'!F140))),'Data Summary'!CD146="Yes"),OFFSET('Water Data'!$F$10,0,10*ROW('Water Data'!F140)),NA())</f>
        <v>#N/A</v>
      </c>
      <c r="P146" s="58" t="e">
        <f ca="1">+IF(AND(ISNUMBER(OFFSET('Water Data'!$G$5,0,10*ROW('Water Data'!G140))),'Data Summary'!CE146="Yes"),100-OFFSET('Water Data'!$G$5,0,10*ROW('Water Data'!G140)),NA())</f>
        <v>#N/A</v>
      </c>
      <c r="Q146" s="58" t="e">
        <f ca="1">+IF(AND(ISNUMBER(OFFSET('Water Data'!$G$7,0,10*ROW('Water Data'!G140))),'Data Summary'!CF146="Yes"),OFFSET('Water Data'!$G$7,0,10*ROW('Water Data'!G140)),NA())</f>
        <v>#N/A</v>
      </c>
      <c r="R146" s="58" t="e">
        <f ca="1">+IF(AND(ISNUMBER(OFFSET('Water Data'!$G$10,0,10*ROW('Water Data'!G140))),'Data Summary'!CG146="Yes"),OFFSET('Water Data'!$G$10,0,10*ROW('Water Data'!G140)),NA())</f>
        <v>#N/A</v>
      </c>
      <c r="S146" s="58" t="e">
        <f ca="1">+IF(AND(ISNUMBER(OFFSET('Water Data'!$H$5,0,10*ROW('Water Data'!H140))),'Data Summary'!CH146="Yes"),100-OFFSET('Water Data'!$H$5,0,10*ROW('Water Data'!H140)),NA())</f>
        <v>#N/A</v>
      </c>
      <c r="T146" s="58" t="e">
        <f ca="1">+IF(AND(ISNUMBER(OFFSET('Water Data'!$H$7,0,10*ROW('Water Data'!H140))),'Data Summary'!CI146="Yes"),OFFSET('Water Data'!$H$7,0,10*ROW('Water Data'!H140)),NA())</f>
        <v>#N/A</v>
      </c>
      <c r="U146" s="58" t="e">
        <f ca="1">+IF(AND(ISNUMBER(OFFSET('Water Data'!$H$10,0,10*ROW('Water Data'!H140))),'Data Summary'!CJ146="Yes"),OFFSET('Water Data'!$H$10,0,10*ROW('Water Data'!H140)),NA())</f>
        <v>#N/A</v>
      </c>
      <c r="V146" s="104" t="e">
        <f ca="1">+IF(AND(ISNUMBER(OFFSET('Sanitation Data'!$C$5,0,10*ROW('Sanitation Data'!C140))),'Data Summary'!CK146="Yes"),100-OFFSET('Sanitation Data'!$C$5,0,10*ROW('Sanitation Data'!C140)),NA())</f>
        <v>#N/A</v>
      </c>
      <c r="W146" s="104" t="e">
        <f ca="1">+IF(AND(ISNUMBER(OFFSET('Sanitation Data'!$C$7,0,10*ROW('Sanitation Data'!C140))),'Data Summary'!CL146="Yes"),OFFSET('Sanitation Data'!$C$7,0,10*ROW('Sanitation Data'!C140)),NA())</f>
        <v>#N/A</v>
      </c>
      <c r="X146" s="104" t="e">
        <f ca="1">+IF(AND(ISNUMBER(OFFSET('Sanitation Data'!$C$11,0,10*ROW('Sanitation Data'!C140))),'Data Summary'!CM146="Yes"),OFFSET('Sanitation Data'!$C$11,0,10*ROW('Sanitation Data'!C140)),NA())</f>
        <v>#N/A</v>
      </c>
      <c r="Y146" s="104" t="e">
        <f ca="1">+IF(AND(ISNUMBER(OFFSET('Sanitation Data'!$C$12,0,10*ROW('Sanitation Data'!C140))),'Data Summary'!CN146="Yes"),OFFSET('Sanitation Data'!$C$12,0,10*ROW('Sanitation Data'!C140)),NA())</f>
        <v>#N/A</v>
      </c>
      <c r="Z146" s="104" t="e">
        <f ca="1">+IF(AND(ISNUMBER(OFFSET('Sanitation Data'!$C$13,0,10*ROW('Sanitation Data'!C140))),'Data Summary'!CO146="Yes"),OFFSET('Sanitation Data'!$C$13,0,10*ROW('Sanitation Data'!C140)),NA())</f>
        <v>#N/A</v>
      </c>
      <c r="AA146" s="104" t="e">
        <f ca="1">+IF(AND(ISNUMBER(OFFSET('Sanitation Data'!$D$5,0,10*ROW('Sanitation Data'!D140))),'Data Summary'!CP146="Yes"),100-OFFSET('Sanitation Data'!$D$5,0,10*ROW('Sanitation Data'!D140)),NA())</f>
        <v>#N/A</v>
      </c>
      <c r="AB146" s="104" t="e">
        <f ca="1">+IF(AND(ISNUMBER(OFFSET('Sanitation Data'!$D$7,0,10*ROW('Sanitation Data'!D140))),'Data Summary'!CQ146="Yes"),OFFSET('Sanitation Data'!$D$7,0,10*ROW('Sanitation Data'!D140)),NA())</f>
        <v>#N/A</v>
      </c>
      <c r="AC146" s="104" t="e">
        <f ca="1">+IF(AND(ISNUMBER(OFFSET('Sanitation Data'!$D$11,0,10*ROW('Sanitation Data'!D140))),'Data Summary'!CR146="Yes"),OFFSET('Sanitation Data'!$D$11,0,10*ROW('Sanitation Data'!D140)),NA())</f>
        <v>#N/A</v>
      </c>
      <c r="AD146" s="104" t="e">
        <f ca="1">+IF(AND(ISNUMBER(OFFSET('Sanitation Data'!$D$12,0,10*ROW('Sanitation Data'!D140))),'Data Summary'!CS146="Yes"),OFFSET('Sanitation Data'!$D$12,0,10*ROW('Sanitation Data'!D140)),NA())</f>
        <v>#N/A</v>
      </c>
      <c r="AE146" s="104" t="e">
        <f ca="1">+IF(AND(ISNUMBER(OFFSET('Sanitation Data'!$D$13,0,10*ROW('Sanitation Data'!D140))),'Data Summary'!CT146="Yes"),OFFSET('Sanitation Data'!$D$13,0,10*ROW('Sanitation Data'!D140)),NA())</f>
        <v>#N/A</v>
      </c>
      <c r="AF146" s="104" t="e">
        <f ca="1">+IF(AND(ISNUMBER(OFFSET('Sanitation Data'!$E$5,0,10*ROW('Sanitation Data'!E140))),'Data Summary'!CU146="Yes"),100-OFFSET('Sanitation Data'!$E$5,0,10*ROW('Sanitation Data'!E140)),NA())</f>
        <v>#N/A</v>
      </c>
      <c r="AG146" s="104" t="e">
        <f ca="1">+IF(AND(ISNUMBER(OFFSET('Sanitation Data'!$E$7,0,10*ROW('Sanitation Data'!E140))),'Data Summary'!CV146="Yes"),OFFSET('Sanitation Data'!$E$7,0,10*ROW('Sanitation Data'!E140)),NA())</f>
        <v>#N/A</v>
      </c>
      <c r="AH146" s="104" t="e">
        <f ca="1">+IF(AND(ISNUMBER(OFFSET('Sanitation Data'!$E$11,0,10*ROW('Sanitation Data'!E140))),'Data Summary'!CW146="Yes"),OFFSET('Sanitation Data'!$E$11,0,10*ROW('Sanitation Data'!E140)),NA())</f>
        <v>#N/A</v>
      </c>
      <c r="AI146" s="104" t="e">
        <f ca="1">+IF(AND(ISNUMBER(OFFSET('Sanitation Data'!$E$12,0,10*ROW('Sanitation Data'!E140))),'Data Summary'!CX146="Yes"),OFFSET('Sanitation Data'!$E$12,0,10*ROW('Sanitation Data'!E140)),NA())</f>
        <v>#N/A</v>
      </c>
      <c r="AJ146" s="104" t="e">
        <f ca="1">+IF(AND(ISNUMBER(OFFSET('Sanitation Data'!$E$13,0,10*ROW('Sanitation Data'!E140))),'Data Summary'!CY146="Yes"),OFFSET('Sanitation Data'!$E$13,0,10*ROW('Sanitation Data'!E140)),NA())</f>
        <v>#N/A</v>
      </c>
      <c r="AK146" s="104" t="e">
        <f ca="1">+IF(AND(ISNUMBER(OFFSET('Sanitation Data'!$F$5,0,10*ROW('Sanitation Data'!F140))),'Data Summary'!CZ146="Yes"),100-OFFSET('Sanitation Data'!$F$5,0,10*ROW('Sanitation Data'!F140)),NA())</f>
        <v>#N/A</v>
      </c>
      <c r="AL146" s="104" t="e">
        <f ca="1">+IF(AND(ISNUMBER(OFFSET('Sanitation Data'!$F$7,0,10*ROW('Sanitation Data'!F140))),'Data Summary'!DA146="Yes"),OFFSET('Sanitation Data'!$F$7,0,10*ROW('Sanitation Data'!F140)),NA())</f>
        <v>#N/A</v>
      </c>
      <c r="AM146" s="104" t="e">
        <f ca="1">+IF(AND(ISNUMBER(OFFSET('Sanitation Data'!$F$11,0,10*ROW('Sanitation Data'!F140))),'Data Summary'!DB146="Yes"),OFFSET('Sanitation Data'!$F$11,0,10*ROW('Sanitation Data'!F140)),NA())</f>
        <v>#N/A</v>
      </c>
      <c r="AN146" s="104" t="e">
        <f ca="1">+IF(AND(ISNUMBER(OFFSET('Sanitation Data'!$F$12,0,10*ROW('Sanitation Data'!F140))),'Data Summary'!DC146="Yes"),OFFSET('Sanitation Data'!$F$12,0,10*ROW('Sanitation Data'!F140)),NA())</f>
        <v>#N/A</v>
      </c>
      <c r="AO146" s="104" t="e">
        <f ca="1">+IF(AND(ISNUMBER(OFFSET('Sanitation Data'!$F$13,0,10*ROW('Sanitation Data'!F140))),'Data Summary'!DD146="Yes"),OFFSET('Sanitation Data'!$F$13,0,10*ROW('Sanitation Data'!F140)),NA())</f>
        <v>#N/A</v>
      </c>
      <c r="AP146" s="104" t="e">
        <f ca="1">+IF(AND(ISNUMBER(OFFSET('Sanitation Data'!$G$5,0,10*ROW('Sanitation Data'!G140))),'Data Summary'!DE146="Yes"),100-OFFSET('Sanitation Data'!$G$5,0,10*ROW('Sanitation Data'!G140)),NA())</f>
        <v>#N/A</v>
      </c>
      <c r="AQ146" s="104" t="e">
        <f ca="1">+IF(AND(ISNUMBER(OFFSET('Sanitation Data'!$G$7,0,10*ROW('Sanitation Data'!G140))),'Data Summary'!DF146="Yes"),OFFSET('Sanitation Data'!$G$7,0,10*ROW('Sanitation Data'!G140)),NA())</f>
        <v>#N/A</v>
      </c>
      <c r="AR146" s="104" t="e">
        <f ca="1">+IF(AND(ISNUMBER(OFFSET('Sanitation Data'!$G$11,0,10*ROW('Sanitation Data'!G140))),'Data Summary'!DG146="Yes"),OFFSET('Sanitation Data'!$G$11,0,10*ROW('Sanitation Data'!G140)),NA())</f>
        <v>#N/A</v>
      </c>
      <c r="AS146" s="104" t="e">
        <f ca="1">+IF(AND(ISNUMBER(OFFSET('Sanitation Data'!$G$12,0,10*ROW('Sanitation Data'!G140))),'Data Summary'!DH146="Yes"),OFFSET('Sanitation Data'!$G$12,0,10*ROW('Sanitation Data'!G140)),NA())</f>
        <v>#N/A</v>
      </c>
      <c r="AT146" s="104" t="e">
        <f ca="1">+IF(AND(ISNUMBER(OFFSET('Sanitation Data'!$G$13,0,10*ROW('Sanitation Data'!G140))),'Data Summary'!DI146="Yes"),OFFSET('Sanitation Data'!$G$13,0,10*ROW('Sanitation Data'!G140)),NA())</f>
        <v>#N/A</v>
      </c>
      <c r="AU146" s="104" t="e">
        <f ca="1">+IF(AND(ISNUMBER(OFFSET('Sanitation Data'!$H$5,0,10*ROW('Sanitation Data'!H140))),'Data Summary'!DJ146="Yes"),100-OFFSET('Sanitation Data'!$H$5,0,10*ROW('Sanitation Data'!H140)),NA())</f>
        <v>#N/A</v>
      </c>
      <c r="AV146" s="104" t="e">
        <f ca="1">+IF(AND(ISNUMBER(OFFSET('Sanitation Data'!$H$7,0,10*ROW('Sanitation Data'!H140))),'Data Summary'!DK146="Yes"),OFFSET('Sanitation Data'!$H$7,0,10*ROW('Sanitation Data'!H140)),NA())</f>
        <v>#N/A</v>
      </c>
      <c r="AW146" s="104" t="e">
        <f ca="1">+IF(AND(ISNUMBER(OFFSET('Sanitation Data'!$H$11,0,10*ROW('Sanitation Data'!H140))),'Data Summary'!DL146="Yes"),OFFSET('Sanitation Data'!$H$11,0,10*ROW('Sanitation Data'!H140)),NA())</f>
        <v>#N/A</v>
      </c>
      <c r="AX146" s="104" t="e">
        <f ca="1">+IF(AND(ISNUMBER(OFFSET('Sanitation Data'!$H$12,0,10*ROW('Sanitation Data'!H140))),'Data Summary'!DM146="Yes"),OFFSET('Sanitation Data'!$H$12,0,10*ROW('Sanitation Data'!H140)),NA())</f>
        <v>#N/A</v>
      </c>
      <c r="AY146" s="104" t="e">
        <f ca="1">+IF(AND(ISNUMBER(OFFSET('Sanitation Data'!$H$13,0,10*ROW('Sanitation Data'!H140))),'Data Summary'!DN146="Yes"),OFFSET('Sanitation Data'!$H$13,0,10*ROW('Sanitation Data'!H140)),NA())</f>
        <v>#N/A</v>
      </c>
      <c r="AZ146" s="109" t="e">
        <f ca="1">+IF(AND(ISNUMBER(OFFSET('Hygiene Data'!$C$6,0,10*ROW('Hygiene Data'!C140))),'Data Summary'!DO146="Yes"),OFFSET('Hygiene Data'!$C$6,0,10*ROW('Hygiene Data'!C140)),NA())</f>
        <v>#N/A</v>
      </c>
      <c r="BA146" s="109" t="e">
        <f ca="1">+IF(AND(ISNUMBER(OFFSET('Hygiene Data'!$C$8,0,10*ROW('Hygiene Data'!C140))),'Data Summary'!DP146="Yes"),OFFSET('Hygiene Data'!$C$8,0,10*ROW('Hygiene Data'!C140)),NA())</f>
        <v>#N/A</v>
      </c>
      <c r="BB146" s="109" t="e">
        <f ca="1">+IF(AND(ISNUMBER(OFFSET('Hygiene Data'!$C$10,0,10*ROW('Hygiene Data'!C140))),'Data Summary'!DQ146="Yes"),OFFSET('Hygiene Data'!$C$10,0,10*ROW('Hygiene Data'!C140)),NA())</f>
        <v>#N/A</v>
      </c>
      <c r="BC146" s="109" t="e">
        <f ca="1">+IF(AND(ISNUMBER(OFFSET('Hygiene Data'!$D$6,0,10*ROW('Hygiene Data'!D140))),'Data Summary'!DR146="Yes"),OFFSET('Hygiene Data'!$D$6,0,10*ROW('Hygiene Data'!D140)),NA())</f>
        <v>#N/A</v>
      </c>
      <c r="BD146" s="109" t="e">
        <f ca="1">+IF(AND(ISNUMBER(OFFSET('Hygiene Data'!$D$8,0,10*ROW('Hygiene Data'!D140))),'Data Summary'!DS146="Yes"),OFFSET('Hygiene Data'!$D$8,0,10*ROW('Hygiene Data'!D140)),NA())</f>
        <v>#N/A</v>
      </c>
      <c r="BE146" s="109" t="e">
        <f ca="1">+IF(AND(ISNUMBER(OFFSET('Hygiene Data'!$D$10,0,10*ROW('Hygiene Data'!D140))),'Data Summary'!DT146="Yes"),OFFSET('Hygiene Data'!$D$10,0,10*ROW('Hygiene Data'!D140)),NA())</f>
        <v>#N/A</v>
      </c>
      <c r="BF146" s="109" t="e">
        <f ca="1">+IF(AND(ISNUMBER(OFFSET('Hygiene Data'!$E$6,0,10*ROW('Hygiene Data'!E140))),'Data Summary'!DU146="Yes"),OFFSET('Hygiene Data'!$E$6,0,10*ROW('Hygiene Data'!E140)),NA())</f>
        <v>#N/A</v>
      </c>
      <c r="BG146" s="109" t="e">
        <f ca="1">+IF(AND(ISNUMBER(OFFSET('Hygiene Data'!$E$8,0,10*ROW('Hygiene Data'!E140))),'Data Summary'!DV146="Yes"),OFFSET('Hygiene Data'!$E$8,0,10*ROW('Hygiene Data'!E140)),NA())</f>
        <v>#N/A</v>
      </c>
      <c r="BH146" s="109" t="e">
        <f ca="1">+IF(AND(ISNUMBER(OFFSET('Hygiene Data'!$E$10,0,10*ROW('Hygiene Data'!E140))),'Data Summary'!DW146="Yes"),OFFSET('Hygiene Data'!$E$10,0,10*ROW('Hygiene Data'!E140)),NA())</f>
        <v>#N/A</v>
      </c>
      <c r="BI146" s="109" t="e">
        <f ca="1">+IF(AND(ISNUMBER(OFFSET('Hygiene Data'!$F$6,0,10*ROW('Hygiene Data'!F140))),'Data Summary'!DX146="Yes"),OFFSET('Hygiene Data'!$F$6,0,10*ROW('Hygiene Data'!F140)),NA())</f>
        <v>#N/A</v>
      </c>
      <c r="BJ146" s="109" t="e">
        <f ca="1">+IF(AND(ISNUMBER(OFFSET('Hygiene Data'!$F$8,0,10*ROW('Hygiene Data'!F140))),'Data Summary'!DY146="Yes"),OFFSET('Hygiene Data'!$F$8,0,10*ROW('Hygiene Data'!F140)),NA())</f>
        <v>#N/A</v>
      </c>
      <c r="BK146" s="109" t="e">
        <f ca="1">+IF(AND(ISNUMBER(OFFSET('Hygiene Data'!$F$10,0,10*ROW('Hygiene Data'!F140))),'Data Summary'!DZ146="Yes"),OFFSET('Hygiene Data'!$F$10,0,10*ROW('Hygiene Data'!F140)),NA())</f>
        <v>#N/A</v>
      </c>
      <c r="BL146" s="109" t="e">
        <f ca="1">+IF(AND(ISNUMBER(OFFSET('Hygiene Data'!$G$6,0,10*ROW('Hygiene Data'!G140))),'Data Summary'!EA146="Yes"),OFFSET('Hygiene Data'!$G$6,0,10*ROW('Hygiene Data'!G140)),NA())</f>
        <v>#N/A</v>
      </c>
      <c r="BM146" s="109" t="e">
        <f ca="1">+IF(AND(ISNUMBER(OFFSET('Hygiene Data'!$G$8,0,10*ROW('Hygiene Data'!G140))),'Data Summary'!EB146="Yes"),OFFSET('Hygiene Data'!$G$8,0,10*ROW('Hygiene Data'!G140)),NA())</f>
        <v>#N/A</v>
      </c>
      <c r="BN146" s="109" t="e">
        <f ca="1">+IF(AND(ISNUMBER(OFFSET('Hygiene Data'!$G$10,0,10*ROW('Hygiene Data'!G140))),'Data Summary'!EC146="Yes"),OFFSET('Hygiene Data'!$G$10,0,10*ROW('Hygiene Data'!G140)),NA())</f>
        <v>#N/A</v>
      </c>
      <c r="BO146" s="109" t="e">
        <f ca="1">+IF(AND(ISNUMBER(OFFSET('Hygiene Data'!$H$6,0,10*ROW('Hygiene Data'!H140))),'Data Summary'!ED146="Yes"),OFFSET('Hygiene Data'!$H$6,0,10*ROW('Hygiene Data'!H140)),NA())</f>
        <v>#N/A</v>
      </c>
      <c r="BP146" s="109" t="e">
        <f ca="1">+IF(AND(ISNUMBER(OFFSET('Hygiene Data'!$H$8,0,10*ROW('Hygiene Data'!H140))),'Data Summary'!EE146="Yes"),OFFSET('Hygiene Data'!$H$8,0,10*ROW('Hygiene Data'!H140)),NA())</f>
        <v>#N/A</v>
      </c>
      <c r="BQ146" s="109" t="e">
        <f ca="1">+IF(AND(ISNUMBER(OFFSET('Hygiene Data'!$H$10,0,10*ROW('Hygiene Data'!H140))),'Data Summary'!EF146="Yes"),OFFSET('Hygiene Data'!$H$10,0,10*ROW('Hygiene Data'!H140)),NA())</f>
        <v>#N/A</v>
      </c>
    </row>
    <row r="147" spans="1:69" x14ac:dyDescent="0.25">
      <c r="A147" s="57" t="e">
        <f ca="1">+IF(OFFSET('Water Data'!$B$1,0,10*ROW('Water Data'!B141))="",NA(),OFFSET('Water Data'!$B$1,0,10*ROW('Water Data'!B141)))</f>
        <v>#N/A</v>
      </c>
      <c r="B147" s="57" t="e">
        <f ca="1">+IF(OFFSET('Water Data'!$A$3,0,10*ROW('Water Data'!A144))="",NA(),OFFSET('Water Data'!$A$3,0,10*ROW('Water Data'!A144)))</f>
        <v>#N/A</v>
      </c>
      <c r="C147" s="57" t="e">
        <f ca="1">+IF(OFFSET('Water Data'!$C$3,0,10*ROW('Water Data'!C144))="",NA(),OFFSET('Water Data'!$C$3,0,10*ROW('Water Data'!C144)))</f>
        <v>#N/A</v>
      </c>
      <c r="D147" s="58" t="e">
        <f ca="1">+IF(AND(ISNUMBER(OFFSET('Water Data'!$C$5,0,10*ROW('Water Data'!C141))),'Data Summary'!BS147="Yes"),100-OFFSET('Water Data'!$C$5,0,10*ROW('Water Data'!C141)),NA())</f>
        <v>#N/A</v>
      </c>
      <c r="E147" s="58" t="e">
        <f ca="1">+IF(AND(ISNUMBER(OFFSET('Water Data'!$C$7,0,10*ROW('Water Data'!C141))),'Data Summary'!BT147="Yes"),OFFSET('Water Data'!$C$7,0,10*ROW('Water Data'!C141)),NA())</f>
        <v>#N/A</v>
      </c>
      <c r="F147" s="58" t="e">
        <f ca="1">+IF(AND(ISNUMBER(OFFSET('Water Data'!$C$10,0,10*ROW('Water Data'!C141))),'Data Summary'!BU147="Yes"),OFFSET('Water Data'!$C$10,0,10*ROW('Water Data'!C141)),NA())</f>
        <v>#N/A</v>
      </c>
      <c r="G147" s="58" t="e">
        <f ca="1">+IF(AND(ISNUMBER(OFFSET('Water Data'!$D$5,0,10*ROW('Water Data'!D141))),'Data Summary'!BV147="Yes"),100-OFFSET('Water Data'!$D$5,0,10*ROW('Water Data'!D141)),NA())</f>
        <v>#N/A</v>
      </c>
      <c r="H147" s="58" t="e">
        <f ca="1">+IF(AND(ISNUMBER(OFFSET('Water Data'!$D$7,0,10*ROW('Water Data'!D141))),'Data Summary'!BW147="Yes"),OFFSET('Water Data'!$D$7,0,10*ROW('Water Data'!D141)),NA())</f>
        <v>#N/A</v>
      </c>
      <c r="I147" s="58" t="e">
        <f ca="1">+IF(AND(ISNUMBER(OFFSET('Water Data'!$D$10,0,10*ROW('Water Data'!D141))),'Data Summary'!BX147="Yes"),OFFSET('Water Data'!$D$10,0,10*ROW('Water Data'!D141)),NA())</f>
        <v>#N/A</v>
      </c>
      <c r="J147" s="58" t="e">
        <f ca="1">+IF(AND(ISNUMBER(OFFSET('Water Data'!$E$5,0,10*ROW('Water Data'!E141))),'Data Summary'!BY147="Yes"),100-OFFSET('Water Data'!$E$5,0,10*ROW('Water Data'!E141)),NA())</f>
        <v>#N/A</v>
      </c>
      <c r="K147" s="58" t="e">
        <f ca="1">+IF(AND(ISNUMBER(OFFSET('Water Data'!$E$7,0,10*ROW('Water Data'!E141))),'Data Summary'!BZ147="Yes"),OFFSET('Water Data'!$E$7,0,10*ROW('Water Data'!E141)),NA())</f>
        <v>#N/A</v>
      </c>
      <c r="L147" s="58" t="e">
        <f ca="1">+IF(AND(ISNUMBER(OFFSET('Water Data'!$E$10,0,10*ROW('Water Data'!E141))),'Data Summary'!CA147="Yes"),OFFSET('Water Data'!$E$10,0,10*ROW('Water Data'!E141)),NA())</f>
        <v>#N/A</v>
      </c>
      <c r="M147" s="58" t="e">
        <f ca="1">+IF(AND(ISNUMBER(OFFSET('Water Data'!$F$5,0,10*ROW('Water Data'!F141))),'Data Summary'!CB147="Yes"),100-OFFSET('Water Data'!$F$5,0,10*ROW('Water Data'!F141)),NA())</f>
        <v>#N/A</v>
      </c>
      <c r="N147" s="58" t="e">
        <f ca="1">+IF(AND(ISNUMBER(OFFSET('Water Data'!$F$7,0,10*ROW('Water Data'!F141))),'Data Summary'!CC147="Yes"),OFFSET('Water Data'!$F$7,0,10*ROW('Water Data'!F141)),NA())</f>
        <v>#N/A</v>
      </c>
      <c r="O147" s="58" t="e">
        <f ca="1">+IF(AND(ISNUMBER(OFFSET('Water Data'!$F$10,0,10*ROW('Water Data'!F141))),'Data Summary'!CD147="Yes"),OFFSET('Water Data'!$F$10,0,10*ROW('Water Data'!F141)),NA())</f>
        <v>#N/A</v>
      </c>
      <c r="P147" s="58" t="e">
        <f ca="1">+IF(AND(ISNUMBER(OFFSET('Water Data'!$G$5,0,10*ROW('Water Data'!G141))),'Data Summary'!CE147="Yes"),100-OFFSET('Water Data'!$G$5,0,10*ROW('Water Data'!G141)),NA())</f>
        <v>#N/A</v>
      </c>
      <c r="Q147" s="58" t="e">
        <f ca="1">+IF(AND(ISNUMBER(OFFSET('Water Data'!$G$7,0,10*ROW('Water Data'!G141))),'Data Summary'!CF147="Yes"),OFFSET('Water Data'!$G$7,0,10*ROW('Water Data'!G141)),NA())</f>
        <v>#N/A</v>
      </c>
      <c r="R147" s="58" t="e">
        <f ca="1">+IF(AND(ISNUMBER(OFFSET('Water Data'!$G$10,0,10*ROW('Water Data'!G141))),'Data Summary'!CG147="Yes"),OFFSET('Water Data'!$G$10,0,10*ROW('Water Data'!G141)),NA())</f>
        <v>#N/A</v>
      </c>
      <c r="S147" s="58" t="e">
        <f ca="1">+IF(AND(ISNUMBER(OFFSET('Water Data'!$H$5,0,10*ROW('Water Data'!H141))),'Data Summary'!CH147="Yes"),100-OFFSET('Water Data'!$H$5,0,10*ROW('Water Data'!H141)),NA())</f>
        <v>#N/A</v>
      </c>
      <c r="T147" s="58" t="e">
        <f ca="1">+IF(AND(ISNUMBER(OFFSET('Water Data'!$H$7,0,10*ROW('Water Data'!H141))),'Data Summary'!CI147="Yes"),OFFSET('Water Data'!$H$7,0,10*ROW('Water Data'!H141)),NA())</f>
        <v>#N/A</v>
      </c>
      <c r="U147" s="58" t="e">
        <f ca="1">+IF(AND(ISNUMBER(OFFSET('Water Data'!$H$10,0,10*ROW('Water Data'!H141))),'Data Summary'!CJ147="Yes"),OFFSET('Water Data'!$H$10,0,10*ROW('Water Data'!H141)),NA())</f>
        <v>#N/A</v>
      </c>
      <c r="V147" s="104" t="e">
        <f ca="1">+IF(AND(ISNUMBER(OFFSET('Sanitation Data'!$C$5,0,10*ROW('Sanitation Data'!C141))),'Data Summary'!CK147="Yes"),100-OFFSET('Sanitation Data'!$C$5,0,10*ROW('Sanitation Data'!C141)),NA())</f>
        <v>#N/A</v>
      </c>
      <c r="W147" s="104" t="e">
        <f ca="1">+IF(AND(ISNUMBER(OFFSET('Sanitation Data'!$C$7,0,10*ROW('Sanitation Data'!C141))),'Data Summary'!CL147="Yes"),OFFSET('Sanitation Data'!$C$7,0,10*ROW('Sanitation Data'!C141)),NA())</f>
        <v>#N/A</v>
      </c>
      <c r="X147" s="104" t="e">
        <f ca="1">+IF(AND(ISNUMBER(OFFSET('Sanitation Data'!$C$11,0,10*ROW('Sanitation Data'!C141))),'Data Summary'!CM147="Yes"),OFFSET('Sanitation Data'!$C$11,0,10*ROW('Sanitation Data'!C141)),NA())</f>
        <v>#N/A</v>
      </c>
      <c r="Y147" s="104" t="e">
        <f ca="1">+IF(AND(ISNUMBER(OFFSET('Sanitation Data'!$C$12,0,10*ROW('Sanitation Data'!C141))),'Data Summary'!CN147="Yes"),OFFSET('Sanitation Data'!$C$12,0,10*ROW('Sanitation Data'!C141)),NA())</f>
        <v>#N/A</v>
      </c>
      <c r="Z147" s="104" t="e">
        <f ca="1">+IF(AND(ISNUMBER(OFFSET('Sanitation Data'!$C$13,0,10*ROW('Sanitation Data'!C141))),'Data Summary'!CO147="Yes"),OFFSET('Sanitation Data'!$C$13,0,10*ROW('Sanitation Data'!C141)),NA())</f>
        <v>#N/A</v>
      </c>
      <c r="AA147" s="104" t="e">
        <f ca="1">+IF(AND(ISNUMBER(OFFSET('Sanitation Data'!$D$5,0,10*ROW('Sanitation Data'!D141))),'Data Summary'!CP147="Yes"),100-OFFSET('Sanitation Data'!$D$5,0,10*ROW('Sanitation Data'!D141)),NA())</f>
        <v>#N/A</v>
      </c>
      <c r="AB147" s="104" t="e">
        <f ca="1">+IF(AND(ISNUMBER(OFFSET('Sanitation Data'!$D$7,0,10*ROW('Sanitation Data'!D141))),'Data Summary'!CQ147="Yes"),OFFSET('Sanitation Data'!$D$7,0,10*ROW('Sanitation Data'!D141)),NA())</f>
        <v>#N/A</v>
      </c>
      <c r="AC147" s="104" t="e">
        <f ca="1">+IF(AND(ISNUMBER(OFFSET('Sanitation Data'!$D$11,0,10*ROW('Sanitation Data'!D141))),'Data Summary'!CR147="Yes"),OFFSET('Sanitation Data'!$D$11,0,10*ROW('Sanitation Data'!D141)),NA())</f>
        <v>#N/A</v>
      </c>
      <c r="AD147" s="104" t="e">
        <f ca="1">+IF(AND(ISNUMBER(OFFSET('Sanitation Data'!$D$12,0,10*ROW('Sanitation Data'!D141))),'Data Summary'!CS147="Yes"),OFFSET('Sanitation Data'!$D$12,0,10*ROW('Sanitation Data'!D141)),NA())</f>
        <v>#N/A</v>
      </c>
      <c r="AE147" s="104" t="e">
        <f ca="1">+IF(AND(ISNUMBER(OFFSET('Sanitation Data'!$D$13,0,10*ROW('Sanitation Data'!D141))),'Data Summary'!CT147="Yes"),OFFSET('Sanitation Data'!$D$13,0,10*ROW('Sanitation Data'!D141)),NA())</f>
        <v>#N/A</v>
      </c>
      <c r="AF147" s="104" t="e">
        <f ca="1">+IF(AND(ISNUMBER(OFFSET('Sanitation Data'!$E$5,0,10*ROW('Sanitation Data'!E141))),'Data Summary'!CU147="Yes"),100-OFFSET('Sanitation Data'!$E$5,0,10*ROW('Sanitation Data'!E141)),NA())</f>
        <v>#N/A</v>
      </c>
      <c r="AG147" s="104" t="e">
        <f ca="1">+IF(AND(ISNUMBER(OFFSET('Sanitation Data'!$E$7,0,10*ROW('Sanitation Data'!E141))),'Data Summary'!CV147="Yes"),OFFSET('Sanitation Data'!$E$7,0,10*ROW('Sanitation Data'!E141)),NA())</f>
        <v>#N/A</v>
      </c>
      <c r="AH147" s="104" t="e">
        <f ca="1">+IF(AND(ISNUMBER(OFFSET('Sanitation Data'!$E$11,0,10*ROW('Sanitation Data'!E141))),'Data Summary'!CW147="Yes"),OFFSET('Sanitation Data'!$E$11,0,10*ROW('Sanitation Data'!E141)),NA())</f>
        <v>#N/A</v>
      </c>
      <c r="AI147" s="104" t="e">
        <f ca="1">+IF(AND(ISNUMBER(OFFSET('Sanitation Data'!$E$12,0,10*ROW('Sanitation Data'!E141))),'Data Summary'!CX147="Yes"),OFFSET('Sanitation Data'!$E$12,0,10*ROW('Sanitation Data'!E141)),NA())</f>
        <v>#N/A</v>
      </c>
      <c r="AJ147" s="104" t="e">
        <f ca="1">+IF(AND(ISNUMBER(OFFSET('Sanitation Data'!$E$13,0,10*ROW('Sanitation Data'!E141))),'Data Summary'!CY147="Yes"),OFFSET('Sanitation Data'!$E$13,0,10*ROW('Sanitation Data'!E141)),NA())</f>
        <v>#N/A</v>
      </c>
      <c r="AK147" s="104" t="e">
        <f ca="1">+IF(AND(ISNUMBER(OFFSET('Sanitation Data'!$F$5,0,10*ROW('Sanitation Data'!F141))),'Data Summary'!CZ147="Yes"),100-OFFSET('Sanitation Data'!$F$5,0,10*ROW('Sanitation Data'!F141)),NA())</f>
        <v>#N/A</v>
      </c>
      <c r="AL147" s="104" t="e">
        <f ca="1">+IF(AND(ISNUMBER(OFFSET('Sanitation Data'!$F$7,0,10*ROW('Sanitation Data'!F141))),'Data Summary'!DA147="Yes"),OFFSET('Sanitation Data'!$F$7,0,10*ROW('Sanitation Data'!F141)),NA())</f>
        <v>#N/A</v>
      </c>
      <c r="AM147" s="104" t="e">
        <f ca="1">+IF(AND(ISNUMBER(OFFSET('Sanitation Data'!$F$11,0,10*ROW('Sanitation Data'!F141))),'Data Summary'!DB147="Yes"),OFFSET('Sanitation Data'!$F$11,0,10*ROW('Sanitation Data'!F141)),NA())</f>
        <v>#N/A</v>
      </c>
      <c r="AN147" s="104" t="e">
        <f ca="1">+IF(AND(ISNUMBER(OFFSET('Sanitation Data'!$F$12,0,10*ROW('Sanitation Data'!F141))),'Data Summary'!DC147="Yes"),OFFSET('Sanitation Data'!$F$12,0,10*ROW('Sanitation Data'!F141)),NA())</f>
        <v>#N/A</v>
      </c>
      <c r="AO147" s="104" t="e">
        <f ca="1">+IF(AND(ISNUMBER(OFFSET('Sanitation Data'!$F$13,0,10*ROW('Sanitation Data'!F141))),'Data Summary'!DD147="Yes"),OFFSET('Sanitation Data'!$F$13,0,10*ROW('Sanitation Data'!F141)),NA())</f>
        <v>#N/A</v>
      </c>
      <c r="AP147" s="104" t="e">
        <f ca="1">+IF(AND(ISNUMBER(OFFSET('Sanitation Data'!$G$5,0,10*ROW('Sanitation Data'!G141))),'Data Summary'!DE147="Yes"),100-OFFSET('Sanitation Data'!$G$5,0,10*ROW('Sanitation Data'!G141)),NA())</f>
        <v>#N/A</v>
      </c>
      <c r="AQ147" s="104" t="e">
        <f ca="1">+IF(AND(ISNUMBER(OFFSET('Sanitation Data'!$G$7,0,10*ROW('Sanitation Data'!G141))),'Data Summary'!DF147="Yes"),OFFSET('Sanitation Data'!$G$7,0,10*ROW('Sanitation Data'!G141)),NA())</f>
        <v>#N/A</v>
      </c>
      <c r="AR147" s="104" t="e">
        <f ca="1">+IF(AND(ISNUMBER(OFFSET('Sanitation Data'!$G$11,0,10*ROW('Sanitation Data'!G141))),'Data Summary'!DG147="Yes"),OFFSET('Sanitation Data'!$G$11,0,10*ROW('Sanitation Data'!G141)),NA())</f>
        <v>#N/A</v>
      </c>
      <c r="AS147" s="104" t="e">
        <f ca="1">+IF(AND(ISNUMBER(OFFSET('Sanitation Data'!$G$12,0,10*ROW('Sanitation Data'!G141))),'Data Summary'!DH147="Yes"),OFFSET('Sanitation Data'!$G$12,0,10*ROW('Sanitation Data'!G141)),NA())</f>
        <v>#N/A</v>
      </c>
      <c r="AT147" s="104" t="e">
        <f ca="1">+IF(AND(ISNUMBER(OFFSET('Sanitation Data'!$G$13,0,10*ROW('Sanitation Data'!G141))),'Data Summary'!DI147="Yes"),OFFSET('Sanitation Data'!$G$13,0,10*ROW('Sanitation Data'!G141)),NA())</f>
        <v>#N/A</v>
      </c>
      <c r="AU147" s="104" t="e">
        <f ca="1">+IF(AND(ISNUMBER(OFFSET('Sanitation Data'!$H$5,0,10*ROW('Sanitation Data'!H141))),'Data Summary'!DJ147="Yes"),100-OFFSET('Sanitation Data'!$H$5,0,10*ROW('Sanitation Data'!H141)),NA())</f>
        <v>#N/A</v>
      </c>
      <c r="AV147" s="104" t="e">
        <f ca="1">+IF(AND(ISNUMBER(OFFSET('Sanitation Data'!$H$7,0,10*ROW('Sanitation Data'!H141))),'Data Summary'!DK147="Yes"),OFFSET('Sanitation Data'!$H$7,0,10*ROW('Sanitation Data'!H141)),NA())</f>
        <v>#N/A</v>
      </c>
      <c r="AW147" s="104" t="e">
        <f ca="1">+IF(AND(ISNUMBER(OFFSET('Sanitation Data'!$H$11,0,10*ROW('Sanitation Data'!H141))),'Data Summary'!DL147="Yes"),OFFSET('Sanitation Data'!$H$11,0,10*ROW('Sanitation Data'!H141)),NA())</f>
        <v>#N/A</v>
      </c>
      <c r="AX147" s="104" t="e">
        <f ca="1">+IF(AND(ISNUMBER(OFFSET('Sanitation Data'!$H$12,0,10*ROW('Sanitation Data'!H141))),'Data Summary'!DM147="Yes"),OFFSET('Sanitation Data'!$H$12,0,10*ROW('Sanitation Data'!H141)),NA())</f>
        <v>#N/A</v>
      </c>
      <c r="AY147" s="104" t="e">
        <f ca="1">+IF(AND(ISNUMBER(OFFSET('Sanitation Data'!$H$13,0,10*ROW('Sanitation Data'!H141))),'Data Summary'!DN147="Yes"),OFFSET('Sanitation Data'!$H$13,0,10*ROW('Sanitation Data'!H141)),NA())</f>
        <v>#N/A</v>
      </c>
      <c r="AZ147" s="109" t="e">
        <f ca="1">+IF(AND(ISNUMBER(OFFSET('Hygiene Data'!$C$6,0,10*ROW('Hygiene Data'!C141))),'Data Summary'!DO147="Yes"),OFFSET('Hygiene Data'!$C$6,0,10*ROW('Hygiene Data'!C141)),NA())</f>
        <v>#N/A</v>
      </c>
      <c r="BA147" s="109" t="e">
        <f ca="1">+IF(AND(ISNUMBER(OFFSET('Hygiene Data'!$C$8,0,10*ROW('Hygiene Data'!C141))),'Data Summary'!DP147="Yes"),OFFSET('Hygiene Data'!$C$8,0,10*ROW('Hygiene Data'!C141)),NA())</f>
        <v>#N/A</v>
      </c>
      <c r="BB147" s="109" t="e">
        <f ca="1">+IF(AND(ISNUMBER(OFFSET('Hygiene Data'!$C$10,0,10*ROW('Hygiene Data'!C141))),'Data Summary'!DQ147="Yes"),OFFSET('Hygiene Data'!$C$10,0,10*ROW('Hygiene Data'!C141)),NA())</f>
        <v>#N/A</v>
      </c>
      <c r="BC147" s="109" t="e">
        <f ca="1">+IF(AND(ISNUMBER(OFFSET('Hygiene Data'!$D$6,0,10*ROW('Hygiene Data'!D141))),'Data Summary'!DR147="Yes"),OFFSET('Hygiene Data'!$D$6,0,10*ROW('Hygiene Data'!D141)),NA())</f>
        <v>#N/A</v>
      </c>
      <c r="BD147" s="109" t="e">
        <f ca="1">+IF(AND(ISNUMBER(OFFSET('Hygiene Data'!$D$8,0,10*ROW('Hygiene Data'!D141))),'Data Summary'!DS147="Yes"),OFFSET('Hygiene Data'!$D$8,0,10*ROW('Hygiene Data'!D141)),NA())</f>
        <v>#N/A</v>
      </c>
      <c r="BE147" s="109" t="e">
        <f ca="1">+IF(AND(ISNUMBER(OFFSET('Hygiene Data'!$D$10,0,10*ROW('Hygiene Data'!D141))),'Data Summary'!DT147="Yes"),OFFSET('Hygiene Data'!$D$10,0,10*ROW('Hygiene Data'!D141)),NA())</f>
        <v>#N/A</v>
      </c>
      <c r="BF147" s="109" t="e">
        <f ca="1">+IF(AND(ISNUMBER(OFFSET('Hygiene Data'!$E$6,0,10*ROW('Hygiene Data'!E141))),'Data Summary'!DU147="Yes"),OFFSET('Hygiene Data'!$E$6,0,10*ROW('Hygiene Data'!E141)),NA())</f>
        <v>#N/A</v>
      </c>
      <c r="BG147" s="109" t="e">
        <f ca="1">+IF(AND(ISNUMBER(OFFSET('Hygiene Data'!$E$8,0,10*ROW('Hygiene Data'!E141))),'Data Summary'!DV147="Yes"),OFFSET('Hygiene Data'!$E$8,0,10*ROW('Hygiene Data'!E141)),NA())</f>
        <v>#N/A</v>
      </c>
      <c r="BH147" s="109" t="e">
        <f ca="1">+IF(AND(ISNUMBER(OFFSET('Hygiene Data'!$E$10,0,10*ROW('Hygiene Data'!E141))),'Data Summary'!DW147="Yes"),OFFSET('Hygiene Data'!$E$10,0,10*ROW('Hygiene Data'!E141)),NA())</f>
        <v>#N/A</v>
      </c>
      <c r="BI147" s="109" t="e">
        <f ca="1">+IF(AND(ISNUMBER(OFFSET('Hygiene Data'!$F$6,0,10*ROW('Hygiene Data'!F141))),'Data Summary'!DX147="Yes"),OFFSET('Hygiene Data'!$F$6,0,10*ROW('Hygiene Data'!F141)),NA())</f>
        <v>#N/A</v>
      </c>
      <c r="BJ147" s="109" t="e">
        <f ca="1">+IF(AND(ISNUMBER(OFFSET('Hygiene Data'!$F$8,0,10*ROW('Hygiene Data'!F141))),'Data Summary'!DY147="Yes"),OFFSET('Hygiene Data'!$F$8,0,10*ROW('Hygiene Data'!F141)),NA())</f>
        <v>#N/A</v>
      </c>
      <c r="BK147" s="109" t="e">
        <f ca="1">+IF(AND(ISNUMBER(OFFSET('Hygiene Data'!$F$10,0,10*ROW('Hygiene Data'!F141))),'Data Summary'!DZ147="Yes"),OFFSET('Hygiene Data'!$F$10,0,10*ROW('Hygiene Data'!F141)),NA())</f>
        <v>#N/A</v>
      </c>
      <c r="BL147" s="109" t="e">
        <f ca="1">+IF(AND(ISNUMBER(OFFSET('Hygiene Data'!$G$6,0,10*ROW('Hygiene Data'!G141))),'Data Summary'!EA147="Yes"),OFFSET('Hygiene Data'!$G$6,0,10*ROW('Hygiene Data'!G141)),NA())</f>
        <v>#N/A</v>
      </c>
      <c r="BM147" s="109" t="e">
        <f ca="1">+IF(AND(ISNUMBER(OFFSET('Hygiene Data'!$G$8,0,10*ROW('Hygiene Data'!G141))),'Data Summary'!EB147="Yes"),OFFSET('Hygiene Data'!$G$8,0,10*ROW('Hygiene Data'!G141)),NA())</f>
        <v>#N/A</v>
      </c>
      <c r="BN147" s="109" t="e">
        <f ca="1">+IF(AND(ISNUMBER(OFFSET('Hygiene Data'!$G$10,0,10*ROW('Hygiene Data'!G141))),'Data Summary'!EC147="Yes"),OFFSET('Hygiene Data'!$G$10,0,10*ROW('Hygiene Data'!G141)),NA())</f>
        <v>#N/A</v>
      </c>
      <c r="BO147" s="109" t="e">
        <f ca="1">+IF(AND(ISNUMBER(OFFSET('Hygiene Data'!$H$6,0,10*ROW('Hygiene Data'!H141))),'Data Summary'!ED147="Yes"),OFFSET('Hygiene Data'!$H$6,0,10*ROW('Hygiene Data'!H141)),NA())</f>
        <v>#N/A</v>
      </c>
      <c r="BP147" s="109" t="e">
        <f ca="1">+IF(AND(ISNUMBER(OFFSET('Hygiene Data'!$H$8,0,10*ROW('Hygiene Data'!H141))),'Data Summary'!EE147="Yes"),OFFSET('Hygiene Data'!$H$8,0,10*ROW('Hygiene Data'!H141)),NA())</f>
        <v>#N/A</v>
      </c>
      <c r="BQ147" s="109" t="e">
        <f ca="1">+IF(AND(ISNUMBER(OFFSET('Hygiene Data'!$H$10,0,10*ROW('Hygiene Data'!H141))),'Data Summary'!EF147="Yes"),OFFSET('Hygiene Data'!$H$10,0,10*ROW('Hygiene Data'!H141)),NA())</f>
        <v>#N/A</v>
      </c>
    </row>
    <row r="148" spans="1:69" x14ac:dyDescent="0.25">
      <c r="A148" s="57" t="e">
        <f ca="1">+IF(OFFSET('Water Data'!$B$1,0,10*ROW('Water Data'!B142))="",NA(),OFFSET('Water Data'!$B$1,0,10*ROW('Water Data'!B142)))</f>
        <v>#N/A</v>
      </c>
      <c r="B148" s="57" t="e">
        <f ca="1">+IF(OFFSET('Water Data'!$A$3,0,10*ROW('Water Data'!A145))="",NA(),OFFSET('Water Data'!$A$3,0,10*ROW('Water Data'!A145)))</f>
        <v>#N/A</v>
      </c>
      <c r="C148" s="57" t="e">
        <f ca="1">+IF(OFFSET('Water Data'!$C$3,0,10*ROW('Water Data'!C145))="",NA(),OFFSET('Water Data'!$C$3,0,10*ROW('Water Data'!C145)))</f>
        <v>#N/A</v>
      </c>
      <c r="D148" s="58" t="e">
        <f ca="1">+IF(AND(ISNUMBER(OFFSET('Water Data'!$C$5,0,10*ROW('Water Data'!C142))),'Data Summary'!BS148="Yes"),100-OFFSET('Water Data'!$C$5,0,10*ROW('Water Data'!C142)),NA())</f>
        <v>#N/A</v>
      </c>
      <c r="E148" s="58" t="e">
        <f ca="1">+IF(AND(ISNUMBER(OFFSET('Water Data'!$C$7,0,10*ROW('Water Data'!C142))),'Data Summary'!BT148="Yes"),OFFSET('Water Data'!$C$7,0,10*ROW('Water Data'!C142)),NA())</f>
        <v>#N/A</v>
      </c>
      <c r="F148" s="58" t="e">
        <f ca="1">+IF(AND(ISNUMBER(OFFSET('Water Data'!$C$10,0,10*ROW('Water Data'!C142))),'Data Summary'!BU148="Yes"),OFFSET('Water Data'!$C$10,0,10*ROW('Water Data'!C142)),NA())</f>
        <v>#N/A</v>
      </c>
      <c r="G148" s="58" t="e">
        <f ca="1">+IF(AND(ISNUMBER(OFFSET('Water Data'!$D$5,0,10*ROW('Water Data'!D142))),'Data Summary'!BV148="Yes"),100-OFFSET('Water Data'!$D$5,0,10*ROW('Water Data'!D142)),NA())</f>
        <v>#N/A</v>
      </c>
      <c r="H148" s="58" t="e">
        <f ca="1">+IF(AND(ISNUMBER(OFFSET('Water Data'!$D$7,0,10*ROW('Water Data'!D142))),'Data Summary'!BW148="Yes"),OFFSET('Water Data'!$D$7,0,10*ROW('Water Data'!D142)),NA())</f>
        <v>#N/A</v>
      </c>
      <c r="I148" s="58" t="e">
        <f ca="1">+IF(AND(ISNUMBER(OFFSET('Water Data'!$D$10,0,10*ROW('Water Data'!D142))),'Data Summary'!BX148="Yes"),OFFSET('Water Data'!$D$10,0,10*ROW('Water Data'!D142)),NA())</f>
        <v>#N/A</v>
      </c>
      <c r="J148" s="58" t="e">
        <f ca="1">+IF(AND(ISNUMBER(OFFSET('Water Data'!$E$5,0,10*ROW('Water Data'!E142))),'Data Summary'!BY148="Yes"),100-OFFSET('Water Data'!$E$5,0,10*ROW('Water Data'!E142)),NA())</f>
        <v>#N/A</v>
      </c>
      <c r="K148" s="58" t="e">
        <f ca="1">+IF(AND(ISNUMBER(OFFSET('Water Data'!$E$7,0,10*ROW('Water Data'!E142))),'Data Summary'!BZ148="Yes"),OFFSET('Water Data'!$E$7,0,10*ROW('Water Data'!E142)),NA())</f>
        <v>#N/A</v>
      </c>
      <c r="L148" s="58" t="e">
        <f ca="1">+IF(AND(ISNUMBER(OFFSET('Water Data'!$E$10,0,10*ROW('Water Data'!E142))),'Data Summary'!CA148="Yes"),OFFSET('Water Data'!$E$10,0,10*ROW('Water Data'!E142)),NA())</f>
        <v>#N/A</v>
      </c>
      <c r="M148" s="58" t="e">
        <f ca="1">+IF(AND(ISNUMBER(OFFSET('Water Data'!$F$5,0,10*ROW('Water Data'!F142))),'Data Summary'!CB148="Yes"),100-OFFSET('Water Data'!$F$5,0,10*ROW('Water Data'!F142)),NA())</f>
        <v>#N/A</v>
      </c>
      <c r="N148" s="58" t="e">
        <f ca="1">+IF(AND(ISNUMBER(OFFSET('Water Data'!$F$7,0,10*ROW('Water Data'!F142))),'Data Summary'!CC148="Yes"),OFFSET('Water Data'!$F$7,0,10*ROW('Water Data'!F142)),NA())</f>
        <v>#N/A</v>
      </c>
      <c r="O148" s="58" t="e">
        <f ca="1">+IF(AND(ISNUMBER(OFFSET('Water Data'!$F$10,0,10*ROW('Water Data'!F142))),'Data Summary'!CD148="Yes"),OFFSET('Water Data'!$F$10,0,10*ROW('Water Data'!F142)),NA())</f>
        <v>#N/A</v>
      </c>
      <c r="P148" s="58" t="e">
        <f ca="1">+IF(AND(ISNUMBER(OFFSET('Water Data'!$G$5,0,10*ROW('Water Data'!G142))),'Data Summary'!CE148="Yes"),100-OFFSET('Water Data'!$G$5,0,10*ROW('Water Data'!G142)),NA())</f>
        <v>#N/A</v>
      </c>
      <c r="Q148" s="58" t="e">
        <f ca="1">+IF(AND(ISNUMBER(OFFSET('Water Data'!$G$7,0,10*ROW('Water Data'!G142))),'Data Summary'!CF148="Yes"),OFFSET('Water Data'!$G$7,0,10*ROW('Water Data'!G142)),NA())</f>
        <v>#N/A</v>
      </c>
      <c r="R148" s="58" t="e">
        <f ca="1">+IF(AND(ISNUMBER(OFFSET('Water Data'!$G$10,0,10*ROW('Water Data'!G142))),'Data Summary'!CG148="Yes"),OFFSET('Water Data'!$G$10,0,10*ROW('Water Data'!G142)),NA())</f>
        <v>#N/A</v>
      </c>
      <c r="S148" s="58" t="e">
        <f ca="1">+IF(AND(ISNUMBER(OFFSET('Water Data'!$H$5,0,10*ROW('Water Data'!H142))),'Data Summary'!CH148="Yes"),100-OFFSET('Water Data'!$H$5,0,10*ROW('Water Data'!H142)),NA())</f>
        <v>#N/A</v>
      </c>
      <c r="T148" s="58" t="e">
        <f ca="1">+IF(AND(ISNUMBER(OFFSET('Water Data'!$H$7,0,10*ROW('Water Data'!H142))),'Data Summary'!CI148="Yes"),OFFSET('Water Data'!$H$7,0,10*ROW('Water Data'!H142)),NA())</f>
        <v>#N/A</v>
      </c>
      <c r="U148" s="58" t="e">
        <f ca="1">+IF(AND(ISNUMBER(OFFSET('Water Data'!$H$10,0,10*ROW('Water Data'!H142))),'Data Summary'!CJ148="Yes"),OFFSET('Water Data'!$H$10,0,10*ROW('Water Data'!H142)),NA())</f>
        <v>#N/A</v>
      </c>
      <c r="V148" s="104" t="e">
        <f ca="1">+IF(AND(ISNUMBER(OFFSET('Sanitation Data'!$C$5,0,10*ROW('Sanitation Data'!C142))),'Data Summary'!CK148="Yes"),100-OFFSET('Sanitation Data'!$C$5,0,10*ROW('Sanitation Data'!C142)),NA())</f>
        <v>#N/A</v>
      </c>
      <c r="W148" s="104" t="e">
        <f ca="1">+IF(AND(ISNUMBER(OFFSET('Sanitation Data'!$C$7,0,10*ROW('Sanitation Data'!C142))),'Data Summary'!CL148="Yes"),OFFSET('Sanitation Data'!$C$7,0,10*ROW('Sanitation Data'!C142)),NA())</f>
        <v>#N/A</v>
      </c>
      <c r="X148" s="104" t="e">
        <f ca="1">+IF(AND(ISNUMBER(OFFSET('Sanitation Data'!$C$11,0,10*ROW('Sanitation Data'!C142))),'Data Summary'!CM148="Yes"),OFFSET('Sanitation Data'!$C$11,0,10*ROW('Sanitation Data'!C142)),NA())</f>
        <v>#N/A</v>
      </c>
      <c r="Y148" s="104" t="e">
        <f ca="1">+IF(AND(ISNUMBER(OFFSET('Sanitation Data'!$C$12,0,10*ROW('Sanitation Data'!C142))),'Data Summary'!CN148="Yes"),OFFSET('Sanitation Data'!$C$12,0,10*ROW('Sanitation Data'!C142)),NA())</f>
        <v>#N/A</v>
      </c>
      <c r="Z148" s="104" t="e">
        <f ca="1">+IF(AND(ISNUMBER(OFFSET('Sanitation Data'!$C$13,0,10*ROW('Sanitation Data'!C142))),'Data Summary'!CO148="Yes"),OFFSET('Sanitation Data'!$C$13,0,10*ROW('Sanitation Data'!C142)),NA())</f>
        <v>#N/A</v>
      </c>
      <c r="AA148" s="104" t="e">
        <f ca="1">+IF(AND(ISNUMBER(OFFSET('Sanitation Data'!$D$5,0,10*ROW('Sanitation Data'!D142))),'Data Summary'!CP148="Yes"),100-OFFSET('Sanitation Data'!$D$5,0,10*ROW('Sanitation Data'!D142)),NA())</f>
        <v>#N/A</v>
      </c>
      <c r="AB148" s="104" t="e">
        <f ca="1">+IF(AND(ISNUMBER(OFFSET('Sanitation Data'!$D$7,0,10*ROW('Sanitation Data'!D142))),'Data Summary'!CQ148="Yes"),OFFSET('Sanitation Data'!$D$7,0,10*ROW('Sanitation Data'!D142)),NA())</f>
        <v>#N/A</v>
      </c>
      <c r="AC148" s="104" t="e">
        <f ca="1">+IF(AND(ISNUMBER(OFFSET('Sanitation Data'!$D$11,0,10*ROW('Sanitation Data'!D142))),'Data Summary'!CR148="Yes"),OFFSET('Sanitation Data'!$D$11,0,10*ROW('Sanitation Data'!D142)),NA())</f>
        <v>#N/A</v>
      </c>
      <c r="AD148" s="104" t="e">
        <f ca="1">+IF(AND(ISNUMBER(OFFSET('Sanitation Data'!$D$12,0,10*ROW('Sanitation Data'!D142))),'Data Summary'!CS148="Yes"),OFFSET('Sanitation Data'!$D$12,0,10*ROW('Sanitation Data'!D142)),NA())</f>
        <v>#N/A</v>
      </c>
      <c r="AE148" s="104" t="e">
        <f ca="1">+IF(AND(ISNUMBER(OFFSET('Sanitation Data'!$D$13,0,10*ROW('Sanitation Data'!D142))),'Data Summary'!CT148="Yes"),OFFSET('Sanitation Data'!$D$13,0,10*ROW('Sanitation Data'!D142)),NA())</f>
        <v>#N/A</v>
      </c>
      <c r="AF148" s="104" t="e">
        <f ca="1">+IF(AND(ISNUMBER(OFFSET('Sanitation Data'!$E$5,0,10*ROW('Sanitation Data'!E142))),'Data Summary'!CU148="Yes"),100-OFFSET('Sanitation Data'!$E$5,0,10*ROW('Sanitation Data'!E142)),NA())</f>
        <v>#N/A</v>
      </c>
      <c r="AG148" s="104" t="e">
        <f ca="1">+IF(AND(ISNUMBER(OFFSET('Sanitation Data'!$E$7,0,10*ROW('Sanitation Data'!E142))),'Data Summary'!CV148="Yes"),OFFSET('Sanitation Data'!$E$7,0,10*ROW('Sanitation Data'!E142)),NA())</f>
        <v>#N/A</v>
      </c>
      <c r="AH148" s="104" t="e">
        <f ca="1">+IF(AND(ISNUMBER(OFFSET('Sanitation Data'!$E$11,0,10*ROW('Sanitation Data'!E142))),'Data Summary'!CW148="Yes"),OFFSET('Sanitation Data'!$E$11,0,10*ROW('Sanitation Data'!E142)),NA())</f>
        <v>#N/A</v>
      </c>
      <c r="AI148" s="104" t="e">
        <f ca="1">+IF(AND(ISNUMBER(OFFSET('Sanitation Data'!$E$12,0,10*ROW('Sanitation Data'!E142))),'Data Summary'!CX148="Yes"),OFFSET('Sanitation Data'!$E$12,0,10*ROW('Sanitation Data'!E142)),NA())</f>
        <v>#N/A</v>
      </c>
      <c r="AJ148" s="104" t="e">
        <f ca="1">+IF(AND(ISNUMBER(OFFSET('Sanitation Data'!$E$13,0,10*ROW('Sanitation Data'!E142))),'Data Summary'!CY148="Yes"),OFFSET('Sanitation Data'!$E$13,0,10*ROW('Sanitation Data'!E142)),NA())</f>
        <v>#N/A</v>
      </c>
      <c r="AK148" s="104" t="e">
        <f ca="1">+IF(AND(ISNUMBER(OFFSET('Sanitation Data'!$F$5,0,10*ROW('Sanitation Data'!F142))),'Data Summary'!CZ148="Yes"),100-OFFSET('Sanitation Data'!$F$5,0,10*ROW('Sanitation Data'!F142)),NA())</f>
        <v>#N/A</v>
      </c>
      <c r="AL148" s="104" t="e">
        <f ca="1">+IF(AND(ISNUMBER(OFFSET('Sanitation Data'!$F$7,0,10*ROW('Sanitation Data'!F142))),'Data Summary'!DA148="Yes"),OFFSET('Sanitation Data'!$F$7,0,10*ROW('Sanitation Data'!F142)),NA())</f>
        <v>#N/A</v>
      </c>
      <c r="AM148" s="104" t="e">
        <f ca="1">+IF(AND(ISNUMBER(OFFSET('Sanitation Data'!$F$11,0,10*ROW('Sanitation Data'!F142))),'Data Summary'!DB148="Yes"),OFFSET('Sanitation Data'!$F$11,0,10*ROW('Sanitation Data'!F142)),NA())</f>
        <v>#N/A</v>
      </c>
      <c r="AN148" s="104" t="e">
        <f ca="1">+IF(AND(ISNUMBER(OFFSET('Sanitation Data'!$F$12,0,10*ROW('Sanitation Data'!F142))),'Data Summary'!DC148="Yes"),OFFSET('Sanitation Data'!$F$12,0,10*ROW('Sanitation Data'!F142)),NA())</f>
        <v>#N/A</v>
      </c>
      <c r="AO148" s="104" t="e">
        <f ca="1">+IF(AND(ISNUMBER(OFFSET('Sanitation Data'!$F$13,0,10*ROW('Sanitation Data'!F142))),'Data Summary'!DD148="Yes"),OFFSET('Sanitation Data'!$F$13,0,10*ROW('Sanitation Data'!F142)),NA())</f>
        <v>#N/A</v>
      </c>
      <c r="AP148" s="104" t="e">
        <f ca="1">+IF(AND(ISNUMBER(OFFSET('Sanitation Data'!$G$5,0,10*ROW('Sanitation Data'!G142))),'Data Summary'!DE148="Yes"),100-OFFSET('Sanitation Data'!$G$5,0,10*ROW('Sanitation Data'!G142)),NA())</f>
        <v>#N/A</v>
      </c>
      <c r="AQ148" s="104" t="e">
        <f ca="1">+IF(AND(ISNUMBER(OFFSET('Sanitation Data'!$G$7,0,10*ROW('Sanitation Data'!G142))),'Data Summary'!DF148="Yes"),OFFSET('Sanitation Data'!$G$7,0,10*ROW('Sanitation Data'!G142)),NA())</f>
        <v>#N/A</v>
      </c>
      <c r="AR148" s="104" t="e">
        <f ca="1">+IF(AND(ISNUMBER(OFFSET('Sanitation Data'!$G$11,0,10*ROW('Sanitation Data'!G142))),'Data Summary'!DG148="Yes"),OFFSET('Sanitation Data'!$G$11,0,10*ROW('Sanitation Data'!G142)),NA())</f>
        <v>#N/A</v>
      </c>
      <c r="AS148" s="104" t="e">
        <f ca="1">+IF(AND(ISNUMBER(OFFSET('Sanitation Data'!$G$12,0,10*ROW('Sanitation Data'!G142))),'Data Summary'!DH148="Yes"),OFFSET('Sanitation Data'!$G$12,0,10*ROW('Sanitation Data'!G142)),NA())</f>
        <v>#N/A</v>
      </c>
      <c r="AT148" s="104" t="e">
        <f ca="1">+IF(AND(ISNUMBER(OFFSET('Sanitation Data'!$G$13,0,10*ROW('Sanitation Data'!G142))),'Data Summary'!DI148="Yes"),OFFSET('Sanitation Data'!$G$13,0,10*ROW('Sanitation Data'!G142)),NA())</f>
        <v>#N/A</v>
      </c>
      <c r="AU148" s="104" t="e">
        <f ca="1">+IF(AND(ISNUMBER(OFFSET('Sanitation Data'!$H$5,0,10*ROW('Sanitation Data'!H142))),'Data Summary'!DJ148="Yes"),100-OFFSET('Sanitation Data'!$H$5,0,10*ROW('Sanitation Data'!H142)),NA())</f>
        <v>#N/A</v>
      </c>
      <c r="AV148" s="104" t="e">
        <f ca="1">+IF(AND(ISNUMBER(OFFSET('Sanitation Data'!$H$7,0,10*ROW('Sanitation Data'!H142))),'Data Summary'!DK148="Yes"),OFFSET('Sanitation Data'!$H$7,0,10*ROW('Sanitation Data'!H142)),NA())</f>
        <v>#N/A</v>
      </c>
      <c r="AW148" s="104" t="e">
        <f ca="1">+IF(AND(ISNUMBER(OFFSET('Sanitation Data'!$H$11,0,10*ROW('Sanitation Data'!H142))),'Data Summary'!DL148="Yes"),OFFSET('Sanitation Data'!$H$11,0,10*ROW('Sanitation Data'!H142)),NA())</f>
        <v>#N/A</v>
      </c>
      <c r="AX148" s="104" t="e">
        <f ca="1">+IF(AND(ISNUMBER(OFFSET('Sanitation Data'!$H$12,0,10*ROW('Sanitation Data'!H142))),'Data Summary'!DM148="Yes"),OFFSET('Sanitation Data'!$H$12,0,10*ROW('Sanitation Data'!H142)),NA())</f>
        <v>#N/A</v>
      </c>
      <c r="AY148" s="104" t="e">
        <f ca="1">+IF(AND(ISNUMBER(OFFSET('Sanitation Data'!$H$13,0,10*ROW('Sanitation Data'!H142))),'Data Summary'!DN148="Yes"),OFFSET('Sanitation Data'!$H$13,0,10*ROW('Sanitation Data'!H142)),NA())</f>
        <v>#N/A</v>
      </c>
      <c r="AZ148" s="109" t="e">
        <f ca="1">+IF(AND(ISNUMBER(OFFSET('Hygiene Data'!$C$6,0,10*ROW('Hygiene Data'!C142))),'Data Summary'!DO148="Yes"),OFFSET('Hygiene Data'!$C$6,0,10*ROW('Hygiene Data'!C142)),NA())</f>
        <v>#N/A</v>
      </c>
      <c r="BA148" s="109" t="e">
        <f ca="1">+IF(AND(ISNUMBER(OFFSET('Hygiene Data'!$C$8,0,10*ROW('Hygiene Data'!C142))),'Data Summary'!DP148="Yes"),OFFSET('Hygiene Data'!$C$8,0,10*ROW('Hygiene Data'!C142)),NA())</f>
        <v>#N/A</v>
      </c>
      <c r="BB148" s="109" t="e">
        <f ca="1">+IF(AND(ISNUMBER(OFFSET('Hygiene Data'!$C$10,0,10*ROW('Hygiene Data'!C142))),'Data Summary'!DQ148="Yes"),OFFSET('Hygiene Data'!$C$10,0,10*ROW('Hygiene Data'!C142)),NA())</f>
        <v>#N/A</v>
      </c>
      <c r="BC148" s="109" t="e">
        <f ca="1">+IF(AND(ISNUMBER(OFFSET('Hygiene Data'!$D$6,0,10*ROW('Hygiene Data'!D142))),'Data Summary'!DR148="Yes"),OFFSET('Hygiene Data'!$D$6,0,10*ROW('Hygiene Data'!D142)),NA())</f>
        <v>#N/A</v>
      </c>
      <c r="BD148" s="109" t="e">
        <f ca="1">+IF(AND(ISNUMBER(OFFSET('Hygiene Data'!$D$8,0,10*ROW('Hygiene Data'!D142))),'Data Summary'!DS148="Yes"),OFFSET('Hygiene Data'!$D$8,0,10*ROW('Hygiene Data'!D142)),NA())</f>
        <v>#N/A</v>
      </c>
      <c r="BE148" s="109" t="e">
        <f ca="1">+IF(AND(ISNUMBER(OFFSET('Hygiene Data'!$D$10,0,10*ROW('Hygiene Data'!D142))),'Data Summary'!DT148="Yes"),OFFSET('Hygiene Data'!$D$10,0,10*ROW('Hygiene Data'!D142)),NA())</f>
        <v>#N/A</v>
      </c>
      <c r="BF148" s="109" t="e">
        <f ca="1">+IF(AND(ISNUMBER(OFFSET('Hygiene Data'!$E$6,0,10*ROW('Hygiene Data'!E142))),'Data Summary'!DU148="Yes"),OFFSET('Hygiene Data'!$E$6,0,10*ROW('Hygiene Data'!E142)),NA())</f>
        <v>#N/A</v>
      </c>
      <c r="BG148" s="109" t="e">
        <f ca="1">+IF(AND(ISNUMBER(OFFSET('Hygiene Data'!$E$8,0,10*ROW('Hygiene Data'!E142))),'Data Summary'!DV148="Yes"),OFFSET('Hygiene Data'!$E$8,0,10*ROW('Hygiene Data'!E142)),NA())</f>
        <v>#N/A</v>
      </c>
      <c r="BH148" s="109" t="e">
        <f ca="1">+IF(AND(ISNUMBER(OFFSET('Hygiene Data'!$E$10,0,10*ROW('Hygiene Data'!E142))),'Data Summary'!DW148="Yes"),OFFSET('Hygiene Data'!$E$10,0,10*ROW('Hygiene Data'!E142)),NA())</f>
        <v>#N/A</v>
      </c>
      <c r="BI148" s="109" t="e">
        <f ca="1">+IF(AND(ISNUMBER(OFFSET('Hygiene Data'!$F$6,0,10*ROW('Hygiene Data'!F142))),'Data Summary'!DX148="Yes"),OFFSET('Hygiene Data'!$F$6,0,10*ROW('Hygiene Data'!F142)),NA())</f>
        <v>#N/A</v>
      </c>
      <c r="BJ148" s="109" t="e">
        <f ca="1">+IF(AND(ISNUMBER(OFFSET('Hygiene Data'!$F$8,0,10*ROW('Hygiene Data'!F142))),'Data Summary'!DY148="Yes"),OFFSET('Hygiene Data'!$F$8,0,10*ROW('Hygiene Data'!F142)),NA())</f>
        <v>#N/A</v>
      </c>
      <c r="BK148" s="109" t="e">
        <f ca="1">+IF(AND(ISNUMBER(OFFSET('Hygiene Data'!$F$10,0,10*ROW('Hygiene Data'!F142))),'Data Summary'!DZ148="Yes"),OFFSET('Hygiene Data'!$F$10,0,10*ROW('Hygiene Data'!F142)),NA())</f>
        <v>#N/A</v>
      </c>
      <c r="BL148" s="109" t="e">
        <f ca="1">+IF(AND(ISNUMBER(OFFSET('Hygiene Data'!$G$6,0,10*ROW('Hygiene Data'!G142))),'Data Summary'!EA148="Yes"),OFFSET('Hygiene Data'!$G$6,0,10*ROW('Hygiene Data'!G142)),NA())</f>
        <v>#N/A</v>
      </c>
      <c r="BM148" s="109" t="e">
        <f ca="1">+IF(AND(ISNUMBER(OFFSET('Hygiene Data'!$G$8,0,10*ROW('Hygiene Data'!G142))),'Data Summary'!EB148="Yes"),OFFSET('Hygiene Data'!$G$8,0,10*ROW('Hygiene Data'!G142)),NA())</f>
        <v>#N/A</v>
      </c>
      <c r="BN148" s="109" t="e">
        <f ca="1">+IF(AND(ISNUMBER(OFFSET('Hygiene Data'!$G$10,0,10*ROW('Hygiene Data'!G142))),'Data Summary'!EC148="Yes"),OFFSET('Hygiene Data'!$G$10,0,10*ROW('Hygiene Data'!G142)),NA())</f>
        <v>#N/A</v>
      </c>
      <c r="BO148" s="109" t="e">
        <f ca="1">+IF(AND(ISNUMBER(OFFSET('Hygiene Data'!$H$6,0,10*ROW('Hygiene Data'!H142))),'Data Summary'!ED148="Yes"),OFFSET('Hygiene Data'!$H$6,0,10*ROW('Hygiene Data'!H142)),NA())</f>
        <v>#N/A</v>
      </c>
      <c r="BP148" s="109" t="e">
        <f ca="1">+IF(AND(ISNUMBER(OFFSET('Hygiene Data'!$H$8,0,10*ROW('Hygiene Data'!H142))),'Data Summary'!EE148="Yes"),OFFSET('Hygiene Data'!$H$8,0,10*ROW('Hygiene Data'!H142)),NA())</f>
        <v>#N/A</v>
      </c>
      <c r="BQ148" s="109" t="e">
        <f ca="1">+IF(AND(ISNUMBER(OFFSET('Hygiene Data'!$H$10,0,10*ROW('Hygiene Data'!H142))),'Data Summary'!EF148="Yes"),OFFSET('Hygiene Data'!$H$10,0,10*ROW('Hygiene Data'!H142)),NA())</f>
        <v>#N/A</v>
      </c>
    </row>
    <row r="149" spans="1:69" x14ac:dyDescent="0.25">
      <c r="A149" s="57" t="e">
        <f ca="1">+IF(OFFSET('Water Data'!$B$1,0,10*ROW('Water Data'!B143))="",NA(),OFFSET('Water Data'!$B$1,0,10*ROW('Water Data'!B143)))</f>
        <v>#N/A</v>
      </c>
      <c r="B149" s="57" t="e">
        <f ca="1">+IF(OFFSET('Water Data'!$A$3,0,10*ROW('Water Data'!A146))="",NA(),OFFSET('Water Data'!$A$3,0,10*ROW('Water Data'!A146)))</f>
        <v>#N/A</v>
      </c>
      <c r="C149" s="57" t="e">
        <f ca="1">+IF(OFFSET('Water Data'!$C$3,0,10*ROW('Water Data'!C146))="",NA(),OFFSET('Water Data'!$C$3,0,10*ROW('Water Data'!C146)))</f>
        <v>#N/A</v>
      </c>
      <c r="D149" s="58" t="e">
        <f ca="1">+IF(AND(ISNUMBER(OFFSET('Water Data'!$C$5,0,10*ROW('Water Data'!C143))),'Data Summary'!BS149="Yes"),100-OFFSET('Water Data'!$C$5,0,10*ROW('Water Data'!C143)),NA())</f>
        <v>#N/A</v>
      </c>
      <c r="E149" s="58" t="e">
        <f ca="1">+IF(AND(ISNUMBER(OFFSET('Water Data'!$C$7,0,10*ROW('Water Data'!C143))),'Data Summary'!BT149="Yes"),OFFSET('Water Data'!$C$7,0,10*ROW('Water Data'!C143)),NA())</f>
        <v>#N/A</v>
      </c>
      <c r="F149" s="58" t="e">
        <f ca="1">+IF(AND(ISNUMBER(OFFSET('Water Data'!$C$10,0,10*ROW('Water Data'!C143))),'Data Summary'!BU149="Yes"),OFFSET('Water Data'!$C$10,0,10*ROW('Water Data'!C143)),NA())</f>
        <v>#N/A</v>
      </c>
      <c r="G149" s="58" t="e">
        <f ca="1">+IF(AND(ISNUMBER(OFFSET('Water Data'!$D$5,0,10*ROW('Water Data'!D143))),'Data Summary'!BV149="Yes"),100-OFFSET('Water Data'!$D$5,0,10*ROW('Water Data'!D143)),NA())</f>
        <v>#N/A</v>
      </c>
      <c r="H149" s="58" t="e">
        <f ca="1">+IF(AND(ISNUMBER(OFFSET('Water Data'!$D$7,0,10*ROW('Water Data'!D143))),'Data Summary'!BW149="Yes"),OFFSET('Water Data'!$D$7,0,10*ROW('Water Data'!D143)),NA())</f>
        <v>#N/A</v>
      </c>
      <c r="I149" s="58" t="e">
        <f ca="1">+IF(AND(ISNUMBER(OFFSET('Water Data'!$D$10,0,10*ROW('Water Data'!D143))),'Data Summary'!BX149="Yes"),OFFSET('Water Data'!$D$10,0,10*ROW('Water Data'!D143)),NA())</f>
        <v>#N/A</v>
      </c>
      <c r="J149" s="58" t="e">
        <f ca="1">+IF(AND(ISNUMBER(OFFSET('Water Data'!$E$5,0,10*ROW('Water Data'!E143))),'Data Summary'!BY149="Yes"),100-OFFSET('Water Data'!$E$5,0,10*ROW('Water Data'!E143)),NA())</f>
        <v>#N/A</v>
      </c>
      <c r="K149" s="58" t="e">
        <f ca="1">+IF(AND(ISNUMBER(OFFSET('Water Data'!$E$7,0,10*ROW('Water Data'!E143))),'Data Summary'!BZ149="Yes"),OFFSET('Water Data'!$E$7,0,10*ROW('Water Data'!E143)),NA())</f>
        <v>#N/A</v>
      </c>
      <c r="L149" s="58" t="e">
        <f ca="1">+IF(AND(ISNUMBER(OFFSET('Water Data'!$E$10,0,10*ROW('Water Data'!E143))),'Data Summary'!CA149="Yes"),OFFSET('Water Data'!$E$10,0,10*ROW('Water Data'!E143)),NA())</f>
        <v>#N/A</v>
      </c>
      <c r="M149" s="58" t="e">
        <f ca="1">+IF(AND(ISNUMBER(OFFSET('Water Data'!$F$5,0,10*ROW('Water Data'!F143))),'Data Summary'!CB149="Yes"),100-OFFSET('Water Data'!$F$5,0,10*ROW('Water Data'!F143)),NA())</f>
        <v>#N/A</v>
      </c>
      <c r="N149" s="58" t="e">
        <f ca="1">+IF(AND(ISNUMBER(OFFSET('Water Data'!$F$7,0,10*ROW('Water Data'!F143))),'Data Summary'!CC149="Yes"),OFFSET('Water Data'!$F$7,0,10*ROW('Water Data'!F143)),NA())</f>
        <v>#N/A</v>
      </c>
      <c r="O149" s="58" t="e">
        <f ca="1">+IF(AND(ISNUMBER(OFFSET('Water Data'!$F$10,0,10*ROW('Water Data'!F143))),'Data Summary'!CD149="Yes"),OFFSET('Water Data'!$F$10,0,10*ROW('Water Data'!F143)),NA())</f>
        <v>#N/A</v>
      </c>
      <c r="P149" s="58" t="e">
        <f ca="1">+IF(AND(ISNUMBER(OFFSET('Water Data'!$G$5,0,10*ROW('Water Data'!G143))),'Data Summary'!CE149="Yes"),100-OFFSET('Water Data'!$G$5,0,10*ROW('Water Data'!G143)),NA())</f>
        <v>#N/A</v>
      </c>
      <c r="Q149" s="58" t="e">
        <f ca="1">+IF(AND(ISNUMBER(OFFSET('Water Data'!$G$7,0,10*ROW('Water Data'!G143))),'Data Summary'!CF149="Yes"),OFFSET('Water Data'!$G$7,0,10*ROW('Water Data'!G143)),NA())</f>
        <v>#N/A</v>
      </c>
      <c r="R149" s="58" t="e">
        <f ca="1">+IF(AND(ISNUMBER(OFFSET('Water Data'!$G$10,0,10*ROW('Water Data'!G143))),'Data Summary'!CG149="Yes"),OFFSET('Water Data'!$G$10,0,10*ROW('Water Data'!G143)),NA())</f>
        <v>#N/A</v>
      </c>
      <c r="S149" s="58" t="e">
        <f ca="1">+IF(AND(ISNUMBER(OFFSET('Water Data'!$H$5,0,10*ROW('Water Data'!H143))),'Data Summary'!CH149="Yes"),100-OFFSET('Water Data'!$H$5,0,10*ROW('Water Data'!H143)),NA())</f>
        <v>#N/A</v>
      </c>
      <c r="T149" s="58" t="e">
        <f ca="1">+IF(AND(ISNUMBER(OFFSET('Water Data'!$H$7,0,10*ROW('Water Data'!H143))),'Data Summary'!CI149="Yes"),OFFSET('Water Data'!$H$7,0,10*ROW('Water Data'!H143)),NA())</f>
        <v>#N/A</v>
      </c>
      <c r="U149" s="58" t="e">
        <f ca="1">+IF(AND(ISNUMBER(OFFSET('Water Data'!$H$10,0,10*ROW('Water Data'!H143))),'Data Summary'!CJ149="Yes"),OFFSET('Water Data'!$H$10,0,10*ROW('Water Data'!H143)),NA())</f>
        <v>#N/A</v>
      </c>
      <c r="V149" s="104" t="e">
        <f ca="1">+IF(AND(ISNUMBER(OFFSET('Sanitation Data'!$C$5,0,10*ROW('Sanitation Data'!C143))),'Data Summary'!CK149="Yes"),100-OFFSET('Sanitation Data'!$C$5,0,10*ROW('Sanitation Data'!C143)),NA())</f>
        <v>#N/A</v>
      </c>
      <c r="W149" s="104" t="e">
        <f ca="1">+IF(AND(ISNUMBER(OFFSET('Sanitation Data'!$C$7,0,10*ROW('Sanitation Data'!C143))),'Data Summary'!CL149="Yes"),OFFSET('Sanitation Data'!$C$7,0,10*ROW('Sanitation Data'!C143)),NA())</f>
        <v>#N/A</v>
      </c>
      <c r="X149" s="104" t="e">
        <f ca="1">+IF(AND(ISNUMBER(OFFSET('Sanitation Data'!$C$11,0,10*ROW('Sanitation Data'!C143))),'Data Summary'!CM149="Yes"),OFFSET('Sanitation Data'!$C$11,0,10*ROW('Sanitation Data'!C143)),NA())</f>
        <v>#N/A</v>
      </c>
      <c r="Y149" s="104" t="e">
        <f ca="1">+IF(AND(ISNUMBER(OFFSET('Sanitation Data'!$C$12,0,10*ROW('Sanitation Data'!C143))),'Data Summary'!CN149="Yes"),OFFSET('Sanitation Data'!$C$12,0,10*ROW('Sanitation Data'!C143)),NA())</f>
        <v>#N/A</v>
      </c>
      <c r="Z149" s="104" t="e">
        <f ca="1">+IF(AND(ISNUMBER(OFFSET('Sanitation Data'!$C$13,0,10*ROW('Sanitation Data'!C143))),'Data Summary'!CO149="Yes"),OFFSET('Sanitation Data'!$C$13,0,10*ROW('Sanitation Data'!C143)),NA())</f>
        <v>#N/A</v>
      </c>
      <c r="AA149" s="104" t="e">
        <f ca="1">+IF(AND(ISNUMBER(OFFSET('Sanitation Data'!$D$5,0,10*ROW('Sanitation Data'!D143))),'Data Summary'!CP149="Yes"),100-OFFSET('Sanitation Data'!$D$5,0,10*ROW('Sanitation Data'!D143)),NA())</f>
        <v>#N/A</v>
      </c>
      <c r="AB149" s="104" t="e">
        <f ca="1">+IF(AND(ISNUMBER(OFFSET('Sanitation Data'!$D$7,0,10*ROW('Sanitation Data'!D143))),'Data Summary'!CQ149="Yes"),OFFSET('Sanitation Data'!$D$7,0,10*ROW('Sanitation Data'!D143)),NA())</f>
        <v>#N/A</v>
      </c>
      <c r="AC149" s="104" t="e">
        <f ca="1">+IF(AND(ISNUMBER(OFFSET('Sanitation Data'!$D$11,0,10*ROW('Sanitation Data'!D143))),'Data Summary'!CR149="Yes"),OFFSET('Sanitation Data'!$D$11,0,10*ROW('Sanitation Data'!D143)),NA())</f>
        <v>#N/A</v>
      </c>
      <c r="AD149" s="104" t="e">
        <f ca="1">+IF(AND(ISNUMBER(OFFSET('Sanitation Data'!$D$12,0,10*ROW('Sanitation Data'!D143))),'Data Summary'!CS149="Yes"),OFFSET('Sanitation Data'!$D$12,0,10*ROW('Sanitation Data'!D143)),NA())</f>
        <v>#N/A</v>
      </c>
      <c r="AE149" s="104" t="e">
        <f ca="1">+IF(AND(ISNUMBER(OFFSET('Sanitation Data'!$D$13,0,10*ROW('Sanitation Data'!D143))),'Data Summary'!CT149="Yes"),OFFSET('Sanitation Data'!$D$13,0,10*ROW('Sanitation Data'!D143)),NA())</f>
        <v>#N/A</v>
      </c>
      <c r="AF149" s="104" t="e">
        <f ca="1">+IF(AND(ISNUMBER(OFFSET('Sanitation Data'!$E$5,0,10*ROW('Sanitation Data'!E143))),'Data Summary'!CU149="Yes"),100-OFFSET('Sanitation Data'!$E$5,0,10*ROW('Sanitation Data'!E143)),NA())</f>
        <v>#N/A</v>
      </c>
      <c r="AG149" s="104" t="e">
        <f ca="1">+IF(AND(ISNUMBER(OFFSET('Sanitation Data'!$E$7,0,10*ROW('Sanitation Data'!E143))),'Data Summary'!CV149="Yes"),OFFSET('Sanitation Data'!$E$7,0,10*ROW('Sanitation Data'!E143)),NA())</f>
        <v>#N/A</v>
      </c>
      <c r="AH149" s="104" t="e">
        <f ca="1">+IF(AND(ISNUMBER(OFFSET('Sanitation Data'!$E$11,0,10*ROW('Sanitation Data'!E143))),'Data Summary'!CW149="Yes"),OFFSET('Sanitation Data'!$E$11,0,10*ROW('Sanitation Data'!E143)),NA())</f>
        <v>#N/A</v>
      </c>
      <c r="AI149" s="104" t="e">
        <f ca="1">+IF(AND(ISNUMBER(OFFSET('Sanitation Data'!$E$12,0,10*ROW('Sanitation Data'!E143))),'Data Summary'!CX149="Yes"),OFFSET('Sanitation Data'!$E$12,0,10*ROW('Sanitation Data'!E143)),NA())</f>
        <v>#N/A</v>
      </c>
      <c r="AJ149" s="104" t="e">
        <f ca="1">+IF(AND(ISNUMBER(OFFSET('Sanitation Data'!$E$13,0,10*ROW('Sanitation Data'!E143))),'Data Summary'!CY149="Yes"),OFFSET('Sanitation Data'!$E$13,0,10*ROW('Sanitation Data'!E143)),NA())</f>
        <v>#N/A</v>
      </c>
      <c r="AK149" s="104" t="e">
        <f ca="1">+IF(AND(ISNUMBER(OFFSET('Sanitation Data'!$F$5,0,10*ROW('Sanitation Data'!F143))),'Data Summary'!CZ149="Yes"),100-OFFSET('Sanitation Data'!$F$5,0,10*ROW('Sanitation Data'!F143)),NA())</f>
        <v>#N/A</v>
      </c>
      <c r="AL149" s="104" t="e">
        <f ca="1">+IF(AND(ISNUMBER(OFFSET('Sanitation Data'!$F$7,0,10*ROW('Sanitation Data'!F143))),'Data Summary'!DA149="Yes"),OFFSET('Sanitation Data'!$F$7,0,10*ROW('Sanitation Data'!F143)),NA())</f>
        <v>#N/A</v>
      </c>
      <c r="AM149" s="104" t="e">
        <f ca="1">+IF(AND(ISNUMBER(OFFSET('Sanitation Data'!$F$11,0,10*ROW('Sanitation Data'!F143))),'Data Summary'!DB149="Yes"),OFFSET('Sanitation Data'!$F$11,0,10*ROW('Sanitation Data'!F143)),NA())</f>
        <v>#N/A</v>
      </c>
      <c r="AN149" s="104" t="e">
        <f ca="1">+IF(AND(ISNUMBER(OFFSET('Sanitation Data'!$F$12,0,10*ROW('Sanitation Data'!F143))),'Data Summary'!DC149="Yes"),OFFSET('Sanitation Data'!$F$12,0,10*ROW('Sanitation Data'!F143)),NA())</f>
        <v>#N/A</v>
      </c>
      <c r="AO149" s="104" t="e">
        <f ca="1">+IF(AND(ISNUMBER(OFFSET('Sanitation Data'!$F$13,0,10*ROW('Sanitation Data'!F143))),'Data Summary'!DD149="Yes"),OFFSET('Sanitation Data'!$F$13,0,10*ROW('Sanitation Data'!F143)),NA())</f>
        <v>#N/A</v>
      </c>
      <c r="AP149" s="104" t="e">
        <f ca="1">+IF(AND(ISNUMBER(OFFSET('Sanitation Data'!$G$5,0,10*ROW('Sanitation Data'!G143))),'Data Summary'!DE149="Yes"),100-OFFSET('Sanitation Data'!$G$5,0,10*ROW('Sanitation Data'!G143)),NA())</f>
        <v>#N/A</v>
      </c>
      <c r="AQ149" s="104" t="e">
        <f ca="1">+IF(AND(ISNUMBER(OFFSET('Sanitation Data'!$G$7,0,10*ROW('Sanitation Data'!G143))),'Data Summary'!DF149="Yes"),OFFSET('Sanitation Data'!$G$7,0,10*ROW('Sanitation Data'!G143)),NA())</f>
        <v>#N/A</v>
      </c>
      <c r="AR149" s="104" t="e">
        <f ca="1">+IF(AND(ISNUMBER(OFFSET('Sanitation Data'!$G$11,0,10*ROW('Sanitation Data'!G143))),'Data Summary'!DG149="Yes"),OFFSET('Sanitation Data'!$G$11,0,10*ROW('Sanitation Data'!G143)),NA())</f>
        <v>#N/A</v>
      </c>
      <c r="AS149" s="104" t="e">
        <f ca="1">+IF(AND(ISNUMBER(OFFSET('Sanitation Data'!$G$12,0,10*ROW('Sanitation Data'!G143))),'Data Summary'!DH149="Yes"),OFFSET('Sanitation Data'!$G$12,0,10*ROW('Sanitation Data'!G143)),NA())</f>
        <v>#N/A</v>
      </c>
      <c r="AT149" s="104" t="e">
        <f ca="1">+IF(AND(ISNUMBER(OFFSET('Sanitation Data'!$G$13,0,10*ROW('Sanitation Data'!G143))),'Data Summary'!DI149="Yes"),OFFSET('Sanitation Data'!$G$13,0,10*ROW('Sanitation Data'!G143)),NA())</f>
        <v>#N/A</v>
      </c>
      <c r="AU149" s="104" t="e">
        <f ca="1">+IF(AND(ISNUMBER(OFFSET('Sanitation Data'!$H$5,0,10*ROW('Sanitation Data'!H143))),'Data Summary'!DJ149="Yes"),100-OFFSET('Sanitation Data'!$H$5,0,10*ROW('Sanitation Data'!H143)),NA())</f>
        <v>#N/A</v>
      </c>
      <c r="AV149" s="104" t="e">
        <f ca="1">+IF(AND(ISNUMBER(OFFSET('Sanitation Data'!$H$7,0,10*ROW('Sanitation Data'!H143))),'Data Summary'!DK149="Yes"),OFFSET('Sanitation Data'!$H$7,0,10*ROW('Sanitation Data'!H143)),NA())</f>
        <v>#N/A</v>
      </c>
      <c r="AW149" s="104" t="e">
        <f ca="1">+IF(AND(ISNUMBER(OFFSET('Sanitation Data'!$H$11,0,10*ROW('Sanitation Data'!H143))),'Data Summary'!DL149="Yes"),OFFSET('Sanitation Data'!$H$11,0,10*ROW('Sanitation Data'!H143)),NA())</f>
        <v>#N/A</v>
      </c>
      <c r="AX149" s="104" t="e">
        <f ca="1">+IF(AND(ISNUMBER(OFFSET('Sanitation Data'!$H$12,0,10*ROW('Sanitation Data'!H143))),'Data Summary'!DM149="Yes"),OFFSET('Sanitation Data'!$H$12,0,10*ROW('Sanitation Data'!H143)),NA())</f>
        <v>#N/A</v>
      </c>
      <c r="AY149" s="104" t="e">
        <f ca="1">+IF(AND(ISNUMBER(OFFSET('Sanitation Data'!$H$13,0,10*ROW('Sanitation Data'!H143))),'Data Summary'!DN149="Yes"),OFFSET('Sanitation Data'!$H$13,0,10*ROW('Sanitation Data'!H143)),NA())</f>
        <v>#N/A</v>
      </c>
      <c r="AZ149" s="109" t="e">
        <f ca="1">+IF(AND(ISNUMBER(OFFSET('Hygiene Data'!$C$6,0,10*ROW('Hygiene Data'!C143))),'Data Summary'!DO149="Yes"),OFFSET('Hygiene Data'!$C$6,0,10*ROW('Hygiene Data'!C143)),NA())</f>
        <v>#N/A</v>
      </c>
      <c r="BA149" s="109" t="e">
        <f ca="1">+IF(AND(ISNUMBER(OFFSET('Hygiene Data'!$C$8,0,10*ROW('Hygiene Data'!C143))),'Data Summary'!DP149="Yes"),OFFSET('Hygiene Data'!$C$8,0,10*ROW('Hygiene Data'!C143)),NA())</f>
        <v>#N/A</v>
      </c>
      <c r="BB149" s="109" t="e">
        <f ca="1">+IF(AND(ISNUMBER(OFFSET('Hygiene Data'!$C$10,0,10*ROW('Hygiene Data'!C143))),'Data Summary'!DQ149="Yes"),OFFSET('Hygiene Data'!$C$10,0,10*ROW('Hygiene Data'!C143)),NA())</f>
        <v>#N/A</v>
      </c>
      <c r="BC149" s="109" t="e">
        <f ca="1">+IF(AND(ISNUMBER(OFFSET('Hygiene Data'!$D$6,0,10*ROW('Hygiene Data'!D143))),'Data Summary'!DR149="Yes"),OFFSET('Hygiene Data'!$D$6,0,10*ROW('Hygiene Data'!D143)),NA())</f>
        <v>#N/A</v>
      </c>
      <c r="BD149" s="109" t="e">
        <f ca="1">+IF(AND(ISNUMBER(OFFSET('Hygiene Data'!$D$8,0,10*ROW('Hygiene Data'!D143))),'Data Summary'!DS149="Yes"),OFFSET('Hygiene Data'!$D$8,0,10*ROW('Hygiene Data'!D143)),NA())</f>
        <v>#N/A</v>
      </c>
      <c r="BE149" s="109" t="e">
        <f ca="1">+IF(AND(ISNUMBER(OFFSET('Hygiene Data'!$D$10,0,10*ROW('Hygiene Data'!D143))),'Data Summary'!DT149="Yes"),OFFSET('Hygiene Data'!$D$10,0,10*ROW('Hygiene Data'!D143)),NA())</f>
        <v>#N/A</v>
      </c>
      <c r="BF149" s="109" t="e">
        <f ca="1">+IF(AND(ISNUMBER(OFFSET('Hygiene Data'!$E$6,0,10*ROW('Hygiene Data'!E143))),'Data Summary'!DU149="Yes"),OFFSET('Hygiene Data'!$E$6,0,10*ROW('Hygiene Data'!E143)),NA())</f>
        <v>#N/A</v>
      </c>
      <c r="BG149" s="109" t="e">
        <f ca="1">+IF(AND(ISNUMBER(OFFSET('Hygiene Data'!$E$8,0,10*ROW('Hygiene Data'!E143))),'Data Summary'!DV149="Yes"),OFFSET('Hygiene Data'!$E$8,0,10*ROW('Hygiene Data'!E143)),NA())</f>
        <v>#N/A</v>
      </c>
      <c r="BH149" s="109" t="e">
        <f ca="1">+IF(AND(ISNUMBER(OFFSET('Hygiene Data'!$E$10,0,10*ROW('Hygiene Data'!E143))),'Data Summary'!DW149="Yes"),OFFSET('Hygiene Data'!$E$10,0,10*ROW('Hygiene Data'!E143)),NA())</f>
        <v>#N/A</v>
      </c>
      <c r="BI149" s="109" t="e">
        <f ca="1">+IF(AND(ISNUMBER(OFFSET('Hygiene Data'!$F$6,0,10*ROW('Hygiene Data'!F143))),'Data Summary'!DX149="Yes"),OFFSET('Hygiene Data'!$F$6,0,10*ROW('Hygiene Data'!F143)),NA())</f>
        <v>#N/A</v>
      </c>
      <c r="BJ149" s="109" t="e">
        <f ca="1">+IF(AND(ISNUMBER(OFFSET('Hygiene Data'!$F$8,0,10*ROW('Hygiene Data'!F143))),'Data Summary'!DY149="Yes"),OFFSET('Hygiene Data'!$F$8,0,10*ROW('Hygiene Data'!F143)),NA())</f>
        <v>#N/A</v>
      </c>
      <c r="BK149" s="109" t="e">
        <f ca="1">+IF(AND(ISNUMBER(OFFSET('Hygiene Data'!$F$10,0,10*ROW('Hygiene Data'!F143))),'Data Summary'!DZ149="Yes"),OFFSET('Hygiene Data'!$F$10,0,10*ROW('Hygiene Data'!F143)),NA())</f>
        <v>#N/A</v>
      </c>
      <c r="BL149" s="109" t="e">
        <f ca="1">+IF(AND(ISNUMBER(OFFSET('Hygiene Data'!$G$6,0,10*ROW('Hygiene Data'!G143))),'Data Summary'!EA149="Yes"),OFFSET('Hygiene Data'!$G$6,0,10*ROW('Hygiene Data'!G143)),NA())</f>
        <v>#N/A</v>
      </c>
      <c r="BM149" s="109" t="e">
        <f ca="1">+IF(AND(ISNUMBER(OFFSET('Hygiene Data'!$G$8,0,10*ROW('Hygiene Data'!G143))),'Data Summary'!EB149="Yes"),OFFSET('Hygiene Data'!$G$8,0,10*ROW('Hygiene Data'!G143)),NA())</f>
        <v>#N/A</v>
      </c>
      <c r="BN149" s="109" t="e">
        <f ca="1">+IF(AND(ISNUMBER(OFFSET('Hygiene Data'!$G$10,0,10*ROW('Hygiene Data'!G143))),'Data Summary'!EC149="Yes"),OFFSET('Hygiene Data'!$G$10,0,10*ROW('Hygiene Data'!G143)),NA())</f>
        <v>#N/A</v>
      </c>
      <c r="BO149" s="109" t="e">
        <f ca="1">+IF(AND(ISNUMBER(OFFSET('Hygiene Data'!$H$6,0,10*ROW('Hygiene Data'!H143))),'Data Summary'!ED149="Yes"),OFFSET('Hygiene Data'!$H$6,0,10*ROW('Hygiene Data'!H143)),NA())</f>
        <v>#N/A</v>
      </c>
      <c r="BP149" s="109" t="e">
        <f ca="1">+IF(AND(ISNUMBER(OFFSET('Hygiene Data'!$H$8,0,10*ROW('Hygiene Data'!H143))),'Data Summary'!EE149="Yes"),OFFSET('Hygiene Data'!$H$8,0,10*ROW('Hygiene Data'!H143)),NA())</f>
        <v>#N/A</v>
      </c>
      <c r="BQ149" s="109" t="e">
        <f ca="1">+IF(AND(ISNUMBER(OFFSET('Hygiene Data'!$H$10,0,10*ROW('Hygiene Data'!H143))),'Data Summary'!EF149="Yes"),OFFSET('Hygiene Data'!$H$10,0,10*ROW('Hygiene Data'!H143)),NA())</f>
        <v>#N/A</v>
      </c>
    </row>
    <row r="150" spans="1:69" x14ac:dyDescent="0.25">
      <c r="A150" s="57" t="e">
        <f ca="1">+IF(OFFSET('Water Data'!$B$1,0,10*ROW('Water Data'!B144))="",NA(),OFFSET('Water Data'!$B$1,0,10*ROW('Water Data'!B144)))</f>
        <v>#N/A</v>
      </c>
      <c r="B150" s="57" t="e">
        <f ca="1">+IF(OFFSET('Water Data'!$A$3,0,10*ROW('Water Data'!A147))="",NA(),OFFSET('Water Data'!$A$3,0,10*ROW('Water Data'!A147)))</f>
        <v>#N/A</v>
      </c>
      <c r="C150" s="57" t="e">
        <f ca="1">+IF(OFFSET('Water Data'!$C$3,0,10*ROW('Water Data'!C147))="",NA(),OFFSET('Water Data'!$C$3,0,10*ROW('Water Data'!C147)))</f>
        <v>#N/A</v>
      </c>
      <c r="D150" s="58" t="e">
        <f ca="1">+IF(AND(ISNUMBER(OFFSET('Water Data'!$C$5,0,10*ROW('Water Data'!C144))),'Data Summary'!BS150="Yes"),100-OFFSET('Water Data'!$C$5,0,10*ROW('Water Data'!C144)),NA())</f>
        <v>#N/A</v>
      </c>
      <c r="E150" s="58" t="e">
        <f ca="1">+IF(AND(ISNUMBER(OFFSET('Water Data'!$C$7,0,10*ROW('Water Data'!C144))),'Data Summary'!BT150="Yes"),OFFSET('Water Data'!$C$7,0,10*ROW('Water Data'!C144)),NA())</f>
        <v>#N/A</v>
      </c>
      <c r="F150" s="58" t="e">
        <f ca="1">+IF(AND(ISNUMBER(OFFSET('Water Data'!$C$10,0,10*ROW('Water Data'!C144))),'Data Summary'!BU150="Yes"),OFFSET('Water Data'!$C$10,0,10*ROW('Water Data'!C144)),NA())</f>
        <v>#N/A</v>
      </c>
      <c r="G150" s="58" t="e">
        <f ca="1">+IF(AND(ISNUMBER(OFFSET('Water Data'!$D$5,0,10*ROW('Water Data'!D144))),'Data Summary'!BV150="Yes"),100-OFFSET('Water Data'!$D$5,0,10*ROW('Water Data'!D144)),NA())</f>
        <v>#N/A</v>
      </c>
      <c r="H150" s="58" t="e">
        <f ca="1">+IF(AND(ISNUMBER(OFFSET('Water Data'!$D$7,0,10*ROW('Water Data'!D144))),'Data Summary'!BW150="Yes"),OFFSET('Water Data'!$D$7,0,10*ROW('Water Data'!D144)),NA())</f>
        <v>#N/A</v>
      </c>
      <c r="I150" s="58" t="e">
        <f ca="1">+IF(AND(ISNUMBER(OFFSET('Water Data'!$D$10,0,10*ROW('Water Data'!D144))),'Data Summary'!BX150="Yes"),OFFSET('Water Data'!$D$10,0,10*ROW('Water Data'!D144)),NA())</f>
        <v>#N/A</v>
      </c>
      <c r="J150" s="58" t="e">
        <f ca="1">+IF(AND(ISNUMBER(OFFSET('Water Data'!$E$5,0,10*ROW('Water Data'!E144))),'Data Summary'!BY150="Yes"),100-OFFSET('Water Data'!$E$5,0,10*ROW('Water Data'!E144)),NA())</f>
        <v>#N/A</v>
      </c>
      <c r="K150" s="58" t="e">
        <f ca="1">+IF(AND(ISNUMBER(OFFSET('Water Data'!$E$7,0,10*ROW('Water Data'!E144))),'Data Summary'!BZ150="Yes"),OFFSET('Water Data'!$E$7,0,10*ROW('Water Data'!E144)),NA())</f>
        <v>#N/A</v>
      </c>
      <c r="L150" s="58" t="e">
        <f ca="1">+IF(AND(ISNUMBER(OFFSET('Water Data'!$E$10,0,10*ROW('Water Data'!E144))),'Data Summary'!CA150="Yes"),OFFSET('Water Data'!$E$10,0,10*ROW('Water Data'!E144)),NA())</f>
        <v>#N/A</v>
      </c>
      <c r="M150" s="58" t="e">
        <f ca="1">+IF(AND(ISNUMBER(OFFSET('Water Data'!$F$5,0,10*ROW('Water Data'!F144))),'Data Summary'!CB150="Yes"),100-OFFSET('Water Data'!$F$5,0,10*ROW('Water Data'!F144)),NA())</f>
        <v>#N/A</v>
      </c>
      <c r="N150" s="58" t="e">
        <f ca="1">+IF(AND(ISNUMBER(OFFSET('Water Data'!$F$7,0,10*ROW('Water Data'!F144))),'Data Summary'!CC150="Yes"),OFFSET('Water Data'!$F$7,0,10*ROW('Water Data'!F144)),NA())</f>
        <v>#N/A</v>
      </c>
      <c r="O150" s="58" t="e">
        <f ca="1">+IF(AND(ISNUMBER(OFFSET('Water Data'!$F$10,0,10*ROW('Water Data'!F144))),'Data Summary'!CD150="Yes"),OFFSET('Water Data'!$F$10,0,10*ROW('Water Data'!F144)),NA())</f>
        <v>#N/A</v>
      </c>
      <c r="P150" s="58" t="e">
        <f ca="1">+IF(AND(ISNUMBER(OFFSET('Water Data'!$G$5,0,10*ROW('Water Data'!G144))),'Data Summary'!CE150="Yes"),100-OFFSET('Water Data'!$G$5,0,10*ROW('Water Data'!G144)),NA())</f>
        <v>#N/A</v>
      </c>
      <c r="Q150" s="58" t="e">
        <f ca="1">+IF(AND(ISNUMBER(OFFSET('Water Data'!$G$7,0,10*ROW('Water Data'!G144))),'Data Summary'!CF150="Yes"),OFFSET('Water Data'!$G$7,0,10*ROW('Water Data'!G144)),NA())</f>
        <v>#N/A</v>
      </c>
      <c r="R150" s="58" t="e">
        <f ca="1">+IF(AND(ISNUMBER(OFFSET('Water Data'!$G$10,0,10*ROW('Water Data'!G144))),'Data Summary'!CG150="Yes"),OFFSET('Water Data'!$G$10,0,10*ROW('Water Data'!G144)),NA())</f>
        <v>#N/A</v>
      </c>
      <c r="S150" s="58" t="e">
        <f ca="1">+IF(AND(ISNUMBER(OFFSET('Water Data'!$H$5,0,10*ROW('Water Data'!H144))),'Data Summary'!CH150="Yes"),100-OFFSET('Water Data'!$H$5,0,10*ROW('Water Data'!H144)),NA())</f>
        <v>#N/A</v>
      </c>
      <c r="T150" s="58" t="e">
        <f ca="1">+IF(AND(ISNUMBER(OFFSET('Water Data'!$H$7,0,10*ROW('Water Data'!H144))),'Data Summary'!CI150="Yes"),OFFSET('Water Data'!$H$7,0,10*ROW('Water Data'!H144)),NA())</f>
        <v>#N/A</v>
      </c>
      <c r="U150" s="58" t="e">
        <f ca="1">+IF(AND(ISNUMBER(OFFSET('Water Data'!$H$10,0,10*ROW('Water Data'!H144))),'Data Summary'!CJ150="Yes"),OFFSET('Water Data'!$H$10,0,10*ROW('Water Data'!H144)),NA())</f>
        <v>#N/A</v>
      </c>
      <c r="V150" s="104" t="e">
        <f ca="1">+IF(AND(ISNUMBER(OFFSET('Sanitation Data'!$C$5,0,10*ROW('Sanitation Data'!C144))),'Data Summary'!CK150="Yes"),100-OFFSET('Sanitation Data'!$C$5,0,10*ROW('Sanitation Data'!C144)),NA())</f>
        <v>#N/A</v>
      </c>
      <c r="W150" s="104" t="e">
        <f ca="1">+IF(AND(ISNUMBER(OFFSET('Sanitation Data'!$C$7,0,10*ROW('Sanitation Data'!C144))),'Data Summary'!CL150="Yes"),OFFSET('Sanitation Data'!$C$7,0,10*ROW('Sanitation Data'!C144)),NA())</f>
        <v>#N/A</v>
      </c>
      <c r="X150" s="104" t="e">
        <f ca="1">+IF(AND(ISNUMBER(OFFSET('Sanitation Data'!$C$11,0,10*ROW('Sanitation Data'!C144))),'Data Summary'!CM150="Yes"),OFFSET('Sanitation Data'!$C$11,0,10*ROW('Sanitation Data'!C144)),NA())</f>
        <v>#N/A</v>
      </c>
      <c r="Y150" s="104" t="e">
        <f ca="1">+IF(AND(ISNUMBER(OFFSET('Sanitation Data'!$C$12,0,10*ROW('Sanitation Data'!C144))),'Data Summary'!CN150="Yes"),OFFSET('Sanitation Data'!$C$12,0,10*ROW('Sanitation Data'!C144)),NA())</f>
        <v>#N/A</v>
      </c>
      <c r="Z150" s="104" t="e">
        <f ca="1">+IF(AND(ISNUMBER(OFFSET('Sanitation Data'!$C$13,0,10*ROW('Sanitation Data'!C144))),'Data Summary'!CO150="Yes"),OFFSET('Sanitation Data'!$C$13,0,10*ROW('Sanitation Data'!C144)),NA())</f>
        <v>#N/A</v>
      </c>
      <c r="AA150" s="104" t="e">
        <f ca="1">+IF(AND(ISNUMBER(OFFSET('Sanitation Data'!$D$5,0,10*ROW('Sanitation Data'!D144))),'Data Summary'!CP150="Yes"),100-OFFSET('Sanitation Data'!$D$5,0,10*ROW('Sanitation Data'!D144)),NA())</f>
        <v>#N/A</v>
      </c>
      <c r="AB150" s="104" t="e">
        <f ca="1">+IF(AND(ISNUMBER(OFFSET('Sanitation Data'!$D$7,0,10*ROW('Sanitation Data'!D144))),'Data Summary'!CQ150="Yes"),OFFSET('Sanitation Data'!$D$7,0,10*ROW('Sanitation Data'!D144)),NA())</f>
        <v>#N/A</v>
      </c>
      <c r="AC150" s="104" t="e">
        <f ca="1">+IF(AND(ISNUMBER(OFFSET('Sanitation Data'!$D$11,0,10*ROW('Sanitation Data'!D144))),'Data Summary'!CR150="Yes"),OFFSET('Sanitation Data'!$D$11,0,10*ROW('Sanitation Data'!D144)),NA())</f>
        <v>#N/A</v>
      </c>
      <c r="AD150" s="104" t="e">
        <f ca="1">+IF(AND(ISNUMBER(OFFSET('Sanitation Data'!$D$12,0,10*ROW('Sanitation Data'!D144))),'Data Summary'!CS150="Yes"),OFFSET('Sanitation Data'!$D$12,0,10*ROW('Sanitation Data'!D144)),NA())</f>
        <v>#N/A</v>
      </c>
      <c r="AE150" s="104" t="e">
        <f ca="1">+IF(AND(ISNUMBER(OFFSET('Sanitation Data'!$D$13,0,10*ROW('Sanitation Data'!D144))),'Data Summary'!CT150="Yes"),OFFSET('Sanitation Data'!$D$13,0,10*ROW('Sanitation Data'!D144)),NA())</f>
        <v>#N/A</v>
      </c>
      <c r="AF150" s="104" t="e">
        <f ca="1">+IF(AND(ISNUMBER(OFFSET('Sanitation Data'!$E$5,0,10*ROW('Sanitation Data'!E144))),'Data Summary'!CU150="Yes"),100-OFFSET('Sanitation Data'!$E$5,0,10*ROW('Sanitation Data'!E144)),NA())</f>
        <v>#N/A</v>
      </c>
      <c r="AG150" s="104" t="e">
        <f ca="1">+IF(AND(ISNUMBER(OFFSET('Sanitation Data'!$E$7,0,10*ROW('Sanitation Data'!E144))),'Data Summary'!CV150="Yes"),OFFSET('Sanitation Data'!$E$7,0,10*ROW('Sanitation Data'!E144)),NA())</f>
        <v>#N/A</v>
      </c>
      <c r="AH150" s="104" t="e">
        <f ca="1">+IF(AND(ISNUMBER(OFFSET('Sanitation Data'!$E$11,0,10*ROW('Sanitation Data'!E144))),'Data Summary'!CW150="Yes"),OFFSET('Sanitation Data'!$E$11,0,10*ROW('Sanitation Data'!E144)),NA())</f>
        <v>#N/A</v>
      </c>
      <c r="AI150" s="104" t="e">
        <f ca="1">+IF(AND(ISNUMBER(OFFSET('Sanitation Data'!$E$12,0,10*ROW('Sanitation Data'!E144))),'Data Summary'!CX150="Yes"),OFFSET('Sanitation Data'!$E$12,0,10*ROW('Sanitation Data'!E144)),NA())</f>
        <v>#N/A</v>
      </c>
      <c r="AJ150" s="104" t="e">
        <f ca="1">+IF(AND(ISNUMBER(OFFSET('Sanitation Data'!$E$13,0,10*ROW('Sanitation Data'!E144))),'Data Summary'!CY150="Yes"),OFFSET('Sanitation Data'!$E$13,0,10*ROW('Sanitation Data'!E144)),NA())</f>
        <v>#N/A</v>
      </c>
      <c r="AK150" s="104" t="e">
        <f ca="1">+IF(AND(ISNUMBER(OFFSET('Sanitation Data'!$F$5,0,10*ROW('Sanitation Data'!F144))),'Data Summary'!CZ150="Yes"),100-OFFSET('Sanitation Data'!$F$5,0,10*ROW('Sanitation Data'!F144)),NA())</f>
        <v>#N/A</v>
      </c>
      <c r="AL150" s="104" t="e">
        <f ca="1">+IF(AND(ISNUMBER(OFFSET('Sanitation Data'!$F$7,0,10*ROW('Sanitation Data'!F144))),'Data Summary'!DA150="Yes"),OFFSET('Sanitation Data'!$F$7,0,10*ROW('Sanitation Data'!F144)),NA())</f>
        <v>#N/A</v>
      </c>
      <c r="AM150" s="104" t="e">
        <f ca="1">+IF(AND(ISNUMBER(OFFSET('Sanitation Data'!$F$11,0,10*ROW('Sanitation Data'!F144))),'Data Summary'!DB150="Yes"),OFFSET('Sanitation Data'!$F$11,0,10*ROW('Sanitation Data'!F144)),NA())</f>
        <v>#N/A</v>
      </c>
      <c r="AN150" s="104" t="e">
        <f ca="1">+IF(AND(ISNUMBER(OFFSET('Sanitation Data'!$F$12,0,10*ROW('Sanitation Data'!F144))),'Data Summary'!DC150="Yes"),OFFSET('Sanitation Data'!$F$12,0,10*ROW('Sanitation Data'!F144)),NA())</f>
        <v>#N/A</v>
      </c>
      <c r="AO150" s="104" t="e">
        <f ca="1">+IF(AND(ISNUMBER(OFFSET('Sanitation Data'!$F$13,0,10*ROW('Sanitation Data'!F144))),'Data Summary'!DD150="Yes"),OFFSET('Sanitation Data'!$F$13,0,10*ROW('Sanitation Data'!F144)),NA())</f>
        <v>#N/A</v>
      </c>
      <c r="AP150" s="104" t="e">
        <f ca="1">+IF(AND(ISNUMBER(OFFSET('Sanitation Data'!$G$5,0,10*ROW('Sanitation Data'!G144))),'Data Summary'!DE150="Yes"),100-OFFSET('Sanitation Data'!$G$5,0,10*ROW('Sanitation Data'!G144)),NA())</f>
        <v>#N/A</v>
      </c>
      <c r="AQ150" s="104" t="e">
        <f ca="1">+IF(AND(ISNUMBER(OFFSET('Sanitation Data'!$G$7,0,10*ROW('Sanitation Data'!G144))),'Data Summary'!DF150="Yes"),OFFSET('Sanitation Data'!$G$7,0,10*ROW('Sanitation Data'!G144)),NA())</f>
        <v>#N/A</v>
      </c>
      <c r="AR150" s="104" t="e">
        <f ca="1">+IF(AND(ISNUMBER(OFFSET('Sanitation Data'!$G$11,0,10*ROW('Sanitation Data'!G144))),'Data Summary'!DG150="Yes"),OFFSET('Sanitation Data'!$G$11,0,10*ROW('Sanitation Data'!G144)),NA())</f>
        <v>#N/A</v>
      </c>
      <c r="AS150" s="104" t="e">
        <f ca="1">+IF(AND(ISNUMBER(OFFSET('Sanitation Data'!$G$12,0,10*ROW('Sanitation Data'!G144))),'Data Summary'!DH150="Yes"),OFFSET('Sanitation Data'!$G$12,0,10*ROW('Sanitation Data'!G144)),NA())</f>
        <v>#N/A</v>
      </c>
      <c r="AT150" s="104" t="e">
        <f ca="1">+IF(AND(ISNUMBER(OFFSET('Sanitation Data'!$G$13,0,10*ROW('Sanitation Data'!G144))),'Data Summary'!DI150="Yes"),OFFSET('Sanitation Data'!$G$13,0,10*ROW('Sanitation Data'!G144)),NA())</f>
        <v>#N/A</v>
      </c>
      <c r="AU150" s="104" t="e">
        <f ca="1">+IF(AND(ISNUMBER(OFFSET('Sanitation Data'!$H$5,0,10*ROW('Sanitation Data'!H144))),'Data Summary'!DJ150="Yes"),100-OFFSET('Sanitation Data'!$H$5,0,10*ROW('Sanitation Data'!H144)),NA())</f>
        <v>#N/A</v>
      </c>
      <c r="AV150" s="104" t="e">
        <f ca="1">+IF(AND(ISNUMBER(OFFSET('Sanitation Data'!$H$7,0,10*ROW('Sanitation Data'!H144))),'Data Summary'!DK150="Yes"),OFFSET('Sanitation Data'!$H$7,0,10*ROW('Sanitation Data'!H144)),NA())</f>
        <v>#N/A</v>
      </c>
      <c r="AW150" s="104" t="e">
        <f ca="1">+IF(AND(ISNUMBER(OFFSET('Sanitation Data'!$H$11,0,10*ROW('Sanitation Data'!H144))),'Data Summary'!DL150="Yes"),OFFSET('Sanitation Data'!$H$11,0,10*ROW('Sanitation Data'!H144)),NA())</f>
        <v>#N/A</v>
      </c>
      <c r="AX150" s="104" t="e">
        <f ca="1">+IF(AND(ISNUMBER(OFFSET('Sanitation Data'!$H$12,0,10*ROW('Sanitation Data'!H144))),'Data Summary'!DM150="Yes"),OFFSET('Sanitation Data'!$H$12,0,10*ROW('Sanitation Data'!H144)),NA())</f>
        <v>#N/A</v>
      </c>
      <c r="AY150" s="104" t="e">
        <f ca="1">+IF(AND(ISNUMBER(OFFSET('Sanitation Data'!$H$13,0,10*ROW('Sanitation Data'!H144))),'Data Summary'!DN150="Yes"),OFFSET('Sanitation Data'!$H$13,0,10*ROW('Sanitation Data'!H144)),NA())</f>
        <v>#N/A</v>
      </c>
      <c r="AZ150" s="109" t="e">
        <f ca="1">+IF(AND(ISNUMBER(OFFSET('Hygiene Data'!$C$6,0,10*ROW('Hygiene Data'!C144))),'Data Summary'!DO150="Yes"),OFFSET('Hygiene Data'!$C$6,0,10*ROW('Hygiene Data'!C144)),NA())</f>
        <v>#N/A</v>
      </c>
      <c r="BA150" s="109" t="e">
        <f ca="1">+IF(AND(ISNUMBER(OFFSET('Hygiene Data'!$C$8,0,10*ROW('Hygiene Data'!C144))),'Data Summary'!DP150="Yes"),OFFSET('Hygiene Data'!$C$8,0,10*ROW('Hygiene Data'!C144)),NA())</f>
        <v>#N/A</v>
      </c>
      <c r="BB150" s="109" t="e">
        <f ca="1">+IF(AND(ISNUMBER(OFFSET('Hygiene Data'!$C$10,0,10*ROW('Hygiene Data'!C144))),'Data Summary'!DQ150="Yes"),OFFSET('Hygiene Data'!$C$10,0,10*ROW('Hygiene Data'!C144)),NA())</f>
        <v>#N/A</v>
      </c>
      <c r="BC150" s="109" t="e">
        <f ca="1">+IF(AND(ISNUMBER(OFFSET('Hygiene Data'!$D$6,0,10*ROW('Hygiene Data'!D144))),'Data Summary'!DR150="Yes"),OFFSET('Hygiene Data'!$D$6,0,10*ROW('Hygiene Data'!D144)),NA())</f>
        <v>#N/A</v>
      </c>
      <c r="BD150" s="109" t="e">
        <f ca="1">+IF(AND(ISNUMBER(OFFSET('Hygiene Data'!$D$8,0,10*ROW('Hygiene Data'!D144))),'Data Summary'!DS150="Yes"),OFFSET('Hygiene Data'!$D$8,0,10*ROW('Hygiene Data'!D144)),NA())</f>
        <v>#N/A</v>
      </c>
      <c r="BE150" s="109" t="e">
        <f ca="1">+IF(AND(ISNUMBER(OFFSET('Hygiene Data'!$D$10,0,10*ROW('Hygiene Data'!D144))),'Data Summary'!DT150="Yes"),OFFSET('Hygiene Data'!$D$10,0,10*ROW('Hygiene Data'!D144)),NA())</f>
        <v>#N/A</v>
      </c>
      <c r="BF150" s="109" t="e">
        <f ca="1">+IF(AND(ISNUMBER(OFFSET('Hygiene Data'!$E$6,0,10*ROW('Hygiene Data'!E144))),'Data Summary'!DU150="Yes"),OFFSET('Hygiene Data'!$E$6,0,10*ROW('Hygiene Data'!E144)),NA())</f>
        <v>#N/A</v>
      </c>
      <c r="BG150" s="109" t="e">
        <f ca="1">+IF(AND(ISNUMBER(OFFSET('Hygiene Data'!$E$8,0,10*ROW('Hygiene Data'!E144))),'Data Summary'!DV150="Yes"),OFFSET('Hygiene Data'!$E$8,0,10*ROW('Hygiene Data'!E144)),NA())</f>
        <v>#N/A</v>
      </c>
      <c r="BH150" s="109" t="e">
        <f ca="1">+IF(AND(ISNUMBER(OFFSET('Hygiene Data'!$E$10,0,10*ROW('Hygiene Data'!E144))),'Data Summary'!DW150="Yes"),OFFSET('Hygiene Data'!$E$10,0,10*ROW('Hygiene Data'!E144)),NA())</f>
        <v>#N/A</v>
      </c>
      <c r="BI150" s="109" t="e">
        <f ca="1">+IF(AND(ISNUMBER(OFFSET('Hygiene Data'!$F$6,0,10*ROW('Hygiene Data'!F144))),'Data Summary'!DX150="Yes"),OFFSET('Hygiene Data'!$F$6,0,10*ROW('Hygiene Data'!F144)),NA())</f>
        <v>#N/A</v>
      </c>
      <c r="BJ150" s="109" t="e">
        <f ca="1">+IF(AND(ISNUMBER(OFFSET('Hygiene Data'!$F$8,0,10*ROW('Hygiene Data'!F144))),'Data Summary'!DY150="Yes"),OFFSET('Hygiene Data'!$F$8,0,10*ROW('Hygiene Data'!F144)),NA())</f>
        <v>#N/A</v>
      </c>
      <c r="BK150" s="109" t="e">
        <f ca="1">+IF(AND(ISNUMBER(OFFSET('Hygiene Data'!$F$10,0,10*ROW('Hygiene Data'!F144))),'Data Summary'!DZ150="Yes"),OFFSET('Hygiene Data'!$F$10,0,10*ROW('Hygiene Data'!F144)),NA())</f>
        <v>#N/A</v>
      </c>
      <c r="BL150" s="109" t="e">
        <f ca="1">+IF(AND(ISNUMBER(OFFSET('Hygiene Data'!$G$6,0,10*ROW('Hygiene Data'!G144))),'Data Summary'!EA150="Yes"),OFFSET('Hygiene Data'!$G$6,0,10*ROW('Hygiene Data'!G144)),NA())</f>
        <v>#N/A</v>
      </c>
      <c r="BM150" s="109" t="e">
        <f ca="1">+IF(AND(ISNUMBER(OFFSET('Hygiene Data'!$G$8,0,10*ROW('Hygiene Data'!G144))),'Data Summary'!EB150="Yes"),OFFSET('Hygiene Data'!$G$8,0,10*ROW('Hygiene Data'!G144)),NA())</f>
        <v>#N/A</v>
      </c>
      <c r="BN150" s="109" t="e">
        <f ca="1">+IF(AND(ISNUMBER(OFFSET('Hygiene Data'!$G$10,0,10*ROW('Hygiene Data'!G144))),'Data Summary'!EC150="Yes"),OFFSET('Hygiene Data'!$G$10,0,10*ROW('Hygiene Data'!G144)),NA())</f>
        <v>#N/A</v>
      </c>
      <c r="BO150" s="109" t="e">
        <f ca="1">+IF(AND(ISNUMBER(OFFSET('Hygiene Data'!$H$6,0,10*ROW('Hygiene Data'!H144))),'Data Summary'!ED150="Yes"),OFFSET('Hygiene Data'!$H$6,0,10*ROW('Hygiene Data'!H144)),NA())</f>
        <v>#N/A</v>
      </c>
      <c r="BP150" s="109" t="e">
        <f ca="1">+IF(AND(ISNUMBER(OFFSET('Hygiene Data'!$H$8,0,10*ROW('Hygiene Data'!H144))),'Data Summary'!EE150="Yes"),OFFSET('Hygiene Data'!$H$8,0,10*ROW('Hygiene Data'!H144)),NA())</f>
        <v>#N/A</v>
      </c>
      <c r="BQ150" s="109" t="e">
        <f ca="1">+IF(AND(ISNUMBER(OFFSET('Hygiene Data'!$H$10,0,10*ROW('Hygiene Data'!H144))),'Data Summary'!EF150="Yes"),OFFSET('Hygiene Data'!$H$10,0,10*ROW('Hygiene Data'!H144)),NA())</f>
        <v>#N/A</v>
      </c>
    </row>
    <row r="151" spans="1:69" x14ac:dyDescent="0.25">
      <c r="A151" s="57" t="e">
        <f ca="1">+IF(OFFSET('Water Data'!$B$1,0,10*ROW('Water Data'!B145))="",NA(),OFFSET('Water Data'!$B$1,0,10*ROW('Water Data'!B145)))</f>
        <v>#N/A</v>
      </c>
      <c r="B151" s="57" t="e">
        <f ca="1">+IF(OFFSET('Water Data'!$A$3,0,10*ROW('Water Data'!A148))="",NA(),OFFSET('Water Data'!$A$3,0,10*ROW('Water Data'!A148)))</f>
        <v>#N/A</v>
      </c>
      <c r="C151" s="57" t="e">
        <f ca="1">+IF(OFFSET('Water Data'!$C$3,0,10*ROW('Water Data'!C148))="",NA(),OFFSET('Water Data'!$C$3,0,10*ROW('Water Data'!C148)))</f>
        <v>#N/A</v>
      </c>
      <c r="D151" s="58" t="e">
        <f ca="1">+IF(AND(ISNUMBER(OFFSET('Water Data'!$C$5,0,10*ROW('Water Data'!C145))),'Data Summary'!BS151="Yes"),100-OFFSET('Water Data'!$C$5,0,10*ROW('Water Data'!C145)),NA())</f>
        <v>#N/A</v>
      </c>
      <c r="E151" s="58" t="e">
        <f ca="1">+IF(AND(ISNUMBER(OFFSET('Water Data'!$C$7,0,10*ROW('Water Data'!C145))),'Data Summary'!BT151="Yes"),OFFSET('Water Data'!$C$7,0,10*ROW('Water Data'!C145)),NA())</f>
        <v>#N/A</v>
      </c>
      <c r="F151" s="58" t="e">
        <f ca="1">+IF(AND(ISNUMBER(OFFSET('Water Data'!$C$10,0,10*ROW('Water Data'!C145))),'Data Summary'!BU151="Yes"),OFFSET('Water Data'!$C$10,0,10*ROW('Water Data'!C145)),NA())</f>
        <v>#N/A</v>
      </c>
      <c r="G151" s="58" t="e">
        <f ca="1">+IF(AND(ISNUMBER(OFFSET('Water Data'!$D$5,0,10*ROW('Water Data'!D145))),'Data Summary'!BV151="Yes"),100-OFFSET('Water Data'!$D$5,0,10*ROW('Water Data'!D145)),NA())</f>
        <v>#N/A</v>
      </c>
      <c r="H151" s="58" t="e">
        <f ca="1">+IF(AND(ISNUMBER(OFFSET('Water Data'!$D$7,0,10*ROW('Water Data'!D145))),'Data Summary'!BW151="Yes"),OFFSET('Water Data'!$D$7,0,10*ROW('Water Data'!D145)),NA())</f>
        <v>#N/A</v>
      </c>
      <c r="I151" s="58" t="e">
        <f ca="1">+IF(AND(ISNUMBER(OFFSET('Water Data'!$D$10,0,10*ROW('Water Data'!D145))),'Data Summary'!BX151="Yes"),OFFSET('Water Data'!$D$10,0,10*ROW('Water Data'!D145)),NA())</f>
        <v>#N/A</v>
      </c>
      <c r="J151" s="58" t="e">
        <f ca="1">+IF(AND(ISNUMBER(OFFSET('Water Data'!$E$5,0,10*ROW('Water Data'!E145))),'Data Summary'!BY151="Yes"),100-OFFSET('Water Data'!$E$5,0,10*ROW('Water Data'!E145)),NA())</f>
        <v>#N/A</v>
      </c>
      <c r="K151" s="58" t="e">
        <f ca="1">+IF(AND(ISNUMBER(OFFSET('Water Data'!$E$7,0,10*ROW('Water Data'!E145))),'Data Summary'!BZ151="Yes"),OFFSET('Water Data'!$E$7,0,10*ROW('Water Data'!E145)),NA())</f>
        <v>#N/A</v>
      </c>
      <c r="L151" s="58" t="e">
        <f ca="1">+IF(AND(ISNUMBER(OFFSET('Water Data'!$E$10,0,10*ROW('Water Data'!E145))),'Data Summary'!CA151="Yes"),OFFSET('Water Data'!$E$10,0,10*ROW('Water Data'!E145)),NA())</f>
        <v>#N/A</v>
      </c>
      <c r="M151" s="58" t="e">
        <f ca="1">+IF(AND(ISNUMBER(OFFSET('Water Data'!$F$5,0,10*ROW('Water Data'!F145))),'Data Summary'!CB151="Yes"),100-OFFSET('Water Data'!$F$5,0,10*ROW('Water Data'!F145)),NA())</f>
        <v>#N/A</v>
      </c>
      <c r="N151" s="58" t="e">
        <f ca="1">+IF(AND(ISNUMBER(OFFSET('Water Data'!$F$7,0,10*ROW('Water Data'!F145))),'Data Summary'!CC151="Yes"),OFFSET('Water Data'!$F$7,0,10*ROW('Water Data'!F145)),NA())</f>
        <v>#N/A</v>
      </c>
      <c r="O151" s="58" t="e">
        <f ca="1">+IF(AND(ISNUMBER(OFFSET('Water Data'!$F$10,0,10*ROW('Water Data'!F145))),'Data Summary'!CD151="Yes"),OFFSET('Water Data'!$F$10,0,10*ROW('Water Data'!F145)),NA())</f>
        <v>#N/A</v>
      </c>
      <c r="P151" s="58" t="e">
        <f ca="1">+IF(AND(ISNUMBER(OFFSET('Water Data'!$G$5,0,10*ROW('Water Data'!G145))),'Data Summary'!CE151="Yes"),100-OFFSET('Water Data'!$G$5,0,10*ROW('Water Data'!G145)),NA())</f>
        <v>#N/A</v>
      </c>
      <c r="Q151" s="58" t="e">
        <f ca="1">+IF(AND(ISNUMBER(OFFSET('Water Data'!$G$7,0,10*ROW('Water Data'!G145))),'Data Summary'!CF151="Yes"),OFFSET('Water Data'!$G$7,0,10*ROW('Water Data'!G145)),NA())</f>
        <v>#N/A</v>
      </c>
      <c r="R151" s="58" t="e">
        <f ca="1">+IF(AND(ISNUMBER(OFFSET('Water Data'!$G$10,0,10*ROW('Water Data'!G145))),'Data Summary'!CG151="Yes"),OFFSET('Water Data'!$G$10,0,10*ROW('Water Data'!G145)),NA())</f>
        <v>#N/A</v>
      </c>
      <c r="S151" s="58" t="e">
        <f ca="1">+IF(AND(ISNUMBER(OFFSET('Water Data'!$H$5,0,10*ROW('Water Data'!H145))),'Data Summary'!CH151="Yes"),100-OFFSET('Water Data'!$H$5,0,10*ROW('Water Data'!H145)),NA())</f>
        <v>#N/A</v>
      </c>
      <c r="T151" s="58" t="e">
        <f ca="1">+IF(AND(ISNUMBER(OFFSET('Water Data'!$H$7,0,10*ROW('Water Data'!H145))),'Data Summary'!CI151="Yes"),OFFSET('Water Data'!$H$7,0,10*ROW('Water Data'!H145)),NA())</f>
        <v>#N/A</v>
      </c>
      <c r="U151" s="58" t="e">
        <f ca="1">+IF(AND(ISNUMBER(OFFSET('Water Data'!$H$10,0,10*ROW('Water Data'!H145))),'Data Summary'!CJ151="Yes"),OFFSET('Water Data'!$H$10,0,10*ROW('Water Data'!H145)),NA())</f>
        <v>#N/A</v>
      </c>
      <c r="V151" s="104" t="e">
        <f ca="1">+IF(AND(ISNUMBER(OFFSET('Sanitation Data'!$C$5,0,10*ROW('Sanitation Data'!C145))),'Data Summary'!CK151="Yes"),100-OFFSET('Sanitation Data'!$C$5,0,10*ROW('Sanitation Data'!C145)),NA())</f>
        <v>#N/A</v>
      </c>
      <c r="W151" s="104" t="e">
        <f ca="1">+IF(AND(ISNUMBER(OFFSET('Sanitation Data'!$C$7,0,10*ROW('Sanitation Data'!C145))),'Data Summary'!CL151="Yes"),OFFSET('Sanitation Data'!$C$7,0,10*ROW('Sanitation Data'!C145)),NA())</f>
        <v>#N/A</v>
      </c>
      <c r="X151" s="104" t="e">
        <f ca="1">+IF(AND(ISNUMBER(OFFSET('Sanitation Data'!$C$11,0,10*ROW('Sanitation Data'!C145))),'Data Summary'!CM151="Yes"),OFFSET('Sanitation Data'!$C$11,0,10*ROW('Sanitation Data'!C145)),NA())</f>
        <v>#N/A</v>
      </c>
      <c r="Y151" s="104" t="e">
        <f ca="1">+IF(AND(ISNUMBER(OFFSET('Sanitation Data'!$C$12,0,10*ROW('Sanitation Data'!C145))),'Data Summary'!CN151="Yes"),OFFSET('Sanitation Data'!$C$12,0,10*ROW('Sanitation Data'!C145)),NA())</f>
        <v>#N/A</v>
      </c>
      <c r="Z151" s="104" t="e">
        <f ca="1">+IF(AND(ISNUMBER(OFFSET('Sanitation Data'!$C$13,0,10*ROW('Sanitation Data'!C145))),'Data Summary'!CO151="Yes"),OFFSET('Sanitation Data'!$C$13,0,10*ROW('Sanitation Data'!C145)),NA())</f>
        <v>#N/A</v>
      </c>
      <c r="AA151" s="104" t="e">
        <f ca="1">+IF(AND(ISNUMBER(OFFSET('Sanitation Data'!$D$5,0,10*ROW('Sanitation Data'!D145))),'Data Summary'!CP151="Yes"),100-OFFSET('Sanitation Data'!$D$5,0,10*ROW('Sanitation Data'!D145)),NA())</f>
        <v>#N/A</v>
      </c>
      <c r="AB151" s="104" t="e">
        <f ca="1">+IF(AND(ISNUMBER(OFFSET('Sanitation Data'!$D$7,0,10*ROW('Sanitation Data'!D145))),'Data Summary'!CQ151="Yes"),OFFSET('Sanitation Data'!$D$7,0,10*ROW('Sanitation Data'!D145)),NA())</f>
        <v>#N/A</v>
      </c>
      <c r="AC151" s="104" t="e">
        <f ca="1">+IF(AND(ISNUMBER(OFFSET('Sanitation Data'!$D$11,0,10*ROW('Sanitation Data'!D145))),'Data Summary'!CR151="Yes"),OFFSET('Sanitation Data'!$D$11,0,10*ROW('Sanitation Data'!D145)),NA())</f>
        <v>#N/A</v>
      </c>
      <c r="AD151" s="104" t="e">
        <f ca="1">+IF(AND(ISNUMBER(OFFSET('Sanitation Data'!$D$12,0,10*ROW('Sanitation Data'!D145))),'Data Summary'!CS151="Yes"),OFFSET('Sanitation Data'!$D$12,0,10*ROW('Sanitation Data'!D145)),NA())</f>
        <v>#N/A</v>
      </c>
      <c r="AE151" s="104" t="e">
        <f ca="1">+IF(AND(ISNUMBER(OFFSET('Sanitation Data'!$D$13,0,10*ROW('Sanitation Data'!D145))),'Data Summary'!CT151="Yes"),OFFSET('Sanitation Data'!$D$13,0,10*ROW('Sanitation Data'!D145)),NA())</f>
        <v>#N/A</v>
      </c>
      <c r="AF151" s="104" t="e">
        <f ca="1">+IF(AND(ISNUMBER(OFFSET('Sanitation Data'!$E$5,0,10*ROW('Sanitation Data'!E145))),'Data Summary'!CU151="Yes"),100-OFFSET('Sanitation Data'!$E$5,0,10*ROW('Sanitation Data'!E145)),NA())</f>
        <v>#N/A</v>
      </c>
      <c r="AG151" s="104" t="e">
        <f ca="1">+IF(AND(ISNUMBER(OFFSET('Sanitation Data'!$E$7,0,10*ROW('Sanitation Data'!E145))),'Data Summary'!CV151="Yes"),OFFSET('Sanitation Data'!$E$7,0,10*ROW('Sanitation Data'!E145)),NA())</f>
        <v>#N/A</v>
      </c>
      <c r="AH151" s="104" t="e">
        <f ca="1">+IF(AND(ISNUMBER(OFFSET('Sanitation Data'!$E$11,0,10*ROW('Sanitation Data'!E145))),'Data Summary'!CW151="Yes"),OFFSET('Sanitation Data'!$E$11,0,10*ROW('Sanitation Data'!E145)),NA())</f>
        <v>#N/A</v>
      </c>
      <c r="AI151" s="104" t="e">
        <f ca="1">+IF(AND(ISNUMBER(OFFSET('Sanitation Data'!$E$12,0,10*ROW('Sanitation Data'!E145))),'Data Summary'!CX151="Yes"),OFFSET('Sanitation Data'!$E$12,0,10*ROW('Sanitation Data'!E145)),NA())</f>
        <v>#N/A</v>
      </c>
      <c r="AJ151" s="104" t="e">
        <f ca="1">+IF(AND(ISNUMBER(OFFSET('Sanitation Data'!$E$13,0,10*ROW('Sanitation Data'!E145))),'Data Summary'!CY151="Yes"),OFFSET('Sanitation Data'!$E$13,0,10*ROW('Sanitation Data'!E145)),NA())</f>
        <v>#N/A</v>
      </c>
      <c r="AK151" s="104" t="e">
        <f ca="1">+IF(AND(ISNUMBER(OFFSET('Sanitation Data'!$F$5,0,10*ROW('Sanitation Data'!F145))),'Data Summary'!CZ151="Yes"),100-OFFSET('Sanitation Data'!$F$5,0,10*ROW('Sanitation Data'!F145)),NA())</f>
        <v>#N/A</v>
      </c>
      <c r="AL151" s="104" t="e">
        <f ca="1">+IF(AND(ISNUMBER(OFFSET('Sanitation Data'!$F$7,0,10*ROW('Sanitation Data'!F145))),'Data Summary'!DA151="Yes"),OFFSET('Sanitation Data'!$F$7,0,10*ROW('Sanitation Data'!F145)),NA())</f>
        <v>#N/A</v>
      </c>
      <c r="AM151" s="104" t="e">
        <f ca="1">+IF(AND(ISNUMBER(OFFSET('Sanitation Data'!$F$11,0,10*ROW('Sanitation Data'!F145))),'Data Summary'!DB151="Yes"),OFFSET('Sanitation Data'!$F$11,0,10*ROW('Sanitation Data'!F145)),NA())</f>
        <v>#N/A</v>
      </c>
      <c r="AN151" s="104" t="e">
        <f ca="1">+IF(AND(ISNUMBER(OFFSET('Sanitation Data'!$F$12,0,10*ROW('Sanitation Data'!F145))),'Data Summary'!DC151="Yes"),OFFSET('Sanitation Data'!$F$12,0,10*ROW('Sanitation Data'!F145)),NA())</f>
        <v>#N/A</v>
      </c>
      <c r="AO151" s="104" t="e">
        <f ca="1">+IF(AND(ISNUMBER(OFFSET('Sanitation Data'!$F$13,0,10*ROW('Sanitation Data'!F145))),'Data Summary'!DD151="Yes"),OFFSET('Sanitation Data'!$F$13,0,10*ROW('Sanitation Data'!F145)),NA())</f>
        <v>#N/A</v>
      </c>
      <c r="AP151" s="104" t="e">
        <f ca="1">+IF(AND(ISNUMBER(OFFSET('Sanitation Data'!$G$5,0,10*ROW('Sanitation Data'!G145))),'Data Summary'!DE151="Yes"),100-OFFSET('Sanitation Data'!$G$5,0,10*ROW('Sanitation Data'!G145)),NA())</f>
        <v>#N/A</v>
      </c>
      <c r="AQ151" s="104" t="e">
        <f ca="1">+IF(AND(ISNUMBER(OFFSET('Sanitation Data'!$G$7,0,10*ROW('Sanitation Data'!G145))),'Data Summary'!DF151="Yes"),OFFSET('Sanitation Data'!$G$7,0,10*ROW('Sanitation Data'!G145)),NA())</f>
        <v>#N/A</v>
      </c>
      <c r="AR151" s="104" t="e">
        <f ca="1">+IF(AND(ISNUMBER(OFFSET('Sanitation Data'!$G$11,0,10*ROW('Sanitation Data'!G145))),'Data Summary'!DG151="Yes"),OFFSET('Sanitation Data'!$G$11,0,10*ROW('Sanitation Data'!G145)),NA())</f>
        <v>#N/A</v>
      </c>
      <c r="AS151" s="104" t="e">
        <f ca="1">+IF(AND(ISNUMBER(OFFSET('Sanitation Data'!$G$12,0,10*ROW('Sanitation Data'!G145))),'Data Summary'!DH151="Yes"),OFFSET('Sanitation Data'!$G$12,0,10*ROW('Sanitation Data'!G145)),NA())</f>
        <v>#N/A</v>
      </c>
      <c r="AT151" s="104" t="e">
        <f ca="1">+IF(AND(ISNUMBER(OFFSET('Sanitation Data'!$G$13,0,10*ROW('Sanitation Data'!G145))),'Data Summary'!DI151="Yes"),OFFSET('Sanitation Data'!$G$13,0,10*ROW('Sanitation Data'!G145)),NA())</f>
        <v>#N/A</v>
      </c>
      <c r="AU151" s="104" t="e">
        <f ca="1">+IF(AND(ISNUMBER(OFFSET('Sanitation Data'!$H$5,0,10*ROW('Sanitation Data'!H145))),'Data Summary'!DJ151="Yes"),100-OFFSET('Sanitation Data'!$H$5,0,10*ROW('Sanitation Data'!H145)),NA())</f>
        <v>#N/A</v>
      </c>
      <c r="AV151" s="104" t="e">
        <f ca="1">+IF(AND(ISNUMBER(OFFSET('Sanitation Data'!$H$7,0,10*ROW('Sanitation Data'!H145))),'Data Summary'!DK151="Yes"),OFFSET('Sanitation Data'!$H$7,0,10*ROW('Sanitation Data'!H145)),NA())</f>
        <v>#N/A</v>
      </c>
      <c r="AW151" s="104" t="e">
        <f ca="1">+IF(AND(ISNUMBER(OFFSET('Sanitation Data'!$H$11,0,10*ROW('Sanitation Data'!H145))),'Data Summary'!DL151="Yes"),OFFSET('Sanitation Data'!$H$11,0,10*ROW('Sanitation Data'!H145)),NA())</f>
        <v>#N/A</v>
      </c>
      <c r="AX151" s="104" t="e">
        <f ca="1">+IF(AND(ISNUMBER(OFFSET('Sanitation Data'!$H$12,0,10*ROW('Sanitation Data'!H145))),'Data Summary'!DM151="Yes"),OFFSET('Sanitation Data'!$H$12,0,10*ROW('Sanitation Data'!H145)),NA())</f>
        <v>#N/A</v>
      </c>
      <c r="AY151" s="104" t="e">
        <f ca="1">+IF(AND(ISNUMBER(OFFSET('Sanitation Data'!$H$13,0,10*ROW('Sanitation Data'!H145))),'Data Summary'!DN151="Yes"),OFFSET('Sanitation Data'!$H$13,0,10*ROW('Sanitation Data'!H145)),NA())</f>
        <v>#N/A</v>
      </c>
      <c r="AZ151" s="109" t="e">
        <f ca="1">+IF(AND(ISNUMBER(OFFSET('Hygiene Data'!$C$6,0,10*ROW('Hygiene Data'!C145))),'Data Summary'!DO151="Yes"),OFFSET('Hygiene Data'!$C$6,0,10*ROW('Hygiene Data'!C145)),NA())</f>
        <v>#N/A</v>
      </c>
      <c r="BA151" s="109" t="e">
        <f ca="1">+IF(AND(ISNUMBER(OFFSET('Hygiene Data'!$C$8,0,10*ROW('Hygiene Data'!C145))),'Data Summary'!DP151="Yes"),OFFSET('Hygiene Data'!$C$8,0,10*ROW('Hygiene Data'!C145)),NA())</f>
        <v>#N/A</v>
      </c>
      <c r="BB151" s="109" t="e">
        <f ca="1">+IF(AND(ISNUMBER(OFFSET('Hygiene Data'!$C$10,0,10*ROW('Hygiene Data'!C145))),'Data Summary'!DQ151="Yes"),OFFSET('Hygiene Data'!$C$10,0,10*ROW('Hygiene Data'!C145)),NA())</f>
        <v>#N/A</v>
      </c>
      <c r="BC151" s="109" t="e">
        <f ca="1">+IF(AND(ISNUMBER(OFFSET('Hygiene Data'!$D$6,0,10*ROW('Hygiene Data'!D145))),'Data Summary'!DR151="Yes"),OFFSET('Hygiene Data'!$D$6,0,10*ROW('Hygiene Data'!D145)),NA())</f>
        <v>#N/A</v>
      </c>
      <c r="BD151" s="109" t="e">
        <f ca="1">+IF(AND(ISNUMBER(OFFSET('Hygiene Data'!$D$8,0,10*ROW('Hygiene Data'!D145))),'Data Summary'!DS151="Yes"),OFFSET('Hygiene Data'!$D$8,0,10*ROW('Hygiene Data'!D145)),NA())</f>
        <v>#N/A</v>
      </c>
      <c r="BE151" s="109" t="e">
        <f ca="1">+IF(AND(ISNUMBER(OFFSET('Hygiene Data'!$D$10,0,10*ROW('Hygiene Data'!D145))),'Data Summary'!DT151="Yes"),OFFSET('Hygiene Data'!$D$10,0,10*ROW('Hygiene Data'!D145)),NA())</f>
        <v>#N/A</v>
      </c>
      <c r="BF151" s="109" t="e">
        <f ca="1">+IF(AND(ISNUMBER(OFFSET('Hygiene Data'!$E$6,0,10*ROW('Hygiene Data'!E145))),'Data Summary'!DU151="Yes"),OFFSET('Hygiene Data'!$E$6,0,10*ROW('Hygiene Data'!E145)),NA())</f>
        <v>#N/A</v>
      </c>
      <c r="BG151" s="109" t="e">
        <f ca="1">+IF(AND(ISNUMBER(OFFSET('Hygiene Data'!$E$8,0,10*ROW('Hygiene Data'!E145))),'Data Summary'!DV151="Yes"),OFFSET('Hygiene Data'!$E$8,0,10*ROW('Hygiene Data'!E145)),NA())</f>
        <v>#N/A</v>
      </c>
      <c r="BH151" s="109" t="e">
        <f ca="1">+IF(AND(ISNUMBER(OFFSET('Hygiene Data'!$E$10,0,10*ROW('Hygiene Data'!E145))),'Data Summary'!DW151="Yes"),OFFSET('Hygiene Data'!$E$10,0,10*ROW('Hygiene Data'!E145)),NA())</f>
        <v>#N/A</v>
      </c>
      <c r="BI151" s="109" t="e">
        <f ca="1">+IF(AND(ISNUMBER(OFFSET('Hygiene Data'!$F$6,0,10*ROW('Hygiene Data'!F145))),'Data Summary'!DX151="Yes"),OFFSET('Hygiene Data'!$F$6,0,10*ROW('Hygiene Data'!F145)),NA())</f>
        <v>#N/A</v>
      </c>
      <c r="BJ151" s="109" t="e">
        <f ca="1">+IF(AND(ISNUMBER(OFFSET('Hygiene Data'!$F$8,0,10*ROW('Hygiene Data'!F145))),'Data Summary'!DY151="Yes"),OFFSET('Hygiene Data'!$F$8,0,10*ROW('Hygiene Data'!F145)),NA())</f>
        <v>#N/A</v>
      </c>
      <c r="BK151" s="109" t="e">
        <f ca="1">+IF(AND(ISNUMBER(OFFSET('Hygiene Data'!$F$10,0,10*ROW('Hygiene Data'!F145))),'Data Summary'!DZ151="Yes"),OFFSET('Hygiene Data'!$F$10,0,10*ROW('Hygiene Data'!F145)),NA())</f>
        <v>#N/A</v>
      </c>
      <c r="BL151" s="109" t="e">
        <f ca="1">+IF(AND(ISNUMBER(OFFSET('Hygiene Data'!$G$6,0,10*ROW('Hygiene Data'!G145))),'Data Summary'!EA151="Yes"),OFFSET('Hygiene Data'!$G$6,0,10*ROW('Hygiene Data'!G145)),NA())</f>
        <v>#N/A</v>
      </c>
      <c r="BM151" s="109" t="e">
        <f ca="1">+IF(AND(ISNUMBER(OFFSET('Hygiene Data'!$G$8,0,10*ROW('Hygiene Data'!G145))),'Data Summary'!EB151="Yes"),OFFSET('Hygiene Data'!$G$8,0,10*ROW('Hygiene Data'!G145)),NA())</f>
        <v>#N/A</v>
      </c>
      <c r="BN151" s="109" t="e">
        <f ca="1">+IF(AND(ISNUMBER(OFFSET('Hygiene Data'!$G$10,0,10*ROW('Hygiene Data'!G145))),'Data Summary'!EC151="Yes"),OFFSET('Hygiene Data'!$G$10,0,10*ROW('Hygiene Data'!G145)),NA())</f>
        <v>#N/A</v>
      </c>
      <c r="BO151" s="109" t="e">
        <f ca="1">+IF(AND(ISNUMBER(OFFSET('Hygiene Data'!$H$6,0,10*ROW('Hygiene Data'!H145))),'Data Summary'!ED151="Yes"),OFFSET('Hygiene Data'!$H$6,0,10*ROW('Hygiene Data'!H145)),NA())</f>
        <v>#N/A</v>
      </c>
      <c r="BP151" s="109" t="e">
        <f ca="1">+IF(AND(ISNUMBER(OFFSET('Hygiene Data'!$H$8,0,10*ROW('Hygiene Data'!H145))),'Data Summary'!EE151="Yes"),OFFSET('Hygiene Data'!$H$8,0,10*ROW('Hygiene Data'!H145)),NA())</f>
        <v>#N/A</v>
      </c>
      <c r="BQ151" s="109" t="e">
        <f ca="1">+IF(AND(ISNUMBER(OFFSET('Hygiene Data'!$H$10,0,10*ROW('Hygiene Data'!H145))),'Data Summary'!EF151="Yes"),OFFSET('Hygiene Data'!$H$10,0,10*ROW('Hygiene Data'!H145)),NA())</f>
        <v>#N/A</v>
      </c>
    </row>
    <row r="152" spans="1:69" x14ac:dyDescent="0.25">
      <c r="A152" s="57" t="e">
        <f ca="1">+IF(OFFSET('Water Data'!$B$1,0,10*ROW('Water Data'!B146))="",NA(),OFFSET('Water Data'!$B$1,0,10*ROW('Water Data'!B146)))</f>
        <v>#N/A</v>
      </c>
      <c r="B152" s="57" t="e">
        <f ca="1">+IF(OFFSET('Water Data'!$A$3,0,10*ROW('Water Data'!A149))="",NA(),OFFSET('Water Data'!$A$3,0,10*ROW('Water Data'!A149)))</f>
        <v>#N/A</v>
      </c>
      <c r="C152" s="57" t="e">
        <f ca="1">+IF(OFFSET('Water Data'!$C$3,0,10*ROW('Water Data'!C149))="",NA(),OFFSET('Water Data'!$C$3,0,10*ROW('Water Data'!C149)))</f>
        <v>#N/A</v>
      </c>
      <c r="D152" s="58" t="e">
        <f ca="1">+IF(AND(ISNUMBER(OFFSET('Water Data'!$C$5,0,10*ROW('Water Data'!C146))),'Data Summary'!BS152="Yes"),100-OFFSET('Water Data'!$C$5,0,10*ROW('Water Data'!C146)),NA())</f>
        <v>#N/A</v>
      </c>
      <c r="E152" s="58" t="e">
        <f ca="1">+IF(AND(ISNUMBER(OFFSET('Water Data'!$C$7,0,10*ROW('Water Data'!C146))),'Data Summary'!BT152="Yes"),OFFSET('Water Data'!$C$7,0,10*ROW('Water Data'!C146)),NA())</f>
        <v>#N/A</v>
      </c>
      <c r="F152" s="58" t="e">
        <f ca="1">+IF(AND(ISNUMBER(OFFSET('Water Data'!$C$10,0,10*ROW('Water Data'!C146))),'Data Summary'!BU152="Yes"),OFFSET('Water Data'!$C$10,0,10*ROW('Water Data'!C146)),NA())</f>
        <v>#N/A</v>
      </c>
      <c r="G152" s="58" t="e">
        <f ca="1">+IF(AND(ISNUMBER(OFFSET('Water Data'!$D$5,0,10*ROW('Water Data'!D146))),'Data Summary'!BV152="Yes"),100-OFFSET('Water Data'!$D$5,0,10*ROW('Water Data'!D146)),NA())</f>
        <v>#N/A</v>
      </c>
      <c r="H152" s="58" t="e">
        <f ca="1">+IF(AND(ISNUMBER(OFFSET('Water Data'!$D$7,0,10*ROW('Water Data'!D146))),'Data Summary'!BW152="Yes"),OFFSET('Water Data'!$D$7,0,10*ROW('Water Data'!D146)),NA())</f>
        <v>#N/A</v>
      </c>
      <c r="I152" s="58" t="e">
        <f ca="1">+IF(AND(ISNUMBER(OFFSET('Water Data'!$D$10,0,10*ROW('Water Data'!D146))),'Data Summary'!BX152="Yes"),OFFSET('Water Data'!$D$10,0,10*ROW('Water Data'!D146)),NA())</f>
        <v>#N/A</v>
      </c>
      <c r="J152" s="58" t="e">
        <f ca="1">+IF(AND(ISNUMBER(OFFSET('Water Data'!$E$5,0,10*ROW('Water Data'!E146))),'Data Summary'!BY152="Yes"),100-OFFSET('Water Data'!$E$5,0,10*ROW('Water Data'!E146)),NA())</f>
        <v>#N/A</v>
      </c>
      <c r="K152" s="58" t="e">
        <f ca="1">+IF(AND(ISNUMBER(OFFSET('Water Data'!$E$7,0,10*ROW('Water Data'!E146))),'Data Summary'!BZ152="Yes"),OFFSET('Water Data'!$E$7,0,10*ROW('Water Data'!E146)),NA())</f>
        <v>#N/A</v>
      </c>
      <c r="L152" s="58" t="e">
        <f ca="1">+IF(AND(ISNUMBER(OFFSET('Water Data'!$E$10,0,10*ROW('Water Data'!E146))),'Data Summary'!CA152="Yes"),OFFSET('Water Data'!$E$10,0,10*ROW('Water Data'!E146)),NA())</f>
        <v>#N/A</v>
      </c>
      <c r="M152" s="58" t="e">
        <f ca="1">+IF(AND(ISNUMBER(OFFSET('Water Data'!$F$5,0,10*ROW('Water Data'!F146))),'Data Summary'!CB152="Yes"),100-OFFSET('Water Data'!$F$5,0,10*ROW('Water Data'!F146)),NA())</f>
        <v>#N/A</v>
      </c>
      <c r="N152" s="58" t="e">
        <f ca="1">+IF(AND(ISNUMBER(OFFSET('Water Data'!$F$7,0,10*ROW('Water Data'!F146))),'Data Summary'!CC152="Yes"),OFFSET('Water Data'!$F$7,0,10*ROW('Water Data'!F146)),NA())</f>
        <v>#N/A</v>
      </c>
      <c r="O152" s="58" t="e">
        <f ca="1">+IF(AND(ISNUMBER(OFFSET('Water Data'!$F$10,0,10*ROW('Water Data'!F146))),'Data Summary'!CD152="Yes"),OFFSET('Water Data'!$F$10,0,10*ROW('Water Data'!F146)),NA())</f>
        <v>#N/A</v>
      </c>
      <c r="P152" s="58" t="e">
        <f ca="1">+IF(AND(ISNUMBER(OFFSET('Water Data'!$G$5,0,10*ROW('Water Data'!G146))),'Data Summary'!CE152="Yes"),100-OFFSET('Water Data'!$G$5,0,10*ROW('Water Data'!G146)),NA())</f>
        <v>#N/A</v>
      </c>
      <c r="Q152" s="58" t="e">
        <f ca="1">+IF(AND(ISNUMBER(OFFSET('Water Data'!$G$7,0,10*ROW('Water Data'!G146))),'Data Summary'!CF152="Yes"),OFFSET('Water Data'!$G$7,0,10*ROW('Water Data'!G146)),NA())</f>
        <v>#N/A</v>
      </c>
      <c r="R152" s="58" t="e">
        <f ca="1">+IF(AND(ISNUMBER(OFFSET('Water Data'!$G$10,0,10*ROW('Water Data'!G146))),'Data Summary'!CG152="Yes"),OFFSET('Water Data'!$G$10,0,10*ROW('Water Data'!G146)),NA())</f>
        <v>#N/A</v>
      </c>
      <c r="S152" s="58" t="e">
        <f ca="1">+IF(AND(ISNUMBER(OFFSET('Water Data'!$H$5,0,10*ROW('Water Data'!H146))),'Data Summary'!CH152="Yes"),100-OFFSET('Water Data'!$H$5,0,10*ROW('Water Data'!H146)),NA())</f>
        <v>#N/A</v>
      </c>
      <c r="T152" s="58" t="e">
        <f ca="1">+IF(AND(ISNUMBER(OFFSET('Water Data'!$H$7,0,10*ROW('Water Data'!H146))),'Data Summary'!CI152="Yes"),OFFSET('Water Data'!$H$7,0,10*ROW('Water Data'!H146)),NA())</f>
        <v>#N/A</v>
      </c>
      <c r="U152" s="58" t="e">
        <f ca="1">+IF(AND(ISNUMBER(OFFSET('Water Data'!$H$10,0,10*ROW('Water Data'!H146))),'Data Summary'!CJ152="Yes"),OFFSET('Water Data'!$H$10,0,10*ROW('Water Data'!H146)),NA())</f>
        <v>#N/A</v>
      </c>
      <c r="V152" s="104" t="e">
        <f ca="1">+IF(AND(ISNUMBER(OFFSET('Sanitation Data'!$C$5,0,10*ROW('Sanitation Data'!C146))),'Data Summary'!CK152="Yes"),100-OFFSET('Sanitation Data'!$C$5,0,10*ROW('Sanitation Data'!C146)),NA())</f>
        <v>#N/A</v>
      </c>
      <c r="W152" s="104" t="e">
        <f ca="1">+IF(AND(ISNUMBER(OFFSET('Sanitation Data'!$C$7,0,10*ROW('Sanitation Data'!C146))),'Data Summary'!CL152="Yes"),OFFSET('Sanitation Data'!$C$7,0,10*ROW('Sanitation Data'!C146)),NA())</f>
        <v>#N/A</v>
      </c>
      <c r="X152" s="104" t="e">
        <f ca="1">+IF(AND(ISNUMBER(OFFSET('Sanitation Data'!$C$11,0,10*ROW('Sanitation Data'!C146))),'Data Summary'!CM152="Yes"),OFFSET('Sanitation Data'!$C$11,0,10*ROW('Sanitation Data'!C146)),NA())</f>
        <v>#N/A</v>
      </c>
      <c r="Y152" s="104" t="e">
        <f ca="1">+IF(AND(ISNUMBER(OFFSET('Sanitation Data'!$C$12,0,10*ROW('Sanitation Data'!C146))),'Data Summary'!CN152="Yes"),OFFSET('Sanitation Data'!$C$12,0,10*ROW('Sanitation Data'!C146)),NA())</f>
        <v>#N/A</v>
      </c>
      <c r="Z152" s="104" t="e">
        <f ca="1">+IF(AND(ISNUMBER(OFFSET('Sanitation Data'!$C$13,0,10*ROW('Sanitation Data'!C146))),'Data Summary'!CO152="Yes"),OFFSET('Sanitation Data'!$C$13,0,10*ROW('Sanitation Data'!C146)),NA())</f>
        <v>#N/A</v>
      </c>
      <c r="AA152" s="104" t="e">
        <f ca="1">+IF(AND(ISNUMBER(OFFSET('Sanitation Data'!$D$5,0,10*ROW('Sanitation Data'!D146))),'Data Summary'!CP152="Yes"),100-OFFSET('Sanitation Data'!$D$5,0,10*ROW('Sanitation Data'!D146)),NA())</f>
        <v>#N/A</v>
      </c>
      <c r="AB152" s="104" t="e">
        <f ca="1">+IF(AND(ISNUMBER(OFFSET('Sanitation Data'!$D$7,0,10*ROW('Sanitation Data'!D146))),'Data Summary'!CQ152="Yes"),OFFSET('Sanitation Data'!$D$7,0,10*ROW('Sanitation Data'!D146)),NA())</f>
        <v>#N/A</v>
      </c>
      <c r="AC152" s="104" t="e">
        <f ca="1">+IF(AND(ISNUMBER(OFFSET('Sanitation Data'!$D$11,0,10*ROW('Sanitation Data'!D146))),'Data Summary'!CR152="Yes"),OFFSET('Sanitation Data'!$D$11,0,10*ROW('Sanitation Data'!D146)),NA())</f>
        <v>#N/A</v>
      </c>
      <c r="AD152" s="104" t="e">
        <f ca="1">+IF(AND(ISNUMBER(OFFSET('Sanitation Data'!$D$12,0,10*ROW('Sanitation Data'!D146))),'Data Summary'!CS152="Yes"),OFFSET('Sanitation Data'!$D$12,0,10*ROW('Sanitation Data'!D146)),NA())</f>
        <v>#N/A</v>
      </c>
      <c r="AE152" s="104" t="e">
        <f ca="1">+IF(AND(ISNUMBER(OFFSET('Sanitation Data'!$D$13,0,10*ROW('Sanitation Data'!D146))),'Data Summary'!CT152="Yes"),OFFSET('Sanitation Data'!$D$13,0,10*ROW('Sanitation Data'!D146)),NA())</f>
        <v>#N/A</v>
      </c>
      <c r="AF152" s="104" t="e">
        <f ca="1">+IF(AND(ISNUMBER(OFFSET('Sanitation Data'!$E$5,0,10*ROW('Sanitation Data'!E146))),'Data Summary'!CU152="Yes"),100-OFFSET('Sanitation Data'!$E$5,0,10*ROW('Sanitation Data'!E146)),NA())</f>
        <v>#N/A</v>
      </c>
      <c r="AG152" s="104" t="e">
        <f ca="1">+IF(AND(ISNUMBER(OFFSET('Sanitation Data'!$E$7,0,10*ROW('Sanitation Data'!E146))),'Data Summary'!CV152="Yes"),OFFSET('Sanitation Data'!$E$7,0,10*ROW('Sanitation Data'!E146)),NA())</f>
        <v>#N/A</v>
      </c>
      <c r="AH152" s="104" t="e">
        <f ca="1">+IF(AND(ISNUMBER(OFFSET('Sanitation Data'!$E$11,0,10*ROW('Sanitation Data'!E146))),'Data Summary'!CW152="Yes"),OFFSET('Sanitation Data'!$E$11,0,10*ROW('Sanitation Data'!E146)),NA())</f>
        <v>#N/A</v>
      </c>
      <c r="AI152" s="104" t="e">
        <f ca="1">+IF(AND(ISNUMBER(OFFSET('Sanitation Data'!$E$12,0,10*ROW('Sanitation Data'!E146))),'Data Summary'!CX152="Yes"),OFFSET('Sanitation Data'!$E$12,0,10*ROW('Sanitation Data'!E146)),NA())</f>
        <v>#N/A</v>
      </c>
      <c r="AJ152" s="104" t="e">
        <f ca="1">+IF(AND(ISNUMBER(OFFSET('Sanitation Data'!$E$13,0,10*ROW('Sanitation Data'!E146))),'Data Summary'!CY152="Yes"),OFFSET('Sanitation Data'!$E$13,0,10*ROW('Sanitation Data'!E146)),NA())</f>
        <v>#N/A</v>
      </c>
      <c r="AK152" s="104" t="e">
        <f ca="1">+IF(AND(ISNUMBER(OFFSET('Sanitation Data'!$F$5,0,10*ROW('Sanitation Data'!F146))),'Data Summary'!CZ152="Yes"),100-OFFSET('Sanitation Data'!$F$5,0,10*ROW('Sanitation Data'!F146)),NA())</f>
        <v>#N/A</v>
      </c>
      <c r="AL152" s="104" t="e">
        <f ca="1">+IF(AND(ISNUMBER(OFFSET('Sanitation Data'!$F$7,0,10*ROW('Sanitation Data'!F146))),'Data Summary'!DA152="Yes"),OFFSET('Sanitation Data'!$F$7,0,10*ROW('Sanitation Data'!F146)),NA())</f>
        <v>#N/A</v>
      </c>
      <c r="AM152" s="104" t="e">
        <f ca="1">+IF(AND(ISNUMBER(OFFSET('Sanitation Data'!$F$11,0,10*ROW('Sanitation Data'!F146))),'Data Summary'!DB152="Yes"),OFFSET('Sanitation Data'!$F$11,0,10*ROW('Sanitation Data'!F146)),NA())</f>
        <v>#N/A</v>
      </c>
      <c r="AN152" s="104" t="e">
        <f ca="1">+IF(AND(ISNUMBER(OFFSET('Sanitation Data'!$F$12,0,10*ROW('Sanitation Data'!F146))),'Data Summary'!DC152="Yes"),OFFSET('Sanitation Data'!$F$12,0,10*ROW('Sanitation Data'!F146)),NA())</f>
        <v>#N/A</v>
      </c>
      <c r="AO152" s="104" t="e">
        <f ca="1">+IF(AND(ISNUMBER(OFFSET('Sanitation Data'!$F$13,0,10*ROW('Sanitation Data'!F146))),'Data Summary'!DD152="Yes"),OFFSET('Sanitation Data'!$F$13,0,10*ROW('Sanitation Data'!F146)),NA())</f>
        <v>#N/A</v>
      </c>
      <c r="AP152" s="104" t="e">
        <f ca="1">+IF(AND(ISNUMBER(OFFSET('Sanitation Data'!$G$5,0,10*ROW('Sanitation Data'!G146))),'Data Summary'!DE152="Yes"),100-OFFSET('Sanitation Data'!$G$5,0,10*ROW('Sanitation Data'!G146)),NA())</f>
        <v>#N/A</v>
      </c>
      <c r="AQ152" s="104" t="e">
        <f ca="1">+IF(AND(ISNUMBER(OFFSET('Sanitation Data'!$G$7,0,10*ROW('Sanitation Data'!G146))),'Data Summary'!DF152="Yes"),OFFSET('Sanitation Data'!$G$7,0,10*ROW('Sanitation Data'!G146)),NA())</f>
        <v>#N/A</v>
      </c>
      <c r="AR152" s="104" t="e">
        <f ca="1">+IF(AND(ISNUMBER(OFFSET('Sanitation Data'!$G$11,0,10*ROW('Sanitation Data'!G146))),'Data Summary'!DG152="Yes"),OFFSET('Sanitation Data'!$G$11,0,10*ROW('Sanitation Data'!G146)),NA())</f>
        <v>#N/A</v>
      </c>
      <c r="AS152" s="104" t="e">
        <f ca="1">+IF(AND(ISNUMBER(OFFSET('Sanitation Data'!$G$12,0,10*ROW('Sanitation Data'!G146))),'Data Summary'!DH152="Yes"),OFFSET('Sanitation Data'!$G$12,0,10*ROW('Sanitation Data'!G146)),NA())</f>
        <v>#N/A</v>
      </c>
      <c r="AT152" s="104" t="e">
        <f ca="1">+IF(AND(ISNUMBER(OFFSET('Sanitation Data'!$G$13,0,10*ROW('Sanitation Data'!G146))),'Data Summary'!DI152="Yes"),OFFSET('Sanitation Data'!$G$13,0,10*ROW('Sanitation Data'!G146)),NA())</f>
        <v>#N/A</v>
      </c>
      <c r="AU152" s="104" t="e">
        <f ca="1">+IF(AND(ISNUMBER(OFFSET('Sanitation Data'!$H$5,0,10*ROW('Sanitation Data'!H146))),'Data Summary'!DJ152="Yes"),100-OFFSET('Sanitation Data'!$H$5,0,10*ROW('Sanitation Data'!H146)),NA())</f>
        <v>#N/A</v>
      </c>
      <c r="AV152" s="104" t="e">
        <f ca="1">+IF(AND(ISNUMBER(OFFSET('Sanitation Data'!$H$7,0,10*ROW('Sanitation Data'!H146))),'Data Summary'!DK152="Yes"),OFFSET('Sanitation Data'!$H$7,0,10*ROW('Sanitation Data'!H146)),NA())</f>
        <v>#N/A</v>
      </c>
      <c r="AW152" s="104" t="e">
        <f ca="1">+IF(AND(ISNUMBER(OFFSET('Sanitation Data'!$H$11,0,10*ROW('Sanitation Data'!H146))),'Data Summary'!DL152="Yes"),OFFSET('Sanitation Data'!$H$11,0,10*ROW('Sanitation Data'!H146)),NA())</f>
        <v>#N/A</v>
      </c>
      <c r="AX152" s="104" t="e">
        <f ca="1">+IF(AND(ISNUMBER(OFFSET('Sanitation Data'!$H$12,0,10*ROW('Sanitation Data'!H146))),'Data Summary'!DM152="Yes"),OFFSET('Sanitation Data'!$H$12,0,10*ROW('Sanitation Data'!H146)),NA())</f>
        <v>#N/A</v>
      </c>
      <c r="AY152" s="104" t="e">
        <f ca="1">+IF(AND(ISNUMBER(OFFSET('Sanitation Data'!$H$13,0,10*ROW('Sanitation Data'!H146))),'Data Summary'!DN152="Yes"),OFFSET('Sanitation Data'!$H$13,0,10*ROW('Sanitation Data'!H146)),NA())</f>
        <v>#N/A</v>
      </c>
      <c r="AZ152" s="109" t="e">
        <f ca="1">+IF(AND(ISNUMBER(OFFSET('Hygiene Data'!$C$6,0,10*ROW('Hygiene Data'!C146))),'Data Summary'!DO152="Yes"),OFFSET('Hygiene Data'!$C$6,0,10*ROW('Hygiene Data'!C146)),NA())</f>
        <v>#N/A</v>
      </c>
      <c r="BA152" s="109" t="e">
        <f ca="1">+IF(AND(ISNUMBER(OFFSET('Hygiene Data'!$C$8,0,10*ROW('Hygiene Data'!C146))),'Data Summary'!DP152="Yes"),OFFSET('Hygiene Data'!$C$8,0,10*ROW('Hygiene Data'!C146)),NA())</f>
        <v>#N/A</v>
      </c>
      <c r="BB152" s="109" t="e">
        <f ca="1">+IF(AND(ISNUMBER(OFFSET('Hygiene Data'!$C$10,0,10*ROW('Hygiene Data'!C146))),'Data Summary'!DQ152="Yes"),OFFSET('Hygiene Data'!$C$10,0,10*ROW('Hygiene Data'!C146)),NA())</f>
        <v>#N/A</v>
      </c>
      <c r="BC152" s="109" t="e">
        <f ca="1">+IF(AND(ISNUMBER(OFFSET('Hygiene Data'!$D$6,0,10*ROW('Hygiene Data'!D146))),'Data Summary'!DR152="Yes"),OFFSET('Hygiene Data'!$D$6,0,10*ROW('Hygiene Data'!D146)),NA())</f>
        <v>#N/A</v>
      </c>
      <c r="BD152" s="109" t="e">
        <f ca="1">+IF(AND(ISNUMBER(OFFSET('Hygiene Data'!$D$8,0,10*ROW('Hygiene Data'!D146))),'Data Summary'!DS152="Yes"),OFFSET('Hygiene Data'!$D$8,0,10*ROW('Hygiene Data'!D146)),NA())</f>
        <v>#N/A</v>
      </c>
      <c r="BE152" s="109" t="e">
        <f ca="1">+IF(AND(ISNUMBER(OFFSET('Hygiene Data'!$D$10,0,10*ROW('Hygiene Data'!D146))),'Data Summary'!DT152="Yes"),OFFSET('Hygiene Data'!$D$10,0,10*ROW('Hygiene Data'!D146)),NA())</f>
        <v>#N/A</v>
      </c>
      <c r="BF152" s="109" t="e">
        <f ca="1">+IF(AND(ISNUMBER(OFFSET('Hygiene Data'!$E$6,0,10*ROW('Hygiene Data'!E146))),'Data Summary'!DU152="Yes"),OFFSET('Hygiene Data'!$E$6,0,10*ROW('Hygiene Data'!E146)),NA())</f>
        <v>#N/A</v>
      </c>
      <c r="BG152" s="109" t="e">
        <f ca="1">+IF(AND(ISNUMBER(OFFSET('Hygiene Data'!$E$8,0,10*ROW('Hygiene Data'!E146))),'Data Summary'!DV152="Yes"),OFFSET('Hygiene Data'!$E$8,0,10*ROW('Hygiene Data'!E146)),NA())</f>
        <v>#N/A</v>
      </c>
      <c r="BH152" s="109" t="e">
        <f ca="1">+IF(AND(ISNUMBER(OFFSET('Hygiene Data'!$E$10,0,10*ROW('Hygiene Data'!E146))),'Data Summary'!DW152="Yes"),OFFSET('Hygiene Data'!$E$10,0,10*ROW('Hygiene Data'!E146)),NA())</f>
        <v>#N/A</v>
      </c>
      <c r="BI152" s="109" t="e">
        <f ca="1">+IF(AND(ISNUMBER(OFFSET('Hygiene Data'!$F$6,0,10*ROW('Hygiene Data'!F146))),'Data Summary'!DX152="Yes"),OFFSET('Hygiene Data'!$F$6,0,10*ROW('Hygiene Data'!F146)),NA())</f>
        <v>#N/A</v>
      </c>
      <c r="BJ152" s="109" t="e">
        <f ca="1">+IF(AND(ISNUMBER(OFFSET('Hygiene Data'!$F$8,0,10*ROW('Hygiene Data'!F146))),'Data Summary'!DY152="Yes"),OFFSET('Hygiene Data'!$F$8,0,10*ROW('Hygiene Data'!F146)),NA())</f>
        <v>#N/A</v>
      </c>
      <c r="BK152" s="109" t="e">
        <f ca="1">+IF(AND(ISNUMBER(OFFSET('Hygiene Data'!$F$10,0,10*ROW('Hygiene Data'!F146))),'Data Summary'!DZ152="Yes"),OFFSET('Hygiene Data'!$F$10,0,10*ROW('Hygiene Data'!F146)),NA())</f>
        <v>#N/A</v>
      </c>
      <c r="BL152" s="109" t="e">
        <f ca="1">+IF(AND(ISNUMBER(OFFSET('Hygiene Data'!$G$6,0,10*ROW('Hygiene Data'!G146))),'Data Summary'!EA152="Yes"),OFFSET('Hygiene Data'!$G$6,0,10*ROW('Hygiene Data'!G146)),NA())</f>
        <v>#N/A</v>
      </c>
      <c r="BM152" s="109" t="e">
        <f ca="1">+IF(AND(ISNUMBER(OFFSET('Hygiene Data'!$G$8,0,10*ROW('Hygiene Data'!G146))),'Data Summary'!EB152="Yes"),OFFSET('Hygiene Data'!$G$8,0,10*ROW('Hygiene Data'!G146)),NA())</f>
        <v>#N/A</v>
      </c>
      <c r="BN152" s="109" t="e">
        <f ca="1">+IF(AND(ISNUMBER(OFFSET('Hygiene Data'!$G$10,0,10*ROW('Hygiene Data'!G146))),'Data Summary'!EC152="Yes"),OFFSET('Hygiene Data'!$G$10,0,10*ROW('Hygiene Data'!G146)),NA())</f>
        <v>#N/A</v>
      </c>
      <c r="BO152" s="109" t="e">
        <f ca="1">+IF(AND(ISNUMBER(OFFSET('Hygiene Data'!$H$6,0,10*ROW('Hygiene Data'!H146))),'Data Summary'!ED152="Yes"),OFFSET('Hygiene Data'!$H$6,0,10*ROW('Hygiene Data'!H146)),NA())</f>
        <v>#N/A</v>
      </c>
      <c r="BP152" s="109" t="e">
        <f ca="1">+IF(AND(ISNUMBER(OFFSET('Hygiene Data'!$H$8,0,10*ROW('Hygiene Data'!H146))),'Data Summary'!EE152="Yes"),OFFSET('Hygiene Data'!$H$8,0,10*ROW('Hygiene Data'!H146)),NA())</f>
        <v>#N/A</v>
      </c>
      <c r="BQ152" s="109" t="e">
        <f ca="1">+IF(AND(ISNUMBER(OFFSET('Hygiene Data'!$H$10,0,10*ROW('Hygiene Data'!H146))),'Data Summary'!EF152="Yes"),OFFSET('Hygiene Data'!$H$10,0,10*ROW('Hygiene Data'!H146)),NA())</f>
        <v>#N/A</v>
      </c>
    </row>
    <row r="153" spans="1:69" x14ac:dyDescent="0.25">
      <c r="A153" s="57" t="e">
        <f ca="1">+IF(OFFSET('Water Data'!$B$1,0,10*ROW('Water Data'!B147))="",NA(),OFFSET('Water Data'!$B$1,0,10*ROW('Water Data'!B147)))</f>
        <v>#N/A</v>
      </c>
      <c r="B153" s="57" t="e">
        <f ca="1">+IF(OFFSET('Water Data'!$A$3,0,10*ROW('Water Data'!A150))="",NA(),OFFSET('Water Data'!$A$3,0,10*ROW('Water Data'!A150)))</f>
        <v>#N/A</v>
      </c>
      <c r="C153" s="57" t="e">
        <f ca="1">+IF(OFFSET('Water Data'!$C$3,0,10*ROW('Water Data'!C150))="",NA(),OFFSET('Water Data'!$C$3,0,10*ROW('Water Data'!C150)))</f>
        <v>#N/A</v>
      </c>
      <c r="D153" s="58" t="e">
        <f ca="1">+IF(AND(ISNUMBER(OFFSET('Water Data'!$C$5,0,10*ROW('Water Data'!C147))),'Data Summary'!BS153="Yes"),100-OFFSET('Water Data'!$C$5,0,10*ROW('Water Data'!C147)),NA())</f>
        <v>#N/A</v>
      </c>
      <c r="E153" s="58" t="e">
        <f ca="1">+IF(AND(ISNUMBER(OFFSET('Water Data'!$C$7,0,10*ROW('Water Data'!C147))),'Data Summary'!BT153="Yes"),OFFSET('Water Data'!$C$7,0,10*ROW('Water Data'!C147)),NA())</f>
        <v>#N/A</v>
      </c>
      <c r="F153" s="58" t="e">
        <f ca="1">+IF(AND(ISNUMBER(OFFSET('Water Data'!$C$10,0,10*ROW('Water Data'!C147))),'Data Summary'!BU153="Yes"),OFFSET('Water Data'!$C$10,0,10*ROW('Water Data'!C147)),NA())</f>
        <v>#N/A</v>
      </c>
      <c r="G153" s="58" t="e">
        <f ca="1">+IF(AND(ISNUMBER(OFFSET('Water Data'!$D$5,0,10*ROW('Water Data'!D147))),'Data Summary'!BV153="Yes"),100-OFFSET('Water Data'!$D$5,0,10*ROW('Water Data'!D147)),NA())</f>
        <v>#N/A</v>
      </c>
      <c r="H153" s="58" t="e">
        <f ca="1">+IF(AND(ISNUMBER(OFFSET('Water Data'!$D$7,0,10*ROW('Water Data'!D147))),'Data Summary'!BW153="Yes"),OFFSET('Water Data'!$D$7,0,10*ROW('Water Data'!D147)),NA())</f>
        <v>#N/A</v>
      </c>
      <c r="I153" s="58" t="e">
        <f ca="1">+IF(AND(ISNUMBER(OFFSET('Water Data'!$D$10,0,10*ROW('Water Data'!D147))),'Data Summary'!BX153="Yes"),OFFSET('Water Data'!$D$10,0,10*ROW('Water Data'!D147)),NA())</f>
        <v>#N/A</v>
      </c>
      <c r="J153" s="58" t="e">
        <f ca="1">+IF(AND(ISNUMBER(OFFSET('Water Data'!$E$5,0,10*ROW('Water Data'!E147))),'Data Summary'!BY153="Yes"),100-OFFSET('Water Data'!$E$5,0,10*ROW('Water Data'!E147)),NA())</f>
        <v>#N/A</v>
      </c>
      <c r="K153" s="58" t="e">
        <f ca="1">+IF(AND(ISNUMBER(OFFSET('Water Data'!$E$7,0,10*ROW('Water Data'!E147))),'Data Summary'!BZ153="Yes"),OFFSET('Water Data'!$E$7,0,10*ROW('Water Data'!E147)),NA())</f>
        <v>#N/A</v>
      </c>
      <c r="L153" s="58" t="e">
        <f ca="1">+IF(AND(ISNUMBER(OFFSET('Water Data'!$E$10,0,10*ROW('Water Data'!E147))),'Data Summary'!CA153="Yes"),OFFSET('Water Data'!$E$10,0,10*ROW('Water Data'!E147)),NA())</f>
        <v>#N/A</v>
      </c>
      <c r="M153" s="58" t="e">
        <f ca="1">+IF(AND(ISNUMBER(OFFSET('Water Data'!$F$5,0,10*ROW('Water Data'!F147))),'Data Summary'!CB153="Yes"),100-OFFSET('Water Data'!$F$5,0,10*ROW('Water Data'!F147)),NA())</f>
        <v>#N/A</v>
      </c>
      <c r="N153" s="58" t="e">
        <f ca="1">+IF(AND(ISNUMBER(OFFSET('Water Data'!$F$7,0,10*ROW('Water Data'!F147))),'Data Summary'!CC153="Yes"),OFFSET('Water Data'!$F$7,0,10*ROW('Water Data'!F147)),NA())</f>
        <v>#N/A</v>
      </c>
      <c r="O153" s="58" t="e">
        <f ca="1">+IF(AND(ISNUMBER(OFFSET('Water Data'!$F$10,0,10*ROW('Water Data'!F147))),'Data Summary'!CD153="Yes"),OFFSET('Water Data'!$F$10,0,10*ROW('Water Data'!F147)),NA())</f>
        <v>#N/A</v>
      </c>
      <c r="P153" s="58" t="e">
        <f ca="1">+IF(AND(ISNUMBER(OFFSET('Water Data'!$G$5,0,10*ROW('Water Data'!G147))),'Data Summary'!CE153="Yes"),100-OFFSET('Water Data'!$G$5,0,10*ROW('Water Data'!G147)),NA())</f>
        <v>#N/A</v>
      </c>
      <c r="Q153" s="58" t="e">
        <f ca="1">+IF(AND(ISNUMBER(OFFSET('Water Data'!$G$7,0,10*ROW('Water Data'!G147))),'Data Summary'!CF153="Yes"),OFFSET('Water Data'!$G$7,0,10*ROW('Water Data'!G147)),NA())</f>
        <v>#N/A</v>
      </c>
      <c r="R153" s="58" t="e">
        <f ca="1">+IF(AND(ISNUMBER(OFFSET('Water Data'!$G$10,0,10*ROW('Water Data'!G147))),'Data Summary'!CG153="Yes"),OFFSET('Water Data'!$G$10,0,10*ROW('Water Data'!G147)),NA())</f>
        <v>#N/A</v>
      </c>
      <c r="S153" s="58" t="e">
        <f ca="1">+IF(AND(ISNUMBER(OFFSET('Water Data'!$H$5,0,10*ROW('Water Data'!H147))),'Data Summary'!CH153="Yes"),100-OFFSET('Water Data'!$H$5,0,10*ROW('Water Data'!H147)),NA())</f>
        <v>#N/A</v>
      </c>
      <c r="T153" s="58" t="e">
        <f ca="1">+IF(AND(ISNUMBER(OFFSET('Water Data'!$H$7,0,10*ROW('Water Data'!H147))),'Data Summary'!CI153="Yes"),OFFSET('Water Data'!$H$7,0,10*ROW('Water Data'!H147)),NA())</f>
        <v>#N/A</v>
      </c>
      <c r="U153" s="58" t="e">
        <f ca="1">+IF(AND(ISNUMBER(OFFSET('Water Data'!$H$10,0,10*ROW('Water Data'!H147))),'Data Summary'!CJ153="Yes"),OFFSET('Water Data'!$H$10,0,10*ROW('Water Data'!H147)),NA())</f>
        <v>#N/A</v>
      </c>
      <c r="V153" s="104" t="e">
        <f ca="1">+IF(AND(ISNUMBER(OFFSET('Sanitation Data'!$C$5,0,10*ROW('Sanitation Data'!C147))),'Data Summary'!CK153="Yes"),100-OFFSET('Sanitation Data'!$C$5,0,10*ROW('Sanitation Data'!C147)),NA())</f>
        <v>#N/A</v>
      </c>
      <c r="W153" s="104" t="e">
        <f ca="1">+IF(AND(ISNUMBER(OFFSET('Sanitation Data'!$C$7,0,10*ROW('Sanitation Data'!C147))),'Data Summary'!CL153="Yes"),OFFSET('Sanitation Data'!$C$7,0,10*ROW('Sanitation Data'!C147)),NA())</f>
        <v>#N/A</v>
      </c>
      <c r="X153" s="104" t="e">
        <f ca="1">+IF(AND(ISNUMBER(OFFSET('Sanitation Data'!$C$11,0,10*ROW('Sanitation Data'!C147))),'Data Summary'!CM153="Yes"),OFFSET('Sanitation Data'!$C$11,0,10*ROW('Sanitation Data'!C147)),NA())</f>
        <v>#N/A</v>
      </c>
      <c r="Y153" s="104" t="e">
        <f ca="1">+IF(AND(ISNUMBER(OFFSET('Sanitation Data'!$C$12,0,10*ROW('Sanitation Data'!C147))),'Data Summary'!CN153="Yes"),OFFSET('Sanitation Data'!$C$12,0,10*ROW('Sanitation Data'!C147)),NA())</f>
        <v>#N/A</v>
      </c>
      <c r="Z153" s="104" t="e">
        <f ca="1">+IF(AND(ISNUMBER(OFFSET('Sanitation Data'!$C$13,0,10*ROW('Sanitation Data'!C147))),'Data Summary'!CO153="Yes"),OFFSET('Sanitation Data'!$C$13,0,10*ROW('Sanitation Data'!C147)),NA())</f>
        <v>#N/A</v>
      </c>
      <c r="AA153" s="104" t="e">
        <f ca="1">+IF(AND(ISNUMBER(OFFSET('Sanitation Data'!$D$5,0,10*ROW('Sanitation Data'!D147))),'Data Summary'!CP153="Yes"),100-OFFSET('Sanitation Data'!$D$5,0,10*ROW('Sanitation Data'!D147)),NA())</f>
        <v>#N/A</v>
      </c>
      <c r="AB153" s="104" t="e">
        <f ca="1">+IF(AND(ISNUMBER(OFFSET('Sanitation Data'!$D$7,0,10*ROW('Sanitation Data'!D147))),'Data Summary'!CQ153="Yes"),OFFSET('Sanitation Data'!$D$7,0,10*ROW('Sanitation Data'!D147)),NA())</f>
        <v>#N/A</v>
      </c>
      <c r="AC153" s="104" t="e">
        <f ca="1">+IF(AND(ISNUMBER(OFFSET('Sanitation Data'!$D$11,0,10*ROW('Sanitation Data'!D147))),'Data Summary'!CR153="Yes"),OFFSET('Sanitation Data'!$D$11,0,10*ROW('Sanitation Data'!D147)),NA())</f>
        <v>#N/A</v>
      </c>
      <c r="AD153" s="104" t="e">
        <f ca="1">+IF(AND(ISNUMBER(OFFSET('Sanitation Data'!$D$12,0,10*ROW('Sanitation Data'!D147))),'Data Summary'!CS153="Yes"),OFFSET('Sanitation Data'!$D$12,0,10*ROW('Sanitation Data'!D147)),NA())</f>
        <v>#N/A</v>
      </c>
      <c r="AE153" s="104" t="e">
        <f ca="1">+IF(AND(ISNUMBER(OFFSET('Sanitation Data'!$D$13,0,10*ROW('Sanitation Data'!D147))),'Data Summary'!CT153="Yes"),OFFSET('Sanitation Data'!$D$13,0,10*ROW('Sanitation Data'!D147)),NA())</f>
        <v>#N/A</v>
      </c>
      <c r="AF153" s="104" t="e">
        <f ca="1">+IF(AND(ISNUMBER(OFFSET('Sanitation Data'!$E$5,0,10*ROW('Sanitation Data'!E147))),'Data Summary'!CU153="Yes"),100-OFFSET('Sanitation Data'!$E$5,0,10*ROW('Sanitation Data'!E147)),NA())</f>
        <v>#N/A</v>
      </c>
      <c r="AG153" s="104" t="e">
        <f ca="1">+IF(AND(ISNUMBER(OFFSET('Sanitation Data'!$E$7,0,10*ROW('Sanitation Data'!E147))),'Data Summary'!CV153="Yes"),OFFSET('Sanitation Data'!$E$7,0,10*ROW('Sanitation Data'!E147)),NA())</f>
        <v>#N/A</v>
      </c>
      <c r="AH153" s="104" t="e">
        <f ca="1">+IF(AND(ISNUMBER(OFFSET('Sanitation Data'!$E$11,0,10*ROW('Sanitation Data'!E147))),'Data Summary'!CW153="Yes"),OFFSET('Sanitation Data'!$E$11,0,10*ROW('Sanitation Data'!E147)),NA())</f>
        <v>#N/A</v>
      </c>
      <c r="AI153" s="104" t="e">
        <f ca="1">+IF(AND(ISNUMBER(OFFSET('Sanitation Data'!$E$12,0,10*ROW('Sanitation Data'!E147))),'Data Summary'!CX153="Yes"),OFFSET('Sanitation Data'!$E$12,0,10*ROW('Sanitation Data'!E147)),NA())</f>
        <v>#N/A</v>
      </c>
      <c r="AJ153" s="104" t="e">
        <f ca="1">+IF(AND(ISNUMBER(OFFSET('Sanitation Data'!$E$13,0,10*ROW('Sanitation Data'!E147))),'Data Summary'!CY153="Yes"),OFFSET('Sanitation Data'!$E$13,0,10*ROW('Sanitation Data'!E147)),NA())</f>
        <v>#N/A</v>
      </c>
      <c r="AK153" s="104" t="e">
        <f ca="1">+IF(AND(ISNUMBER(OFFSET('Sanitation Data'!$F$5,0,10*ROW('Sanitation Data'!F147))),'Data Summary'!CZ153="Yes"),100-OFFSET('Sanitation Data'!$F$5,0,10*ROW('Sanitation Data'!F147)),NA())</f>
        <v>#N/A</v>
      </c>
      <c r="AL153" s="104" t="e">
        <f ca="1">+IF(AND(ISNUMBER(OFFSET('Sanitation Data'!$F$7,0,10*ROW('Sanitation Data'!F147))),'Data Summary'!DA153="Yes"),OFFSET('Sanitation Data'!$F$7,0,10*ROW('Sanitation Data'!F147)),NA())</f>
        <v>#N/A</v>
      </c>
      <c r="AM153" s="104" t="e">
        <f ca="1">+IF(AND(ISNUMBER(OFFSET('Sanitation Data'!$F$11,0,10*ROW('Sanitation Data'!F147))),'Data Summary'!DB153="Yes"),OFFSET('Sanitation Data'!$F$11,0,10*ROW('Sanitation Data'!F147)),NA())</f>
        <v>#N/A</v>
      </c>
      <c r="AN153" s="104" t="e">
        <f ca="1">+IF(AND(ISNUMBER(OFFSET('Sanitation Data'!$F$12,0,10*ROW('Sanitation Data'!F147))),'Data Summary'!DC153="Yes"),OFFSET('Sanitation Data'!$F$12,0,10*ROW('Sanitation Data'!F147)),NA())</f>
        <v>#N/A</v>
      </c>
      <c r="AO153" s="104" t="e">
        <f ca="1">+IF(AND(ISNUMBER(OFFSET('Sanitation Data'!$F$13,0,10*ROW('Sanitation Data'!F147))),'Data Summary'!DD153="Yes"),OFFSET('Sanitation Data'!$F$13,0,10*ROW('Sanitation Data'!F147)),NA())</f>
        <v>#N/A</v>
      </c>
      <c r="AP153" s="104" t="e">
        <f ca="1">+IF(AND(ISNUMBER(OFFSET('Sanitation Data'!$G$5,0,10*ROW('Sanitation Data'!G147))),'Data Summary'!DE153="Yes"),100-OFFSET('Sanitation Data'!$G$5,0,10*ROW('Sanitation Data'!G147)),NA())</f>
        <v>#N/A</v>
      </c>
      <c r="AQ153" s="104" t="e">
        <f ca="1">+IF(AND(ISNUMBER(OFFSET('Sanitation Data'!$G$7,0,10*ROW('Sanitation Data'!G147))),'Data Summary'!DF153="Yes"),OFFSET('Sanitation Data'!$G$7,0,10*ROW('Sanitation Data'!G147)),NA())</f>
        <v>#N/A</v>
      </c>
      <c r="AR153" s="104" t="e">
        <f ca="1">+IF(AND(ISNUMBER(OFFSET('Sanitation Data'!$G$11,0,10*ROW('Sanitation Data'!G147))),'Data Summary'!DG153="Yes"),OFFSET('Sanitation Data'!$G$11,0,10*ROW('Sanitation Data'!G147)),NA())</f>
        <v>#N/A</v>
      </c>
      <c r="AS153" s="104" t="e">
        <f ca="1">+IF(AND(ISNUMBER(OFFSET('Sanitation Data'!$G$12,0,10*ROW('Sanitation Data'!G147))),'Data Summary'!DH153="Yes"),OFFSET('Sanitation Data'!$G$12,0,10*ROW('Sanitation Data'!G147)),NA())</f>
        <v>#N/A</v>
      </c>
      <c r="AT153" s="104" t="e">
        <f ca="1">+IF(AND(ISNUMBER(OFFSET('Sanitation Data'!$G$13,0,10*ROW('Sanitation Data'!G147))),'Data Summary'!DI153="Yes"),OFFSET('Sanitation Data'!$G$13,0,10*ROW('Sanitation Data'!G147)),NA())</f>
        <v>#N/A</v>
      </c>
      <c r="AU153" s="104" t="e">
        <f ca="1">+IF(AND(ISNUMBER(OFFSET('Sanitation Data'!$H$5,0,10*ROW('Sanitation Data'!H147))),'Data Summary'!DJ153="Yes"),100-OFFSET('Sanitation Data'!$H$5,0,10*ROW('Sanitation Data'!H147)),NA())</f>
        <v>#N/A</v>
      </c>
      <c r="AV153" s="104" t="e">
        <f ca="1">+IF(AND(ISNUMBER(OFFSET('Sanitation Data'!$H$7,0,10*ROW('Sanitation Data'!H147))),'Data Summary'!DK153="Yes"),OFFSET('Sanitation Data'!$H$7,0,10*ROW('Sanitation Data'!H147)),NA())</f>
        <v>#N/A</v>
      </c>
      <c r="AW153" s="104" t="e">
        <f ca="1">+IF(AND(ISNUMBER(OFFSET('Sanitation Data'!$H$11,0,10*ROW('Sanitation Data'!H147))),'Data Summary'!DL153="Yes"),OFFSET('Sanitation Data'!$H$11,0,10*ROW('Sanitation Data'!H147)),NA())</f>
        <v>#N/A</v>
      </c>
      <c r="AX153" s="104" t="e">
        <f ca="1">+IF(AND(ISNUMBER(OFFSET('Sanitation Data'!$H$12,0,10*ROW('Sanitation Data'!H147))),'Data Summary'!DM153="Yes"),OFFSET('Sanitation Data'!$H$12,0,10*ROW('Sanitation Data'!H147)),NA())</f>
        <v>#N/A</v>
      </c>
      <c r="AY153" s="104" t="e">
        <f ca="1">+IF(AND(ISNUMBER(OFFSET('Sanitation Data'!$H$13,0,10*ROW('Sanitation Data'!H147))),'Data Summary'!DN153="Yes"),OFFSET('Sanitation Data'!$H$13,0,10*ROW('Sanitation Data'!H147)),NA())</f>
        <v>#N/A</v>
      </c>
      <c r="AZ153" s="109" t="e">
        <f ca="1">+IF(AND(ISNUMBER(OFFSET('Hygiene Data'!$C$6,0,10*ROW('Hygiene Data'!C147))),'Data Summary'!DO153="Yes"),OFFSET('Hygiene Data'!$C$6,0,10*ROW('Hygiene Data'!C147)),NA())</f>
        <v>#N/A</v>
      </c>
      <c r="BA153" s="109" t="e">
        <f ca="1">+IF(AND(ISNUMBER(OFFSET('Hygiene Data'!$C$8,0,10*ROW('Hygiene Data'!C147))),'Data Summary'!DP153="Yes"),OFFSET('Hygiene Data'!$C$8,0,10*ROW('Hygiene Data'!C147)),NA())</f>
        <v>#N/A</v>
      </c>
      <c r="BB153" s="109" t="e">
        <f ca="1">+IF(AND(ISNUMBER(OFFSET('Hygiene Data'!$C$10,0,10*ROW('Hygiene Data'!C147))),'Data Summary'!DQ153="Yes"),OFFSET('Hygiene Data'!$C$10,0,10*ROW('Hygiene Data'!C147)),NA())</f>
        <v>#N/A</v>
      </c>
      <c r="BC153" s="109" t="e">
        <f ca="1">+IF(AND(ISNUMBER(OFFSET('Hygiene Data'!$D$6,0,10*ROW('Hygiene Data'!D147))),'Data Summary'!DR153="Yes"),OFFSET('Hygiene Data'!$D$6,0,10*ROW('Hygiene Data'!D147)),NA())</f>
        <v>#N/A</v>
      </c>
      <c r="BD153" s="109" t="e">
        <f ca="1">+IF(AND(ISNUMBER(OFFSET('Hygiene Data'!$D$8,0,10*ROW('Hygiene Data'!D147))),'Data Summary'!DS153="Yes"),OFFSET('Hygiene Data'!$D$8,0,10*ROW('Hygiene Data'!D147)),NA())</f>
        <v>#N/A</v>
      </c>
      <c r="BE153" s="109" t="e">
        <f ca="1">+IF(AND(ISNUMBER(OFFSET('Hygiene Data'!$D$10,0,10*ROW('Hygiene Data'!D147))),'Data Summary'!DT153="Yes"),OFFSET('Hygiene Data'!$D$10,0,10*ROW('Hygiene Data'!D147)),NA())</f>
        <v>#N/A</v>
      </c>
      <c r="BF153" s="109" t="e">
        <f ca="1">+IF(AND(ISNUMBER(OFFSET('Hygiene Data'!$E$6,0,10*ROW('Hygiene Data'!E147))),'Data Summary'!DU153="Yes"),OFFSET('Hygiene Data'!$E$6,0,10*ROW('Hygiene Data'!E147)),NA())</f>
        <v>#N/A</v>
      </c>
      <c r="BG153" s="109" t="e">
        <f ca="1">+IF(AND(ISNUMBER(OFFSET('Hygiene Data'!$E$8,0,10*ROW('Hygiene Data'!E147))),'Data Summary'!DV153="Yes"),OFFSET('Hygiene Data'!$E$8,0,10*ROW('Hygiene Data'!E147)),NA())</f>
        <v>#N/A</v>
      </c>
      <c r="BH153" s="109" t="e">
        <f ca="1">+IF(AND(ISNUMBER(OFFSET('Hygiene Data'!$E$10,0,10*ROW('Hygiene Data'!E147))),'Data Summary'!DW153="Yes"),OFFSET('Hygiene Data'!$E$10,0,10*ROW('Hygiene Data'!E147)),NA())</f>
        <v>#N/A</v>
      </c>
      <c r="BI153" s="109" t="e">
        <f ca="1">+IF(AND(ISNUMBER(OFFSET('Hygiene Data'!$F$6,0,10*ROW('Hygiene Data'!F147))),'Data Summary'!DX153="Yes"),OFFSET('Hygiene Data'!$F$6,0,10*ROW('Hygiene Data'!F147)),NA())</f>
        <v>#N/A</v>
      </c>
      <c r="BJ153" s="109" t="e">
        <f ca="1">+IF(AND(ISNUMBER(OFFSET('Hygiene Data'!$F$8,0,10*ROW('Hygiene Data'!F147))),'Data Summary'!DY153="Yes"),OFFSET('Hygiene Data'!$F$8,0,10*ROW('Hygiene Data'!F147)),NA())</f>
        <v>#N/A</v>
      </c>
      <c r="BK153" s="109" t="e">
        <f ca="1">+IF(AND(ISNUMBER(OFFSET('Hygiene Data'!$F$10,0,10*ROW('Hygiene Data'!F147))),'Data Summary'!DZ153="Yes"),OFFSET('Hygiene Data'!$F$10,0,10*ROW('Hygiene Data'!F147)),NA())</f>
        <v>#N/A</v>
      </c>
      <c r="BL153" s="109" t="e">
        <f ca="1">+IF(AND(ISNUMBER(OFFSET('Hygiene Data'!$G$6,0,10*ROW('Hygiene Data'!G147))),'Data Summary'!EA153="Yes"),OFFSET('Hygiene Data'!$G$6,0,10*ROW('Hygiene Data'!G147)),NA())</f>
        <v>#N/A</v>
      </c>
      <c r="BM153" s="109" t="e">
        <f ca="1">+IF(AND(ISNUMBER(OFFSET('Hygiene Data'!$G$8,0,10*ROW('Hygiene Data'!G147))),'Data Summary'!EB153="Yes"),OFFSET('Hygiene Data'!$G$8,0,10*ROW('Hygiene Data'!G147)),NA())</f>
        <v>#N/A</v>
      </c>
      <c r="BN153" s="109" t="e">
        <f ca="1">+IF(AND(ISNUMBER(OFFSET('Hygiene Data'!$G$10,0,10*ROW('Hygiene Data'!G147))),'Data Summary'!EC153="Yes"),OFFSET('Hygiene Data'!$G$10,0,10*ROW('Hygiene Data'!G147)),NA())</f>
        <v>#N/A</v>
      </c>
      <c r="BO153" s="109" t="e">
        <f ca="1">+IF(AND(ISNUMBER(OFFSET('Hygiene Data'!$H$6,0,10*ROW('Hygiene Data'!H147))),'Data Summary'!ED153="Yes"),OFFSET('Hygiene Data'!$H$6,0,10*ROW('Hygiene Data'!H147)),NA())</f>
        <v>#N/A</v>
      </c>
      <c r="BP153" s="109" t="e">
        <f ca="1">+IF(AND(ISNUMBER(OFFSET('Hygiene Data'!$H$8,0,10*ROW('Hygiene Data'!H147))),'Data Summary'!EE153="Yes"),OFFSET('Hygiene Data'!$H$8,0,10*ROW('Hygiene Data'!H147)),NA())</f>
        <v>#N/A</v>
      </c>
      <c r="BQ153" s="109" t="e">
        <f ca="1">+IF(AND(ISNUMBER(OFFSET('Hygiene Data'!$H$10,0,10*ROW('Hygiene Data'!H147))),'Data Summary'!EF153="Yes"),OFFSET('Hygiene Data'!$H$10,0,10*ROW('Hygiene Data'!H147)),NA())</f>
        <v>#N/A</v>
      </c>
    </row>
    <row r="154" spans="1:69" x14ac:dyDescent="0.25">
      <c r="A154" s="57" t="e">
        <f ca="1">+IF(OFFSET('Water Data'!$B$1,0,10*ROW('Water Data'!B148))="",NA(),OFFSET('Water Data'!$B$1,0,10*ROW('Water Data'!B148)))</f>
        <v>#N/A</v>
      </c>
      <c r="B154" s="57" t="e">
        <f ca="1">+IF(OFFSET('Water Data'!$A$3,0,10*ROW('Water Data'!A151))="",NA(),OFFSET('Water Data'!$A$3,0,10*ROW('Water Data'!A151)))</f>
        <v>#N/A</v>
      </c>
      <c r="C154" s="57" t="e">
        <f ca="1">+IF(OFFSET('Water Data'!$C$3,0,10*ROW('Water Data'!C151))="",NA(),OFFSET('Water Data'!$C$3,0,10*ROW('Water Data'!C151)))</f>
        <v>#N/A</v>
      </c>
      <c r="D154" s="58" t="e">
        <f ca="1">+IF(AND(ISNUMBER(OFFSET('Water Data'!$C$5,0,10*ROW('Water Data'!C148))),'Data Summary'!BS154="Yes"),100-OFFSET('Water Data'!$C$5,0,10*ROW('Water Data'!C148)),NA())</f>
        <v>#N/A</v>
      </c>
      <c r="E154" s="58" t="e">
        <f ca="1">+IF(AND(ISNUMBER(OFFSET('Water Data'!$C$7,0,10*ROW('Water Data'!C148))),'Data Summary'!BT154="Yes"),OFFSET('Water Data'!$C$7,0,10*ROW('Water Data'!C148)),NA())</f>
        <v>#N/A</v>
      </c>
      <c r="F154" s="58" t="e">
        <f ca="1">+IF(AND(ISNUMBER(OFFSET('Water Data'!$C$10,0,10*ROW('Water Data'!C148))),'Data Summary'!BU154="Yes"),OFFSET('Water Data'!$C$10,0,10*ROW('Water Data'!C148)),NA())</f>
        <v>#N/A</v>
      </c>
      <c r="G154" s="58" t="e">
        <f ca="1">+IF(AND(ISNUMBER(OFFSET('Water Data'!$D$5,0,10*ROW('Water Data'!D148))),'Data Summary'!BV154="Yes"),100-OFFSET('Water Data'!$D$5,0,10*ROW('Water Data'!D148)),NA())</f>
        <v>#N/A</v>
      </c>
      <c r="H154" s="58" t="e">
        <f ca="1">+IF(AND(ISNUMBER(OFFSET('Water Data'!$D$7,0,10*ROW('Water Data'!D148))),'Data Summary'!BW154="Yes"),OFFSET('Water Data'!$D$7,0,10*ROW('Water Data'!D148)),NA())</f>
        <v>#N/A</v>
      </c>
      <c r="I154" s="58" t="e">
        <f ca="1">+IF(AND(ISNUMBER(OFFSET('Water Data'!$D$10,0,10*ROW('Water Data'!D148))),'Data Summary'!BX154="Yes"),OFFSET('Water Data'!$D$10,0,10*ROW('Water Data'!D148)),NA())</f>
        <v>#N/A</v>
      </c>
      <c r="J154" s="58" t="e">
        <f ca="1">+IF(AND(ISNUMBER(OFFSET('Water Data'!$E$5,0,10*ROW('Water Data'!E148))),'Data Summary'!BY154="Yes"),100-OFFSET('Water Data'!$E$5,0,10*ROW('Water Data'!E148)),NA())</f>
        <v>#N/A</v>
      </c>
      <c r="K154" s="58" t="e">
        <f ca="1">+IF(AND(ISNUMBER(OFFSET('Water Data'!$E$7,0,10*ROW('Water Data'!E148))),'Data Summary'!BZ154="Yes"),OFFSET('Water Data'!$E$7,0,10*ROW('Water Data'!E148)),NA())</f>
        <v>#N/A</v>
      </c>
      <c r="L154" s="58" t="e">
        <f ca="1">+IF(AND(ISNUMBER(OFFSET('Water Data'!$E$10,0,10*ROW('Water Data'!E148))),'Data Summary'!CA154="Yes"),OFFSET('Water Data'!$E$10,0,10*ROW('Water Data'!E148)),NA())</f>
        <v>#N/A</v>
      </c>
      <c r="M154" s="58" t="e">
        <f ca="1">+IF(AND(ISNUMBER(OFFSET('Water Data'!$F$5,0,10*ROW('Water Data'!F148))),'Data Summary'!CB154="Yes"),100-OFFSET('Water Data'!$F$5,0,10*ROW('Water Data'!F148)),NA())</f>
        <v>#N/A</v>
      </c>
      <c r="N154" s="58" t="e">
        <f ca="1">+IF(AND(ISNUMBER(OFFSET('Water Data'!$F$7,0,10*ROW('Water Data'!F148))),'Data Summary'!CC154="Yes"),OFFSET('Water Data'!$F$7,0,10*ROW('Water Data'!F148)),NA())</f>
        <v>#N/A</v>
      </c>
      <c r="O154" s="58" t="e">
        <f ca="1">+IF(AND(ISNUMBER(OFFSET('Water Data'!$F$10,0,10*ROW('Water Data'!F148))),'Data Summary'!CD154="Yes"),OFFSET('Water Data'!$F$10,0,10*ROW('Water Data'!F148)),NA())</f>
        <v>#N/A</v>
      </c>
      <c r="P154" s="58" t="e">
        <f ca="1">+IF(AND(ISNUMBER(OFFSET('Water Data'!$G$5,0,10*ROW('Water Data'!G148))),'Data Summary'!CE154="Yes"),100-OFFSET('Water Data'!$G$5,0,10*ROW('Water Data'!G148)),NA())</f>
        <v>#N/A</v>
      </c>
      <c r="Q154" s="58" t="e">
        <f ca="1">+IF(AND(ISNUMBER(OFFSET('Water Data'!$G$7,0,10*ROW('Water Data'!G148))),'Data Summary'!CF154="Yes"),OFFSET('Water Data'!$G$7,0,10*ROW('Water Data'!G148)),NA())</f>
        <v>#N/A</v>
      </c>
      <c r="R154" s="58" t="e">
        <f ca="1">+IF(AND(ISNUMBER(OFFSET('Water Data'!$G$10,0,10*ROW('Water Data'!G148))),'Data Summary'!CG154="Yes"),OFFSET('Water Data'!$G$10,0,10*ROW('Water Data'!G148)),NA())</f>
        <v>#N/A</v>
      </c>
      <c r="S154" s="58" t="e">
        <f ca="1">+IF(AND(ISNUMBER(OFFSET('Water Data'!$H$5,0,10*ROW('Water Data'!H148))),'Data Summary'!CH154="Yes"),100-OFFSET('Water Data'!$H$5,0,10*ROW('Water Data'!H148)),NA())</f>
        <v>#N/A</v>
      </c>
      <c r="T154" s="58" t="e">
        <f ca="1">+IF(AND(ISNUMBER(OFFSET('Water Data'!$H$7,0,10*ROW('Water Data'!H148))),'Data Summary'!CI154="Yes"),OFFSET('Water Data'!$H$7,0,10*ROW('Water Data'!H148)),NA())</f>
        <v>#N/A</v>
      </c>
      <c r="U154" s="58" t="e">
        <f ca="1">+IF(AND(ISNUMBER(OFFSET('Water Data'!$H$10,0,10*ROW('Water Data'!H148))),'Data Summary'!CJ154="Yes"),OFFSET('Water Data'!$H$10,0,10*ROW('Water Data'!H148)),NA())</f>
        <v>#N/A</v>
      </c>
      <c r="V154" s="104" t="e">
        <f ca="1">+IF(AND(ISNUMBER(OFFSET('Sanitation Data'!$C$5,0,10*ROW('Sanitation Data'!C148))),'Data Summary'!CK154="Yes"),100-OFFSET('Sanitation Data'!$C$5,0,10*ROW('Sanitation Data'!C148)),NA())</f>
        <v>#N/A</v>
      </c>
      <c r="W154" s="104" t="e">
        <f ca="1">+IF(AND(ISNUMBER(OFFSET('Sanitation Data'!$C$7,0,10*ROW('Sanitation Data'!C148))),'Data Summary'!CL154="Yes"),OFFSET('Sanitation Data'!$C$7,0,10*ROW('Sanitation Data'!C148)),NA())</f>
        <v>#N/A</v>
      </c>
      <c r="X154" s="104" t="e">
        <f ca="1">+IF(AND(ISNUMBER(OFFSET('Sanitation Data'!$C$11,0,10*ROW('Sanitation Data'!C148))),'Data Summary'!CM154="Yes"),OFFSET('Sanitation Data'!$C$11,0,10*ROW('Sanitation Data'!C148)),NA())</f>
        <v>#N/A</v>
      </c>
      <c r="Y154" s="104" t="e">
        <f ca="1">+IF(AND(ISNUMBER(OFFSET('Sanitation Data'!$C$12,0,10*ROW('Sanitation Data'!C148))),'Data Summary'!CN154="Yes"),OFFSET('Sanitation Data'!$C$12,0,10*ROW('Sanitation Data'!C148)),NA())</f>
        <v>#N/A</v>
      </c>
      <c r="Z154" s="104" t="e">
        <f ca="1">+IF(AND(ISNUMBER(OFFSET('Sanitation Data'!$C$13,0,10*ROW('Sanitation Data'!C148))),'Data Summary'!CO154="Yes"),OFFSET('Sanitation Data'!$C$13,0,10*ROW('Sanitation Data'!C148)),NA())</f>
        <v>#N/A</v>
      </c>
      <c r="AA154" s="104" t="e">
        <f ca="1">+IF(AND(ISNUMBER(OFFSET('Sanitation Data'!$D$5,0,10*ROW('Sanitation Data'!D148))),'Data Summary'!CP154="Yes"),100-OFFSET('Sanitation Data'!$D$5,0,10*ROW('Sanitation Data'!D148)),NA())</f>
        <v>#N/A</v>
      </c>
      <c r="AB154" s="104" t="e">
        <f ca="1">+IF(AND(ISNUMBER(OFFSET('Sanitation Data'!$D$7,0,10*ROW('Sanitation Data'!D148))),'Data Summary'!CQ154="Yes"),OFFSET('Sanitation Data'!$D$7,0,10*ROW('Sanitation Data'!D148)),NA())</f>
        <v>#N/A</v>
      </c>
      <c r="AC154" s="104" t="e">
        <f ca="1">+IF(AND(ISNUMBER(OFFSET('Sanitation Data'!$D$11,0,10*ROW('Sanitation Data'!D148))),'Data Summary'!CR154="Yes"),OFFSET('Sanitation Data'!$D$11,0,10*ROW('Sanitation Data'!D148)),NA())</f>
        <v>#N/A</v>
      </c>
      <c r="AD154" s="104" t="e">
        <f ca="1">+IF(AND(ISNUMBER(OFFSET('Sanitation Data'!$D$12,0,10*ROW('Sanitation Data'!D148))),'Data Summary'!CS154="Yes"),OFFSET('Sanitation Data'!$D$12,0,10*ROW('Sanitation Data'!D148)),NA())</f>
        <v>#N/A</v>
      </c>
      <c r="AE154" s="104" t="e">
        <f ca="1">+IF(AND(ISNUMBER(OFFSET('Sanitation Data'!$D$13,0,10*ROW('Sanitation Data'!D148))),'Data Summary'!CT154="Yes"),OFFSET('Sanitation Data'!$D$13,0,10*ROW('Sanitation Data'!D148)),NA())</f>
        <v>#N/A</v>
      </c>
      <c r="AF154" s="104" t="e">
        <f ca="1">+IF(AND(ISNUMBER(OFFSET('Sanitation Data'!$E$5,0,10*ROW('Sanitation Data'!E148))),'Data Summary'!CU154="Yes"),100-OFFSET('Sanitation Data'!$E$5,0,10*ROW('Sanitation Data'!E148)),NA())</f>
        <v>#N/A</v>
      </c>
      <c r="AG154" s="104" t="e">
        <f ca="1">+IF(AND(ISNUMBER(OFFSET('Sanitation Data'!$E$7,0,10*ROW('Sanitation Data'!E148))),'Data Summary'!CV154="Yes"),OFFSET('Sanitation Data'!$E$7,0,10*ROW('Sanitation Data'!E148)),NA())</f>
        <v>#N/A</v>
      </c>
      <c r="AH154" s="104" t="e">
        <f ca="1">+IF(AND(ISNUMBER(OFFSET('Sanitation Data'!$E$11,0,10*ROW('Sanitation Data'!E148))),'Data Summary'!CW154="Yes"),OFFSET('Sanitation Data'!$E$11,0,10*ROW('Sanitation Data'!E148)),NA())</f>
        <v>#N/A</v>
      </c>
      <c r="AI154" s="104" t="e">
        <f ca="1">+IF(AND(ISNUMBER(OFFSET('Sanitation Data'!$E$12,0,10*ROW('Sanitation Data'!E148))),'Data Summary'!CX154="Yes"),OFFSET('Sanitation Data'!$E$12,0,10*ROW('Sanitation Data'!E148)),NA())</f>
        <v>#N/A</v>
      </c>
      <c r="AJ154" s="104" t="e">
        <f ca="1">+IF(AND(ISNUMBER(OFFSET('Sanitation Data'!$E$13,0,10*ROW('Sanitation Data'!E148))),'Data Summary'!CY154="Yes"),OFFSET('Sanitation Data'!$E$13,0,10*ROW('Sanitation Data'!E148)),NA())</f>
        <v>#N/A</v>
      </c>
      <c r="AK154" s="104" t="e">
        <f ca="1">+IF(AND(ISNUMBER(OFFSET('Sanitation Data'!$F$5,0,10*ROW('Sanitation Data'!F148))),'Data Summary'!CZ154="Yes"),100-OFFSET('Sanitation Data'!$F$5,0,10*ROW('Sanitation Data'!F148)),NA())</f>
        <v>#N/A</v>
      </c>
      <c r="AL154" s="104" t="e">
        <f ca="1">+IF(AND(ISNUMBER(OFFSET('Sanitation Data'!$F$7,0,10*ROW('Sanitation Data'!F148))),'Data Summary'!DA154="Yes"),OFFSET('Sanitation Data'!$F$7,0,10*ROW('Sanitation Data'!F148)),NA())</f>
        <v>#N/A</v>
      </c>
      <c r="AM154" s="104" t="e">
        <f ca="1">+IF(AND(ISNUMBER(OFFSET('Sanitation Data'!$F$11,0,10*ROW('Sanitation Data'!F148))),'Data Summary'!DB154="Yes"),OFFSET('Sanitation Data'!$F$11,0,10*ROW('Sanitation Data'!F148)),NA())</f>
        <v>#N/A</v>
      </c>
      <c r="AN154" s="104" t="e">
        <f ca="1">+IF(AND(ISNUMBER(OFFSET('Sanitation Data'!$F$12,0,10*ROW('Sanitation Data'!F148))),'Data Summary'!DC154="Yes"),OFFSET('Sanitation Data'!$F$12,0,10*ROW('Sanitation Data'!F148)),NA())</f>
        <v>#N/A</v>
      </c>
      <c r="AO154" s="104" t="e">
        <f ca="1">+IF(AND(ISNUMBER(OFFSET('Sanitation Data'!$F$13,0,10*ROW('Sanitation Data'!F148))),'Data Summary'!DD154="Yes"),OFFSET('Sanitation Data'!$F$13,0,10*ROW('Sanitation Data'!F148)),NA())</f>
        <v>#N/A</v>
      </c>
      <c r="AP154" s="104" t="e">
        <f ca="1">+IF(AND(ISNUMBER(OFFSET('Sanitation Data'!$G$5,0,10*ROW('Sanitation Data'!G148))),'Data Summary'!DE154="Yes"),100-OFFSET('Sanitation Data'!$G$5,0,10*ROW('Sanitation Data'!G148)),NA())</f>
        <v>#N/A</v>
      </c>
      <c r="AQ154" s="104" t="e">
        <f ca="1">+IF(AND(ISNUMBER(OFFSET('Sanitation Data'!$G$7,0,10*ROW('Sanitation Data'!G148))),'Data Summary'!DF154="Yes"),OFFSET('Sanitation Data'!$G$7,0,10*ROW('Sanitation Data'!G148)),NA())</f>
        <v>#N/A</v>
      </c>
      <c r="AR154" s="104" t="e">
        <f ca="1">+IF(AND(ISNUMBER(OFFSET('Sanitation Data'!$G$11,0,10*ROW('Sanitation Data'!G148))),'Data Summary'!DG154="Yes"),OFFSET('Sanitation Data'!$G$11,0,10*ROW('Sanitation Data'!G148)),NA())</f>
        <v>#N/A</v>
      </c>
      <c r="AS154" s="104" t="e">
        <f ca="1">+IF(AND(ISNUMBER(OFFSET('Sanitation Data'!$G$12,0,10*ROW('Sanitation Data'!G148))),'Data Summary'!DH154="Yes"),OFFSET('Sanitation Data'!$G$12,0,10*ROW('Sanitation Data'!G148)),NA())</f>
        <v>#N/A</v>
      </c>
      <c r="AT154" s="104" t="e">
        <f ca="1">+IF(AND(ISNUMBER(OFFSET('Sanitation Data'!$G$13,0,10*ROW('Sanitation Data'!G148))),'Data Summary'!DI154="Yes"),OFFSET('Sanitation Data'!$G$13,0,10*ROW('Sanitation Data'!G148)),NA())</f>
        <v>#N/A</v>
      </c>
      <c r="AU154" s="104" t="e">
        <f ca="1">+IF(AND(ISNUMBER(OFFSET('Sanitation Data'!$H$5,0,10*ROW('Sanitation Data'!H148))),'Data Summary'!DJ154="Yes"),100-OFFSET('Sanitation Data'!$H$5,0,10*ROW('Sanitation Data'!H148)),NA())</f>
        <v>#N/A</v>
      </c>
      <c r="AV154" s="104" t="e">
        <f ca="1">+IF(AND(ISNUMBER(OFFSET('Sanitation Data'!$H$7,0,10*ROW('Sanitation Data'!H148))),'Data Summary'!DK154="Yes"),OFFSET('Sanitation Data'!$H$7,0,10*ROW('Sanitation Data'!H148)),NA())</f>
        <v>#N/A</v>
      </c>
      <c r="AW154" s="104" t="e">
        <f ca="1">+IF(AND(ISNUMBER(OFFSET('Sanitation Data'!$H$11,0,10*ROW('Sanitation Data'!H148))),'Data Summary'!DL154="Yes"),OFFSET('Sanitation Data'!$H$11,0,10*ROW('Sanitation Data'!H148)),NA())</f>
        <v>#N/A</v>
      </c>
      <c r="AX154" s="104" t="e">
        <f ca="1">+IF(AND(ISNUMBER(OFFSET('Sanitation Data'!$H$12,0,10*ROW('Sanitation Data'!H148))),'Data Summary'!DM154="Yes"),OFFSET('Sanitation Data'!$H$12,0,10*ROW('Sanitation Data'!H148)),NA())</f>
        <v>#N/A</v>
      </c>
      <c r="AY154" s="104" t="e">
        <f ca="1">+IF(AND(ISNUMBER(OFFSET('Sanitation Data'!$H$13,0,10*ROW('Sanitation Data'!H148))),'Data Summary'!DN154="Yes"),OFFSET('Sanitation Data'!$H$13,0,10*ROW('Sanitation Data'!H148)),NA())</f>
        <v>#N/A</v>
      </c>
      <c r="AZ154" s="109" t="e">
        <f ca="1">+IF(AND(ISNUMBER(OFFSET('Hygiene Data'!$C$6,0,10*ROW('Hygiene Data'!C148))),'Data Summary'!DO154="Yes"),OFFSET('Hygiene Data'!$C$6,0,10*ROW('Hygiene Data'!C148)),NA())</f>
        <v>#N/A</v>
      </c>
      <c r="BA154" s="109" t="e">
        <f ca="1">+IF(AND(ISNUMBER(OFFSET('Hygiene Data'!$C$8,0,10*ROW('Hygiene Data'!C148))),'Data Summary'!DP154="Yes"),OFFSET('Hygiene Data'!$C$8,0,10*ROW('Hygiene Data'!C148)),NA())</f>
        <v>#N/A</v>
      </c>
      <c r="BB154" s="109" t="e">
        <f ca="1">+IF(AND(ISNUMBER(OFFSET('Hygiene Data'!$C$10,0,10*ROW('Hygiene Data'!C148))),'Data Summary'!DQ154="Yes"),OFFSET('Hygiene Data'!$C$10,0,10*ROW('Hygiene Data'!C148)),NA())</f>
        <v>#N/A</v>
      </c>
      <c r="BC154" s="109" t="e">
        <f ca="1">+IF(AND(ISNUMBER(OFFSET('Hygiene Data'!$D$6,0,10*ROW('Hygiene Data'!D148))),'Data Summary'!DR154="Yes"),OFFSET('Hygiene Data'!$D$6,0,10*ROW('Hygiene Data'!D148)),NA())</f>
        <v>#N/A</v>
      </c>
      <c r="BD154" s="109" t="e">
        <f ca="1">+IF(AND(ISNUMBER(OFFSET('Hygiene Data'!$D$8,0,10*ROW('Hygiene Data'!D148))),'Data Summary'!DS154="Yes"),OFFSET('Hygiene Data'!$D$8,0,10*ROW('Hygiene Data'!D148)),NA())</f>
        <v>#N/A</v>
      </c>
      <c r="BE154" s="109" t="e">
        <f ca="1">+IF(AND(ISNUMBER(OFFSET('Hygiene Data'!$D$10,0,10*ROW('Hygiene Data'!D148))),'Data Summary'!DT154="Yes"),OFFSET('Hygiene Data'!$D$10,0,10*ROW('Hygiene Data'!D148)),NA())</f>
        <v>#N/A</v>
      </c>
      <c r="BF154" s="109" t="e">
        <f ca="1">+IF(AND(ISNUMBER(OFFSET('Hygiene Data'!$E$6,0,10*ROW('Hygiene Data'!E148))),'Data Summary'!DU154="Yes"),OFFSET('Hygiene Data'!$E$6,0,10*ROW('Hygiene Data'!E148)),NA())</f>
        <v>#N/A</v>
      </c>
      <c r="BG154" s="109" t="e">
        <f ca="1">+IF(AND(ISNUMBER(OFFSET('Hygiene Data'!$E$8,0,10*ROW('Hygiene Data'!E148))),'Data Summary'!DV154="Yes"),OFFSET('Hygiene Data'!$E$8,0,10*ROW('Hygiene Data'!E148)),NA())</f>
        <v>#N/A</v>
      </c>
      <c r="BH154" s="109" t="e">
        <f ca="1">+IF(AND(ISNUMBER(OFFSET('Hygiene Data'!$E$10,0,10*ROW('Hygiene Data'!E148))),'Data Summary'!DW154="Yes"),OFFSET('Hygiene Data'!$E$10,0,10*ROW('Hygiene Data'!E148)),NA())</f>
        <v>#N/A</v>
      </c>
      <c r="BI154" s="109" t="e">
        <f ca="1">+IF(AND(ISNUMBER(OFFSET('Hygiene Data'!$F$6,0,10*ROW('Hygiene Data'!F148))),'Data Summary'!DX154="Yes"),OFFSET('Hygiene Data'!$F$6,0,10*ROW('Hygiene Data'!F148)),NA())</f>
        <v>#N/A</v>
      </c>
      <c r="BJ154" s="109" t="e">
        <f ca="1">+IF(AND(ISNUMBER(OFFSET('Hygiene Data'!$F$8,0,10*ROW('Hygiene Data'!F148))),'Data Summary'!DY154="Yes"),OFFSET('Hygiene Data'!$F$8,0,10*ROW('Hygiene Data'!F148)),NA())</f>
        <v>#N/A</v>
      </c>
      <c r="BK154" s="109" t="e">
        <f ca="1">+IF(AND(ISNUMBER(OFFSET('Hygiene Data'!$F$10,0,10*ROW('Hygiene Data'!F148))),'Data Summary'!DZ154="Yes"),OFFSET('Hygiene Data'!$F$10,0,10*ROW('Hygiene Data'!F148)),NA())</f>
        <v>#N/A</v>
      </c>
      <c r="BL154" s="109" t="e">
        <f ca="1">+IF(AND(ISNUMBER(OFFSET('Hygiene Data'!$G$6,0,10*ROW('Hygiene Data'!G148))),'Data Summary'!EA154="Yes"),OFFSET('Hygiene Data'!$G$6,0,10*ROW('Hygiene Data'!G148)),NA())</f>
        <v>#N/A</v>
      </c>
      <c r="BM154" s="109" t="e">
        <f ca="1">+IF(AND(ISNUMBER(OFFSET('Hygiene Data'!$G$8,0,10*ROW('Hygiene Data'!G148))),'Data Summary'!EB154="Yes"),OFFSET('Hygiene Data'!$G$8,0,10*ROW('Hygiene Data'!G148)),NA())</f>
        <v>#N/A</v>
      </c>
      <c r="BN154" s="109" t="e">
        <f ca="1">+IF(AND(ISNUMBER(OFFSET('Hygiene Data'!$G$10,0,10*ROW('Hygiene Data'!G148))),'Data Summary'!EC154="Yes"),OFFSET('Hygiene Data'!$G$10,0,10*ROW('Hygiene Data'!G148)),NA())</f>
        <v>#N/A</v>
      </c>
      <c r="BO154" s="109" t="e">
        <f ca="1">+IF(AND(ISNUMBER(OFFSET('Hygiene Data'!$H$6,0,10*ROW('Hygiene Data'!H148))),'Data Summary'!ED154="Yes"),OFFSET('Hygiene Data'!$H$6,0,10*ROW('Hygiene Data'!H148)),NA())</f>
        <v>#N/A</v>
      </c>
      <c r="BP154" s="109" t="e">
        <f ca="1">+IF(AND(ISNUMBER(OFFSET('Hygiene Data'!$H$8,0,10*ROW('Hygiene Data'!H148))),'Data Summary'!EE154="Yes"),OFFSET('Hygiene Data'!$H$8,0,10*ROW('Hygiene Data'!H148)),NA())</f>
        <v>#N/A</v>
      </c>
      <c r="BQ154" s="109" t="e">
        <f ca="1">+IF(AND(ISNUMBER(OFFSET('Hygiene Data'!$H$10,0,10*ROW('Hygiene Data'!H148))),'Data Summary'!EF154="Yes"),OFFSET('Hygiene Data'!$H$10,0,10*ROW('Hygiene Data'!H148)),NA())</f>
        <v>#N/A</v>
      </c>
    </row>
    <row r="155" spans="1:69" x14ac:dyDescent="0.25">
      <c r="A155" s="57" t="e">
        <f ca="1">+IF(OFFSET('Water Data'!$B$1,0,10*ROW('Water Data'!B149))="",NA(),OFFSET('Water Data'!$B$1,0,10*ROW('Water Data'!B149)))</f>
        <v>#N/A</v>
      </c>
      <c r="B155" s="57" t="e">
        <f ca="1">+IF(OFFSET('Water Data'!$A$3,0,10*ROW('Water Data'!A152))="",NA(),OFFSET('Water Data'!$A$3,0,10*ROW('Water Data'!A152)))</f>
        <v>#N/A</v>
      </c>
      <c r="C155" s="57" t="e">
        <f ca="1">+IF(OFFSET('Water Data'!$C$3,0,10*ROW('Water Data'!C152))="",NA(),OFFSET('Water Data'!$C$3,0,10*ROW('Water Data'!C152)))</f>
        <v>#N/A</v>
      </c>
      <c r="D155" s="58" t="e">
        <f ca="1">+IF(AND(ISNUMBER(OFFSET('Water Data'!$C$5,0,10*ROW('Water Data'!C149))),'Data Summary'!BS155="Yes"),100-OFFSET('Water Data'!$C$5,0,10*ROW('Water Data'!C149)),NA())</f>
        <v>#N/A</v>
      </c>
      <c r="E155" s="58" t="e">
        <f ca="1">+IF(AND(ISNUMBER(OFFSET('Water Data'!$C$7,0,10*ROW('Water Data'!C149))),'Data Summary'!BT155="Yes"),OFFSET('Water Data'!$C$7,0,10*ROW('Water Data'!C149)),NA())</f>
        <v>#N/A</v>
      </c>
      <c r="F155" s="58" t="e">
        <f ca="1">+IF(AND(ISNUMBER(OFFSET('Water Data'!$C$10,0,10*ROW('Water Data'!C149))),'Data Summary'!BU155="Yes"),OFFSET('Water Data'!$C$10,0,10*ROW('Water Data'!C149)),NA())</f>
        <v>#N/A</v>
      </c>
      <c r="G155" s="58" t="e">
        <f ca="1">+IF(AND(ISNUMBER(OFFSET('Water Data'!$D$5,0,10*ROW('Water Data'!D149))),'Data Summary'!BV155="Yes"),100-OFFSET('Water Data'!$D$5,0,10*ROW('Water Data'!D149)),NA())</f>
        <v>#N/A</v>
      </c>
      <c r="H155" s="58" t="e">
        <f ca="1">+IF(AND(ISNUMBER(OFFSET('Water Data'!$D$7,0,10*ROW('Water Data'!D149))),'Data Summary'!BW155="Yes"),OFFSET('Water Data'!$D$7,0,10*ROW('Water Data'!D149)),NA())</f>
        <v>#N/A</v>
      </c>
      <c r="I155" s="58" t="e">
        <f ca="1">+IF(AND(ISNUMBER(OFFSET('Water Data'!$D$10,0,10*ROW('Water Data'!D149))),'Data Summary'!BX155="Yes"),OFFSET('Water Data'!$D$10,0,10*ROW('Water Data'!D149)),NA())</f>
        <v>#N/A</v>
      </c>
      <c r="J155" s="58" t="e">
        <f ca="1">+IF(AND(ISNUMBER(OFFSET('Water Data'!$E$5,0,10*ROW('Water Data'!E149))),'Data Summary'!BY155="Yes"),100-OFFSET('Water Data'!$E$5,0,10*ROW('Water Data'!E149)),NA())</f>
        <v>#N/A</v>
      </c>
      <c r="K155" s="58" t="e">
        <f ca="1">+IF(AND(ISNUMBER(OFFSET('Water Data'!$E$7,0,10*ROW('Water Data'!E149))),'Data Summary'!BZ155="Yes"),OFFSET('Water Data'!$E$7,0,10*ROW('Water Data'!E149)),NA())</f>
        <v>#N/A</v>
      </c>
      <c r="L155" s="58" t="e">
        <f ca="1">+IF(AND(ISNUMBER(OFFSET('Water Data'!$E$10,0,10*ROW('Water Data'!E149))),'Data Summary'!CA155="Yes"),OFFSET('Water Data'!$E$10,0,10*ROW('Water Data'!E149)),NA())</f>
        <v>#N/A</v>
      </c>
      <c r="M155" s="58" t="e">
        <f ca="1">+IF(AND(ISNUMBER(OFFSET('Water Data'!$F$5,0,10*ROW('Water Data'!F149))),'Data Summary'!CB155="Yes"),100-OFFSET('Water Data'!$F$5,0,10*ROW('Water Data'!F149)),NA())</f>
        <v>#N/A</v>
      </c>
      <c r="N155" s="58" t="e">
        <f ca="1">+IF(AND(ISNUMBER(OFFSET('Water Data'!$F$7,0,10*ROW('Water Data'!F149))),'Data Summary'!CC155="Yes"),OFFSET('Water Data'!$F$7,0,10*ROW('Water Data'!F149)),NA())</f>
        <v>#N/A</v>
      </c>
      <c r="O155" s="58" t="e">
        <f ca="1">+IF(AND(ISNUMBER(OFFSET('Water Data'!$F$10,0,10*ROW('Water Data'!F149))),'Data Summary'!CD155="Yes"),OFFSET('Water Data'!$F$10,0,10*ROW('Water Data'!F149)),NA())</f>
        <v>#N/A</v>
      </c>
      <c r="P155" s="58" t="e">
        <f ca="1">+IF(AND(ISNUMBER(OFFSET('Water Data'!$G$5,0,10*ROW('Water Data'!G149))),'Data Summary'!CE155="Yes"),100-OFFSET('Water Data'!$G$5,0,10*ROW('Water Data'!G149)),NA())</f>
        <v>#N/A</v>
      </c>
      <c r="Q155" s="58" t="e">
        <f ca="1">+IF(AND(ISNUMBER(OFFSET('Water Data'!$G$7,0,10*ROW('Water Data'!G149))),'Data Summary'!CF155="Yes"),OFFSET('Water Data'!$G$7,0,10*ROW('Water Data'!G149)),NA())</f>
        <v>#N/A</v>
      </c>
      <c r="R155" s="58" t="e">
        <f ca="1">+IF(AND(ISNUMBER(OFFSET('Water Data'!$G$10,0,10*ROW('Water Data'!G149))),'Data Summary'!CG155="Yes"),OFFSET('Water Data'!$G$10,0,10*ROW('Water Data'!G149)),NA())</f>
        <v>#N/A</v>
      </c>
      <c r="S155" s="58" t="e">
        <f ca="1">+IF(AND(ISNUMBER(OFFSET('Water Data'!$H$5,0,10*ROW('Water Data'!H149))),'Data Summary'!CH155="Yes"),100-OFFSET('Water Data'!$H$5,0,10*ROW('Water Data'!H149)),NA())</f>
        <v>#N/A</v>
      </c>
      <c r="T155" s="58" t="e">
        <f ca="1">+IF(AND(ISNUMBER(OFFSET('Water Data'!$H$7,0,10*ROW('Water Data'!H149))),'Data Summary'!CI155="Yes"),OFFSET('Water Data'!$H$7,0,10*ROW('Water Data'!H149)),NA())</f>
        <v>#N/A</v>
      </c>
      <c r="U155" s="58" t="e">
        <f ca="1">+IF(AND(ISNUMBER(OFFSET('Water Data'!$H$10,0,10*ROW('Water Data'!H149))),'Data Summary'!CJ155="Yes"),OFFSET('Water Data'!$H$10,0,10*ROW('Water Data'!H149)),NA())</f>
        <v>#N/A</v>
      </c>
      <c r="V155" s="104" t="e">
        <f ca="1">+IF(AND(ISNUMBER(OFFSET('Sanitation Data'!$C$5,0,10*ROW('Sanitation Data'!C149))),'Data Summary'!CK155="Yes"),100-OFFSET('Sanitation Data'!$C$5,0,10*ROW('Sanitation Data'!C149)),NA())</f>
        <v>#N/A</v>
      </c>
      <c r="W155" s="104" t="e">
        <f ca="1">+IF(AND(ISNUMBER(OFFSET('Sanitation Data'!$C$7,0,10*ROW('Sanitation Data'!C149))),'Data Summary'!CL155="Yes"),OFFSET('Sanitation Data'!$C$7,0,10*ROW('Sanitation Data'!C149)),NA())</f>
        <v>#N/A</v>
      </c>
      <c r="X155" s="104" t="e">
        <f ca="1">+IF(AND(ISNUMBER(OFFSET('Sanitation Data'!$C$11,0,10*ROW('Sanitation Data'!C149))),'Data Summary'!CM155="Yes"),OFFSET('Sanitation Data'!$C$11,0,10*ROW('Sanitation Data'!C149)),NA())</f>
        <v>#N/A</v>
      </c>
      <c r="Y155" s="104" t="e">
        <f ca="1">+IF(AND(ISNUMBER(OFFSET('Sanitation Data'!$C$12,0,10*ROW('Sanitation Data'!C149))),'Data Summary'!CN155="Yes"),OFFSET('Sanitation Data'!$C$12,0,10*ROW('Sanitation Data'!C149)),NA())</f>
        <v>#N/A</v>
      </c>
      <c r="Z155" s="104" t="e">
        <f ca="1">+IF(AND(ISNUMBER(OFFSET('Sanitation Data'!$C$13,0,10*ROW('Sanitation Data'!C149))),'Data Summary'!CO155="Yes"),OFFSET('Sanitation Data'!$C$13,0,10*ROW('Sanitation Data'!C149)),NA())</f>
        <v>#N/A</v>
      </c>
      <c r="AA155" s="104" t="e">
        <f ca="1">+IF(AND(ISNUMBER(OFFSET('Sanitation Data'!$D$5,0,10*ROW('Sanitation Data'!D149))),'Data Summary'!CP155="Yes"),100-OFFSET('Sanitation Data'!$D$5,0,10*ROW('Sanitation Data'!D149)),NA())</f>
        <v>#N/A</v>
      </c>
      <c r="AB155" s="104" t="e">
        <f ca="1">+IF(AND(ISNUMBER(OFFSET('Sanitation Data'!$D$7,0,10*ROW('Sanitation Data'!D149))),'Data Summary'!CQ155="Yes"),OFFSET('Sanitation Data'!$D$7,0,10*ROW('Sanitation Data'!D149)),NA())</f>
        <v>#N/A</v>
      </c>
      <c r="AC155" s="104" t="e">
        <f ca="1">+IF(AND(ISNUMBER(OFFSET('Sanitation Data'!$D$11,0,10*ROW('Sanitation Data'!D149))),'Data Summary'!CR155="Yes"),OFFSET('Sanitation Data'!$D$11,0,10*ROW('Sanitation Data'!D149)),NA())</f>
        <v>#N/A</v>
      </c>
      <c r="AD155" s="104" t="e">
        <f ca="1">+IF(AND(ISNUMBER(OFFSET('Sanitation Data'!$D$12,0,10*ROW('Sanitation Data'!D149))),'Data Summary'!CS155="Yes"),OFFSET('Sanitation Data'!$D$12,0,10*ROW('Sanitation Data'!D149)),NA())</f>
        <v>#N/A</v>
      </c>
      <c r="AE155" s="104" t="e">
        <f ca="1">+IF(AND(ISNUMBER(OFFSET('Sanitation Data'!$D$13,0,10*ROW('Sanitation Data'!D149))),'Data Summary'!CT155="Yes"),OFFSET('Sanitation Data'!$D$13,0,10*ROW('Sanitation Data'!D149)),NA())</f>
        <v>#N/A</v>
      </c>
      <c r="AF155" s="104" t="e">
        <f ca="1">+IF(AND(ISNUMBER(OFFSET('Sanitation Data'!$E$5,0,10*ROW('Sanitation Data'!E149))),'Data Summary'!CU155="Yes"),100-OFFSET('Sanitation Data'!$E$5,0,10*ROW('Sanitation Data'!E149)),NA())</f>
        <v>#N/A</v>
      </c>
      <c r="AG155" s="104" t="e">
        <f ca="1">+IF(AND(ISNUMBER(OFFSET('Sanitation Data'!$E$7,0,10*ROW('Sanitation Data'!E149))),'Data Summary'!CV155="Yes"),OFFSET('Sanitation Data'!$E$7,0,10*ROW('Sanitation Data'!E149)),NA())</f>
        <v>#N/A</v>
      </c>
      <c r="AH155" s="104" t="e">
        <f ca="1">+IF(AND(ISNUMBER(OFFSET('Sanitation Data'!$E$11,0,10*ROW('Sanitation Data'!E149))),'Data Summary'!CW155="Yes"),OFFSET('Sanitation Data'!$E$11,0,10*ROW('Sanitation Data'!E149)),NA())</f>
        <v>#N/A</v>
      </c>
      <c r="AI155" s="104" t="e">
        <f ca="1">+IF(AND(ISNUMBER(OFFSET('Sanitation Data'!$E$12,0,10*ROW('Sanitation Data'!E149))),'Data Summary'!CX155="Yes"),OFFSET('Sanitation Data'!$E$12,0,10*ROW('Sanitation Data'!E149)),NA())</f>
        <v>#N/A</v>
      </c>
      <c r="AJ155" s="104" t="e">
        <f ca="1">+IF(AND(ISNUMBER(OFFSET('Sanitation Data'!$E$13,0,10*ROW('Sanitation Data'!E149))),'Data Summary'!CY155="Yes"),OFFSET('Sanitation Data'!$E$13,0,10*ROW('Sanitation Data'!E149)),NA())</f>
        <v>#N/A</v>
      </c>
      <c r="AK155" s="104" t="e">
        <f ca="1">+IF(AND(ISNUMBER(OFFSET('Sanitation Data'!$F$5,0,10*ROW('Sanitation Data'!F149))),'Data Summary'!CZ155="Yes"),100-OFFSET('Sanitation Data'!$F$5,0,10*ROW('Sanitation Data'!F149)),NA())</f>
        <v>#N/A</v>
      </c>
      <c r="AL155" s="104" t="e">
        <f ca="1">+IF(AND(ISNUMBER(OFFSET('Sanitation Data'!$F$7,0,10*ROW('Sanitation Data'!F149))),'Data Summary'!DA155="Yes"),OFFSET('Sanitation Data'!$F$7,0,10*ROW('Sanitation Data'!F149)),NA())</f>
        <v>#N/A</v>
      </c>
      <c r="AM155" s="104" t="e">
        <f ca="1">+IF(AND(ISNUMBER(OFFSET('Sanitation Data'!$F$11,0,10*ROW('Sanitation Data'!F149))),'Data Summary'!DB155="Yes"),OFFSET('Sanitation Data'!$F$11,0,10*ROW('Sanitation Data'!F149)),NA())</f>
        <v>#N/A</v>
      </c>
      <c r="AN155" s="104" t="e">
        <f ca="1">+IF(AND(ISNUMBER(OFFSET('Sanitation Data'!$F$12,0,10*ROW('Sanitation Data'!F149))),'Data Summary'!DC155="Yes"),OFFSET('Sanitation Data'!$F$12,0,10*ROW('Sanitation Data'!F149)),NA())</f>
        <v>#N/A</v>
      </c>
      <c r="AO155" s="104" t="e">
        <f ca="1">+IF(AND(ISNUMBER(OFFSET('Sanitation Data'!$F$13,0,10*ROW('Sanitation Data'!F149))),'Data Summary'!DD155="Yes"),OFFSET('Sanitation Data'!$F$13,0,10*ROW('Sanitation Data'!F149)),NA())</f>
        <v>#N/A</v>
      </c>
      <c r="AP155" s="104" t="e">
        <f ca="1">+IF(AND(ISNUMBER(OFFSET('Sanitation Data'!$G$5,0,10*ROW('Sanitation Data'!G149))),'Data Summary'!DE155="Yes"),100-OFFSET('Sanitation Data'!$G$5,0,10*ROW('Sanitation Data'!G149)),NA())</f>
        <v>#N/A</v>
      </c>
      <c r="AQ155" s="104" t="e">
        <f ca="1">+IF(AND(ISNUMBER(OFFSET('Sanitation Data'!$G$7,0,10*ROW('Sanitation Data'!G149))),'Data Summary'!DF155="Yes"),OFFSET('Sanitation Data'!$G$7,0,10*ROW('Sanitation Data'!G149)),NA())</f>
        <v>#N/A</v>
      </c>
      <c r="AR155" s="104" t="e">
        <f ca="1">+IF(AND(ISNUMBER(OFFSET('Sanitation Data'!$G$11,0,10*ROW('Sanitation Data'!G149))),'Data Summary'!DG155="Yes"),OFFSET('Sanitation Data'!$G$11,0,10*ROW('Sanitation Data'!G149)),NA())</f>
        <v>#N/A</v>
      </c>
      <c r="AS155" s="104" t="e">
        <f ca="1">+IF(AND(ISNUMBER(OFFSET('Sanitation Data'!$G$12,0,10*ROW('Sanitation Data'!G149))),'Data Summary'!DH155="Yes"),OFFSET('Sanitation Data'!$G$12,0,10*ROW('Sanitation Data'!G149)),NA())</f>
        <v>#N/A</v>
      </c>
      <c r="AT155" s="104" t="e">
        <f ca="1">+IF(AND(ISNUMBER(OFFSET('Sanitation Data'!$G$13,0,10*ROW('Sanitation Data'!G149))),'Data Summary'!DI155="Yes"),OFFSET('Sanitation Data'!$G$13,0,10*ROW('Sanitation Data'!G149)),NA())</f>
        <v>#N/A</v>
      </c>
      <c r="AU155" s="104" t="e">
        <f ca="1">+IF(AND(ISNUMBER(OFFSET('Sanitation Data'!$H$5,0,10*ROW('Sanitation Data'!H149))),'Data Summary'!DJ155="Yes"),100-OFFSET('Sanitation Data'!$H$5,0,10*ROW('Sanitation Data'!H149)),NA())</f>
        <v>#N/A</v>
      </c>
      <c r="AV155" s="104" t="e">
        <f ca="1">+IF(AND(ISNUMBER(OFFSET('Sanitation Data'!$H$7,0,10*ROW('Sanitation Data'!H149))),'Data Summary'!DK155="Yes"),OFFSET('Sanitation Data'!$H$7,0,10*ROW('Sanitation Data'!H149)),NA())</f>
        <v>#N/A</v>
      </c>
      <c r="AW155" s="104" t="e">
        <f ca="1">+IF(AND(ISNUMBER(OFFSET('Sanitation Data'!$H$11,0,10*ROW('Sanitation Data'!H149))),'Data Summary'!DL155="Yes"),OFFSET('Sanitation Data'!$H$11,0,10*ROW('Sanitation Data'!H149)),NA())</f>
        <v>#N/A</v>
      </c>
      <c r="AX155" s="104" t="e">
        <f ca="1">+IF(AND(ISNUMBER(OFFSET('Sanitation Data'!$H$12,0,10*ROW('Sanitation Data'!H149))),'Data Summary'!DM155="Yes"),OFFSET('Sanitation Data'!$H$12,0,10*ROW('Sanitation Data'!H149)),NA())</f>
        <v>#N/A</v>
      </c>
      <c r="AY155" s="104" t="e">
        <f ca="1">+IF(AND(ISNUMBER(OFFSET('Sanitation Data'!$H$13,0,10*ROW('Sanitation Data'!H149))),'Data Summary'!DN155="Yes"),OFFSET('Sanitation Data'!$H$13,0,10*ROW('Sanitation Data'!H149)),NA())</f>
        <v>#N/A</v>
      </c>
      <c r="AZ155" s="109" t="e">
        <f ca="1">+IF(AND(ISNUMBER(OFFSET('Hygiene Data'!$C$6,0,10*ROW('Hygiene Data'!C149))),'Data Summary'!DO155="Yes"),OFFSET('Hygiene Data'!$C$6,0,10*ROW('Hygiene Data'!C149)),NA())</f>
        <v>#N/A</v>
      </c>
      <c r="BA155" s="109" t="e">
        <f ca="1">+IF(AND(ISNUMBER(OFFSET('Hygiene Data'!$C$8,0,10*ROW('Hygiene Data'!C149))),'Data Summary'!DP155="Yes"),OFFSET('Hygiene Data'!$C$8,0,10*ROW('Hygiene Data'!C149)),NA())</f>
        <v>#N/A</v>
      </c>
      <c r="BB155" s="109" t="e">
        <f ca="1">+IF(AND(ISNUMBER(OFFSET('Hygiene Data'!$C$10,0,10*ROW('Hygiene Data'!C149))),'Data Summary'!DQ155="Yes"),OFFSET('Hygiene Data'!$C$10,0,10*ROW('Hygiene Data'!C149)),NA())</f>
        <v>#N/A</v>
      </c>
      <c r="BC155" s="109" t="e">
        <f ca="1">+IF(AND(ISNUMBER(OFFSET('Hygiene Data'!$D$6,0,10*ROW('Hygiene Data'!D149))),'Data Summary'!DR155="Yes"),OFFSET('Hygiene Data'!$D$6,0,10*ROW('Hygiene Data'!D149)),NA())</f>
        <v>#N/A</v>
      </c>
      <c r="BD155" s="109" t="e">
        <f ca="1">+IF(AND(ISNUMBER(OFFSET('Hygiene Data'!$D$8,0,10*ROW('Hygiene Data'!D149))),'Data Summary'!DS155="Yes"),OFFSET('Hygiene Data'!$D$8,0,10*ROW('Hygiene Data'!D149)),NA())</f>
        <v>#N/A</v>
      </c>
      <c r="BE155" s="109" t="e">
        <f ca="1">+IF(AND(ISNUMBER(OFFSET('Hygiene Data'!$D$10,0,10*ROW('Hygiene Data'!D149))),'Data Summary'!DT155="Yes"),OFFSET('Hygiene Data'!$D$10,0,10*ROW('Hygiene Data'!D149)),NA())</f>
        <v>#N/A</v>
      </c>
      <c r="BF155" s="109" t="e">
        <f ca="1">+IF(AND(ISNUMBER(OFFSET('Hygiene Data'!$E$6,0,10*ROW('Hygiene Data'!E149))),'Data Summary'!DU155="Yes"),OFFSET('Hygiene Data'!$E$6,0,10*ROW('Hygiene Data'!E149)),NA())</f>
        <v>#N/A</v>
      </c>
      <c r="BG155" s="109" t="e">
        <f ca="1">+IF(AND(ISNUMBER(OFFSET('Hygiene Data'!$E$8,0,10*ROW('Hygiene Data'!E149))),'Data Summary'!DV155="Yes"),OFFSET('Hygiene Data'!$E$8,0,10*ROW('Hygiene Data'!E149)),NA())</f>
        <v>#N/A</v>
      </c>
      <c r="BH155" s="109" t="e">
        <f ca="1">+IF(AND(ISNUMBER(OFFSET('Hygiene Data'!$E$10,0,10*ROW('Hygiene Data'!E149))),'Data Summary'!DW155="Yes"),OFFSET('Hygiene Data'!$E$10,0,10*ROW('Hygiene Data'!E149)),NA())</f>
        <v>#N/A</v>
      </c>
      <c r="BI155" s="109" t="e">
        <f ca="1">+IF(AND(ISNUMBER(OFFSET('Hygiene Data'!$F$6,0,10*ROW('Hygiene Data'!F149))),'Data Summary'!DX155="Yes"),OFFSET('Hygiene Data'!$F$6,0,10*ROW('Hygiene Data'!F149)),NA())</f>
        <v>#N/A</v>
      </c>
      <c r="BJ155" s="109" t="e">
        <f ca="1">+IF(AND(ISNUMBER(OFFSET('Hygiene Data'!$F$8,0,10*ROW('Hygiene Data'!F149))),'Data Summary'!DY155="Yes"),OFFSET('Hygiene Data'!$F$8,0,10*ROW('Hygiene Data'!F149)),NA())</f>
        <v>#N/A</v>
      </c>
      <c r="BK155" s="109" t="e">
        <f ca="1">+IF(AND(ISNUMBER(OFFSET('Hygiene Data'!$F$10,0,10*ROW('Hygiene Data'!F149))),'Data Summary'!DZ155="Yes"),OFFSET('Hygiene Data'!$F$10,0,10*ROW('Hygiene Data'!F149)),NA())</f>
        <v>#N/A</v>
      </c>
      <c r="BL155" s="109" t="e">
        <f ca="1">+IF(AND(ISNUMBER(OFFSET('Hygiene Data'!$G$6,0,10*ROW('Hygiene Data'!G149))),'Data Summary'!EA155="Yes"),OFFSET('Hygiene Data'!$G$6,0,10*ROW('Hygiene Data'!G149)),NA())</f>
        <v>#N/A</v>
      </c>
      <c r="BM155" s="109" t="e">
        <f ca="1">+IF(AND(ISNUMBER(OFFSET('Hygiene Data'!$G$8,0,10*ROW('Hygiene Data'!G149))),'Data Summary'!EB155="Yes"),OFFSET('Hygiene Data'!$G$8,0,10*ROW('Hygiene Data'!G149)),NA())</f>
        <v>#N/A</v>
      </c>
      <c r="BN155" s="109" t="e">
        <f ca="1">+IF(AND(ISNUMBER(OFFSET('Hygiene Data'!$G$10,0,10*ROW('Hygiene Data'!G149))),'Data Summary'!EC155="Yes"),OFFSET('Hygiene Data'!$G$10,0,10*ROW('Hygiene Data'!G149)),NA())</f>
        <v>#N/A</v>
      </c>
      <c r="BO155" s="109" t="e">
        <f ca="1">+IF(AND(ISNUMBER(OFFSET('Hygiene Data'!$H$6,0,10*ROW('Hygiene Data'!H149))),'Data Summary'!ED155="Yes"),OFFSET('Hygiene Data'!$H$6,0,10*ROW('Hygiene Data'!H149)),NA())</f>
        <v>#N/A</v>
      </c>
      <c r="BP155" s="109" t="e">
        <f ca="1">+IF(AND(ISNUMBER(OFFSET('Hygiene Data'!$H$8,0,10*ROW('Hygiene Data'!H149))),'Data Summary'!EE155="Yes"),OFFSET('Hygiene Data'!$H$8,0,10*ROW('Hygiene Data'!H149)),NA())</f>
        <v>#N/A</v>
      </c>
      <c r="BQ155" s="109" t="e">
        <f ca="1">+IF(AND(ISNUMBER(OFFSET('Hygiene Data'!$H$10,0,10*ROW('Hygiene Data'!H149))),'Data Summary'!EF155="Yes"),OFFSET('Hygiene Data'!$H$10,0,10*ROW('Hygiene Data'!H149)),NA())</f>
        <v>#N/A</v>
      </c>
    </row>
    <row r="156" spans="1:69" x14ac:dyDescent="0.25">
      <c r="A156" s="57" t="e">
        <f ca="1">+IF(OFFSET('Water Data'!$B$1,0,10*ROW('Water Data'!B150))="",NA(),OFFSET('Water Data'!$B$1,0,10*ROW('Water Data'!B150)))</f>
        <v>#N/A</v>
      </c>
      <c r="B156" s="57" t="e">
        <f ca="1">+IF(OFFSET('Water Data'!$A$3,0,10*ROW('Water Data'!A153))="",NA(),OFFSET('Water Data'!$A$3,0,10*ROW('Water Data'!A153)))</f>
        <v>#N/A</v>
      </c>
      <c r="C156" s="57" t="e">
        <f ca="1">+IF(OFFSET('Water Data'!$C$3,0,10*ROW('Water Data'!C153))="",NA(),OFFSET('Water Data'!$C$3,0,10*ROW('Water Data'!C153)))</f>
        <v>#N/A</v>
      </c>
      <c r="D156" s="58" t="e">
        <f ca="1">+IF(AND(ISNUMBER(OFFSET('Water Data'!$C$5,0,10*ROW('Water Data'!C150))),'Data Summary'!BS156="Yes"),100-OFFSET('Water Data'!$C$5,0,10*ROW('Water Data'!C150)),NA())</f>
        <v>#N/A</v>
      </c>
      <c r="E156" s="58" t="e">
        <f ca="1">+IF(AND(ISNUMBER(OFFSET('Water Data'!$C$7,0,10*ROW('Water Data'!C150))),'Data Summary'!BT156="Yes"),OFFSET('Water Data'!$C$7,0,10*ROW('Water Data'!C150)),NA())</f>
        <v>#N/A</v>
      </c>
      <c r="F156" s="58" t="e">
        <f ca="1">+IF(AND(ISNUMBER(OFFSET('Water Data'!$C$10,0,10*ROW('Water Data'!C150))),'Data Summary'!BU156="Yes"),OFFSET('Water Data'!$C$10,0,10*ROW('Water Data'!C150)),NA())</f>
        <v>#N/A</v>
      </c>
      <c r="G156" s="58" t="e">
        <f ca="1">+IF(AND(ISNUMBER(OFFSET('Water Data'!$D$5,0,10*ROW('Water Data'!D150))),'Data Summary'!BV156="Yes"),100-OFFSET('Water Data'!$D$5,0,10*ROW('Water Data'!D150)),NA())</f>
        <v>#N/A</v>
      </c>
      <c r="H156" s="58" t="e">
        <f ca="1">+IF(AND(ISNUMBER(OFFSET('Water Data'!$D$7,0,10*ROW('Water Data'!D150))),'Data Summary'!BW156="Yes"),OFFSET('Water Data'!$D$7,0,10*ROW('Water Data'!D150)),NA())</f>
        <v>#N/A</v>
      </c>
      <c r="I156" s="58" t="e">
        <f ca="1">+IF(AND(ISNUMBER(OFFSET('Water Data'!$D$10,0,10*ROW('Water Data'!D150))),'Data Summary'!BX156="Yes"),OFFSET('Water Data'!$D$10,0,10*ROW('Water Data'!D150)),NA())</f>
        <v>#N/A</v>
      </c>
      <c r="J156" s="58" t="e">
        <f ca="1">+IF(AND(ISNUMBER(OFFSET('Water Data'!$E$5,0,10*ROW('Water Data'!E150))),'Data Summary'!BY156="Yes"),100-OFFSET('Water Data'!$E$5,0,10*ROW('Water Data'!E150)),NA())</f>
        <v>#N/A</v>
      </c>
      <c r="K156" s="58" t="e">
        <f ca="1">+IF(AND(ISNUMBER(OFFSET('Water Data'!$E$7,0,10*ROW('Water Data'!E150))),'Data Summary'!BZ156="Yes"),OFFSET('Water Data'!$E$7,0,10*ROW('Water Data'!E150)),NA())</f>
        <v>#N/A</v>
      </c>
      <c r="L156" s="58" t="e">
        <f ca="1">+IF(AND(ISNUMBER(OFFSET('Water Data'!$E$10,0,10*ROW('Water Data'!E150))),'Data Summary'!CA156="Yes"),OFFSET('Water Data'!$E$10,0,10*ROW('Water Data'!E150)),NA())</f>
        <v>#N/A</v>
      </c>
      <c r="M156" s="58" t="e">
        <f ca="1">+IF(AND(ISNUMBER(OFFSET('Water Data'!$F$5,0,10*ROW('Water Data'!F150))),'Data Summary'!CB156="Yes"),100-OFFSET('Water Data'!$F$5,0,10*ROW('Water Data'!F150)),NA())</f>
        <v>#N/A</v>
      </c>
      <c r="N156" s="58" t="e">
        <f ca="1">+IF(AND(ISNUMBER(OFFSET('Water Data'!$F$7,0,10*ROW('Water Data'!F150))),'Data Summary'!CC156="Yes"),OFFSET('Water Data'!$F$7,0,10*ROW('Water Data'!F150)),NA())</f>
        <v>#N/A</v>
      </c>
      <c r="O156" s="58" t="e">
        <f ca="1">+IF(AND(ISNUMBER(OFFSET('Water Data'!$F$10,0,10*ROW('Water Data'!F150))),'Data Summary'!CD156="Yes"),OFFSET('Water Data'!$F$10,0,10*ROW('Water Data'!F150)),NA())</f>
        <v>#N/A</v>
      </c>
      <c r="P156" s="58" t="e">
        <f ca="1">+IF(AND(ISNUMBER(OFFSET('Water Data'!$G$5,0,10*ROW('Water Data'!G150))),'Data Summary'!CE156="Yes"),100-OFFSET('Water Data'!$G$5,0,10*ROW('Water Data'!G150)),NA())</f>
        <v>#N/A</v>
      </c>
      <c r="Q156" s="58" t="e">
        <f ca="1">+IF(AND(ISNUMBER(OFFSET('Water Data'!$G$7,0,10*ROW('Water Data'!G150))),'Data Summary'!CF156="Yes"),OFFSET('Water Data'!$G$7,0,10*ROW('Water Data'!G150)),NA())</f>
        <v>#N/A</v>
      </c>
      <c r="R156" s="58" t="e">
        <f ca="1">+IF(AND(ISNUMBER(OFFSET('Water Data'!$G$10,0,10*ROW('Water Data'!G150))),'Data Summary'!CG156="Yes"),OFFSET('Water Data'!$G$10,0,10*ROW('Water Data'!G150)),NA())</f>
        <v>#N/A</v>
      </c>
      <c r="S156" s="58" t="e">
        <f ca="1">+IF(AND(ISNUMBER(OFFSET('Water Data'!$H$5,0,10*ROW('Water Data'!H150))),'Data Summary'!CH156="Yes"),100-OFFSET('Water Data'!$H$5,0,10*ROW('Water Data'!H150)),NA())</f>
        <v>#N/A</v>
      </c>
      <c r="T156" s="58" t="e">
        <f ca="1">+IF(AND(ISNUMBER(OFFSET('Water Data'!$H$7,0,10*ROW('Water Data'!H150))),'Data Summary'!CI156="Yes"),OFFSET('Water Data'!$H$7,0,10*ROW('Water Data'!H150)),NA())</f>
        <v>#N/A</v>
      </c>
      <c r="U156" s="58" t="e">
        <f ca="1">+IF(AND(ISNUMBER(OFFSET('Water Data'!$H$10,0,10*ROW('Water Data'!H150))),'Data Summary'!CJ156="Yes"),OFFSET('Water Data'!$H$10,0,10*ROW('Water Data'!H150)),NA())</f>
        <v>#N/A</v>
      </c>
      <c r="V156" s="104" t="e">
        <f ca="1">+IF(AND(ISNUMBER(OFFSET('Sanitation Data'!$C$5,0,10*ROW('Sanitation Data'!C150))),'Data Summary'!CK156="Yes"),100-OFFSET('Sanitation Data'!$C$5,0,10*ROW('Sanitation Data'!C150)),NA())</f>
        <v>#N/A</v>
      </c>
      <c r="W156" s="104" t="e">
        <f ca="1">+IF(AND(ISNUMBER(OFFSET('Sanitation Data'!$C$7,0,10*ROW('Sanitation Data'!C150))),'Data Summary'!CL156="Yes"),OFFSET('Sanitation Data'!$C$7,0,10*ROW('Sanitation Data'!C150)),NA())</f>
        <v>#N/A</v>
      </c>
      <c r="X156" s="104" t="e">
        <f ca="1">+IF(AND(ISNUMBER(OFFSET('Sanitation Data'!$C$11,0,10*ROW('Sanitation Data'!C150))),'Data Summary'!CM156="Yes"),OFFSET('Sanitation Data'!$C$11,0,10*ROW('Sanitation Data'!C150)),NA())</f>
        <v>#N/A</v>
      </c>
      <c r="Y156" s="104" t="e">
        <f ca="1">+IF(AND(ISNUMBER(OFFSET('Sanitation Data'!$C$12,0,10*ROW('Sanitation Data'!C150))),'Data Summary'!CN156="Yes"),OFFSET('Sanitation Data'!$C$12,0,10*ROW('Sanitation Data'!C150)),NA())</f>
        <v>#N/A</v>
      </c>
      <c r="Z156" s="104" t="e">
        <f ca="1">+IF(AND(ISNUMBER(OFFSET('Sanitation Data'!$C$13,0,10*ROW('Sanitation Data'!C150))),'Data Summary'!CO156="Yes"),OFFSET('Sanitation Data'!$C$13,0,10*ROW('Sanitation Data'!C150)),NA())</f>
        <v>#N/A</v>
      </c>
      <c r="AA156" s="104" t="e">
        <f ca="1">+IF(AND(ISNUMBER(OFFSET('Sanitation Data'!$D$5,0,10*ROW('Sanitation Data'!D150))),'Data Summary'!CP156="Yes"),100-OFFSET('Sanitation Data'!$D$5,0,10*ROW('Sanitation Data'!D150)),NA())</f>
        <v>#N/A</v>
      </c>
      <c r="AB156" s="104" t="e">
        <f ca="1">+IF(AND(ISNUMBER(OFFSET('Sanitation Data'!$D$7,0,10*ROW('Sanitation Data'!D150))),'Data Summary'!CQ156="Yes"),OFFSET('Sanitation Data'!$D$7,0,10*ROW('Sanitation Data'!D150)),NA())</f>
        <v>#N/A</v>
      </c>
      <c r="AC156" s="104" t="e">
        <f ca="1">+IF(AND(ISNUMBER(OFFSET('Sanitation Data'!$D$11,0,10*ROW('Sanitation Data'!D150))),'Data Summary'!CR156="Yes"),OFFSET('Sanitation Data'!$D$11,0,10*ROW('Sanitation Data'!D150)),NA())</f>
        <v>#N/A</v>
      </c>
      <c r="AD156" s="104" t="e">
        <f ca="1">+IF(AND(ISNUMBER(OFFSET('Sanitation Data'!$D$12,0,10*ROW('Sanitation Data'!D150))),'Data Summary'!CS156="Yes"),OFFSET('Sanitation Data'!$D$12,0,10*ROW('Sanitation Data'!D150)),NA())</f>
        <v>#N/A</v>
      </c>
      <c r="AE156" s="104" t="e">
        <f ca="1">+IF(AND(ISNUMBER(OFFSET('Sanitation Data'!$D$13,0,10*ROW('Sanitation Data'!D150))),'Data Summary'!CT156="Yes"),OFFSET('Sanitation Data'!$D$13,0,10*ROW('Sanitation Data'!D150)),NA())</f>
        <v>#N/A</v>
      </c>
      <c r="AF156" s="104" t="e">
        <f ca="1">+IF(AND(ISNUMBER(OFFSET('Sanitation Data'!$E$5,0,10*ROW('Sanitation Data'!E150))),'Data Summary'!CU156="Yes"),100-OFFSET('Sanitation Data'!$E$5,0,10*ROW('Sanitation Data'!E150)),NA())</f>
        <v>#N/A</v>
      </c>
      <c r="AG156" s="104" t="e">
        <f ca="1">+IF(AND(ISNUMBER(OFFSET('Sanitation Data'!$E$7,0,10*ROW('Sanitation Data'!E150))),'Data Summary'!CV156="Yes"),OFFSET('Sanitation Data'!$E$7,0,10*ROW('Sanitation Data'!E150)),NA())</f>
        <v>#N/A</v>
      </c>
      <c r="AH156" s="104" t="e">
        <f ca="1">+IF(AND(ISNUMBER(OFFSET('Sanitation Data'!$E$11,0,10*ROW('Sanitation Data'!E150))),'Data Summary'!CW156="Yes"),OFFSET('Sanitation Data'!$E$11,0,10*ROW('Sanitation Data'!E150)),NA())</f>
        <v>#N/A</v>
      </c>
      <c r="AI156" s="104" t="e">
        <f ca="1">+IF(AND(ISNUMBER(OFFSET('Sanitation Data'!$E$12,0,10*ROW('Sanitation Data'!E150))),'Data Summary'!CX156="Yes"),OFFSET('Sanitation Data'!$E$12,0,10*ROW('Sanitation Data'!E150)),NA())</f>
        <v>#N/A</v>
      </c>
      <c r="AJ156" s="104" t="e">
        <f ca="1">+IF(AND(ISNUMBER(OFFSET('Sanitation Data'!$E$13,0,10*ROW('Sanitation Data'!E150))),'Data Summary'!CY156="Yes"),OFFSET('Sanitation Data'!$E$13,0,10*ROW('Sanitation Data'!E150)),NA())</f>
        <v>#N/A</v>
      </c>
      <c r="AK156" s="104" t="e">
        <f ca="1">+IF(AND(ISNUMBER(OFFSET('Sanitation Data'!$F$5,0,10*ROW('Sanitation Data'!F150))),'Data Summary'!CZ156="Yes"),100-OFFSET('Sanitation Data'!$F$5,0,10*ROW('Sanitation Data'!F150)),NA())</f>
        <v>#N/A</v>
      </c>
      <c r="AL156" s="104" t="e">
        <f ca="1">+IF(AND(ISNUMBER(OFFSET('Sanitation Data'!$F$7,0,10*ROW('Sanitation Data'!F150))),'Data Summary'!DA156="Yes"),OFFSET('Sanitation Data'!$F$7,0,10*ROW('Sanitation Data'!F150)),NA())</f>
        <v>#N/A</v>
      </c>
      <c r="AM156" s="104" t="e">
        <f ca="1">+IF(AND(ISNUMBER(OFFSET('Sanitation Data'!$F$11,0,10*ROW('Sanitation Data'!F150))),'Data Summary'!DB156="Yes"),OFFSET('Sanitation Data'!$F$11,0,10*ROW('Sanitation Data'!F150)),NA())</f>
        <v>#N/A</v>
      </c>
      <c r="AN156" s="104" t="e">
        <f ca="1">+IF(AND(ISNUMBER(OFFSET('Sanitation Data'!$F$12,0,10*ROW('Sanitation Data'!F150))),'Data Summary'!DC156="Yes"),OFFSET('Sanitation Data'!$F$12,0,10*ROW('Sanitation Data'!F150)),NA())</f>
        <v>#N/A</v>
      </c>
      <c r="AO156" s="104" t="e">
        <f ca="1">+IF(AND(ISNUMBER(OFFSET('Sanitation Data'!$F$13,0,10*ROW('Sanitation Data'!F150))),'Data Summary'!DD156="Yes"),OFFSET('Sanitation Data'!$F$13,0,10*ROW('Sanitation Data'!F150)),NA())</f>
        <v>#N/A</v>
      </c>
      <c r="AP156" s="104" t="e">
        <f ca="1">+IF(AND(ISNUMBER(OFFSET('Sanitation Data'!$G$5,0,10*ROW('Sanitation Data'!G150))),'Data Summary'!DE156="Yes"),100-OFFSET('Sanitation Data'!$G$5,0,10*ROW('Sanitation Data'!G150)),NA())</f>
        <v>#N/A</v>
      </c>
      <c r="AQ156" s="104" t="e">
        <f ca="1">+IF(AND(ISNUMBER(OFFSET('Sanitation Data'!$G$7,0,10*ROW('Sanitation Data'!G150))),'Data Summary'!DF156="Yes"),OFFSET('Sanitation Data'!$G$7,0,10*ROW('Sanitation Data'!G150)),NA())</f>
        <v>#N/A</v>
      </c>
      <c r="AR156" s="104" t="e">
        <f ca="1">+IF(AND(ISNUMBER(OFFSET('Sanitation Data'!$G$11,0,10*ROW('Sanitation Data'!G150))),'Data Summary'!DG156="Yes"),OFFSET('Sanitation Data'!$G$11,0,10*ROW('Sanitation Data'!G150)),NA())</f>
        <v>#N/A</v>
      </c>
      <c r="AS156" s="104" t="e">
        <f ca="1">+IF(AND(ISNUMBER(OFFSET('Sanitation Data'!$G$12,0,10*ROW('Sanitation Data'!G150))),'Data Summary'!DH156="Yes"),OFFSET('Sanitation Data'!$G$12,0,10*ROW('Sanitation Data'!G150)),NA())</f>
        <v>#N/A</v>
      </c>
      <c r="AT156" s="104" t="e">
        <f ca="1">+IF(AND(ISNUMBER(OFFSET('Sanitation Data'!$G$13,0,10*ROW('Sanitation Data'!G150))),'Data Summary'!DI156="Yes"),OFFSET('Sanitation Data'!$G$13,0,10*ROW('Sanitation Data'!G150)),NA())</f>
        <v>#N/A</v>
      </c>
      <c r="AU156" s="104" t="e">
        <f ca="1">+IF(AND(ISNUMBER(OFFSET('Sanitation Data'!$H$5,0,10*ROW('Sanitation Data'!H150))),'Data Summary'!DJ156="Yes"),100-OFFSET('Sanitation Data'!$H$5,0,10*ROW('Sanitation Data'!H150)),NA())</f>
        <v>#N/A</v>
      </c>
      <c r="AV156" s="104" t="e">
        <f ca="1">+IF(AND(ISNUMBER(OFFSET('Sanitation Data'!$H$7,0,10*ROW('Sanitation Data'!H150))),'Data Summary'!DK156="Yes"),OFFSET('Sanitation Data'!$H$7,0,10*ROW('Sanitation Data'!H150)),NA())</f>
        <v>#N/A</v>
      </c>
      <c r="AW156" s="104" t="e">
        <f ca="1">+IF(AND(ISNUMBER(OFFSET('Sanitation Data'!$H$11,0,10*ROW('Sanitation Data'!H150))),'Data Summary'!DL156="Yes"),OFFSET('Sanitation Data'!$H$11,0,10*ROW('Sanitation Data'!H150)),NA())</f>
        <v>#N/A</v>
      </c>
      <c r="AX156" s="104" t="e">
        <f ca="1">+IF(AND(ISNUMBER(OFFSET('Sanitation Data'!$H$12,0,10*ROW('Sanitation Data'!H150))),'Data Summary'!DM156="Yes"),OFFSET('Sanitation Data'!$H$12,0,10*ROW('Sanitation Data'!H150)),NA())</f>
        <v>#N/A</v>
      </c>
      <c r="AY156" s="104" t="e">
        <f ca="1">+IF(AND(ISNUMBER(OFFSET('Sanitation Data'!$H$13,0,10*ROW('Sanitation Data'!H150))),'Data Summary'!DN156="Yes"),OFFSET('Sanitation Data'!$H$13,0,10*ROW('Sanitation Data'!H150)),NA())</f>
        <v>#N/A</v>
      </c>
      <c r="AZ156" s="109" t="e">
        <f ca="1">+IF(AND(ISNUMBER(OFFSET('Hygiene Data'!$C$6,0,10*ROW('Hygiene Data'!C150))),'Data Summary'!DO156="Yes"),OFFSET('Hygiene Data'!$C$6,0,10*ROW('Hygiene Data'!C150)),NA())</f>
        <v>#N/A</v>
      </c>
      <c r="BA156" s="109" t="e">
        <f ca="1">+IF(AND(ISNUMBER(OFFSET('Hygiene Data'!$C$8,0,10*ROW('Hygiene Data'!C150))),'Data Summary'!DP156="Yes"),OFFSET('Hygiene Data'!$C$8,0,10*ROW('Hygiene Data'!C150)),NA())</f>
        <v>#N/A</v>
      </c>
      <c r="BB156" s="109" t="e">
        <f ca="1">+IF(AND(ISNUMBER(OFFSET('Hygiene Data'!$C$10,0,10*ROW('Hygiene Data'!C150))),'Data Summary'!DQ156="Yes"),OFFSET('Hygiene Data'!$C$10,0,10*ROW('Hygiene Data'!C150)),NA())</f>
        <v>#N/A</v>
      </c>
      <c r="BC156" s="109" t="e">
        <f ca="1">+IF(AND(ISNUMBER(OFFSET('Hygiene Data'!$D$6,0,10*ROW('Hygiene Data'!D150))),'Data Summary'!DR156="Yes"),OFFSET('Hygiene Data'!$D$6,0,10*ROW('Hygiene Data'!D150)),NA())</f>
        <v>#N/A</v>
      </c>
      <c r="BD156" s="109" t="e">
        <f ca="1">+IF(AND(ISNUMBER(OFFSET('Hygiene Data'!$D$8,0,10*ROW('Hygiene Data'!D150))),'Data Summary'!DS156="Yes"),OFFSET('Hygiene Data'!$D$8,0,10*ROW('Hygiene Data'!D150)),NA())</f>
        <v>#N/A</v>
      </c>
      <c r="BE156" s="109" t="e">
        <f ca="1">+IF(AND(ISNUMBER(OFFSET('Hygiene Data'!$D$10,0,10*ROW('Hygiene Data'!D150))),'Data Summary'!DT156="Yes"),OFFSET('Hygiene Data'!$D$10,0,10*ROW('Hygiene Data'!D150)),NA())</f>
        <v>#N/A</v>
      </c>
      <c r="BF156" s="109" t="e">
        <f ca="1">+IF(AND(ISNUMBER(OFFSET('Hygiene Data'!$E$6,0,10*ROW('Hygiene Data'!E150))),'Data Summary'!DU156="Yes"),OFFSET('Hygiene Data'!$E$6,0,10*ROW('Hygiene Data'!E150)),NA())</f>
        <v>#N/A</v>
      </c>
      <c r="BG156" s="109" t="e">
        <f ca="1">+IF(AND(ISNUMBER(OFFSET('Hygiene Data'!$E$8,0,10*ROW('Hygiene Data'!E150))),'Data Summary'!DV156="Yes"),OFFSET('Hygiene Data'!$E$8,0,10*ROW('Hygiene Data'!E150)),NA())</f>
        <v>#N/A</v>
      </c>
      <c r="BH156" s="109" t="e">
        <f ca="1">+IF(AND(ISNUMBER(OFFSET('Hygiene Data'!$E$10,0,10*ROW('Hygiene Data'!E150))),'Data Summary'!DW156="Yes"),OFFSET('Hygiene Data'!$E$10,0,10*ROW('Hygiene Data'!E150)),NA())</f>
        <v>#N/A</v>
      </c>
      <c r="BI156" s="109" t="e">
        <f ca="1">+IF(AND(ISNUMBER(OFFSET('Hygiene Data'!$F$6,0,10*ROW('Hygiene Data'!F150))),'Data Summary'!DX156="Yes"),OFFSET('Hygiene Data'!$F$6,0,10*ROW('Hygiene Data'!F150)),NA())</f>
        <v>#N/A</v>
      </c>
      <c r="BJ156" s="109" t="e">
        <f ca="1">+IF(AND(ISNUMBER(OFFSET('Hygiene Data'!$F$8,0,10*ROW('Hygiene Data'!F150))),'Data Summary'!DY156="Yes"),OFFSET('Hygiene Data'!$F$8,0,10*ROW('Hygiene Data'!F150)),NA())</f>
        <v>#N/A</v>
      </c>
      <c r="BK156" s="109" t="e">
        <f ca="1">+IF(AND(ISNUMBER(OFFSET('Hygiene Data'!$F$10,0,10*ROW('Hygiene Data'!F150))),'Data Summary'!DZ156="Yes"),OFFSET('Hygiene Data'!$F$10,0,10*ROW('Hygiene Data'!F150)),NA())</f>
        <v>#N/A</v>
      </c>
      <c r="BL156" s="109" t="e">
        <f ca="1">+IF(AND(ISNUMBER(OFFSET('Hygiene Data'!$G$6,0,10*ROW('Hygiene Data'!G150))),'Data Summary'!EA156="Yes"),OFFSET('Hygiene Data'!$G$6,0,10*ROW('Hygiene Data'!G150)),NA())</f>
        <v>#N/A</v>
      </c>
      <c r="BM156" s="109" t="e">
        <f ca="1">+IF(AND(ISNUMBER(OFFSET('Hygiene Data'!$G$8,0,10*ROW('Hygiene Data'!G150))),'Data Summary'!EB156="Yes"),OFFSET('Hygiene Data'!$G$8,0,10*ROW('Hygiene Data'!G150)),NA())</f>
        <v>#N/A</v>
      </c>
      <c r="BN156" s="109" t="e">
        <f ca="1">+IF(AND(ISNUMBER(OFFSET('Hygiene Data'!$G$10,0,10*ROW('Hygiene Data'!G150))),'Data Summary'!EC156="Yes"),OFFSET('Hygiene Data'!$G$10,0,10*ROW('Hygiene Data'!G150)),NA())</f>
        <v>#N/A</v>
      </c>
      <c r="BO156" s="109" t="e">
        <f ca="1">+IF(AND(ISNUMBER(OFFSET('Hygiene Data'!$H$6,0,10*ROW('Hygiene Data'!H150))),'Data Summary'!ED156="Yes"),OFFSET('Hygiene Data'!$H$6,0,10*ROW('Hygiene Data'!H150)),NA())</f>
        <v>#N/A</v>
      </c>
      <c r="BP156" s="109" t="e">
        <f ca="1">+IF(AND(ISNUMBER(OFFSET('Hygiene Data'!$H$8,0,10*ROW('Hygiene Data'!H150))),'Data Summary'!EE156="Yes"),OFFSET('Hygiene Data'!$H$8,0,10*ROW('Hygiene Data'!H150)),NA())</f>
        <v>#N/A</v>
      </c>
      <c r="BQ156" s="109" t="e">
        <f ca="1">+IF(AND(ISNUMBER(OFFSET('Hygiene Data'!$H$10,0,10*ROW('Hygiene Data'!H150))),'Data Summary'!EF156="Yes"),OFFSET('Hygiene Data'!$H$10,0,10*ROW('Hygiene Data'!H150)),NA())</f>
        <v>#N/A</v>
      </c>
    </row>
    <row r="157" spans="1:69" x14ac:dyDescent="0.25">
      <c r="A157" s="57" t="e">
        <f ca="1">+IF(OFFSET('Water Data'!$B$1,0,10*ROW('Water Data'!B151))="",NA(),OFFSET('Water Data'!$B$1,0,10*ROW('Water Data'!B151)))</f>
        <v>#N/A</v>
      </c>
      <c r="B157" s="57" t="e">
        <f ca="1">+IF(OFFSET('Water Data'!$A$3,0,10*ROW('Water Data'!A154))="",NA(),OFFSET('Water Data'!$A$3,0,10*ROW('Water Data'!A154)))</f>
        <v>#N/A</v>
      </c>
      <c r="C157" s="57" t="e">
        <f ca="1">+IF(OFFSET('Water Data'!$C$3,0,10*ROW('Water Data'!C154))="",NA(),OFFSET('Water Data'!$C$3,0,10*ROW('Water Data'!C154)))</f>
        <v>#N/A</v>
      </c>
      <c r="D157" s="58" t="e">
        <f ca="1">+IF(AND(ISNUMBER(OFFSET('Water Data'!$C$5,0,10*ROW('Water Data'!C151))),'Data Summary'!BS157="Yes"),100-OFFSET('Water Data'!$C$5,0,10*ROW('Water Data'!C151)),NA())</f>
        <v>#N/A</v>
      </c>
      <c r="E157" s="58" t="e">
        <f ca="1">+IF(AND(ISNUMBER(OFFSET('Water Data'!$C$7,0,10*ROW('Water Data'!C151))),'Data Summary'!BT157="Yes"),OFFSET('Water Data'!$C$7,0,10*ROW('Water Data'!C151)),NA())</f>
        <v>#N/A</v>
      </c>
      <c r="F157" s="58" t="e">
        <f ca="1">+IF(AND(ISNUMBER(OFFSET('Water Data'!$C$10,0,10*ROW('Water Data'!C151))),'Data Summary'!BU157="Yes"),OFFSET('Water Data'!$C$10,0,10*ROW('Water Data'!C151)),NA())</f>
        <v>#N/A</v>
      </c>
      <c r="G157" s="58" t="e">
        <f ca="1">+IF(AND(ISNUMBER(OFFSET('Water Data'!$D$5,0,10*ROW('Water Data'!D151))),'Data Summary'!BV157="Yes"),100-OFFSET('Water Data'!$D$5,0,10*ROW('Water Data'!D151)),NA())</f>
        <v>#N/A</v>
      </c>
      <c r="H157" s="58" t="e">
        <f ca="1">+IF(AND(ISNUMBER(OFFSET('Water Data'!$D$7,0,10*ROW('Water Data'!D151))),'Data Summary'!BW157="Yes"),OFFSET('Water Data'!$D$7,0,10*ROW('Water Data'!D151)),NA())</f>
        <v>#N/A</v>
      </c>
      <c r="I157" s="58" t="e">
        <f ca="1">+IF(AND(ISNUMBER(OFFSET('Water Data'!$D$10,0,10*ROW('Water Data'!D151))),'Data Summary'!BX157="Yes"),OFFSET('Water Data'!$D$10,0,10*ROW('Water Data'!D151)),NA())</f>
        <v>#N/A</v>
      </c>
      <c r="J157" s="58" t="e">
        <f ca="1">+IF(AND(ISNUMBER(OFFSET('Water Data'!$E$5,0,10*ROW('Water Data'!E151))),'Data Summary'!BY157="Yes"),100-OFFSET('Water Data'!$E$5,0,10*ROW('Water Data'!E151)),NA())</f>
        <v>#N/A</v>
      </c>
      <c r="K157" s="58" t="e">
        <f ca="1">+IF(AND(ISNUMBER(OFFSET('Water Data'!$E$7,0,10*ROW('Water Data'!E151))),'Data Summary'!BZ157="Yes"),OFFSET('Water Data'!$E$7,0,10*ROW('Water Data'!E151)),NA())</f>
        <v>#N/A</v>
      </c>
      <c r="L157" s="58" t="e">
        <f ca="1">+IF(AND(ISNUMBER(OFFSET('Water Data'!$E$10,0,10*ROW('Water Data'!E151))),'Data Summary'!CA157="Yes"),OFFSET('Water Data'!$E$10,0,10*ROW('Water Data'!E151)),NA())</f>
        <v>#N/A</v>
      </c>
      <c r="M157" s="58" t="e">
        <f ca="1">+IF(AND(ISNUMBER(OFFSET('Water Data'!$F$5,0,10*ROW('Water Data'!F151))),'Data Summary'!CB157="Yes"),100-OFFSET('Water Data'!$F$5,0,10*ROW('Water Data'!F151)),NA())</f>
        <v>#N/A</v>
      </c>
      <c r="N157" s="58" t="e">
        <f ca="1">+IF(AND(ISNUMBER(OFFSET('Water Data'!$F$7,0,10*ROW('Water Data'!F151))),'Data Summary'!CC157="Yes"),OFFSET('Water Data'!$F$7,0,10*ROW('Water Data'!F151)),NA())</f>
        <v>#N/A</v>
      </c>
      <c r="O157" s="58" t="e">
        <f ca="1">+IF(AND(ISNUMBER(OFFSET('Water Data'!$F$10,0,10*ROW('Water Data'!F151))),'Data Summary'!CD157="Yes"),OFFSET('Water Data'!$F$10,0,10*ROW('Water Data'!F151)),NA())</f>
        <v>#N/A</v>
      </c>
      <c r="P157" s="58" t="e">
        <f ca="1">+IF(AND(ISNUMBER(OFFSET('Water Data'!$G$5,0,10*ROW('Water Data'!G151))),'Data Summary'!CE157="Yes"),100-OFFSET('Water Data'!$G$5,0,10*ROW('Water Data'!G151)),NA())</f>
        <v>#N/A</v>
      </c>
      <c r="Q157" s="58" t="e">
        <f ca="1">+IF(AND(ISNUMBER(OFFSET('Water Data'!$G$7,0,10*ROW('Water Data'!G151))),'Data Summary'!CF157="Yes"),OFFSET('Water Data'!$G$7,0,10*ROW('Water Data'!G151)),NA())</f>
        <v>#N/A</v>
      </c>
      <c r="R157" s="58" t="e">
        <f ca="1">+IF(AND(ISNUMBER(OFFSET('Water Data'!$G$10,0,10*ROW('Water Data'!G151))),'Data Summary'!CG157="Yes"),OFFSET('Water Data'!$G$10,0,10*ROW('Water Data'!G151)),NA())</f>
        <v>#N/A</v>
      </c>
      <c r="S157" s="58" t="e">
        <f ca="1">+IF(AND(ISNUMBER(OFFSET('Water Data'!$H$5,0,10*ROW('Water Data'!H151))),'Data Summary'!CH157="Yes"),100-OFFSET('Water Data'!$H$5,0,10*ROW('Water Data'!H151)),NA())</f>
        <v>#N/A</v>
      </c>
      <c r="T157" s="58" t="e">
        <f ca="1">+IF(AND(ISNUMBER(OFFSET('Water Data'!$H$7,0,10*ROW('Water Data'!H151))),'Data Summary'!CI157="Yes"),OFFSET('Water Data'!$H$7,0,10*ROW('Water Data'!H151)),NA())</f>
        <v>#N/A</v>
      </c>
      <c r="U157" s="58" t="e">
        <f ca="1">+IF(AND(ISNUMBER(OFFSET('Water Data'!$H$10,0,10*ROW('Water Data'!H151))),'Data Summary'!CJ157="Yes"),OFFSET('Water Data'!$H$10,0,10*ROW('Water Data'!H151)),NA())</f>
        <v>#N/A</v>
      </c>
      <c r="V157" s="104" t="e">
        <f ca="1">+IF(AND(ISNUMBER(OFFSET('Sanitation Data'!$C$5,0,10*ROW('Sanitation Data'!C151))),'Data Summary'!CK157="Yes"),100-OFFSET('Sanitation Data'!$C$5,0,10*ROW('Sanitation Data'!C151)),NA())</f>
        <v>#N/A</v>
      </c>
      <c r="W157" s="104" t="e">
        <f ca="1">+IF(AND(ISNUMBER(OFFSET('Sanitation Data'!$C$7,0,10*ROW('Sanitation Data'!C151))),'Data Summary'!CL157="Yes"),OFFSET('Sanitation Data'!$C$7,0,10*ROW('Sanitation Data'!C151)),NA())</f>
        <v>#N/A</v>
      </c>
      <c r="X157" s="104" t="e">
        <f ca="1">+IF(AND(ISNUMBER(OFFSET('Sanitation Data'!$C$11,0,10*ROW('Sanitation Data'!C151))),'Data Summary'!CM157="Yes"),OFFSET('Sanitation Data'!$C$11,0,10*ROW('Sanitation Data'!C151)),NA())</f>
        <v>#N/A</v>
      </c>
      <c r="Y157" s="104" t="e">
        <f ca="1">+IF(AND(ISNUMBER(OFFSET('Sanitation Data'!$C$12,0,10*ROW('Sanitation Data'!C151))),'Data Summary'!CN157="Yes"),OFFSET('Sanitation Data'!$C$12,0,10*ROW('Sanitation Data'!C151)),NA())</f>
        <v>#N/A</v>
      </c>
      <c r="Z157" s="104" t="e">
        <f ca="1">+IF(AND(ISNUMBER(OFFSET('Sanitation Data'!$C$13,0,10*ROW('Sanitation Data'!C151))),'Data Summary'!CO157="Yes"),OFFSET('Sanitation Data'!$C$13,0,10*ROW('Sanitation Data'!C151)),NA())</f>
        <v>#N/A</v>
      </c>
      <c r="AA157" s="104" t="e">
        <f ca="1">+IF(AND(ISNUMBER(OFFSET('Sanitation Data'!$D$5,0,10*ROW('Sanitation Data'!D151))),'Data Summary'!CP157="Yes"),100-OFFSET('Sanitation Data'!$D$5,0,10*ROW('Sanitation Data'!D151)),NA())</f>
        <v>#N/A</v>
      </c>
      <c r="AB157" s="104" t="e">
        <f ca="1">+IF(AND(ISNUMBER(OFFSET('Sanitation Data'!$D$7,0,10*ROW('Sanitation Data'!D151))),'Data Summary'!CQ157="Yes"),OFFSET('Sanitation Data'!$D$7,0,10*ROW('Sanitation Data'!D151)),NA())</f>
        <v>#N/A</v>
      </c>
      <c r="AC157" s="104" t="e">
        <f ca="1">+IF(AND(ISNUMBER(OFFSET('Sanitation Data'!$D$11,0,10*ROW('Sanitation Data'!D151))),'Data Summary'!CR157="Yes"),OFFSET('Sanitation Data'!$D$11,0,10*ROW('Sanitation Data'!D151)),NA())</f>
        <v>#N/A</v>
      </c>
      <c r="AD157" s="104" t="e">
        <f ca="1">+IF(AND(ISNUMBER(OFFSET('Sanitation Data'!$D$12,0,10*ROW('Sanitation Data'!D151))),'Data Summary'!CS157="Yes"),OFFSET('Sanitation Data'!$D$12,0,10*ROW('Sanitation Data'!D151)),NA())</f>
        <v>#N/A</v>
      </c>
      <c r="AE157" s="104" t="e">
        <f ca="1">+IF(AND(ISNUMBER(OFFSET('Sanitation Data'!$D$13,0,10*ROW('Sanitation Data'!D151))),'Data Summary'!CT157="Yes"),OFFSET('Sanitation Data'!$D$13,0,10*ROW('Sanitation Data'!D151)),NA())</f>
        <v>#N/A</v>
      </c>
      <c r="AF157" s="104" t="e">
        <f ca="1">+IF(AND(ISNUMBER(OFFSET('Sanitation Data'!$E$5,0,10*ROW('Sanitation Data'!E151))),'Data Summary'!CU157="Yes"),100-OFFSET('Sanitation Data'!$E$5,0,10*ROW('Sanitation Data'!E151)),NA())</f>
        <v>#N/A</v>
      </c>
      <c r="AG157" s="104" t="e">
        <f ca="1">+IF(AND(ISNUMBER(OFFSET('Sanitation Data'!$E$7,0,10*ROW('Sanitation Data'!E151))),'Data Summary'!CV157="Yes"),OFFSET('Sanitation Data'!$E$7,0,10*ROW('Sanitation Data'!E151)),NA())</f>
        <v>#N/A</v>
      </c>
      <c r="AH157" s="104" t="e">
        <f ca="1">+IF(AND(ISNUMBER(OFFSET('Sanitation Data'!$E$11,0,10*ROW('Sanitation Data'!E151))),'Data Summary'!CW157="Yes"),OFFSET('Sanitation Data'!$E$11,0,10*ROW('Sanitation Data'!E151)),NA())</f>
        <v>#N/A</v>
      </c>
      <c r="AI157" s="104" t="e">
        <f ca="1">+IF(AND(ISNUMBER(OFFSET('Sanitation Data'!$E$12,0,10*ROW('Sanitation Data'!E151))),'Data Summary'!CX157="Yes"),OFFSET('Sanitation Data'!$E$12,0,10*ROW('Sanitation Data'!E151)),NA())</f>
        <v>#N/A</v>
      </c>
      <c r="AJ157" s="104" t="e">
        <f ca="1">+IF(AND(ISNUMBER(OFFSET('Sanitation Data'!$E$13,0,10*ROW('Sanitation Data'!E151))),'Data Summary'!CY157="Yes"),OFFSET('Sanitation Data'!$E$13,0,10*ROW('Sanitation Data'!E151)),NA())</f>
        <v>#N/A</v>
      </c>
      <c r="AK157" s="104" t="e">
        <f ca="1">+IF(AND(ISNUMBER(OFFSET('Sanitation Data'!$F$5,0,10*ROW('Sanitation Data'!F151))),'Data Summary'!CZ157="Yes"),100-OFFSET('Sanitation Data'!$F$5,0,10*ROW('Sanitation Data'!F151)),NA())</f>
        <v>#N/A</v>
      </c>
      <c r="AL157" s="104" t="e">
        <f ca="1">+IF(AND(ISNUMBER(OFFSET('Sanitation Data'!$F$7,0,10*ROW('Sanitation Data'!F151))),'Data Summary'!DA157="Yes"),OFFSET('Sanitation Data'!$F$7,0,10*ROW('Sanitation Data'!F151)),NA())</f>
        <v>#N/A</v>
      </c>
      <c r="AM157" s="104" t="e">
        <f ca="1">+IF(AND(ISNUMBER(OFFSET('Sanitation Data'!$F$11,0,10*ROW('Sanitation Data'!F151))),'Data Summary'!DB157="Yes"),OFFSET('Sanitation Data'!$F$11,0,10*ROW('Sanitation Data'!F151)),NA())</f>
        <v>#N/A</v>
      </c>
      <c r="AN157" s="104" t="e">
        <f ca="1">+IF(AND(ISNUMBER(OFFSET('Sanitation Data'!$F$12,0,10*ROW('Sanitation Data'!F151))),'Data Summary'!DC157="Yes"),OFFSET('Sanitation Data'!$F$12,0,10*ROW('Sanitation Data'!F151)),NA())</f>
        <v>#N/A</v>
      </c>
      <c r="AO157" s="104" t="e">
        <f ca="1">+IF(AND(ISNUMBER(OFFSET('Sanitation Data'!$F$13,0,10*ROW('Sanitation Data'!F151))),'Data Summary'!DD157="Yes"),OFFSET('Sanitation Data'!$F$13,0,10*ROW('Sanitation Data'!F151)),NA())</f>
        <v>#N/A</v>
      </c>
      <c r="AP157" s="104" t="e">
        <f ca="1">+IF(AND(ISNUMBER(OFFSET('Sanitation Data'!$G$5,0,10*ROW('Sanitation Data'!G151))),'Data Summary'!DE157="Yes"),100-OFFSET('Sanitation Data'!$G$5,0,10*ROW('Sanitation Data'!G151)),NA())</f>
        <v>#N/A</v>
      </c>
      <c r="AQ157" s="104" t="e">
        <f ca="1">+IF(AND(ISNUMBER(OFFSET('Sanitation Data'!$G$7,0,10*ROW('Sanitation Data'!G151))),'Data Summary'!DF157="Yes"),OFFSET('Sanitation Data'!$G$7,0,10*ROW('Sanitation Data'!G151)),NA())</f>
        <v>#N/A</v>
      </c>
      <c r="AR157" s="104" t="e">
        <f ca="1">+IF(AND(ISNUMBER(OFFSET('Sanitation Data'!$G$11,0,10*ROW('Sanitation Data'!G151))),'Data Summary'!DG157="Yes"),OFFSET('Sanitation Data'!$G$11,0,10*ROW('Sanitation Data'!G151)),NA())</f>
        <v>#N/A</v>
      </c>
      <c r="AS157" s="104" t="e">
        <f ca="1">+IF(AND(ISNUMBER(OFFSET('Sanitation Data'!$G$12,0,10*ROW('Sanitation Data'!G151))),'Data Summary'!DH157="Yes"),OFFSET('Sanitation Data'!$G$12,0,10*ROW('Sanitation Data'!G151)),NA())</f>
        <v>#N/A</v>
      </c>
      <c r="AT157" s="104" t="e">
        <f ca="1">+IF(AND(ISNUMBER(OFFSET('Sanitation Data'!$G$13,0,10*ROW('Sanitation Data'!G151))),'Data Summary'!DI157="Yes"),OFFSET('Sanitation Data'!$G$13,0,10*ROW('Sanitation Data'!G151)),NA())</f>
        <v>#N/A</v>
      </c>
      <c r="AU157" s="104" t="e">
        <f ca="1">+IF(AND(ISNUMBER(OFFSET('Sanitation Data'!$H$5,0,10*ROW('Sanitation Data'!H151))),'Data Summary'!DJ157="Yes"),100-OFFSET('Sanitation Data'!$H$5,0,10*ROW('Sanitation Data'!H151)),NA())</f>
        <v>#N/A</v>
      </c>
      <c r="AV157" s="104" t="e">
        <f ca="1">+IF(AND(ISNUMBER(OFFSET('Sanitation Data'!$H$7,0,10*ROW('Sanitation Data'!H151))),'Data Summary'!DK157="Yes"),OFFSET('Sanitation Data'!$H$7,0,10*ROW('Sanitation Data'!H151)),NA())</f>
        <v>#N/A</v>
      </c>
      <c r="AW157" s="104" t="e">
        <f ca="1">+IF(AND(ISNUMBER(OFFSET('Sanitation Data'!$H$11,0,10*ROW('Sanitation Data'!H151))),'Data Summary'!DL157="Yes"),OFFSET('Sanitation Data'!$H$11,0,10*ROW('Sanitation Data'!H151)),NA())</f>
        <v>#N/A</v>
      </c>
      <c r="AX157" s="104" t="e">
        <f ca="1">+IF(AND(ISNUMBER(OFFSET('Sanitation Data'!$H$12,0,10*ROW('Sanitation Data'!H151))),'Data Summary'!DM157="Yes"),OFFSET('Sanitation Data'!$H$12,0,10*ROW('Sanitation Data'!H151)),NA())</f>
        <v>#N/A</v>
      </c>
      <c r="AY157" s="104" t="e">
        <f ca="1">+IF(AND(ISNUMBER(OFFSET('Sanitation Data'!$H$13,0,10*ROW('Sanitation Data'!H151))),'Data Summary'!DN157="Yes"),OFFSET('Sanitation Data'!$H$13,0,10*ROW('Sanitation Data'!H151)),NA())</f>
        <v>#N/A</v>
      </c>
      <c r="AZ157" s="109" t="e">
        <f ca="1">+IF(AND(ISNUMBER(OFFSET('Hygiene Data'!$C$6,0,10*ROW('Hygiene Data'!C151))),'Data Summary'!DO157="Yes"),OFFSET('Hygiene Data'!$C$6,0,10*ROW('Hygiene Data'!C151)),NA())</f>
        <v>#N/A</v>
      </c>
      <c r="BA157" s="109" t="e">
        <f ca="1">+IF(AND(ISNUMBER(OFFSET('Hygiene Data'!$C$8,0,10*ROW('Hygiene Data'!C151))),'Data Summary'!DP157="Yes"),OFFSET('Hygiene Data'!$C$8,0,10*ROW('Hygiene Data'!C151)),NA())</f>
        <v>#N/A</v>
      </c>
      <c r="BB157" s="109" t="e">
        <f ca="1">+IF(AND(ISNUMBER(OFFSET('Hygiene Data'!$C$10,0,10*ROW('Hygiene Data'!C151))),'Data Summary'!DQ157="Yes"),OFFSET('Hygiene Data'!$C$10,0,10*ROW('Hygiene Data'!C151)),NA())</f>
        <v>#N/A</v>
      </c>
      <c r="BC157" s="109" t="e">
        <f ca="1">+IF(AND(ISNUMBER(OFFSET('Hygiene Data'!$D$6,0,10*ROW('Hygiene Data'!D151))),'Data Summary'!DR157="Yes"),OFFSET('Hygiene Data'!$D$6,0,10*ROW('Hygiene Data'!D151)),NA())</f>
        <v>#N/A</v>
      </c>
      <c r="BD157" s="109" t="e">
        <f ca="1">+IF(AND(ISNUMBER(OFFSET('Hygiene Data'!$D$8,0,10*ROW('Hygiene Data'!D151))),'Data Summary'!DS157="Yes"),OFFSET('Hygiene Data'!$D$8,0,10*ROW('Hygiene Data'!D151)),NA())</f>
        <v>#N/A</v>
      </c>
      <c r="BE157" s="109" t="e">
        <f ca="1">+IF(AND(ISNUMBER(OFFSET('Hygiene Data'!$D$10,0,10*ROW('Hygiene Data'!D151))),'Data Summary'!DT157="Yes"),OFFSET('Hygiene Data'!$D$10,0,10*ROW('Hygiene Data'!D151)),NA())</f>
        <v>#N/A</v>
      </c>
      <c r="BF157" s="109" t="e">
        <f ca="1">+IF(AND(ISNUMBER(OFFSET('Hygiene Data'!$E$6,0,10*ROW('Hygiene Data'!E151))),'Data Summary'!DU157="Yes"),OFFSET('Hygiene Data'!$E$6,0,10*ROW('Hygiene Data'!E151)),NA())</f>
        <v>#N/A</v>
      </c>
      <c r="BG157" s="109" t="e">
        <f ca="1">+IF(AND(ISNUMBER(OFFSET('Hygiene Data'!$E$8,0,10*ROW('Hygiene Data'!E151))),'Data Summary'!DV157="Yes"),OFFSET('Hygiene Data'!$E$8,0,10*ROW('Hygiene Data'!E151)),NA())</f>
        <v>#N/A</v>
      </c>
      <c r="BH157" s="109" t="e">
        <f ca="1">+IF(AND(ISNUMBER(OFFSET('Hygiene Data'!$E$10,0,10*ROW('Hygiene Data'!E151))),'Data Summary'!DW157="Yes"),OFFSET('Hygiene Data'!$E$10,0,10*ROW('Hygiene Data'!E151)),NA())</f>
        <v>#N/A</v>
      </c>
      <c r="BI157" s="109" t="e">
        <f ca="1">+IF(AND(ISNUMBER(OFFSET('Hygiene Data'!$F$6,0,10*ROW('Hygiene Data'!F151))),'Data Summary'!DX157="Yes"),OFFSET('Hygiene Data'!$F$6,0,10*ROW('Hygiene Data'!F151)),NA())</f>
        <v>#N/A</v>
      </c>
      <c r="BJ157" s="109" t="e">
        <f ca="1">+IF(AND(ISNUMBER(OFFSET('Hygiene Data'!$F$8,0,10*ROW('Hygiene Data'!F151))),'Data Summary'!DY157="Yes"),OFFSET('Hygiene Data'!$F$8,0,10*ROW('Hygiene Data'!F151)),NA())</f>
        <v>#N/A</v>
      </c>
      <c r="BK157" s="109" t="e">
        <f ca="1">+IF(AND(ISNUMBER(OFFSET('Hygiene Data'!$F$10,0,10*ROW('Hygiene Data'!F151))),'Data Summary'!DZ157="Yes"),OFFSET('Hygiene Data'!$F$10,0,10*ROW('Hygiene Data'!F151)),NA())</f>
        <v>#N/A</v>
      </c>
      <c r="BL157" s="109" t="e">
        <f ca="1">+IF(AND(ISNUMBER(OFFSET('Hygiene Data'!$G$6,0,10*ROW('Hygiene Data'!G151))),'Data Summary'!EA157="Yes"),OFFSET('Hygiene Data'!$G$6,0,10*ROW('Hygiene Data'!G151)),NA())</f>
        <v>#N/A</v>
      </c>
      <c r="BM157" s="109" t="e">
        <f ca="1">+IF(AND(ISNUMBER(OFFSET('Hygiene Data'!$G$8,0,10*ROW('Hygiene Data'!G151))),'Data Summary'!EB157="Yes"),OFFSET('Hygiene Data'!$G$8,0,10*ROW('Hygiene Data'!G151)),NA())</f>
        <v>#N/A</v>
      </c>
      <c r="BN157" s="109" t="e">
        <f ca="1">+IF(AND(ISNUMBER(OFFSET('Hygiene Data'!$G$10,0,10*ROW('Hygiene Data'!G151))),'Data Summary'!EC157="Yes"),OFFSET('Hygiene Data'!$G$10,0,10*ROW('Hygiene Data'!G151)),NA())</f>
        <v>#N/A</v>
      </c>
      <c r="BO157" s="109" t="e">
        <f ca="1">+IF(AND(ISNUMBER(OFFSET('Hygiene Data'!$H$6,0,10*ROW('Hygiene Data'!H151))),'Data Summary'!ED157="Yes"),OFFSET('Hygiene Data'!$H$6,0,10*ROW('Hygiene Data'!H151)),NA())</f>
        <v>#N/A</v>
      </c>
      <c r="BP157" s="109" t="e">
        <f ca="1">+IF(AND(ISNUMBER(OFFSET('Hygiene Data'!$H$8,0,10*ROW('Hygiene Data'!H151))),'Data Summary'!EE157="Yes"),OFFSET('Hygiene Data'!$H$8,0,10*ROW('Hygiene Data'!H151)),NA())</f>
        <v>#N/A</v>
      </c>
      <c r="BQ157" s="109" t="e">
        <f ca="1">+IF(AND(ISNUMBER(OFFSET('Hygiene Data'!$H$10,0,10*ROW('Hygiene Data'!H151))),'Data Summary'!EF157="Yes"),OFFSET('Hygiene Data'!$H$10,0,10*ROW('Hygiene Data'!H151)),NA())</f>
        <v>#N/A</v>
      </c>
    </row>
    <row r="158" spans="1:69" x14ac:dyDescent="0.25">
      <c r="A158" s="57" t="e">
        <f ca="1">+IF(OFFSET('Water Data'!$B$1,0,10*ROW('Water Data'!B152))="",NA(),OFFSET('Water Data'!$B$1,0,10*ROW('Water Data'!B152)))</f>
        <v>#N/A</v>
      </c>
      <c r="B158" s="57" t="e">
        <f ca="1">+IF(OFFSET('Water Data'!$A$3,0,10*ROW('Water Data'!A155))="",NA(),OFFSET('Water Data'!$A$3,0,10*ROW('Water Data'!A155)))</f>
        <v>#N/A</v>
      </c>
      <c r="C158" s="57" t="e">
        <f ca="1">+IF(OFFSET('Water Data'!$C$3,0,10*ROW('Water Data'!C155))="",NA(),OFFSET('Water Data'!$C$3,0,10*ROW('Water Data'!C155)))</f>
        <v>#N/A</v>
      </c>
      <c r="D158" s="58" t="e">
        <f ca="1">+IF(AND(ISNUMBER(OFFSET('Water Data'!$C$5,0,10*ROW('Water Data'!C152))),'Data Summary'!BS158="Yes"),100-OFFSET('Water Data'!$C$5,0,10*ROW('Water Data'!C152)),NA())</f>
        <v>#N/A</v>
      </c>
      <c r="E158" s="58" t="e">
        <f ca="1">+IF(AND(ISNUMBER(OFFSET('Water Data'!$C$7,0,10*ROW('Water Data'!C152))),'Data Summary'!BT158="Yes"),OFFSET('Water Data'!$C$7,0,10*ROW('Water Data'!C152)),NA())</f>
        <v>#N/A</v>
      </c>
      <c r="F158" s="58" t="e">
        <f ca="1">+IF(AND(ISNUMBER(OFFSET('Water Data'!$C$10,0,10*ROW('Water Data'!C152))),'Data Summary'!BU158="Yes"),OFFSET('Water Data'!$C$10,0,10*ROW('Water Data'!C152)),NA())</f>
        <v>#N/A</v>
      </c>
      <c r="G158" s="58" t="e">
        <f ca="1">+IF(AND(ISNUMBER(OFFSET('Water Data'!$D$5,0,10*ROW('Water Data'!D152))),'Data Summary'!BV158="Yes"),100-OFFSET('Water Data'!$D$5,0,10*ROW('Water Data'!D152)),NA())</f>
        <v>#N/A</v>
      </c>
      <c r="H158" s="58" t="e">
        <f ca="1">+IF(AND(ISNUMBER(OFFSET('Water Data'!$D$7,0,10*ROW('Water Data'!D152))),'Data Summary'!BW158="Yes"),OFFSET('Water Data'!$D$7,0,10*ROW('Water Data'!D152)),NA())</f>
        <v>#N/A</v>
      </c>
      <c r="I158" s="58" t="e">
        <f ca="1">+IF(AND(ISNUMBER(OFFSET('Water Data'!$D$10,0,10*ROW('Water Data'!D152))),'Data Summary'!BX158="Yes"),OFFSET('Water Data'!$D$10,0,10*ROW('Water Data'!D152)),NA())</f>
        <v>#N/A</v>
      </c>
      <c r="J158" s="58" t="e">
        <f ca="1">+IF(AND(ISNUMBER(OFFSET('Water Data'!$E$5,0,10*ROW('Water Data'!E152))),'Data Summary'!BY158="Yes"),100-OFFSET('Water Data'!$E$5,0,10*ROW('Water Data'!E152)),NA())</f>
        <v>#N/A</v>
      </c>
      <c r="K158" s="58" t="e">
        <f ca="1">+IF(AND(ISNUMBER(OFFSET('Water Data'!$E$7,0,10*ROW('Water Data'!E152))),'Data Summary'!BZ158="Yes"),OFFSET('Water Data'!$E$7,0,10*ROW('Water Data'!E152)),NA())</f>
        <v>#N/A</v>
      </c>
      <c r="L158" s="58" t="e">
        <f ca="1">+IF(AND(ISNUMBER(OFFSET('Water Data'!$E$10,0,10*ROW('Water Data'!E152))),'Data Summary'!CA158="Yes"),OFFSET('Water Data'!$E$10,0,10*ROW('Water Data'!E152)),NA())</f>
        <v>#N/A</v>
      </c>
      <c r="M158" s="58" t="e">
        <f ca="1">+IF(AND(ISNUMBER(OFFSET('Water Data'!$F$5,0,10*ROW('Water Data'!F152))),'Data Summary'!CB158="Yes"),100-OFFSET('Water Data'!$F$5,0,10*ROW('Water Data'!F152)),NA())</f>
        <v>#N/A</v>
      </c>
      <c r="N158" s="58" t="e">
        <f ca="1">+IF(AND(ISNUMBER(OFFSET('Water Data'!$F$7,0,10*ROW('Water Data'!F152))),'Data Summary'!CC158="Yes"),OFFSET('Water Data'!$F$7,0,10*ROW('Water Data'!F152)),NA())</f>
        <v>#N/A</v>
      </c>
      <c r="O158" s="58" t="e">
        <f ca="1">+IF(AND(ISNUMBER(OFFSET('Water Data'!$F$10,0,10*ROW('Water Data'!F152))),'Data Summary'!CD158="Yes"),OFFSET('Water Data'!$F$10,0,10*ROW('Water Data'!F152)),NA())</f>
        <v>#N/A</v>
      </c>
      <c r="P158" s="58" t="e">
        <f ca="1">+IF(AND(ISNUMBER(OFFSET('Water Data'!$G$5,0,10*ROW('Water Data'!G152))),'Data Summary'!CE158="Yes"),100-OFFSET('Water Data'!$G$5,0,10*ROW('Water Data'!G152)),NA())</f>
        <v>#N/A</v>
      </c>
      <c r="Q158" s="58" t="e">
        <f ca="1">+IF(AND(ISNUMBER(OFFSET('Water Data'!$G$7,0,10*ROW('Water Data'!G152))),'Data Summary'!CF158="Yes"),OFFSET('Water Data'!$G$7,0,10*ROW('Water Data'!G152)),NA())</f>
        <v>#N/A</v>
      </c>
      <c r="R158" s="58" t="e">
        <f ca="1">+IF(AND(ISNUMBER(OFFSET('Water Data'!$G$10,0,10*ROW('Water Data'!G152))),'Data Summary'!CG158="Yes"),OFFSET('Water Data'!$G$10,0,10*ROW('Water Data'!G152)),NA())</f>
        <v>#N/A</v>
      </c>
      <c r="S158" s="58" t="e">
        <f ca="1">+IF(AND(ISNUMBER(OFFSET('Water Data'!$H$5,0,10*ROW('Water Data'!H152))),'Data Summary'!CH158="Yes"),100-OFFSET('Water Data'!$H$5,0,10*ROW('Water Data'!H152)),NA())</f>
        <v>#N/A</v>
      </c>
      <c r="T158" s="58" t="e">
        <f ca="1">+IF(AND(ISNUMBER(OFFSET('Water Data'!$H$7,0,10*ROW('Water Data'!H152))),'Data Summary'!CI158="Yes"),OFFSET('Water Data'!$H$7,0,10*ROW('Water Data'!H152)),NA())</f>
        <v>#N/A</v>
      </c>
      <c r="U158" s="58" t="e">
        <f ca="1">+IF(AND(ISNUMBER(OFFSET('Water Data'!$H$10,0,10*ROW('Water Data'!H152))),'Data Summary'!CJ158="Yes"),OFFSET('Water Data'!$H$10,0,10*ROW('Water Data'!H152)),NA())</f>
        <v>#N/A</v>
      </c>
      <c r="V158" s="104" t="e">
        <f ca="1">+IF(AND(ISNUMBER(OFFSET('Sanitation Data'!$C$5,0,10*ROW('Sanitation Data'!C152))),'Data Summary'!CK158="Yes"),100-OFFSET('Sanitation Data'!$C$5,0,10*ROW('Sanitation Data'!C152)),NA())</f>
        <v>#N/A</v>
      </c>
      <c r="W158" s="104" t="e">
        <f ca="1">+IF(AND(ISNUMBER(OFFSET('Sanitation Data'!$C$7,0,10*ROW('Sanitation Data'!C152))),'Data Summary'!CL158="Yes"),OFFSET('Sanitation Data'!$C$7,0,10*ROW('Sanitation Data'!C152)),NA())</f>
        <v>#N/A</v>
      </c>
      <c r="X158" s="104" t="e">
        <f ca="1">+IF(AND(ISNUMBER(OFFSET('Sanitation Data'!$C$11,0,10*ROW('Sanitation Data'!C152))),'Data Summary'!CM158="Yes"),OFFSET('Sanitation Data'!$C$11,0,10*ROW('Sanitation Data'!C152)),NA())</f>
        <v>#N/A</v>
      </c>
      <c r="Y158" s="104" t="e">
        <f ca="1">+IF(AND(ISNUMBER(OFFSET('Sanitation Data'!$C$12,0,10*ROW('Sanitation Data'!C152))),'Data Summary'!CN158="Yes"),OFFSET('Sanitation Data'!$C$12,0,10*ROW('Sanitation Data'!C152)),NA())</f>
        <v>#N/A</v>
      </c>
      <c r="Z158" s="104" t="e">
        <f ca="1">+IF(AND(ISNUMBER(OFFSET('Sanitation Data'!$C$13,0,10*ROW('Sanitation Data'!C152))),'Data Summary'!CO158="Yes"),OFFSET('Sanitation Data'!$C$13,0,10*ROW('Sanitation Data'!C152)),NA())</f>
        <v>#N/A</v>
      </c>
      <c r="AA158" s="104" t="e">
        <f ca="1">+IF(AND(ISNUMBER(OFFSET('Sanitation Data'!$D$5,0,10*ROW('Sanitation Data'!D152))),'Data Summary'!CP158="Yes"),100-OFFSET('Sanitation Data'!$D$5,0,10*ROW('Sanitation Data'!D152)),NA())</f>
        <v>#N/A</v>
      </c>
      <c r="AB158" s="104" t="e">
        <f ca="1">+IF(AND(ISNUMBER(OFFSET('Sanitation Data'!$D$7,0,10*ROW('Sanitation Data'!D152))),'Data Summary'!CQ158="Yes"),OFFSET('Sanitation Data'!$D$7,0,10*ROW('Sanitation Data'!D152)),NA())</f>
        <v>#N/A</v>
      </c>
      <c r="AC158" s="104" t="e">
        <f ca="1">+IF(AND(ISNUMBER(OFFSET('Sanitation Data'!$D$11,0,10*ROW('Sanitation Data'!D152))),'Data Summary'!CR158="Yes"),OFFSET('Sanitation Data'!$D$11,0,10*ROW('Sanitation Data'!D152)),NA())</f>
        <v>#N/A</v>
      </c>
      <c r="AD158" s="104" t="e">
        <f ca="1">+IF(AND(ISNUMBER(OFFSET('Sanitation Data'!$D$12,0,10*ROW('Sanitation Data'!D152))),'Data Summary'!CS158="Yes"),OFFSET('Sanitation Data'!$D$12,0,10*ROW('Sanitation Data'!D152)),NA())</f>
        <v>#N/A</v>
      </c>
      <c r="AE158" s="104" t="e">
        <f ca="1">+IF(AND(ISNUMBER(OFFSET('Sanitation Data'!$D$13,0,10*ROW('Sanitation Data'!D152))),'Data Summary'!CT158="Yes"),OFFSET('Sanitation Data'!$D$13,0,10*ROW('Sanitation Data'!D152)),NA())</f>
        <v>#N/A</v>
      </c>
      <c r="AF158" s="104" t="e">
        <f ca="1">+IF(AND(ISNUMBER(OFFSET('Sanitation Data'!$E$5,0,10*ROW('Sanitation Data'!E152))),'Data Summary'!CU158="Yes"),100-OFFSET('Sanitation Data'!$E$5,0,10*ROW('Sanitation Data'!E152)),NA())</f>
        <v>#N/A</v>
      </c>
      <c r="AG158" s="104" t="e">
        <f ca="1">+IF(AND(ISNUMBER(OFFSET('Sanitation Data'!$E$7,0,10*ROW('Sanitation Data'!E152))),'Data Summary'!CV158="Yes"),OFFSET('Sanitation Data'!$E$7,0,10*ROW('Sanitation Data'!E152)),NA())</f>
        <v>#N/A</v>
      </c>
      <c r="AH158" s="104" t="e">
        <f ca="1">+IF(AND(ISNUMBER(OFFSET('Sanitation Data'!$E$11,0,10*ROW('Sanitation Data'!E152))),'Data Summary'!CW158="Yes"),OFFSET('Sanitation Data'!$E$11,0,10*ROW('Sanitation Data'!E152)),NA())</f>
        <v>#N/A</v>
      </c>
      <c r="AI158" s="104" t="e">
        <f ca="1">+IF(AND(ISNUMBER(OFFSET('Sanitation Data'!$E$12,0,10*ROW('Sanitation Data'!E152))),'Data Summary'!CX158="Yes"),OFFSET('Sanitation Data'!$E$12,0,10*ROW('Sanitation Data'!E152)),NA())</f>
        <v>#N/A</v>
      </c>
      <c r="AJ158" s="104" t="e">
        <f ca="1">+IF(AND(ISNUMBER(OFFSET('Sanitation Data'!$E$13,0,10*ROW('Sanitation Data'!E152))),'Data Summary'!CY158="Yes"),OFFSET('Sanitation Data'!$E$13,0,10*ROW('Sanitation Data'!E152)),NA())</f>
        <v>#N/A</v>
      </c>
      <c r="AK158" s="104" t="e">
        <f ca="1">+IF(AND(ISNUMBER(OFFSET('Sanitation Data'!$F$5,0,10*ROW('Sanitation Data'!F152))),'Data Summary'!CZ158="Yes"),100-OFFSET('Sanitation Data'!$F$5,0,10*ROW('Sanitation Data'!F152)),NA())</f>
        <v>#N/A</v>
      </c>
      <c r="AL158" s="104" t="e">
        <f ca="1">+IF(AND(ISNUMBER(OFFSET('Sanitation Data'!$F$7,0,10*ROW('Sanitation Data'!F152))),'Data Summary'!DA158="Yes"),OFFSET('Sanitation Data'!$F$7,0,10*ROW('Sanitation Data'!F152)),NA())</f>
        <v>#N/A</v>
      </c>
      <c r="AM158" s="104" t="e">
        <f ca="1">+IF(AND(ISNUMBER(OFFSET('Sanitation Data'!$F$11,0,10*ROW('Sanitation Data'!F152))),'Data Summary'!DB158="Yes"),OFFSET('Sanitation Data'!$F$11,0,10*ROW('Sanitation Data'!F152)),NA())</f>
        <v>#N/A</v>
      </c>
      <c r="AN158" s="104" t="e">
        <f ca="1">+IF(AND(ISNUMBER(OFFSET('Sanitation Data'!$F$12,0,10*ROW('Sanitation Data'!F152))),'Data Summary'!DC158="Yes"),OFFSET('Sanitation Data'!$F$12,0,10*ROW('Sanitation Data'!F152)),NA())</f>
        <v>#N/A</v>
      </c>
      <c r="AO158" s="104" t="e">
        <f ca="1">+IF(AND(ISNUMBER(OFFSET('Sanitation Data'!$F$13,0,10*ROW('Sanitation Data'!F152))),'Data Summary'!DD158="Yes"),OFFSET('Sanitation Data'!$F$13,0,10*ROW('Sanitation Data'!F152)),NA())</f>
        <v>#N/A</v>
      </c>
      <c r="AP158" s="104" t="e">
        <f ca="1">+IF(AND(ISNUMBER(OFFSET('Sanitation Data'!$G$5,0,10*ROW('Sanitation Data'!G152))),'Data Summary'!DE158="Yes"),100-OFFSET('Sanitation Data'!$G$5,0,10*ROW('Sanitation Data'!G152)),NA())</f>
        <v>#N/A</v>
      </c>
      <c r="AQ158" s="104" t="e">
        <f ca="1">+IF(AND(ISNUMBER(OFFSET('Sanitation Data'!$G$7,0,10*ROW('Sanitation Data'!G152))),'Data Summary'!DF158="Yes"),OFFSET('Sanitation Data'!$G$7,0,10*ROW('Sanitation Data'!G152)),NA())</f>
        <v>#N/A</v>
      </c>
      <c r="AR158" s="104" t="e">
        <f ca="1">+IF(AND(ISNUMBER(OFFSET('Sanitation Data'!$G$11,0,10*ROW('Sanitation Data'!G152))),'Data Summary'!DG158="Yes"),OFFSET('Sanitation Data'!$G$11,0,10*ROW('Sanitation Data'!G152)),NA())</f>
        <v>#N/A</v>
      </c>
      <c r="AS158" s="104" t="e">
        <f ca="1">+IF(AND(ISNUMBER(OFFSET('Sanitation Data'!$G$12,0,10*ROW('Sanitation Data'!G152))),'Data Summary'!DH158="Yes"),OFFSET('Sanitation Data'!$G$12,0,10*ROW('Sanitation Data'!G152)),NA())</f>
        <v>#N/A</v>
      </c>
      <c r="AT158" s="104" t="e">
        <f ca="1">+IF(AND(ISNUMBER(OFFSET('Sanitation Data'!$G$13,0,10*ROW('Sanitation Data'!G152))),'Data Summary'!DI158="Yes"),OFFSET('Sanitation Data'!$G$13,0,10*ROW('Sanitation Data'!G152)),NA())</f>
        <v>#N/A</v>
      </c>
      <c r="AU158" s="104" t="e">
        <f ca="1">+IF(AND(ISNUMBER(OFFSET('Sanitation Data'!$H$5,0,10*ROW('Sanitation Data'!H152))),'Data Summary'!DJ158="Yes"),100-OFFSET('Sanitation Data'!$H$5,0,10*ROW('Sanitation Data'!H152)),NA())</f>
        <v>#N/A</v>
      </c>
      <c r="AV158" s="104" t="e">
        <f ca="1">+IF(AND(ISNUMBER(OFFSET('Sanitation Data'!$H$7,0,10*ROW('Sanitation Data'!H152))),'Data Summary'!DK158="Yes"),OFFSET('Sanitation Data'!$H$7,0,10*ROW('Sanitation Data'!H152)),NA())</f>
        <v>#N/A</v>
      </c>
      <c r="AW158" s="104" t="e">
        <f ca="1">+IF(AND(ISNUMBER(OFFSET('Sanitation Data'!$H$11,0,10*ROW('Sanitation Data'!H152))),'Data Summary'!DL158="Yes"),OFFSET('Sanitation Data'!$H$11,0,10*ROW('Sanitation Data'!H152)),NA())</f>
        <v>#N/A</v>
      </c>
      <c r="AX158" s="104" t="e">
        <f ca="1">+IF(AND(ISNUMBER(OFFSET('Sanitation Data'!$H$12,0,10*ROW('Sanitation Data'!H152))),'Data Summary'!DM158="Yes"),OFFSET('Sanitation Data'!$H$12,0,10*ROW('Sanitation Data'!H152)),NA())</f>
        <v>#N/A</v>
      </c>
      <c r="AY158" s="104" t="e">
        <f ca="1">+IF(AND(ISNUMBER(OFFSET('Sanitation Data'!$H$13,0,10*ROW('Sanitation Data'!H152))),'Data Summary'!DN158="Yes"),OFFSET('Sanitation Data'!$H$13,0,10*ROW('Sanitation Data'!H152)),NA())</f>
        <v>#N/A</v>
      </c>
      <c r="AZ158" s="109" t="e">
        <f ca="1">+IF(AND(ISNUMBER(OFFSET('Hygiene Data'!$C$6,0,10*ROW('Hygiene Data'!C152))),'Data Summary'!DO158="Yes"),OFFSET('Hygiene Data'!$C$6,0,10*ROW('Hygiene Data'!C152)),NA())</f>
        <v>#N/A</v>
      </c>
      <c r="BA158" s="109" t="e">
        <f ca="1">+IF(AND(ISNUMBER(OFFSET('Hygiene Data'!$C$8,0,10*ROW('Hygiene Data'!C152))),'Data Summary'!DP158="Yes"),OFFSET('Hygiene Data'!$C$8,0,10*ROW('Hygiene Data'!C152)),NA())</f>
        <v>#N/A</v>
      </c>
      <c r="BB158" s="109" t="e">
        <f ca="1">+IF(AND(ISNUMBER(OFFSET('Hygiene Data'!$C$10,0,10*ROW('Hygiene Data'!C152))),'Data Summary'!DQ158="Yes"),OFFSET('Hygiene Data'!$C$10,0,10*ROW('Hygiene Data'!C152)),NA())</f>
        <v>#N/A</v>
      </c>
      <c r="BC158" s="109" t="e">
        <f ca="1">+IF(AND(ISNUMBER(OFFSET('Hygiene Data'!$D$6,0,10*ROW('Hygiene Data'!D152))),'Data Summary'!DR158="Yes"),OFFSET('Hygiene Data'!$D$6,0,10*ROW('Hygiene Data'!D152)),NA())</f>
        <v>#N/A</v>
      </c>
      <c r="BD158" s="109" t="e">
        <f ca="1">+IF(AND(ISNUMBER(OFFSET('Hygiene Data'!$D$8,0,10*ROW('Hygiene Data'!D152))),'Data Summary'!DS158="Yes"),OFFSET('Hygiene Data'!$D$8,0,10*ROW('Hygiene Data'!D152)),NA())</f>
        <v>#N/A</v>
      </c>
      <c r="BE158" s="109" t="e">
        <f ca="1">+IF(AND(ISNUMBER(OFFSET('Hygiene Data'!$D$10,0,10*ROW('Hygiene Data'!D152))),'Data Summary'!DT158="Yes"),OFFSET('Hygiene Data'!$D$10,0,10*ROW('Hygiene Data'!D152)),NA())</f>
        <v>#N/A</v>
      </c>
      <c r="BF158" s="109" t="e">
        <f ca="1">+IF(AND(ISNUMBER(OFFSET('Hygiene Data'!$E$6,0,10*ROW('Hygiene Data'!E152))),'Data Summary'!DU158="Yes"),OFFSET('Hygiene Data'!$E$6,0,10*ROW('Hygiene Data'!E152)),NA())</f>
        <v>#N/A</v>
      </c>
      <c r="BG158" s="109" t="e">
        <f ca="1">+IF(AND(ISNUMBER(OFFSET('Hygiene Data'!$E$8,0,10*ROW('Hygiene Data'!E152))),'Data Summary'!DV158="Yes"),OFFSET('Hygiene Data'!$E$8,0,10*ROW('Hygiene Data'!E152)),NA())</f>
        <v>#N/A</v>
      </c>
      <c r="BH158" s="109" t="e">
        <f ca="1">+IF(AND(ISNUMBER(OFFSET('Hygiene Data'!$E$10,0,10*ROW('Hygiene Data'!E152))),'Data Summary'!DW158="Yes"),OFFSET('Hygiene Data'!$E$10,0,10*ROW('Hygiene Data'!E152)),NA())</f>
        <v>#N/A</v>
      </c>
      <c r="BI158" s="109" t="e">
        <f ca="1">+IF(AND(ISNUMBER(OFFSET('Hygiene Data'!$F$6,0,10*ROW('Hygiene Data'!F152))),'Data Summary'!DX158="Yes"),OFFSET('Hygiene Data'!$F$6,0,10*ROW('Hygiene Data'!F152)),NA())</f>
        <v>#N/A</v>
      </c>
      <c r="BJ158" s="109" t="e">
        <f ca="1">+IF(AND(ISNUMBER(OFFSET('Hygiene Data'!$F$8,0,10*ROW('Hygiene Data'!F152))),'Data Summary'!DY158="Yes"),OFFSET('Hygiene Data'!$F$8,0,10*ROW('Hygiene Data'!F152)),NA())</f>
        <v>#N/A</v>
      </c>
      <c r="BK158" s="109" t="e">
        <f ca="1">+IF(AND(ISNUMBER(OFFSET('Hygiene Data'!$F$10,0,10*ROW('Hygiene Data'!F152))),'Data Summary'!DZ158="Yes"),OFFSET('Hygiene Data'!$F$10,0,10*ROW('Hygiene Data'!F152)),NA())</f>
        <v>#N/A</v>
      </c>
      <c r="BL158" s="109" t="e">
        <f ca="1">+IF(AND(ISNUMBER(OFFSET('Hygiene Data'!$G$6,0,10*ROW('Hygiene Data'!G152))),'Data Summary'!EA158="Yes"),OFFSET('Hygiene Data'!$G$6,0,10*ROW('Hygiene Data'!G152)),NA())</f>
        <v>#N/A</v>
      </c>
      <c r="BM158" s="109" t="e">
        <f ca="1">+IF(AND(ISNUMBER(OFFSET('Hygiene Data'!$G$8,0,10*ROW('Hygiene Data'!G152))),'Data Summary'!EB158="Yes"),OFFSET('Hygiene Data'!$G$8,0,10*ROW('Hygiene Data'!G152)),NA())</f>
        <v>#N/A</v>
      </c>
      <c r="BN158" s="109" t="e">
        <f ca="1">+IF(AND(ISNUMBER(OFFSET('Hygiene Data'!$G$10,0,10*ROW('Hygiene Data'!G152))),'Data Summary'!EC158="Yes"),OFFSET('Hygiene Data'!$G$10,0,10*ROW('Hygiene Data'!G152)),NA())</f>
        <v>#N/A</v>
      </c>
      <c r="BO158" s="109" t="e">
        <f ca="1">+IF(AND(ISNUMBER(OFFSET('Hygiene Data'!$H$6,0,10*ROW('Hygiene Data'!H152))),'Data Summary'!ED158="Yes"),OFFSET('Hygiene Data'!$H$6,0,10*ROW('Hygiene Data'!H152)),NA())</f>
        <v>#N/A</v>
      </c>
      <c r="BP158" s="109" t="e">
        <f ca="1">+IF(AND(ISNUMBER(OFFSET('Hygiene Data'!$H$8,0,10*ROW('Hygiene Data'!H152))),'Data Summary'!EE158="Yes"),OFFSET('Hygiene Data'!$H$8,0,10*ROW('Hygiene Data'!H152)),NA())</f>
        <v>#N/A</v>
      </c>
      <c r="BQ158" s="109" t="e">
        <f ca="1">+IF(AND(ISNUMBER(OFFSET('Hygiene Data'!$H$10,0,10*ROW('Hygiene Data'!H152))),'Data Summary'!EF158="Yes"),OFFSET('Hygiene Data'!$H$10,0,10*ROW('Hygiene Data'!H152)),NA())</f>
        <v>#N/A</v>
      </c>
    </row>
    <row r="159" spans="1:69" x14ac:dyDescent="0.25">
      <c r="A159" s="57" t="e">
        <f ca="1">+IF(OFFSET('Water Data'!$B$1,0,10*ROW('Water Data'!B153))="",NA(),OFFSET('Water Data'!$B$1,0,10*ROW('Water Data'!B153)))</f>
        <v>#N/A</v>
      </c>
      <c r="B159" s="57" t="e">
        <f ca="1">+IF(OFFSET('Water Data'!$A$3,0,10*ROW('Water Data'!A156))="",NA(),OFFSET('Water Data'!$A$3,0,10*ROW('Water Data'!A156)))</f>
        <v>#N/A</v>
      </c>
      <c r="C159" s="57" t="e">
        <f ca="1">+IF(OFFSET('Water Data'!$C$3,0,10*ROW('Water Data'!C156))="",NA(),OFFSET('Water Data'!$C$3,0,10*ROW('Water Data'!C156)))</f>
        <v>#N/A</v>
      </c>
      <c r="D159" s="58" t="e">
        <f ca="1">+IF(AND(ISNUMBER(OFFSET('Water Data'!$C$5,0,10*ROW('Water Data'!C153))),'Data Summary'!BS159="Yes"),100-OFFSET('Water Data'!$C$5,0,10*ROW('Water Data'!C153)),NA())</f>
        <v>#N/A</v>
      </c>
      <c r="E159" s="58" t="e">
        <f ca="1">+IF(AND(ISNUMBER(OFFSET('Water Data'!$C$7,0,10*ROW('Water Data'!C153))),'Data Summary'!BT159="Yes"),OFFSET('Water Data'!$C$7,0,10*ROW('Water Data'!C153)),NA())</f>
        <v>#N/A</v>
      </c>
      <c r="F159" s="58" t="e">
        <f ca="1">+IF(AND(ISNUMBER(OFFSET('Water Data'!$C$10,0,10*ROW('Water Data'!C153))),'Data Summary'!BU159="Yes"),OFFSET('Water Data'!$C$10,0,10*ROW('Water Data'!C153)),NA())</f>
        <v>#N/A</v>
      </c>
      <c r="G159" s="58" t="e">
        <f ca="1">+IF(AND(ISNUMBER(OFFSET('Water Data'!$D$5,0,10*ROW('Water Data'!D153))),'Data Summary'!BV159="Yes"),100-OFFSET('Water Data'!$D$5,0,10*ROW('Water Data'!D153)),NA())</f>
        <v>#N/A</v>
      </c>
      <c r="H159" s="58" t="e">
        <f ca="1">+IF(AND(ISNUMBER(OFFSET('Water Data'!$D$7,0,10*ROW('Water Data'!D153))),'Data Summary'!BW159="Yes"),OFFSET('Water Data'!$D$7,0,10*ROW('Water Data'!D153)),NA())</f>
        <v>#N/A</v>
      </c>
      <c r="I159" s="58" t="e">
        <f ca="1">+IF(AND(ISNUMBER(OFFSET('Water Data'!$D$10,0,10*ROW('Water Data'!D153))),'Data Summary'!BX159="Yes"),OFFSET('Water Data'!$D$10,0,10*ROW('Water Data'!D153)),NA())</f>
        <v>#N/A</v>
      </c>
      <c r="J159" s="58" t="e">
        <f ca="1">+IF(AND(ISNUMBER(OFFSET('Water Data'!$E$5,0,10*ROW('Water Data'!E153))),'Data Summary'!BY159="Yes"),100-OFFSET('Water Data'!$E$5,0,10*ROW('Water Data'!E153)),NA())</f>
        <v>#N/A</v>
      </c>
      <c r="K159" s="58" t="e">
        <f ca="1">+IF(AND(ISNUMBER(OFFSET('Water Data'!$E$7,0,10*ROW('Water Data'!E153))),'Data Summary'!BZ159="Yes"),OFFSET('Water Data'!$E$7,0,10*ROW('Water Data'!E153)),NA())</f>
        <v>#N/A</v>
      </c>
      <c r="L159" s="58" t="e">
        <f ca="1">+IF(AND(ISNUMBER(OFFSET('Water Data'!$E$10,0,10*ROW('Water Data'!E153))),'Data Summary'!CA159="Yes"),OFFSET('Water Data'!$E$10,0,10*ROW('Water Data'!E153)),NA())</f>
        <v>#N/A</v>
      </c>
      <c r="M159" s="58" t="e">
        <f ca="1">+IF(AND(ISNUMBER(OFFSET('Water Data'!$F$5,0,10*ROW('Water Data'!F153))),'Data Summary'!CB159="Yes"),100-OFFSET('Water Data'!$F$5,0,10*ROW('Water Data'!F153)),NA())</f>
        <v>#N/A</v>
      </c>
      <c r="N159" s="58" t="e">
        <f ca="1">+IF(AND(ISNUMBER(OFFSET('Water Data'!$F$7,0,10*ROW('Water Data'!F153))),'Data Summary'!CC159="Yes"),OFFSET('Water Data'!$F$7,0,10*ROW('Water Data'!F153)),NA())</f>
        <v>#N/A</v>
      </c>
      <c r="O159" s="58" t="e">
        <f ca="1">+IF(AND(ISNUMBER(OFFSET('Water Data'!$F$10,0,10*ROW('Water Data'!F153))),'Data Summary'!CD159="Yes"),OFFSET('Water Data'!$F$10,0,10*ROW('Water Data'!F153)),NA())</f>
        <v>#N/A</v>
      </c>
      <c r="P159" s="58" t="e">
        <f ca="1">+IF(AND(ISNUMBER(OFFSET('Water Data'!$G$5,0,10*ROW('Water Data'!G153))),'Data Summary'!CE159="Yes"),100-OFFSET('Water Data'!$G$5,0,10*ROW('Water Data'!G153)),NA())</f>
        <v>#N/A</v>
      </c>
      <c r="Q159" s="58" t="e">
        <f ca="1">+IF(AND(ISNUMBER(OFFSET('Water Data'!$G$7,0,10*ROW('Water Data'!G153))),'Data Summary'!CF159="Yes"),OFFSET('Water Data'!$G$7,0,10*ROW('Water Data'!G153)),NA())</f>
        <v>#N/A</v>
      </c>
      <c r="R159" s="58" t="e">
        <f ca="1">+IF(AND(ISNUMBER(OFFSET('Water Data'!$G$10,0,10*ROW('Water Data'!G153))),'Data Summary'!CG159="Yes"),OFFSET('Water Data'!$G$10,0,10*ROW('Water Data'!G153)),NA())</f>
        <v>#N/A</v>
      </c>
      <c r="S159" s="58" t="e">
        <f ca="1">+IF(AND(ISNUMBER(OFFSET('Water Data'!$H$5,0,10*ROW('Water Data'!H153))),'Data Summary'!CH159="Yes"),100-OFFSET('Water Data'!$H$5,0,10*ROW('Water Data'!H153)),NA())</f>
        <v>#N/A</v>
      </c>
      <c r="T159" s="58" t="e">
        <f ca="1">+IF(AND(ISNUMBER(OFFSET('Water Data'!$H$7,0,10*ROW('Water Data'!H153))),'Data Summary'!CI159="Yes"),OFFSET('Water Data'!$H$7,0,10*ROW('Water Data'!H153)),NA())</f>
        <v>#N/A</v>
      </c>
      <c r="U159" s="58" t="e">
        <f ca="1">+IF(AND(ISNUMBER(OFFSET('Water Data'!$H$10,0,10*ROW('Water Data'!H153))),'Data Summary'!CJ159="Yes"),OFFSET('Water Data'!$H$10,0,10*ROW('Water Data'!H153)),NA())</f>
        <v>#N/A</v>
      </c>
      <c r="V159" s="104" t="e">
        <f ca="1">+IF(AND(ISNUMBER(OFFSET('Sanitation Data'!$C$5,0,10*ROW('Sanitation Data'!C153))),'Data Summary'!CK159="Yes"),100-OFFSET('Sanitation Data'!$C$5,0,10*ROW('Sanitation Data'!C153)),NA())</f>
        <v>#N/A</v>
      </c>
      <c r="W159" s="104" t="e">
        <f ca="1">+IF(AND(ISNUMBER(OFFSET('Sanitation Data'!$C$7,0,10*ROW('Sanitation Data'!C153))),'Data Summary'!CL159="Yes"),OFFSET('Sanitation Data'!$C$7,0,10*ROW('Sanitation Data'!C153)),NA())</f>
        <v>#N/A</v>
      </c>
      <c r="X159" s="104" t="e">
        <f ca="1">+IF(AND(ISNUMBER(OFFSET('Sanitation Data'!$C$11,0,10*ROW('Sanitation Data'!C153))),'Data Summary'!CM159="Yes"),OFFSET('Sanitation Data'!$C$11,0,10*ROW('Sanitation Data'!C153)),NA())</f>
        <v>#N/A</v>
      </c>
      <c r="Y159" s="104" t="e">
        <f ca="1">+IF(AND(ISNUMBER(OFFSET('Sanitation Data'!$C$12,0,10*ROW('Sanitation Data'!C153))),'Data Summary'!CN159="Yes"),OFFSET('Sanitation Data'!$C$12,0,10*ROW('Sanitation Data'!C153)),NA())</f>
        <v>#N/A</v>
      </c>
      <c r="Z159" s="104" t="e">
        <f ca="1">+IF(AND(ISNUMBER(OFFSET('Sanitation Data'!$C$13,0,10*ROW('Sanitation Data'!C153))),'Data Summary'!CO159="Yes"),OFFSET('Sanitation Data'!$C$13,0,10*ROW('Sanitation Data'!C153)),NA())</f>
        <v>#N/A</v>
      </c>
      <c r="AA159" s="104" t="e">
        <f ca="1">+IF(AND(ISNUMBER(OFFSET('Sanitation Data'!$D$5,0,10*ROW('Sanitation Data'!D153))),'Data Summary'!CP159="Yes"),100-OFFSET('Sanitation Data'!$D$5,0,10*ROW('Sanitation Data'!D153)),NA())</f>
        <v>#N/A</v>
      </c>
      <c r="AB159" s="104" t="e">
        <f ca="1">+IF(AND(ISNUMBER(OFFSET('Sanitation Data'!$D$7,0,10*ROW('Sanitation Data'!D153))),'Data Summary'!CQ159="Yes"),OFFSET('Sanitation Data'!$D$7,0,10*ROW('Sanitation Data'!D153)),NA())</f>
        <v>#N/A</v>
      </c>
      <c r="AC159" s="104" t="e">
        <f ca="1">+IF(AND(ISNUMBER(OFFSET('Sanitation Data'!$D$11,0,10*ROW('Sanitation Data'!D153))),'Data Summary'!CR159="Yes"),OFFSET('Sanitation Data'!$D$11,0,10*ROW('Sanitation Data'!D153)),NA())</f>
        <v>#N/A</v>
      </c>
      <c r="AD159" s="104" t="e">
        <f ca="1">+IF(AND(ISNUMBER(OFFSET('Sanitation Data'!$D$12,0,10*ROW('Sanitation Data'!D153))),'Data Summary'!CS159="Yes"),OFFSET('Sanitation Data'!$D$12,0,10*ROW('Sanitation Data'!D153)),NA())</f>
        <v>#N/A</v>
      </c>
      <c r="AE159" s="104" t="e">
        <f ca="1">+IF(AND(ISNUMBER(OFFSET('Sanitation Data'!$D$13,0,10*ROW('Sanitation Data'!D153))),'Data Summary'!CT159="Yes"),OFFSET('Sanitation Data'!$D$13,0,10*ROW('Sanitation Data'!D153)),NA())</f>
        <v>#N/A</v>
      </c>
      <c r="AF159" s="104" t="e">
        <f ca="1">+IF(AND(ISNUMBER(OFFSET('Sanitation Data'!$E$5,0,10*ROW('Sanitation Data'!E153))),'Data Summary'!CU159="Yes"),100-OFFSET('Sanitation Data'!$E$5,0,10*ROW('Sanitation Data'!E153)),NA())</f>
        <v>#N/A</v>
      </c>
      <c r="AG159" s="104" t="e">
        <f ca="1">+IF(AND(ISNUMBER(OFFSET('Sanitation Data'!$E$7,0,10*ROW('Sanitation Data'!E153))),'Data Summary'!CV159="Yes"),OFFSET('Sanitation Data'!$E$7,0,10*ROW('Sanitation Data'!E153)),NA())</f>
        <v>#N/A</v>
      </c>
      <c r="AH159" s="104" t="e">
        <f ca="1">+IF(AND(ISNUMBER(OFFSET('Sanitation Data'!$E$11,0,10*ROW('Sanitation Data'!E153))),'Data Summary'!CW159="Yes"),OFFSET('Sanitation Data'!$E$11,0,10*ROW('Sanitation Data'!E153)),NA())</f>
        <v>#N/A</v>
      </c>
      <c r="AI159" s="104" t="e">
        <f ca="1">+IF(AND(ISNUMBER(OFFSET('Sanitation Data'!$E$12,0,10*ROW('Sanitation Data'!E153))),'Data Summary'!CX159="Yes"),OFFSET('Sanitation Data'!$E$12,0,10*ROW('Sanitation Data'!E153)),NA())</f>
        <v>#N/A</v>
      </c>
      <c r="AJ159" s="104" t="e">
        <f ca="1">+IF(AND(ISNUMBER(OFFSET('Sanitation Data'!$E$13,0,10*ROW('Sanitation Data'!E153))),'Data Summary'!CY159="Yes"),OFFSET('Sanitation Data'!$E$13,0,10*ROW('Sanitation Data'!E153)),NA())</f>
        <v>#N/A</v>
      </c>
      <c r="AK159" s="104" t="e">
        <f ca="1">+IF(AND(ISNUMBER(OFFSET('Sanitation Data'!$F$5,0,10*ROW('Sanitation Data'!F153))),'Data Summary'!CZ159="Yes"),100-OFFSET('Sanitation Data'!$F$5,0,10*ROW('Sanitation Data'!F153)),NA())</f>
        <v>#N/A</v>
      </c>
      <c r="AL159" s="104" t="e">
        <f ca="1">+IF(AND(ISNUMBER(OFFSET('Sanitation Data'!$F$7,0,10*ROW('Sanitation Data'!F153))),'Data Summary'!DA159="Yes"),OFFSET('Sanitation Data'!$F$7,0,10*ROW('Sanitation Data'!F153)),NA())</f>
        <v>#N/A</v>
      </c>
      <c r="AM159" s="104" t="e">
        <f ca="1">+IF(AND(ISNUMBER(OFFSET('Sanitation Data'!$F$11,0,10*ROW('Sanitation Data'!F153))),'Data Summary'!DB159="Yes"),OFFSET('Sanitation Data'!$F$11,0,10*ROW('Sanitation Data'!F153)),NA())</f>
        <v>#N/A</v>
      </c>
      <c r="AN159" s="104" t="e">
        <f ca="1">+IF(AND(ISNUMBER(OFFSET('Sanitation Data'!$F$12,0,10*ROW('Sanitation Data'!F153))),'Data Summary'!DC159="Yes"),OFFSET('Sanitation Data'!$F$12,0,10*ROW('Sanitation Data'!F153)),NA())</f>
        <v>#N/A</v>
      </c>
      <c r="AO159" s="104" t="e">
        <f ca="1">+IF(AND(ISNUMBER(OFFSET('Sanitation Data'!$F$13,0,10*ROW('Sanitation Data'!F153))),'Data Summary'!DD159="Yes"),OFFSET('Sanitation Data'!$F$13,0,10*ROW('Sanitation Data'!F153)),NA())</f>
        <v>#N/A</v>
      </c>
      <c r="AP159" s="104" t="e">
        <f ca="1">+IF(AND(ISNUMBER(OFFSET('Sanitation Data'!$G$5,0,10*ROW('Sanitation Data'!G153))),'Data Summary'!DE159="Yes"),100-OFFSET('Sanitation Data'!$G$5,0,10*ROW('Sanitation Data'!G153)),NA())</f>
        <v>#N/A</v>
      </c>
      <c r="AQ159" s="104" t="e">
        <f ca="1">+IF(AND(ISNUMBER(OFFSET('Sanitation Data'!$G$7,0,10*ROW('Sanitation Data'!G153))),'Data Summary'!DF159="Yes"),OFFSET('Sanitation Data'!$G$7,0,10*ROW('Sanitation Data'!G153)),NA())</f>
        <v>#N/A</v>
      </c>
      <c r="AR159" s="104" t="e">
        <f ca="1">+IF(AND(ISNUMBER(OFFSET('Sanitation Data'!$G$11,0,10*ROW('Sanitation Data'!G153))),'Data Summary'!DG159="Yes"),OFFSET('Sanitation Data'!$G$11,0,10*ROW('Sanitation Data'!G153)),NA())</f>
        <v>#N/A</v>
      </c>
      <c r="AS159" s="104" t="e">
        <f ca="1">+IF(AND(ISNUMBER(OFFSET('Sanitation Data'!$G$12,0,10*ROW('Sanitation Data'!G153))),'Data Summary'!DH159="Yes"),OFFSET('Sanitation Data'!$G$12,0,10*ROW('Sanitation Data'!G153)),NA())</f>
        <v>#N/A</v>
      </c>
      <c r="AT159" s="104" t="e">
        <f ca="1">+IF(AND(ISNUMBER(OFFSET('Sanitation Data'!$G$13,0,10*ROW('Sanitation Data'!G153))),'Data Summary'!DI159="Yes"),OFFSET('Sanitation Data'!$G$13,0,10*ROW('Sanitation Data'!G153)),NA())</f>
        <v>#N/A</v>
      </c>
      <c r="AU159" s="104" t="e">
        <f ca="1">+IF(AND(ISNUMBER(OFFSET('Sanitation Data'!$H$5,0,10*ROW('Sanitation Data'!H153))),'Data Summary'!DJ159="Yes"),100-OFFSET('Sanitation Data'!$H$5,0,10*ROW('Sanitation Data'!H153)),NA())</f>
        <v>#N/A</v>
      </c>
      <c r="AV159" s="104" t="e">
        <f ca="1">+IF(AND(ISNUMBER(OFFSET('Sanitation Data'!$H$7,0,10*ROW('Sanitation Data'!H153))),'Data Summary'!DK159="Yes"),OFFSET('Sanitation Data'!$H$7,0,10*ROW('Sanitation Data'!H153)),NA())</f>
        <v>#N/A</v>
      </c>
      <c r="AW159" s="104" t="e">
        <f ca="1">+IF(AND(ISNUMBER(OFFSET('Sanitation Data'!$H$11,0,10*ROW('Sanitation Data'!H153))),'Data Summary'!DL159="Yes"),OFFSET('Sanitation Data'!$H$11,0,10*ROW('Sanitation Data'!H153)),NA())</f>
        <v>#N/A</v>
      </c>
      <c r="AX159" s="104" t="e">
        <f ca="1">+IF(AND(ISNUMBER(OFFSET('Sanitation Data'!$H$12,0,10*ROW('Sanitation Data'!H153))),'Data Summary'!DM159="Yes"),OFFSET('Sanitation Data'!$H$12,0,10*ROW('Sanitation Data'!H153)),NA())</f>
        <v>#N/A</v>
      </c>
      <c r="AY159" s="104" t="e">
        <f ca="1">+IF(AND(ISNUMBER(OFFSET('Sanitation Data'!$H$13,0,10*ROW('Sanitation Data'!H153))),'Data Summary'!DN159="Yes"),OFFSET('Sanitation Data'!$H$13,0,10*ROW('Sanitation Data'!H153)),NA())</f>
        <v>#N/A</v>
      </c>
      <c r="AZ159" s="109" t="e">
        <f ca="1">+IF(AND(ISNUMBER(OFFSET('Hygiene Data'!$C$6,0,10*ROW('Hygiene Data'!C153))),'Data Summary'!DO159="Yes"),OFFSET('Hygiene Data'!$C$6,0,10*ROW('Hygiene Data'!C153)),NA())</f>
        <v>#N/A</v>
      </c>
      <c r="BA159" s="109" t="e">
        <f ca="1">+IF(AND(ISNUMBER(OFFSET('Hygiene Data'!$C$8,0,10*ROW('Hygiene Data'!C153))),'Data Summary'!DP159="Yes"),OFFSET('Hygiene Data'!$C$8,0,10*ROW('Hygiene Data'!C153)),NA())</f>
        <v>#N/A</v>
      </c>
      <c r="BB159" s="109" t="e">
        <f ca="1">+IF(AND(ISNUMBER(OFFSET('Hygiene Data'!$C$10,0,10*ROW('Hygiene Data'!C153))),'Data Summary'!DQ159="Yes"),OFFSET('Hygiene Data'!$C$10,0,10*ROW('Hygiene Data'!C153)),NA())</f>
        <v>#N/A</v>
      </c>
      <c r="BC159" s="109" t="e">
        <f ca="1">+IF(AND(ISNUMBER(OFFSET('Hygiene Data'!$D$6,0,10*ROW('Hygiene Data'!D153))),'Data Summary'!DR159="Yes"),OFFSET('Hygiene Data'!$D$6,0,10*ROW('Hygiene Data'!D153)),NA())</f>
        <v>#N/A</v>
      </c>
      <c r="BD159" s="109" t="e">
        <f ca="1">+IF(AND(ISNUMBER(OFFSET('Hygiene Data'!$D$8,0,10*ROW('Hygiene Data'!D153))),'Data Summary'!DS159="Yes"),OFFSET('Hygiene Data'!$D$8,0,10*ROW('Hygiene Data'!D153)),NA())</f>
        <v>#N/A</v>
      </c>
      <c r="BE159" s="109" t="e">
        <f ca="1">+IF(AND(ISNUMBER(OFFSET('Hygiene Data'!$D$10,0,10*ROW('Hygiene Data'!D153))),'Data Summary'!DT159="Yes"),OFFSET('Hygiene Data'!$D$10,0,10*ROW('Hygiene Data'!D153)),NA())</f>
        <v>#N/A</v>
      </c>
      <c r="BF159" s="109" t="e">
        <f ca="1">+IF(AND(ISNUMBER(OFFSET('Hygiene Data'!$E$6,0,10*ROW('Hygiene Data'!E153))),'Data Summary'!DU159="Yes"),OFFSET('Hygiene Data'!$E$6,0,10*ROW('Hygiene Data'!E153)),NA())</f>
        <v>#N/A</v>
      </c>
      <c r="BG159" s="109" t="e">
        <f ca="1">+IF(AND(ISNUMBER(OFFSET('Hygiene Data'!$E$8,0,10*ROW('Hygiene Data'!E153))),'Data Summary'!DV159="Yes"),OFFSET('Hygiene Data'!$E$8,0,10*ROW('Hygiene Data'!E153)),NA())</f>
        <v>#N/A</v>
      </c>
      <c r="BH159" s="109" t="e">
        <f ca="1">+IF(AND(ISNUMBER(OFFSET('Hygiene Data'!$E$10,0,10*ROW('Hygiene Data'!E153))),'Data Summary'!DW159="Yes"),OFFSET('Hygiene Data'!$E$10,0,10*ROW('Hygiene Data'!E153)),NA())</f>
        <v>#N/A</v>
      </c>
      <c r="BI159" s="109" t="e">
        <f ca="1">+IF(AND(ISNUMBER(OFFSET('Hygiene Data'!$F$6,0,10*ROW('Hygiene Data'!F153))),'Data Summary'!DX159="Yes"),OFFSET('Hygiene Data'!$F$6,0,10*ROW('Hygiene Data'!F153)),NA())</f>
        <v>#N/A</v>
      </c>
      <c r="BJ159" s="109" t="e">
        <f ca="1">+IF(AND(ISNUMBER(OFFSET('Hygiene Data'!$F$8,0,10*ROW('Hygiene Data'!F153))),'Data Summary'!DY159="Yes"),OFFSET('Hygiene Data'!$F$8,0,10*ROW('Hygiene Data'!F153)),NA())</f>
        <v>#N/A</v>
      </c>
      <c r="BK159" s="109" t="e">
        <f ca="1">+IF(AND(ISNUMBER(OFFSET('Hygiene Data'!$F$10,0,10*ROW('Hygiene Data'!F153))),'Data Summary'!DZ159="Yes"),OFFSET('Hygiene Data'!$F$10,0,10*ROW('Hygiene Data'!F153)),NA())</f>
        <v>#N/A</v>
      </c>
      <c r="BL159" s="109" t="e">
        <f ca="1">+IF(AND(ISNUMBER(OFFSET('Hygiene Data'!$G$6,0,10*ROW('Hygiene Data'!G153))),'Data Summary'!EA159="Yes"),OFFSET('Hygiene Data'!$G$6,0,10*ROW('Hygiene Data'!G153)),NA())</f>
        <v>#N/A</v>
      </c>
      <c r="BM159" s="109" t="e">
        <f ca="1">+IF(AND(ISNUMBER(OFFSET('Hygiene Data'!$G$8,0,10*ROW('Hygiene Data'!G153))),'Data Summary'!EB159="Yes"),OFFSET('Hygiene Data'!$G$8,0,10*ROW('Hygiene Data'!G153)),NA())</f>
        <v>#N/A</v>
      </c>
      <c r="BN159" s="109" t="e">
        <f ca="1">+IF(AND(ISNUMBER(OFFSET('Hygiene Data'!$G$10,0,10*ROW('Hygiene Data'!G153))),'Data Summary'!EC159="Yes"),OFFSET('Hygiene Data'!$G$10,0,10*ROW('Hygiene Data'!G153)),NA())</f>
        <v>#N/A</v>
      </c>
      <c r="BO159" s="109" t="e">
        <f ca="1">+IF(AND(ISNUMBER(OFFSET('Hygiene Data'!$H$6,0,10*ROW('Hygiene Data'!H153))),'Data Summary'!ED159="Yes"),OFFSET('Hygiene Data'!$H$6,0,10*ROW('Hygiene Data'!H153)),NA())</f>
        <v>#N/A</v>
      </c>
      <c r="BP159" s="109" t="e">
        <f ca="1">+IF(AND(ISNUMBER(OFFSET('Hygiene Data'!$H$8,0,10*ROW('Hygiene Data'!H153))),'Data Summary'!EE159="Yes"),OFFSET('Hygiene Data'!$H$8,0,10*ROW('Hygiene Data'!H153)),NA())</f>
        <v>#N/A</v>
      </c>
      <c r="BQ159" s="109" t="e">
        <f ca="1">+IF(AND(ISNUMBER(OFFSET('Hygiene Data'!$H$10,0,10*ROW('Hygiene Data'!H153))),'Data Summary'!EF159="Yes"),OFFSET('Hygiene Data'!$H$10,0,10*ROW('Hygiene Data'!H153)),NA())</f>
        <v>#N/A</v>
      </c>
    </row>
    <row r="160" spans="1:69" x14ac:dyDescent="0.25">
      <c r="A160" s="57" t="e">
        <f ca="1">+IF(OFFSET('Water Data'!$B$1,0,10*ROW('Water Data'!B154))="",NA(),OFFSET('Water Data'!$B$1,0,10*ROW('Water Data'!B154)))</f>
        <v>#N/A</v>
      </c>
      <c r="B160" s="57" t="e">
        <f ca="1">+IF(OFFSET('Water Data'!$A$3,0,10*ROW('Water Data'!A157))="",NA(),OFFSET('Water Data'!$A$3,0,10*ROW('Water Data'!A157)))</f>
        <v>#N/A</v>
      </c>
      <c r="C160" s="57" t="e">
        <f ca="1">+IF(OFFSET('Water Data'!$C$3,0,10*ROW('Water Data'!C157))="",NA(),OFFSET('Water Data'!$C$3,0,10*ROW('Water Data'!C157)))</f>
        <v>#N/A</v>
      </c>
      <c r="D160" s="58" t="e">
        <f ca="1">+IF(AND(ISNUMBER(OFFSET('Water Data'!$C$5,0,10*ROW('Water Data'!C154))),'Data Summary'!BS160="Yes"),100-OFFSET('Water Data'!$C$5,0,10*ROW('Water Data'!C154)),NA())</f>
        <v>#N/A</v>
      </c>
      <c r="E160" s="58" t="e">
        <f ca="1">+IF(AND(ISNUMBER(OFFSET('Water Data'!$C$7,0,10*ROW('Water Data'!C154))),'Data Summary'!BT160="Yes"),OFFSET('Water Data'!$C$7,0,10*ROW('Water Data'!C154)),NA())</f>
        <v>#N/A</v>
      </c>
      <c r="F160" s="58" t="e">
        <f ca="1">+IF(AND(ISNUMBER(OFFSET('Water Data'!$C$10,0,10*ROW('Water Data'!C154))),'Data Summary'!BU160="Yes"),OFFSET('Water Data'!$C$10,0,10*ROW('Water Data'!C154)),NA())</f>
        <v>#N/A</v>
      </c>
      <c r="G160" s="58" t="e">
        <f ca="1">+IF(AND(ISNUMBER(OFFSET('Water Data'!$D$5,0,10*ROW('Water Data'!D154))),'Data Summary'!BV160="Yes"),100-OFFSET('Water Data'!$D$5,0,10*ROW('Water Data'!D154)),NA())</f>
        <v>#N/A</v>
      </c>
      <c r="H160" s="58" t="e">
        <f ca="1">+IF(AND(ISNUMBER(OFFSET('Water Data'!$D$7,0,10*ROW('Water Data'!D154))),'Data Summary'!BW160="Yes"),OFFSET('Water Data'!$D$7,0,10*ROW('Water Data'!D154)),NA())</f>
        <v>#N/A</v>
      </c>
      <c r="I160" s="58" t="e">
        <f ca="1">+IF(AND(ISNUMBER(OFFSET('Water Data'!$D$10,0,10*ROW('Water Data'!D154))),'Data Summary'!BX160="Yes"),OFFSET('Water Data'!$D$10,0,10*ROW('Water Data'!D154)),NA())</f>
        <v>#N/A</v>
      </c>
      <c r="J160" s="58" t="e">
        <f ca="1">+IF(AND(ISNUMBER(OFFSET('Water Data'!$E$5,0,10*ROW('Water Data'!E154))),'Data Summary'!BY160="Yes"),100-OFFSET('Water Data'!$E$5,0,10*ROW('Water Data'!E154)),NA())</f>
        <v>#N/A</v>
      </c>
      <c r="K160" s="58" t="e">
        <f ca="1">+IF(AND(ISNUMBER(OFFSET('Water Data'!$E$7,0,10*ROW('Water Data'!E154))),'Data Summary'!BZ160="Yes"),OFFSET('Water Data'!$E$7,0,10*ROW('Water Data'!E154)),NA())</f>
        <v>#N/A</v>
      </c>
      <c r="L160" s="58" t="e">
        <f ca="1">+IF(AND(ISNUMBER(OFFSET('Water Data'!$E$10,0,10*ROW('Water Data'!E154))),'Data Summary'!CA160="Yes"),OFFSET('Water Data'!$E$10,0,10*ROW('Water Data'!E154)),NA())</f>
        <v>#N/A</v>
      </c>
      <c r="M160" s="58" t="e">
        <f ca="1">+IF(AND(ISNUMBER(OFFSET('Water Data'!$F$5,0,10*ROW('Water Data'!F154))),'Data Summary'!CB160="Yes"),100-OFFSET('Water Data'!$F$5,0,10*ROW('Water Data'!F154)),NA())</f>
        <v>#N/A</v>
      </c>
      <c r="N160" s="58" t="e">
        <f ca="1">+IF(AND(ISNUMBER(OFFSET('Water Data'!$F$7,0,10*ROW('Water Data'!F154))),'Data Summary'!CC160="Yes"),OFFSET('Water Data'!$F$7,0,10*ROW('Water Data'!F154)),NA())</f>
        <v>#N/A</v>
      </c>
      <c r="O160" s="58" t="e">
        <f ca="1">+IF(AND(ISNUMBER(OFFSET('Water Data'!$F$10,0,10*ROW('Water Data'!F154))),'Data Summary'!CD160="Yes"),OFFSET('Water Data'!$F$10,0,10*ROW('Water Data'!F154)),NA())</f>
        <v>#N/A</v>
      </c>
      <c r="P160" s="58" t="e">
        <f ca="1">+IF(AND(ISNUMBER(OFFSET('Water Data'!$G$5,0,10*ROW('Water Data'!G154))),'Data Summary'!CE160="Yes"),100-OFFSET('Water Data'!$G$5,0,10*ROW('Water Data'!G154)),NA())</f>
        <v>#N/A</v>
      </c>
      <c r="Q160" s="58" t="e">
        <f ca="1">+IF(AND(ISNUMBER(OFFSET('Water Data'!$G$7,0,10*ROW('Water Data'!G154))),'Data Summary'!CF160="Yes"),OFFSET('Water Data'!$G$7,0,10*ROW('Water Data'!G154)),NA())</f>
        <v>#N/A</v>
      </c>
      <c r="R160" s="58" t="e">
        <f ca="1">+IF(AND(ISNUMBER(OFFSET('Water Data'!$G$10,0,10*ROW('Water Data'!G154))),'Data Summary'!CG160="Yes"),OFFSET('Water Data'!$G$10,0,10*ROW('Water Data'!G154)),NA())</f>
        <v>#N/A</v>
      </c>
      <c r="S160" s="58" t="e">
        <f ca="1">+IF(AND(ISNUMBER(OFFSET('Water Data'!$H$5,0,10*ROW('Water Data'!H154))),'Data Summary'!CH160="Yes"),100-OFFSET('Water Data'!$H$5,0,10*ROW('Water Data'!H154)),NA())</f>
        <v>#N/A</v>
      </c>
      <c r="T160" s="58" t="e">
        <f ca="1">+IF(AND(ISNUMBER(OFFSET('Water Data'!$H$7,0,10*ROW('Water Data'!H154))),'Data Summary'!CI160="Yes"),OFFSET('Water Data'!$H$7,0,10*ROW('Water Data'!H154)),NA())</f>
        <v>#N/A</v>
      </c>
      <c r="U160" s="58" t="e">
        <f ca="1">+IF(AND(ISNUMBER(OFFSET('Water Data'!$H$10,0,10*ROW('Water Data'!H154))),'Data Summary'!CJ160="Yes"),OFFSET('Water Data'!$H$10,0,10*ROW('Water Data'!H154)),NA())</f>
        <v>#N/A</v>
      </c>
      <c r="V160" s="104" t="e">
        <f ca="1">+IF(AND(ISNUMBER(OFFSET('Sanitation Data'!$C$5,0,10*ROW('Sanitation Data'!C154))),'Data Summary'!CK160="Yes"),100-OFFSET('Sanitation Data'!$C$5,0,10*ROW('Sanitation Data'!C154)),NA())</f>
        <v>#N/A</v>
      </c>
      <c r="W160" s="104" t="e">
        <f ca="1">+IF(AND(ISNUMBER(OFFSET('Sanitation Data'!$C$7,0,10*ROW('Sanitation Data'!C154))),'Data Summary'!CL160="Yes"),OFFSET('Sanitation Data'!$C$7,0,10*ROW('Sanitation Data'!C154)),NA())</f>
        <v>#N/A</v>
      </c>
      <c r="X160" s="104" t="e">
        <f ca="1">+IF(AND(ISNUMBER(OFFSET('Sanitation Data'!$C$11,0,10*ROW('Sanitation Data'!C154))),'Data Summary'!CM160="Yes"),OFFSET('Sanitation Data'!$C$11,0,10*ROW('Sanitation Data'!C154)),NA())</f>
        <v>#N/A</v>
      </c>
      <c r="Y160" s="104" t="e">
        <f ca="1">+IF(AND(ISNUMBER(OFFSET('Sanitation Data'!$C$12,0,10*ROW('Sanitation Data'!C154))),'Data Summary'!CN160="Yes"),OFFSET('Sanitation Data'!$C$12,0,10*ROW('Sanitation Data'!C154)),NA())</f>
        <v>#N/A</v>
      </c>
      <c r="Z160" s="104" t="e">
        <f ca="1">+IF(AND(ISNUMBER(OFFSET('Sanitation Data'!$C$13,0,10*ROW('Sanitation Data'!C154))),'Data Summary'!CO160="Yes"),OFFSET('Sanitation Data'!$C$13,0,10*ROW('Sanitation Data'!C154)),NA())</f>
        <v>#N/A</v>
      </c>
      <c r="AA160" s="104" t="e">
        <f ca="1">+IF(AND(ISNUMBER(OFFSET('Sanitation Data'!$D$5,0,10*ROW('Sanitation Data'!D154))),'Data Summary'!CP160="Yes"),100-OFFSET('Sanitation Data'!$D$5,0,10*ROW('Sanitation Data'!D154)),NA())</f>
        <v>#N/A</v>
      </c>
      <c r="AB160" s="104" t="e">
        <f ca="1">+IF(AND(ISNUMBER(OFFSET('Sanitation Data'!$D$7,0,10*ROW('Sanitation Data'!D154))),'Data Summary'!CQ160="Yes"),OFFSET('Sanitation Data'!$D$7,0,10*ROW('Sanitation Data'!D154)),NA())</f>
        <v>#N/A</v>
      </c>
      <c r="AC160" s="104" t="e">
        <f ca="1">+IF(AND(ISNUMBER(OFFSET('Sanitation Data'!$D$11,0,10*ROW('Sanitation Data'!D154))),'Data Summary'!CR160="Yes"),OFFSET('Sanitation Data'!$D$11,0,10*ROW('Sanitation Data'!D154)),NA())</f>
        <v>#N/A</v>
      </c>
      <c r="AD160" s="104" t="e">
        <f ca="1">+IF(AND(ISNUMBER(OFFSET('Sanitation Data'!$D$12,0,10*ROW('Sanitation Data'!D154))),'Data Summary'!CS160="Yes"),OFFSET('Sanitation Data'!$D$12,0,10*ROW('Sanitation Data'!D154)),NA())</f>
        <v>#N/A</v>
      </c>
      <c r="AE160" s="104" t="e">
        <f ca="1">+IF(AND(ISNUMBER(OFFSET('Sanitation Data'!$D$13,0,10*ROW('Sanitation Data'!D154))),'Data Summary'!CT160="Yes"),OFFSET('Sanitation Data'!$D$13,0,10*ROW('Sanitation Data'!D154)),NA())</f>
        <v>#N/A</v>
      </c>
      <c r="AF160" s="104" t="e">
        <f ca="1">+IF(AND(ISNUMBER(OFFSET('Sanitation Data'!$E$5,0,10*ROW('Sanitation Data'!E154))),'Data Summary'!CU160="Yes"),100-OFFSET('Sanitation Data'!$E$5,0,10*ROW('Sanitation Data'!E154)),NA())</f>
        <v>#N/A</v>
      </c>
      <c r="AG160" s="104" t="e">
        <f ca="1">+IF(AND(ISNUMBER(OFFSET('Sanitation Data'!$E$7,0,10*ROW('Sanitation Data'!E154))),'Data Summary'!CV160="Yes"),OFFSET('Sanitation Data'!$E$7,0,10*ROW('Sanitation Data'!E154)),NA())</f>
        <v>#N/A</v>
      </c>
      <c r="AH160" s="104" t="e">
        <f ca="1">+IF(AND(ISNUMBER(OFFSET('Sanitation Data'!$E$11,0,10*ROW('Sanitation Data'!E154))),'Data Summary'!CW160="Yes"),OFFSET('Sanitation Data'!$E$11,0,10*ROW('Sanitation Data'!E154)),NA())</f>
        <v>#N/A</v>
      </c>
      <c r="AI160" s="104" t="e">
        <f ca="1">+IF(AND(ISNUMBER(OFFSET('Sanitation Data'!$E$12,0,10*ROW('Sanitation Data'!E154))),'Data Summary'!CX160="Yes"),OFFSET('Sanitation Data'!$E$12,0,10*ROW('Sanitation Data'!E154)),NA())</f>
        <v>#N/A</v>
      </c>
      <c r="AJ160" s="104" t="e">
        <f ca="1">+IF(AND(ISNUMBER(OFFSET('Sanitation Data'!$E$13,0,10*ROW('Sanitation Data'!E154))),'Data Summary'!CY160="Yes"),OFFSET('Sanitation Data'!$E$13,0,10*ROW('Sanitation Data'!E154)),NA())</f>
        <v>#N/A</v>
      </c>
      <c r="AK160" s="104" t="e">
        <f ca="1">+IF(AND(ISNUMBER(OFFSET('Sanitation Data'!$F$5,0,10*ROW('Sanitation Data'!F154))),'Data Summary'!CZ160="Yes"),100-OFFSET('Sanitation Data'!$F$5,0,10*ROW('Sanitation Data'!F154)),NA())</f>
        <v>#N/A</v>
      </c>
      <c r="AL160" s="104" t="e">
        <f ca="1">+IF(AND(ISNUMBER(OFFSET('Sanitation Data'!$F$7,0,10*ROW('Sanitation Data'!F154))),'Data Summary'!DA160="Yes"),OFFSET('Sanitation Data'!$F$7,0,10*ROW('Sanitation Data'!F154)),NA())</f>
        <v>#N/A</v>
      </c>
      <c r="AM160" s="104" t="e">
        <f ca="1">+IF(AND(ISNUMBER(OFFSET('Sanitation Data'!$F$11,0,10*ROW('Sanitation Data'!F154))),'Data Summary'!DB160="Yes"),OFFSET('Sanitation Data'!$F$11,0,10*ROW('Sanitation Data'!F154)),NA())</f>
        <v>#N/A</v>
      </c>
      <c r="AN160" s="104" t="e">
        <f ca="1">+IF(AND(ISNUMBER(OFFSET('Sanitation Data'!$F$12,0,10*ROW('Sanitation Data'!F154))),'Data Summary'!DC160="Yes"),OFFSET('Sanitation Data'!$F$12,0,10*ROW('Sanitation Data'!F154)),NA())</f>
        <v>#N/A</v>
      </c>
      <c r="AO160" s="104" t="e">
        <f ca="1">+IF(AND(ISNUMBER(OFFSET('Sanitation Data'!$F$13,0,10*ROW('Sanitation Data'!F154))),'Data Summary'!DD160="Yes"),OFFSET('Sanitation Data'!$F$13,0,10*ROW('Sanitation Data'!F154)),NA())</f>
        <v>#N/A</v>
      </c>
      <c r="AP160" s="104" t="e">
        <f ca="1">+IF(AND(ISNUMBER(OFFSET('Sanitation Data'!$G$5,0,10*ROW('Sanitation Data'!G154))),'Data Summary'!DE160="Yes"),100-OFFSET('Sanitation Data'!$G$5,0,10*ROW('Sanitation Data'!G154)),NA())</f>
        <v>#N/A</v>
      </c>
      <c r="AQ160" s="104" t="e">
        <f ca="1">+IF(AND(ISNUMBER(OFFSET('Sanitation Data'!$G$7,0,10*ROW('Sanitation Data'!G154))),'Data Summary'!DF160="Yes"),OFFSET('Sanitation Data'!$G$7,0,10*ROW('Sanitation Data'!G154)),NA())</f>
        <v>#N/A</v>
      </c>
      <c r="AR160" s="104" t="e">
        <f ca="1">+IF(AND(ISNUMBER(OFFSET('Sanitation Data'!$G$11,0,10*ROW('Sanitation Data'!G154))),'Data Summary'!DG160="Yes"),OFFSET('Sanitation Data'!$G$11,0,10*ROW('Sanitation Data'!G154)),NA())</f>
        <v>#N/A</v>
      </c>
      <c r="AS160" s="104" t="e">
        <f ca="1">+IF(AND(ISNUMBER(OFFSET('Sanitation Data'!$G$12,0,10*ROW('Sanitation Data'!G154))),'Data Summary'!DH160="Yes"),OFFSET('Sanitation Data'!$G$12,0,10*ROW('Sanitation Data'!G154)),NA())</f>
        <v>#N/A</v>
      </c>
      <c r="AT160" s="104" t="e">
        <f ca="1">+IF(AND(ISNUMBER(OFFSET('Sanitation Data'!$G$13,0,10*ROW('Sanitation Data'!G154))),'Data Summary'!DI160="Yes"),OFFSET('Sanitation Data'!$G$13,0,10*ROW('Sanitation Data'!G154)),NA())</f>
        <v>#N/A</v>
      </c>
      <c r="AU160" s="104" t="e">
        <f ca="1">+IF(AND(ISNUMBER(OFFSET('Sanitation Data'!$H$5,0,10*ROW('Sanitation Data'!H154))),'Data Summary'!DJ160="Yes"),100-OFFSET('Sanitation Data'!$H$5,0,10*ROW('Sanitation Data'!H154)),NA())</f>
        <v>#N/A</v>
      </c>
      <c r="AV160" s="104" t="e">
        <f ca="1">+IF(AND(ISNUMBER(OFFSET('Sanitation Data'!$H$7,0,10*ROW('Sanitation Data'!H154))),'Data Summary'!DK160="Yes"),OFFSET('Sanitation Data'!$H$7,0,10*ROW('Sanitation Data'!H154)),NA())</f>
        <v>#N/A</v>
      </c>
      <c r="AW160" s="104" t="e">
        <f ca="1">+IF(AND(ISNUMBER(OFFSET('Sanitation Data'!$H$11,0,10*ROW('Sanitation Data'!H154))),'Data Summary'!DL160="Yes"),OFFSET('Sanitation Data'!$H$11,0,10*ROW('Sanitation Data'!H154)),NA())</f>
        <v>#N/A</v>
      </c>
      <c r="AX160" s="104" t="e">
        <f ca="1">+IF(AND(ISNUMBER(OFFSET('Sanitation Data'!$H$12,0,10*ROW('Sanitation Data'!H154))),'Data Summary'!DM160="Yes"),OFFSET('Sanitation Data'!$H$12,0,10*ROW('Sanitation Data'!H154)),NA())</f>
        <v>#N/A</v>
      </c>
      <c r="AY160" s="104" t="e">
        <f ca="1">+IF(AND(ISNUMBER(OFFSET('Sanitation Data'!$H$13,0,10*ROW('Sanitation Data'!H154))),'Data Summary'!DN160="Yes"),OFFSET('Sanitation Data'!$H$13,0,10*ROW('Sanitation Data'!H154)),NA())</f>
        <v>#N/A</v>
      </c>
      <c r="AZ160" s="109" t="e">
        <f ca="1">+IF(AND(ISNUMBER(OFFSET('Hygiene Data'!$C$6,0,10*ROW('Hygiene Data'!C154))),'Data Summary'!DO160="Yes"),OFFSET('Hygiene Data'!$C$6,0,10*ROW('Hygiene Data'!C154)),NA())</f>
        <v>#N/A</v>
      </c>
      <c r="BA160" s="109" t="e">
        <f ca="1">+IF(AND(ISNUMBER(OFFSET('Hygiene Data'!$C$8,0,10*ROW('Hygiene Data'!C154))),'Data Summary'!DP160="Yes"),OFFSET('Hygiene Data'!$C$8,0,10*ROW('Hygiene Data'!C154)),NA())</f>
        <v>#N/A</v>
      </c>
      <c r="BB160" s="109" t="e">
        <f ca="1">+IF(AND(ISNUMBER(OFFSET('Hygiene Data'!$C$10,0,10*ROW('Hygiene Data'!C154))),'Data Summary'!DQ160="Yes"),OFFSET('Hygiene Data'!$C$10,0,10*ROW('Hygiene Data'!C154)),NA())</f>
        <v>#N/A</v>
      </c>
      <c r="BC160" s="109" t="e">
        <f ca="1">+IF(AND(ISNUMBER(OFFSET('Hygiene Data'!$D$6,0,10*ROW('Hygiene Data'!D154))),'Data Summary'!DR160="Yes"),OFFSET('Hygiene Data'!$D$6,0,10*ROW('Hygiene Data'!D154)),NA())</f>
        <v>#N/A</v>
      </c>
      <c r="BD160" s="109" t="e">
        <f ca="1">+IF(AND(ISNUMBER(OFFSET('Hygiene Data'!$D$8,0,10*ROW('Hygiene Data'!D154))),'Data Summary'!DS160="Yes"),OFFSET('Hygiene Data'!$D$8,0,10*ROW('Hygiene Data'!D154)),NA())</f>
        <v>#N/A</v>
      </c>
      <c r="BE160" s="109" t="e">
        <f ca="1">+IF(AND(ISNUMBER(OFFSET('Hygiene Data'!$D$10,0,10*ROW('Hygiene Data'!D154))),'Data Summary'!DT160="Yes"),OFFSET('Hygiene Data'!$D$10,0,10*ROW('Hygiene Data'!D154)),NA())</f>
        <v>#N/A</v>
      </c>
      <c r="BF160" s="109" t="e">
        <f ca="1">+IF(AND(ISNUMBER(OFFSET('Hygiene Data'!$E$6,0,10*ROW('Hygiene Data'!E154))),'Data Summary'!DU160="Yes"),OFFSET('Hygiene Data'!$E$6,0,10*ROW('Hygiene Data'!E154)),NA())</f>
        <v>#N/A</v>
      </c>
      <c r="BG160" s="109" t="e">
        <f ca="1">+IF(AND(ISNUMBER(OFFSET('Hygiene Data'!$E$8,0,10*ROW('Hygiene Data'!E154))),'Data Summary'!DV160="Yes"),OFFSET('Hygiene Data'!$E$8,0,10*ROW('Hygiene Data'!E154)),NA())</f>
        <v>#N/A</v>
      </c>
      <c r="BH160" s="109" t="e">
        <f ca="1">+IF(AND(ISNUMBER(OFFSET('Hygiene Data'!$E$10,0,10*ROW('Hygiene Data'!E154))),'Data Summary'!DW160="Yes"),OFFSET('Hygiene Data'!$E$10,0,10*ROW('Hygiene Data'!E154)),NA())</f>
        <v>#N/A</v>
      </c>
      <c r="BI160" s="109" t="e">
        <f ca="1">+IF(AND(ISNUMBER(OFFSET('Hygiene Data'!$F$6,0,10*ROW('Hygiene Data'!F154))),'Data Summary'!DX160="Yes"),OFFSET('Hygiene Data'!$F$6,0,10*ROW('Hygiene Data'!F154)),NA())</f>
        <v>#N/A</v>
      </c>
      <c r="BJ160" s="109" t="e">
        <f ca="1">+IF(AND(ISNUMBER(OFFSET('Hygiene Data'!$F$8,0,10*ROW('Hygiene Data'!F154))),'Data Summary'!DY160="Yes"),OFFSET('Hygiene Data'!$F$8,0,10*ROW('Hygiene Data'!F154)),NA())</f>
        <v>#N/A</v>
      </c>
      <c r="BK160" s="109" t="e">
        <f ca="1">+IF(AND(ISNUMBER(OFFSET('Hygiene Data'!$F$10,0,10*ROW('Hygiene Data'!F154))),'Data Summary'!DZ160="Yes"),OFFSET('Hygiene Data'!$F$10,0,10*ROW('Hygiene Data'!F154)),NA())</f>
        <v>#N/A</v>
      </c>
      <c r="BL160" s="109" t="e">
        <f ca="1">+IF(AND(ISNUMBER(OFFSET('Hygiene Data'!$G$6,0,10*ROW('Hygiene Data'!G154))),'Data Summary'!EA160="Yes"),OFFSET('Hygiene Data'!$G$6,0,10*ROW('Hygiene Data'!G154)),NA())</f>
        <v>#N/A</v>
      </c>
      <c r="BM160" s="109" t="e">
        <f ca="1">+IF(AND(ISNUMBER(OFFSET('Hygiene Data'!$G$8,0,10*ROW('Hygiene Data'!G154))),'Data Summary'!EB160="Yes"),OFFSET('Hygiene Data'!$G$8,0,10*ROW('Hygiene Data'!G154)),NA())</f>
        <v>#N/A</v>
      </c>
      <c r="BN160" s="109" t="e">
        <f ca="1">+IF(AND(ISNUMBER(OFFSET('Hygiene Data'!$G$10,0,10*ROW('Hygiene Data'!G154))),'Data Summary'!EC160="Yes"),OFFSET('Hygiene Data'!$G$10,0,10*ROW('Hygiene Data'!G154)),NA())</f>
        <v>#N/A</v>
      </c>
      <c r="BO160" s="109" t="e">
        <f ca="1">+IF(AND(ISNUMBER(OFFSET('Hygiene Data'!$H$6,0,10*ROW('Hygiene Data'!H154))),'Data Summary'!ED160="Yes"),OFFSET('Hygiene Data'!$H$6,0,10*ROW('Hygiene Data'!H154)),NA())</f>
        <v>#N/A</v>
      </c>
      <c r="BP160" s="109" t="e">
        <f ca="1">+IF(AND(ISNUMBER(OFFSET('Hygiene Data'!$H$8,0,10*ROW('Hygiene Data'!H154))),'Data Summary'!EE160="Yes"),OFFSET('Hygiene Data'!$H$8,0,10*ROW('Hygiene Data'!H154)),NA())</f>
        <v>#N/A</v>
      </c>
      <c r="BQ160" s="109" t="e">
        <f ca="1">+IF(AND(ISNUMBER(OFFSET('Hygiene Data'!$H$10,0,10*ROW('Hygiene Data'!H154))),'Data Summary'!EF160="Yes"),OFFSET('Hygiene Data'!$H$10,0,10*ROW('Hygiene Data'!H154)),NA())</f>
        <v>#N/A</v>
      </c>
    </row>
    <row r="161" spans="1:69" x14ac:dyDescent="0.25">
      <c r="A161" s="57" t="e">
        <f ca="1">+IF(OFFSET('Water Data'!$B$1,0,10*ROW('Water Data'!B155))="",NA(),OFFSET('Water Data'!$B$1,0,10*ROW('Water Data'!B155)))</f>
        <v>#N/A</v>
      </c>
      <c r="B161" s="57" t="e">
        <f ca="1">+IF(OFFSET('Water Data'!$A$3,0,10*ROW('Water Data'!A158))="",NA(),OFFSET('Water Data'!$A$3,0,10*ROW('Water Data'!A158)))</f>
        <v>#N/A</v>
      </c>
      <c r="C161" s="57" t="e">
        <f ca="1">+IF(OFFSET('Water Data'!$C$3,0,10*ROW('Water Data'!C158))="",NA(),OFFSET('Water Data'!$C$3,0,10*ROW('Water Data'!C158)))</f>
        <v>#N/A</v>
      </c>
      <c r="D161" s="58" t="e">
        <f ca="1">+IF(AND(ISNUMBER(OFFSET('Water Data'!$C$5,0,10*ROW('Water Data'!C155))),'Data Summary'!BS161="Yes"),100-OFFSET('Water Data'!$C$5,0,10*ROW('Water Data'!C155)),NA())</f>
        <v>#N/A</v>
      </c>
      <c r="E161" s="58" t="e">
        <f ca="1">+IF(AND(ISNUMBER(OFFSET('Water Data'!$C$7,0,10*ROW('Water Data'!C155))),'Data Summary'!BT161="Yes"),OFFSET('Water Data'!$C$7,0,10*ROW('Water Data'!C155)),NA())</f>
        <v>#N/A</v>
      </c>
      <c r="F161" s="58" t="e">
        <f ca="1">+IF(AND(ISNUMBER(OFFSET('Water Data'!$C$10,0,10*ROW('Water Data'!C155))),'Data Summary'!BU161="Yes"),OFFSET('Water Data'!$C$10,0,10*ROW('Water Data'!C155)),NA())</f>
        <v>#N/A</v>
      </c>
      <c r="G161" s="58" t="e">
        <f ca="1">+IF(AND(ISNUMBER(OFFSET('Water Data'!$D$5,0,10*ROW('Water Data'!D155))),'Data Summary'!BV161="Yes"),100-OFFSET('Water Data'!$D$5,0,10*ROW('Water Data'!D155)),NA())</f>
        <v>#N/A</v>
      </c>
      <c r="H161" s="58" t="e">
        <f ca="1">+IF(AND(ISNUMBER(OFFSET('Water Data'!$D$7,0,10*ROW('Water Data'!D155))),'Data Summary'!BW161="Yes"),OFFSET('Water Data'!$D$7,0,10*ROW('Water Data'!D155)),NA())</f>
        <v>#N/A</v>
      </c>
      <c r="I161" s="58" t="e">
        <f ca="1">+IF(AND(ISNUMBER(OFFSET('Water Data'!$D$10,0,10*ROW('Water Data'!D155))),'Data Summary'!BX161="Yes"),OFFSET('Water Data'!$D$10,0,10*ROW('Water Data'!D155)),NA())</f>
        <v>#N/A</v>
      </c>
      <c r="J161" s="58" t="e">
        <f ca="1">+IF(AND(ISNUMBER(OFFSET('Water Data'!$E$5,0,10*ROW('Water Data'!E155))),'Data Summary'!BY161="Yes"),100-OFFSET('Water Data'!$E$5,0,10*ROW('Water Data'!E155)),NA())</f>
        <v>#N/A</v>
      </c>
      <c r="K161" s="58" t="e">
        <f ca="1">+IF(AND(ISNUMBER(OFFSET('Water Data'!$E$7,0,10*ROW('Water Data'!E155))),'Data Summary'!BZ161="Yes"),OFFSET('Water Data'!$E$7,0,10*ROW('Water Data'!E155)),NA())</f>
        <v>#N/A</v>
      </c>
      <c r="L161" s="58" t="e">
        <f ca="1">+IF(AND(ISNUMBER(OFFSET('Water Data'!$E$10,0,10*ROW('Water Data'!E155))),'Data Summary'!CA161="Yes"),OFFSET('Water Data'!$E$10,0,10*ROW('Water Data'!E155)),NA())</f>
        <v>#N/A</v>
      </c>
      <c r="M161" s="58" t="e">
        <f ca="1">+IF(AND(ISNUMBER(OFFSET('Water Data'!$F$5,0,10*ROW('Water Data'!F155))),'Data Summary'!CB161="Yes"),100-OFFSET('Water Data'!$F$5,0,10*ROW('Water Data'!F155)),NA())</f>
        <v>#N/A</v>
      </c>
      <c r="N161" s="58" t="e">
        <f ca="1">+IF(AND(ISNUMBER(OFFSET('Water Data'!$F$7,0,10*ROW('Water Data'!F155))),'Data Summary'!CC161="Yes"),OFFSET('Water Data'!$F$7,0,10*ROW('Water Data'!F155)),NA())</f>
        <v>#N/A</v>
      </c>
      <c r="O161" s="58" t="e">
        <f ca="1">+IF(AND(ISNUMBER(OFFSET('Water Data'!$F$10,0,10*ROW('Water Data'!F155))),'Data Summary'!CD161="Yes"),OFFSET('Water Data'!$F$10,0,10*ROW('Water Data'!F155)),NA())</f>
        <v>#N/A</v>
      </c>
      <c r="P161" s="58" t="e">
        <f ca="1">+IF(AND(ISNUMBER(OFFSET('Water Data'!$G$5,0,10*ROW('Water Data'!G155))),'Data Summary'!CE161="Yes"),100-OFFSET('Water Data'!$G$5,0,10*ROW('Water Data'!G155)),NA())</f>
        <v>#N/A</v>
      </c>
      <c r="Q161" s="58" t="e">
        <f ca="1">+IF(AND(ISNUMBER(OFFSET('Water Data'!$G$7,0,10*ROW('Water Data'!G155))),'Data Summary'!CF161="Yes"),OFFSET('Water Data'!$G$7,0,10*ROW('Water Data'!G155)),NA())</f>
        <v>#N/A</v>
      </c>
      <c r="R161" s="58" t="e">
        <f ca="1">+IF(AND(ISNUMBER(OFFSET('Water Data'!$G$10,0,10*ROW('Water Data'!G155))),'Data Summary'!CG161="Yes"),OFFSET('Water Data'!$G$10,0,10*ROW('Water Data'!G155)),NA())</f>
        <v>#N/A</v>
      </c>
      <c r="S161" s="58" t="e">
        <f ca="1">+IF(AND(ISNUMBER(OFFSET('Water Data'!$H$5,0,10*ROW('Water Data'!H155))),'Data Summary'!CH161="Yes"),100-OFFSET('Water Data'!$H$5,0,10*ROW('Water Data'!H155)),NA())</f>
        <v>#N/A</v>
      </c>
      <c r="T161" s="58" t="e">
        <f ca="1">+IF(AND(ISNUMBER(OFFSET('Water Data'!$H$7,0,10*ROW('Water Data'!H155))),'Data Summary'!CI161="Yes"),OFFSET('Water Data'!$H$7,0,10*ROW('Water Data'!H155)),NA())</f>
        <v>#N/A</v>
      </c>
      <c r="U161" s="58" t="e">
        <f ca="1">+IF(AND(ISNUMBER(OFFSET('Water Data'!$H$10,0,10*ROW('Water Data'!H155))),'Data Summary'!CJ161="Yes"),OFFSET('Water Data'!$H$10,0,10*ROW('Water Data'!H155)),NA())</f>
        <v>#N/A</v>
      </c>
      <c r="V161" s="104" t="e">
        <f ca="1">+IF(AND(ISNUMBER(OFFSET('Sanitation Data'!$C$5,0,10*ROW('Sanitation Data'!C155))),'Data Summary'!CK161="Yes"),100-OFFSET('Sanitation Data'!$C$5,0,10*ROW('Sanitation Data'!C155)),NA())</f>
        <v>#N/A</v>
      </c>
      <c r="W161" s="104" t="e">
        <f ca="1">+IF(AND(ISNUMBER(OFFSET('Sanitation Data'!$C$7,0,10*ROW('Sanitation Data'!C155))),'Data Summary'!CL161="Yes"),OFFSET('Sanitation Data'!$C$7,0,10*ROW('Sanitation Data'!C155)),NA())</f>
        <v>#N/A</v>
      </c>
      <c r="X161" s="104" t="e">
        <f ca="1">+IF(AND(ISNUMBER(OFFSET('Sanitation Data'!$C$11,0,10*ROW('Sanitation Data'!C155))),'Data Summary'!CM161="Yes"),OFFSET('Sanitation Data'!$C$11,0,10*ROW('Sanitation Data'!C155)),NA())</f>
        <v>#N/A</v>
      </c>
      <c r="Y161" s="104" t="e">
        <f ca="1">+IF(AND(ISNUMBER(OFFSET('Sanitation Data'!$C$12,0,10*ROW('Sanitation Data'!C155))),'Data Summary'!CN161="Yes"),OFFSET('Sanitation Data'!$C$12,0,10*ROW('Sanitation Data'!C155)),NA())</f>
        <v>#N/A</v>
      </c>
      <c r="Z161" s="104" t="e">
        <f ca="1">+IF(AND(ISNUMBER(OFFSET('Sanitation Data'!$C$13,0,10*ROW('Sanitation Data'!C155))),'Data Summary'!CO161="Yes"),OFFSET('Sanitation Data'!$C$13,0,10*ROW('Sanitation Data'!C155)),NA())</f>
        <v>#N/A</v>
      </c>
      <c r="AA161" s="104" t="e">
        <f ca="1">+IF(AND(ISNUMBER(OFFSET('Sanitation Data'!$D$5,0,10*ROW('Sanitation Data'!D155))),'Data Summary'!CP161="Yes"),100-OFFSET('Sanitation Data'!$D$5,0,10*ROW('Sanitation Data'!D155)),NA())</f>
        <v>#N/A</v>
      </c>
      <c r="AB161" s="104" t="e">
        <f ca="1">+IF(AND(ISNUMBER(OFFSET('Sanitation Data'!$D$7,0,10*ROW('Sanitation Data'!D155))),'Data Summary'!CQ161="Yes"),OFFSET('Sanitation Data'!$D$7,0,10*ROW('Sanitation Data'!D155)),NA())</f>
        <v>#N/A</v>
      </c>
      <c r="AC161" s="104" t="e">
        <f ca="1">+IF(AND(ISNUMBER(OFFSET('Sanitation Data'!$D$11,0,10*ROW('Sanitation Data'!D155))),'Data Summary'!CR161="Yes"),OFFSET('Sanitation Data'!$D$11,0,10*ROW('Sanitation Data'!D155)),NA())</f>
        <v>#N/A</v>
      </c>
      <c r="AD161" s="104" t="e">
        <f ca="1">+IF(AND(ISNUMBER(OFFSET('Sanitation Data'!$D$12,0,10*ROW('Sanitation Data'!D155))),'Data Summary'!CS161="Yes"),OFFSET('Sanitation Data'!$D$12,0,10*ROW('Sanitation Data'!D155)),NA())</f>
        <v>#N/A</v>
      </c>
      <c r="AE161" s="104" t="e">
        <f ca="1">+IF(AND(ISNUMBER(OFFSET('Sanitation Data'!$D$13,0,10*ROW('Sanitation Data'!D155))),'Data Summary'!CT161="Yes"),OFFSET('Sanitation Data'!$D$13,0,10*ROW('Sanitation Data'!D155)),NA())</f>
        <v>#N/A</v>
      </c>
      <c r="AF161" s="104" t="e">
        <f ca="1">+IF(AND(ISNUMBER(OFFSET('Sanitation Data'!$E$5,0,10*ROW('Sanitation Data'!E155))),'Data Summary'!CU161="Yes"),100-OFFSET('Sanitation Data'!$E$5,0,10*ROW('Sanitation Data'!E155)),NA())</f>
        <v>#N/A</v>
      </c>
      <c r="AG161" s="104" t="e">
        <f ca="1">+IF(AND(ISNUMBER(OFFSET('Sanitation Data'!$E$7,0,10*ROW('Sanitation Data'!E155))),'Data Summary'!CV161="Yes"),OFFSET('Sanitation Data'!$E$7,0,10*ROW('Sanitation Data'!E155)),NA())</f>
        <v>#N/A</v>
      </c>
      <c r="AH161" s="104" t="e">
        <f ca="1">+IF(AND(ISNUMBER(OFFSET('Sanitation Data'!$E$11,0,10*ROW('Sanitation Data'!E155))),'Data Summary'!CW161="Yes"),OFFSET('Sanitation Data'!$E$11,0,10*ROW('Sanitation Data'!E155)),NA())</f>
        <v>#N/A</v>
      </c>
      <c r="AI161" s="104" t="e">
        <f ca="1">+IF(AND(ISNUMBER(OFFSET('Sanitation Data'!$E$12,0,10*ROW('Sanitation Data'!E155))),'Data Summary'!CX161="Yes"),OFFSET('Sanitation Data'!$E$12,0,10*ROW('Sanitation Data'!E155)),NA())</f>
        <v>#N/A</v>
      </c>
      <c r="AJ161" s="104" t="e">
        <f ca="1">+IF(AND(ISNUMBER(OFFSET('Sanitation Data'!$E$13,0,10*ROW('Sanitation Data'!E155))),'Data Summary'!CY161="Yes"),OFFSET('Sanitation Data'!$E$13,0,10*ROW('Sanitation Data'!E155)),NA())</f>
        <v>#N/A</v>
      </c>
      <c r="AK161" s="104" t="e">
        <f ca="1">+IF(AND(ISNUMBER(OFFSET('Sanitation Data'!$F$5,0,10*ROW('Sanitation Data'!F155))),'Data Summary'!CZ161="Yes"),100-OFFSET('Sanitation Data'!$F$5,0,10*ROW('Sanitation Data'!F155)),NA())</f>
        <v>#N/A</v>
      </c>
      <c r="AL161" s="104" t="e">
        <f ca="1">+IF(AND(ISNUMBER(OFFSET('Sanitation Data'!$F$7,0,10*ROW('Sanitation Data'!F155))),'Data Summary'!DA161="Yes"),OFFSET('Sanitation Data'!$F$7,0,10*ROW('Sanitation Data'!F155)),NA())</f>
        <v>#N/A</v>
      </c>
      <c r="AM161" s="104" t="e">
        <f ca="1">+IF(AND(ISNUMBER(OFFSET('Sanitation Data'!$F$11,0,10*ROW('Sanitation Data'!F155))),'Data Summary'!DB161="Yes"),OFFSET('Sanitation Data'!$F$11,0,10*ROW('Sanitation Data'!F155)),NA())</f>
        <v>#N/A</v>
      </c>
      <c r="AN161" s="104" t="e">
        <f ca="1">+IF(AND(ISNUMBER(OFFSET('Sanitation Data'!$F$12,0,10*ROW('Sanitation Data'!F155))),'Data Summary'!DC161="Yes"),OFFSET('Sanitation Data'!$F$12,0,10*ROW('Sanitation Data'!F155)),NA())</f>
        <v>#N/A</v>
      </c>
      <c r="AO161" s="104" t="e">
        <f ca="1">+IF(AND(ISNUMBER(OFFSET('Sanitation Data'!$F$13,0,10*ROW('Sanitation Data'!F155))),'Data Summary'!DD161="Yes"),OFFSET('Sanitation Data'!$F$13,0,10*ROW('Sanitation Data'!F155)),NA())</f>
        <v>#N/A</v>
      </c>
      <c r="AP161" s="104" t="e">
        <f ca="1">+IF(AND(ISNUMBER(OFFSET('Sanitation Data'!$G$5,0,10*ROW('Sanitation Data'!G155))),'Data Summary'!DE161="Yes"),100-OFFSET('Sanitation Data'!$G$5,0,10*ROW('Sanitation Data'!G155)),NA())</f>
        <v>#N/A</v>
      </c>
      <c r="AQ161" s="104" t="e">
        <f ca="1">+IF(AND(ISNUMBER(OFFSET('Sanitation Data'!$G$7,0,10*ROW('Sanitation Data'!G155))),'Data Summary'!DF161="Yes"),OFFSET('Sanitation Data'!$G$7,0,10*ROW('Sanitation Data'!G155)),NA())</f>
        <v>#N/A</v>
      </c>
      <c r="AR161" s="104" t="e">
        <f ca="1">+IF(AND(ISNUMBER(OFFSET('Sanitation Data'!$G$11,0,10*ROW('Sanitation Data'!G155))),'Data Summary'!DG161="Yes"),OFFSET('Sanitation Data'!$G$11,0,10*ROW('Sanitation Data'!G155)),NA())</f>
        <v>#N/A</v>
      </c>
      <c r="AS161" s="104" t="e">
        <f ca="1">+IF(AND(ISNUMBER(OFFSET('Sanitation Data'!$G$12,0,10*ROW('Sanitation Data'!G155))),'Data Summary'!DH161="Yes"),OFFSET('Sanitation Data'!$G$12,0,10*ROW('Sanitation Data'!G155)),NA())</f>
        <v>#N/A</v>
      </c>
      <c r="AT161" s="104" t="e">
        <f ca="1">+IF(AND(ISNUMBER(OFFSET('Sanitation Data'!$G$13,0,10*ROW('Sanitation Data'!G155))),'Data Summary'!DI161="Yes"),OFFSET('Sanitation Data'!$G$13,0,10*ROW('Sanitation Data'!G155)),NA())</f>
        <v>#N/A</v>
      </c>
      <c r="AU161" s="104" t="e">
        <f ca="1">+IF(AND(ISNUMBER(OFFSET('Sanitation Data'!$H$5,0,10*ROW('Sanitation Data'!H155))),'Data Summary'!DJ161="Yes"),100-OFFSET('Sanitation Data'!$H$5,0,10*ROW('Sanitation Data'!H155)),NA())</f>
        <v>#N/A</v>
      </c>
      <c r="AV161" s="104" t="e">
        <f ca="1">+IF(AND(ISNUMBER(OFFSET('Sanitation Data'!$H$7,0,10*ROW('Sanitation Data'!H155))),'Data Summary'!DK161="Yes"),OFFSET('Sanitation Data'!$H$7,0,10*ROW('Sanitation Data'!H155)),NA())</f>
        <v>#N/A</v>
      </c>
      <c r="AW161" s="104" t="e">
        <f ca="1">+IF(AND(ISNUMBER(OFFSET('Sanitation Data'!$H$11,0,10*ROW('Sanitation Data'!H155))),'Data Summary'!DL161="Yes"),OFFSET('Sanitation Data'!$H$11,0,10*ROW('Sanitation Data'!H155)),NA())</f>
        <v>#N/A</v>
      </c>
      <c r="AX161" s="104" t="e">
        <f ca="1">+IF(AND(ISNUMBER(OFFSET('Sanitation Data'!$H$12,0,10*ROW('Sanitation Data'!H155))),'Data Summary'!DM161="Yes"),OFFSET('Sanitation Data'!$H$12,0,10*ROW('Sanitation Data'!H155)),NA())</f>
        <v>#N/A</v>
      </c>
      <c r="AY161" s="104" t="e">
        <f ca="1">+IF(AND(ISNUMBER(OFFSET('Sanitation Data'!$H$13,0,10*ROW('Sanitation Data'!H155))),'Data Summary'!DN161="Yes"),OFFSET('Sanitation Data'!$H$13,0,10*ROW('Sanitation Data'!H155)),NA())</f>
        <v>#N/A</v>
      </c>
      <c r="AZ161" s="109" t="e">
        <f ca="1">+IF(AND(ISNUMBER(OFFSET('Hygiene Data'!$C$6,0,10*ROW('Hygiene Data'!C155))),'Data Summary'!DO161="Yes"),OFFSET('Hygiene Data'!$C$6,0,10*ROW('Hygiene Data'!C155)),NA())</f>
        <v>#N/A</v>
      </c>
      <c r="BA161" s="109" t="e">
        <f ca="1">+IF(AND(ISNUMBER(OFFSET('Hygiene Data'!$C$8,0,10*ROW('Hygiene Data'!C155))),'Data Summary'!DP161="Yes"),OFFSET('Hygiene Data'!$C$8,0,10*ROW('Hygiene Data'!C155)),NA())</f>
        <v>#N/A</v>
      </c>
      <c r="BB161" s="109" t="e">
        <f ca="1">+IF(AND(ISNUMBER(OFFSET('Hygiene Data'!$C$10,0,10*ROW('Hygiene Data'!C155))),'Data Summary'!DQ161="Yes"),OFFSET('Hygiene Data'!$C$10,0,10*ROW('Hygiene Data'!C155)),NA())</f>
        <v>#N/A</v>
      </c>
      <c r="BC161" s="109" t="e">
        <f ca="1">+IF(AND(ISNUMBER(OFFSET('Hygiene Data'!$D$6,0,10*ROW('Hygiene Data'!D155))),'Data Summary'!DR161="Yes"),OFFSET('Hygiene Data'!$D$6,0,10*ROW('Hygiene Data'!D155)),NA())</f>
        <v>#N/A</v>
      </c>
      <c r="BD161" s="109" t="e">
        <f ca="1">+IF(AND(ISNUMBER(OFFSET('Hygiene Data'!$D$8,0,10*ROW('Hygiene Data'!D155))),'Data Summary'!DS161="Yes"),OFFSET('Hygiene Data'!$D$8,0,10*ROW('Hygiene Data'!D155)),NA())</f>
        <v>#N/A</v>
      </c>
      <c r="BE161" s="109" t="e">
        <f ca="1">+IF(AND(ISNUMBER(OFFSET('Hygiene Data'!$D$10,0,10*ROW('Hygiene Data'!D155))),'Data Summary'!DT161="Yes"),OFFSET('Hygiene Data'!$D$10,0,10*ROW('Hygiene Data'!D155)),NA())</f>
        <v>#N/A</v>
      </c>
      <c r="BF161" s="109" t="e">
        <f ca="1">+IF(AND(ISNUMBER(OFFSET('Hygiene Data'!$E$6,0,10*ROW('Hygiene Data'!E155))),'Data Summary'!DU161="Yes"),OFFSET('Hygiene Data'!$E$6,0,10*ROW('Hygiene Data'!E155)),NA())</f>
        <v>#N/A</v>
      </c>
      <c r="BG161" s="109" t="e">
        <f ca="1">+IF(AND(ISNUMBER(OFFSET('Hygiene Data'!$E$8,0,10*ROW('Hygiene Data'!E155))),'Data Summary'!DV161="Yes"),OFFSET('Hygiene Data'!$E$8,0,10*ROW('Hygiene Data'!E155)),NA())</f>
        <v>#N/A</v>
      </c>
      <c r="BH161" s="109" t="e">
        <f ca="1">+IF(AND(ISNUMBER(OFFSET('Hygiene Data'!$E$10,0,10*ROW('Hygiene Data'!E155))),'Data Summary'!DW161="Yes"),OFFSET('Hygiene Data'!$E$10,0,10*ROW('Hygiene Data'!E155)),NA())</f>
        <v>#N/A</v>
      </c>
      <c r="BI161" s="109" t="e">
        <f ca="1">+IF(AND(ISNUMBER(OFFSET('Hygiene Data'!$F$6,0,10*ROW('Hygiene Data'!F155))),'Data Summary'!DX161="Yes"),OFFSET('Hygiene Data'!$F$6,0,10*ROW('Hygiene Data'!F155)),NA())</f>
        <v>#N/A</v>
      </c>
      <c r="BJ161" s="109" t="e">
        <f ca="1">+IF(AND(ISNUMBER(OFFSET('Hygiene Data'!$F$8,0,10*ROW('Hygiene Data'!F155))),'Data Summary'!DY161="Yes"),OFFSET('Hygiene Data'!$F$8,0,10*ROW('Hygiene Data'!F155)),NA())</f>
        <v>#N/A</v>
      </c>
      <c r="BK161" s="109" t="e">
        <f ca="1">+IF(AND(ISNUMBER(OFFSET('Hygiene Data'!$F$10,0,10*ROW('Hygiene Data'!F155))),'Data Summary'!DZ161="Yes"),OFFSET('Hygiene Data'!$F$10,0,10*ROW('Hygiene Data'!F155)),NA())</f>
        <v>#N/A</v>
      </c>
      <c r="BL161" s="109" t="e">
        <f ca="1">+IF(AND(ISNUMBER(OFFSET('Hygiene Data'!$G$6,0,10*ROW('Hygiene Data'!G155))),'Data Summary'!EA161="Yes"),OFFSET('Hygiene Data'!$G$6,0,10*ROW('Hygiene Data'!G155)),NA())</f>
        <v>#N/A</v>
      </c>
      <c r="BM161" s="109" t="e">
        <f ca="1">+IF(AND(ISNUMBER(OFFSET('Hygiene Data'!$G$8,0,10*ROW('Hygiene Data'!G155))),'Data Summary'!EB161="Yes"),OFFSET('Hygiene Data'!$G$8,0,10*ROW('Hygiene Data'!G155)),NA())</f>
        <v>#N/A</v>
      </c>
      <c r="BN161" s="109" t="e">
        <f ca="1">+IF(AND(ISNUMBER(OFFSET('Hygiene Data'!$G$10,0,10*ROW('Hygiene Data'!G155))),'Data Summary'!EC161="Yes"),OFFSET('Hygiene Data'!$G$10,0,10*ROW('Hygiene Data'!G155)),NA())</f>
        <v>#N/A</v>
      </c>
      <c r="BO161" s="109" t="e">
        <f ca="1">+IF(AND(ISNUMBER(OFFSET('Hygiene Data'!$H$6,0,10*ROW('Hygiene Data'!H155))),'Data Summary'!ED161="Yes"),OFFSET('Hygiene Data'!$H$6,0,10*ROW('Hygiene Data'!H155)),NA())</f>
        <v>#N/A</v>
      </c>
      <c r="BP161" s="109" t="e">
        <f ca="1">+IF(AND(ISNUMBER(OFFSET('Hygiene Data'!$H$8,0,10*ROW('Hygiene Data'!H155))),'Data Summary'!EE161="Yes"),OFFSET('Hygiene Data'!$H$8,0,10*ROW('Hygiene Data'!H155)),NA())</f>
        <v>#N/A</v>
      </c>
      <c r="BQ161" s="109" t="e">
        <f ca="1">+IF(AND(ISNUMBER(OFFSET('Hygiene Data'!$H$10,0,10*ROW('Hygiene Data'!H155))),'Data Summary'!EF161="Yes"),OFFSET('Hygiene Data'!$H$10,0,10*ROW('Hygiene Data'!H155)),NA())</f>
        <v>#N/A</v>
      </c>
    </row>
    <row r="162" spans="1:69" x14ac:dyDescent="0.25">
      <c r="A162" s="57" t="e">
        <f ca="1">+IF(OFFSET('Water Data'!$B$1,0,10*ROW('Water Data'!B156))="",NA(),OFFSET('Water Data'!$B$1,0,10*ROW('Water Data'!B156)))</f>
        <v>#N/A</v>
      </c>
      <c r="B162" s="57" t="e">
        <f ca="1">+IF(OFFSET('Water Data'!$A$3,0,10*ROW('Water Data'!A159))="",NA(),OFFSET('Water Data'!$A$3,0,10*ROW('Water Data'!A159)))</f>
        <v>#N/A</v>
      </c>
      <c r="C162" s="57" t="e">
        <f ca="1">+IF(OFFSET('Water Data'!$C$3,0,10*ROW('Water Data'!C159))="",NA(),OFFSET('Water Data'!$C$3,0,10*ROW('Water Data'!C159)))</f>
        <v>#N/A</v>
      </c>
      <c r="D162" s="58" t="e">
        <f ca="1">+IF(AND(ISNUMBER(OFFSET('Water Data'!$C$5,0,10*ROW('Water Data'!C156))),'Data Summary'!BS162="Yes"),100-OFFSET('Water Data'!$C$5,0,10*ROW('Water Data'!C156)),NA())</f>
        <v>#N/A</v>
      </c>
      <c r="E162" s="58" t="e">
        <f ca="1">+IF(AND(ISNUMBER(OFFSET('Water Data'!$C$7,0,10*ROW('Water Data'!C156))),'Data Summary'!BT162="Yes"),OFFSET('Water Data'!$C$7,0,10*ROW('Water Data'!C156)),NA())</f>
        <v>#N/A</v>
      </c>
      <c r="F162" s="58" t="e">
        <f ca="1">+IF(AND(ISNUMBER(OFFSET('Water Data'!$C$10,0,10*ROW('Water Data'!C156))),'Data Summary'!BU162="Yes"),OFFSET('Water Data'!$C$10,0,10*ROW('Water Data'!C156)),NA())</f>
        <v>#N/A</v>
      </c>
      <c r="G162" s="58" t="e">
        <f ca="1">+IF(AND(ISNUMBER(OFFSET('Water Data'!$D$5,0,10*ROW('Water Data'!D156))),'Data Summary'!BV162="Yes"),100-OFFSET('Water Data'!$D$5,0,10*ROW('Water Data'!D156)),NA())</f>
        <v>#N/A</v>
      </c>
      <c r="H162" s="58" t="e">
        <f ca="1">+IF(AND(ISNUMBER(OFFSET('Water Data'!$D$7,0,10*ROW('Water Data'!D156))),'Data Summary'!BW162="Yes"),OFFSET('Water Data'!$D$7,0,10*ROW('Water Data'!D156)),NA())</f>
        <v>#N/A</v>
      </c>
      <c r="I162" s="58" t="e">
        <f ca="1">+IF(AND(ISNUMBER(OFFSET('Water Data'!$D$10,0,10*ROW('Water Data'!D156))),'Data Summary'!BX162="Yes"),OFFSET('Water Data'!$D$10,0,10*ROW('Water Data'!D156)),NA())</f>
        <v>#N/A</v>
      </c>
      <c r="J162" s="58" t="e">
        <f ca="1">+IF(AND(ISNUMBER(OFFSET('Water Data'!$E$5,0,10*ROW('Water Data'!E156))),'Data Summary'!BY162="Yes"),100-OFFSET('Water Data'!$E$5,0,10*ROW('Water Data'!E156)),NA())</f>
        <v>#N/A</v>
      </c>
      <c r="K162" s="58" t="e">
        <f ca="1">+IF(AND(ISNUMBER(OFFSET('Water Data'!$E$7,0,10*ROW('Water Data'!E156))),'Data Summary'!BZ162="Yes"),OFFSET('Water Data'!$E$7,0,10*ROW('Water Data'!E156)),NA())</f>
        <v>#N/A</v>
      </c>
      <c r="L162" s="58" t="e">
        <f ca="1">+IF(AND(ISNUMBER(OFFSET('Water Data'!$E$10,0,10*ROW('Water Data'!E156))),'Data Summary'!CA162="Yes"),OFFSET('Water Data'!$E$10,0,10*ROW('Water Data'!E156)),NA())</f>
        <v>#N/A</v>
      </c>
      <c r="M162" s="58" t="e">
        <f ca="1">+IF(AND(ISNUMBER(OFFSET('Water Data'!$F$5,0,10*ROW('Water Data'!F156))),'Data Summary'!CB162="Yes"),100-OFFSET('Water Data'!$F$5,0,10*ROW('Water Data'!F156)),NA())</f>
        <v>#N/A</v>
      </c>
      <c r="N162" s="58" t="e">
        <f ca="1">+IF(AND(ISNUMBER(OFFSET('Water Data'!$F$7,0,10*ROW('Water Data'!F156))),'Data Summary'!CC162="Yes"),OFFSET('Water Data'!$F$7,0,10*ROW('Water Data'!F156)),NA())</f>
        <v>#N/A</v>
      </c>
      <c r="O162" s="58" t="e">
        <f ca="1">+IF(AND(ISNUMBER(OFFSET('Water Data'!$F$10,0,10*ROW('Water Data'!F156))),'Data Summary'!CD162="Yes"),OFFSET('Water Data'!$F$10,0,10*ROW('Water Data'!F156)),NA())</f>
        <v>#N/A</v>
      </c>
      <c r="P162" s="58" t="e">
        <f ca="1">+IF(AND(ISNUMBER(OFFSET('Water Data'!$G$5,0,10*ROW('Water Data'!G156))),'Data Summary'!CE162="Yes"),100-OFFSET('Water Data'!$G$5,0,10*ROW('Water Data'!G156)),NA())</f>
        <v>#N/A</v>
      </c>
      <c r="Q162" s="58" t="e">
        <f ca="1">+IF(AND(ISNUMBER(OFFSET('Water Data'!$G$7,0,10*ROW('Water Data'!G156))),'Data Summary'!CF162="Yes"),OFFSET('Water Data'!$G$7,0,10*ROW('Water Data'!G156)),NA())</f>
        <v>#N/A</v>
      </c>
      <c r="R162" s="58" t="e">
        <f ca="1">+IF(AND(ISNUMBER(OFFSET('Water Data'!$G$10,0,10*ROW('Water Data'!G156))),'Data Summary'!CG162="Yes"),OFFSET('Water Data'!$G$10,0,10*ROW('Water Data'!G156)),NA())</f>
        <v>#N/A</v>
      </c>
      <c r="S162" s="58" t="e">
        <f ca="1">+IF(AND(ISNUMBER(OFFSET('Water Data'!$H$5,0,10*ROW('Water Data'!H156))),'Data Summary'!CH162="Yes"),100-OFFSET('Water Data'!$H$5,0,10*ROW('Water Data'!H156)),NA())</f>
        <v>#N/A</v>
      </c>
      <c r="T162" s="58" t="e">
        <f ca="1">+IF(AND(ISNUMBER(OFFSET('Water Data'!$H$7,0,10*ROW('Water Data'!H156))),'Data Summary'!CI162="Yes"),OFFSET('Water Data'!$H$7,0,10*ROW('Water Data'!H156)),NA())</f>
        <v>#N/A</v>
      </c>
      <c r="U162" s="58" t="e">
        <f ca="1">+IF(AND(ISNUMBER(OFFSET('Water Data'!$H$10,0,10*ROW('Water Data'!H156))),'Data Summary'!CJ162="Yes"),OFFSET('Water Data'!$H$10,0,10*ROW('Water Data'!H156)),NA())</f>
        <v>#N/A</v>
      </c>
      <c r="V162" s="104" t="e">
        <f ca="1">+IF(AND(ISNUMBER(OFFSET('Sanitation Data'!$C$5,0,10*ROW('Sanitation Data'!C156))),'Data Summary'!CK162="Yes"),100-OFFSET('Sanitation Data'!$C$5,0,10*ROW('Sanitation Data'!C156)),NA())</f>
        <v>#N/A</v>
      </c>
      <c r="W162" s="104" t="e">
        <f ca="1">+IF(AND(ISNUMBER(OFFSET('Sanitation Data'!$C$7,0,10*ROW('Sanitation Data'!C156))),'Data Summary'!CL162="Yes"),OFFSET('Sanitation Data'!$C$7,0,10*ROW('Sanitation Data'!C156)),NA())</f>
        <v>#N/A</v>
      </c>
      <c r="X162" s="104" t="e">
        <f ca="1">+IF(AND(ISNUMBER(OFFSET('Sanitation Data'!$C$11,0,10*ROW('Sanitation Data'!C156))),'Data Summary'!CM162="Yes"),OFFSET('Sanitation Data'!$C$11,0,10*ROW('Sanitation Data'!C156)),NA())</f>
        <v>#N/A</v>
      </c>
      <c r="Y162" s="104" t="e">
        <f ca="1">+IF(AND(ISNUMBER(OFFSET('Sanitation Data'!$C$12,0,10*ROW('Sanitation Data'!C156))),'Data Summary'!CN162="Yes"),OFFSET('Sanitation Data'!$C$12,0,10*ROW('Sanitation Data'!C156)),NA())</f>
        <v>#N/A</v>
      </c>
      <c r="Z162" s="104" t="e">
        <f ca="1">+IF(AND(ISNUMBER(OFFSET('Sanitation Data'!$C$13,0,10*ROW('Sanitation Data'!C156))),'Data Summary'!CO162="Yes"),OFFSET('Sanitation Data'!$C$13,0,10*ROW('Sanitation Data'!C156)),NA())</f>
        <v>#N/A</v>
      </c>
      <c r="AA162" s="104" t="e">
        <f ca="1">+IF(AND(ISNUMBER(OFFSET('Sanitation Data'!$D$5,0,10*ROW('Sanitation Data'!D156))),'Data Summary'!CP162="Yes"),100-OFFSET('Sanitation Data'!$D$5,0,10*ROW('Sanitation Data'!D156)),NA())</f>
        <v>#N/A</v>
      </c>
      <c r="AB162" s="104" t="e">
        <f ca="1">+IF(AND(ISNUMBER(OFFSET('Sanitation Data'!$D$7,0,10*ROW('Sanitation Data'!D156))),'Data Summary'!CQ162="Yes"),OFFSET('Sanitation Data'!$D$7,0,10*ROW('Sanitation Data'!D156)),NA())</f>
        <v>#N/A</v>
      </c>
      <c r="AC162" s="104" t="e">
        <f ca="1">+IF(AND(ISNUMBER(OFFSET('Sanitation Data'!$D$11,0,10*ROW('Sanitation Data'!D156))),'Data Summary'!CR162="Yes"),OFFSET('Sanitation Data'!$D$11,0,10*ROW('Sanitation Data'!D156)),NA())</f>
        <v>#N/A</v>
      </c>
      <c r="AD162" s="104" t="e">
        <f ca="1">+IF(AND(ISNUMBER(OFFSET('Sanitation Data'!$D$12,0,10*ROW('Sanitation Data'!D156))),'Data Summary'!CS162="Yes"),OFFSET('Sanitation Data'!$D$12,0,10*ROW('Sanitation Data'!D156)),NA())</f>
        <v>#N/A</v>
      </c>
      <c r="AE162" s="104" t="e">
        <f ca="1">+IF(AND(ISNUMBER(OFFSET('Sanitation Data'!$D$13,0,10*ROW('Sanitation Data'!D156))),'Data Summary'!CT162="Yes"),OFFSET('Sanitation Data'!$D$13,0,10*ROW('Sanitation Data'!D156)),NA())</f>
        <v>#N/A</v>
      </c>
      <c r="AF162" s="104" t="e">
        <f ca="1">+IF(AND(ISNUMBER(OFFSET('Sanitation Data'!$E$5,0,10*ROW('Sanitation Data'!E156))),'Data Summary'!CU162="Yes"),100-OFFSET('Sanitation Data'!$E$5,0,10*ROW('Sanitation Data'!E156)),NA())</f>
        <v>#N/A</v>
      </c>
      <c r="AG162" s="104" t="e">
        <f ca="1">+IF(AND(ISNUMBER(OFFSET('Sanitation Data'!$E$7,0,10*ROW('Sanitation Data'!E156))),'Data Summary'!CV162="Yes"),OFFSET('Sanitation Data'!$E$7,0,10*ROW('Sanitation Data'!E156)),NA())</f>
        <v>#N/A</v>
      </c>
      <c r="AH162" s="104" t="e">
        <f ca="1">+IF(AND(ISNUMBER(OFFSET('Sanitation Data'!$E$11,0,10*ROW('Sanitation Data'!E156))),'Data Summary'!CW162="Yes"),OFFSET('Sanitation Data'!$E$11,0,10*ROW('Sanitation Data'!E156)),NA())</f>
        <v>#N/A</v>
      </c>
      <c r="AI162" s="104" t="e">
        <f ca="1">+IF(AND(ISNUMBER(OFFSET('Sanitation Data'!$E$12,0,10*ROW('Sanitation Data'!E156))),'Data Summary'!CX162="Yes"),OFFSET('Sanitation Data'!$E$12,0,10*ROW('Sanitation Data'!E156)),NA())</f>
        <v>#N/A</v>
      </c>
      <c r="AJ162" s="104" t="e">
        <f ca="1">+IF(AND(ISNUMBER(OFFSET('Sanitation Data'!$E$13,0,10*ROW('Sanitation Data'!E156))),'Data Summary'!CY162="Yes"),OFFSET('Sanitation Data'!$E$13,0,10*ROW('Sanitation Data'!E156)),NA())</f>
        <v>#N/A</v>
      </c>
      <c r="AK162" s="104" t="e">
        <f ca="1">+IF(AND(ISNUMBER(OFFSET('Sanitation Data'!$F$5,0,10*ROW('Sanitation Data'!F156))),'Data Summary'!CZ162="Yes"),100-OFFSET('Sanitation Data'!$F$5,0,10*ROW('Sanitation Data'!F156)),NA())</f>
        <v>#N/A</v>
      </c>
      <c r="AL162" s="104" t="e">
        <f ca="1">+IF(AND(ISNUMBER(OFFSET('Sanitation Data'!$F$7,0,10*ROW('Sanitation Data'!F156))),'Data Summary'!DA162="Yes"),OFFSET('Sanitation Data'!$F$7,0,10*ROW('Sanitation Data'!F156)),NA())</f>
        <v>#N/A</v>
      </c>
      <c r="AM162" s="104" t="e">
        <f ca="1">+IF(AND(ISNUMBER(OFFSET('Sanitation Data'!$F$11,0,10*ROW('Sanitation Data'!F156))),'Data Summary'!DB162="Yes"),OFFSET('Sanitation Data'!$F$11,0,10*ROW('Sanitation Data'!F156)),NA())</f>
        <v>#N/A</v>
      </c>
      <c r="AN162" s="104" t="e">
        <f ca="1">+IF(AND(ISNUMBER(OFFSET('Sanitation Data'!$F$12,0,10*ROW('Sanitation Data'!F156))),'Data Summary'!DC162="Yes"),OFFSET('Sanitation Data'!$F$12,0,10*ROW('Sanitation Data'!F156)),NA())</f>
        <v>#N/A</v>
      </c>
      <c r="AO162" s="104" t="e">
        <f ca="1">+IF(AND(ISNUMBER(OFFSET('Sanitation Data'!$F$13,0,10*ROW('Sanitation Data'!F156))),'Data Summary'!DD162="Yes"),OFFSET('Sanitation Data'!$F$13,0,10*ROW('Sanitation Data'!F156)),NA())</f>
        <v>#N/A</v>
      </c>
      <c r="AP162" s="104" t="e">
        <f ca="1">+IF(AND(ISNUMBER(OFFSET('Sanitation Data'!$G$5,0,10*ROW('Sanitation Data'!G156))),'Data Summary'!DE162="Yes"),100-OFFSET('Sanitation Data'!$G$5,0,10*ROW('Sanitation Data'!G156)),NA())</f>
        <v>#N/A</v>
      </c>
      <c r="AQ162" s="104" t="e">
        <f ca="1">+IF(AND(ISNUMBER(OFFSET('Sanitation Data'!$G$7,0,10*ROW('Sanitation Data'!G156))),'Data Summary'!DF162="Yes"),OFFSET('Sanitation Data'!$G$7,0,10*ROW('Sanitation Data'!G156)),NA())</f>
        <v>#N/A</v>
      </c>
      <c r="AR162" s="104" t="e">
        <f ca="1">+IF(AND(ISNUMBER(OFFSET('Sanitation Data'!$G$11,0,10*ROW('Sanitation Data'!G156))),'Data Summary'!DG162="Yes"),OFFSET('Sanitation Data'!$G$11,0,10*ROW('Sanitation Data'!G156)),NA())</f>
        <v>#N/A</v>
      </c>
      <c r="AS162" s="104" t="e">
        <f ca="1">+IF(AND(ISNUMBER(OFFSET('Sanitation Data'!$G$12,0,10*ROW('Sanitation Data'!G156))),'Data Summary'!DH162="Yes"),OFFSET('Sanitation Data'!$G$12,0,10*ROW('Sanitation Data'!G156)),NA())</f>
        <v>#N/A</v>
      </c>
      <c r="AT162" s="104" t="e">
        <f ca="1">+IF(AND(ISNUMBER(OFFSET('Sanitation Data'!$G$13,0,10*ROW('Sanitation Data'!G156))),'Data Summary'!DI162="Yes"),OFFSET('Sanitation Data'!$G$13,0,10*ROW('Sanitation Data'!G156)),NA())</f>
        <v>#N/A</v>
      </c>
      <c r="AU162" s="104" t="e">
        <f ca="1">+IF(AND(ISNUMBER(OFFSET('Sanitation Data'!$H$5,0,10*ROW('Sanitation Data'!H156))),'Data Summary'!DJ162="Yes"),100-OFFSET('Sanitation Data'!$H$5,0,10*ROW('Sanitation Data'!H156)),NA())</f>
        <v>#N/A</v>
      </c>
      <c r="AV162" s="104" t="e">
        <f ca="1">+IF(AND(ISNUMBER(OFFSET('Sanitation Data'!$H$7,0,10*ROW('Sanitation Data'!H156))),'Data Summary'!DK162="Yes"),OFFSET('Sanitation Data'!$H$7,0,10*ROW('Sanitation Data'!H156)),NA())</f>
        <v>#N/A</v>
      </c>
      <c r="AW162" s="104" t="e">
        <f ca="1">+IF(AND(ISNUMBER(OFFSET('Sanitation Data'!$H$11,0,10*ROW('Sanitation Data'!H156))),'Data Summary'!DL162="Yes"),OFFSET('Sanitation Data'!$H$11,0,10*ROW('Sanitation Data'!H156)),NA())</f>
        <v>#N/A</v>
      </c>
      <c r="AX162" s="104" t="e">
        <f ca="1">+IF(AND(ISNUMBER(OFFSET('Sanitation Data'!$H$12,0,10*ROW('Sanitation Data'!H156))),'Data Summary'!DM162="Yes"),OFFSET('Sanitation Data'!$H$12,0,10*ROW('Sanitation Data'!H156)),NA())</f>
        <v>#N/A</v>
      </c>
      <c r="AY162" s="104" t="e">
        <f ca="1">+IF(AND(ISNUMBER(OFFSET('Sanitation Data'!$H$13,0,10*ROW('Sanitation Data'!H156))),'Data Summary'!DN162="Yes"),OFFSET('Sanitation Data'!$H$13,0,10*ROW('Sanitation Data'!H156)),NA())</f>
        <v>#N/A</v>
      </c>
      <c r="AZ162" s="109" t="e">
        <f ca="1">+IF(AND(ISNUMBER(OFFSET('Hygiene Data'!$C$6,0,10*ROW('Hygiene Data'!C156))),'Data Summary'!DO162="Yes"),OFFSET('Hygiene Data'!$C$6,0,10*ROW('Hygiene Data'!C156)),NA())</f>
        <v>#N/A</v>
      </c>
      <c r="BA162" s="109" t="e">
        <f ca="1">+IF(AND(ISNUMBER(OFFSET('Hygiene Data'!$C$8,0,10*ROW('Hygiene Data'!C156))),'Data Summary'!DP162="Yes"),OFFSET('Hygiene Data'!$C$8,0,10*ROW('Hygiene Data'!C156)),NA())</f>
        <v>#N/A</v>
      </c>
      <c r="BB162" s="109" t="e">
        <f ca="1">+IF(AND(ISNUMBER(OFFSET('Hygiene Data'!$C$10,0,10*ROW('Hygiene Data'!C156))),'Data Summary'!DQ162="Yes"),OFFSET('Hygiene Data'!$C$10,0,10*ROW('Hygiene Data'!C156)),NA())</f>
        <v>#N/A</v>
      </c>
      <c r="BC162" s="109" t="e">
        <f ca="1">+IF(AND(ISNUMBER(OFFSET('Hygiene Data'!$D$6,0,10*ROW('Hygiene Data'!D156))),'Data Summary'!DR162="Yes"),OFFSET('Hygiene Data'!$D$6,0,10*ROW('Hygiene Data'!D156)),NA())</f>
        <v>#N/A</v>
      </c>
      <c r="BD162" s="109" t="e">
        <f ca="1">+IF(AND(ISNUMBER(OFFSET('Hygiene Data'!$D$8,0,10*ROW('Hygiene Data'!D156))),'Data Summary'!DS162="Yes"),OFFSET('Hygiene Data'!$D$8,0,10*ROW('Hygiene Data'!D156)),NA())</f>
        <v>#N/A</v>
      </c>
      <c r="BE162" s="109" t="e">
        <f ca="1">+IF(AND(ISNUMBER(OFFSET('Hygiene Data'!$D$10,0,10*ROW('Hygiene Data'!D156))),'Data Summary'!DT162="Yes"),OFFSET('Hygiene Data'!$D$10,0,10*ROW('Hygiene Data'!D156)),NA())</f>
        <v>#N/A</v>
      </c>
      <c r="BF162" s="109" t="e">
        <f ca="1">+IF(AND(ISNUMBER(OFFSET('Hygiene Data'!$E$6,0,10*ROW('Hygiene Data'!E156))),'Data Summary'!DU162="Yes"),OFFSET('Hygiene Data'!$E$6,0,10*ROW('Hygiene Data'!E156)),NA())</f>
        <v>#N/A</v>
      </c>
      <c r="BG162" s="109" t="e">
        <f ca="1">+IF(AND(ISNUMBER(OFFSET('Hygiene Data'!$E$8,0,10*ROW('Hygiene Data'!E156))),'Data Summary'!DV162="Yes"),OFFSET('Hygiene Data'!$E$8,0,10*ROW('Hygiene Data'!E156)),NA())</f>
        <v>#N/A</v>
      </c>
      <c r="BH162" s="109" t="e">
        <f ca="1">+IF(AND(ISNUMBER(OFFSET('Hygiene Data'!$E$10,0,10*ROW('Hygiene Data'!E156))),'Data Summary'!DW162="Yes"),OFFSET('Hygiene Data'!$E$10,0,10*ROW('Hygiene Data'!E156)),NA())</f>
        <v>#N/A</v>
      </c>
      <c r="BI162" s="109" t="e">
        <f ca="1">+IF(AND(ISNUMBER(OFFSET('Hygiene Data'!$F$6,0,10*ROW('Hygiene Data'!F156))),'Data Summary'!DX162="Yes"),OFFSET('Hygiene Data'!$F$6,0,10*ROW('Hygiene Data'!F156)),NA())</f>
        <v>#N/A</v>
      </c>
      <c r="BJ162" s="109" t="e">
        <f ca="1">+IF(AND(ISNUMBER(OFFSET('Hygiene Data'!$F$8,0,10*ROW('Hygiene Data'!F156))),'Data Summary'!DY162="Yes"),OFFSET('Hygiene Data'!$F$8,0,10*ROW('Hygiene Data'!F156)),NA())</f>
        <v>#N/A</v>
      </c>
      <c r="BK162" s="109" t="e">
        <f ca="1">+IF(AND(ISNUMBER(OFFSET('Hygiene Data'!$F$10,0,10*ROW('Hygiene Data'!F156))),'Data Summary'!DZ162="Yes"),OFFSET('Hygiene Data'!$F$10,0,10*ROW('Hygiene Data'!F156)),NA())</f>
        <v>#N/A</v>
      </c>
      <c r="BL162" s="109" t="e">
        <f ca="1">+IF(AND(ISNUMBER(OFFSET('Hygiene Data'!$G$6,0,10*ROW('Hygiene Data'!G156))),'Data Summary'!EA162="Yes"),OFFSET('Hygiene Data'!$G$6,0,10*ROW('Hygiene Data'!G156)),NA())</f>
        <v>#N/A</v>
      </c>
      <c r="BM162" s="109" t="e">
        <f ca="1">+IF(AND(ISNUMBER(OFFSET('Hygiene Data'!$G$8,0,10*ROW('Hygiene Data'!G156))),'Data Summary'!EB162="Yes"),OFFSET('Hygiene Data'!$G$8,0,10*ROW('Hygiene Data'!G156)),NA())</f>
        <v>#N/A</v>
      </c>
      <c r="BN162" s="109" t="e">
        <f ca="1">+IF(AND(ISNUMBER(OFFSET('Hygiene Data'!$G$10,0,10*ROW('Hygiene Data'!G156))),'Data Summary'!EC162="Yes"),OFFSET('Hygiene Data'!$G$10,0,10*ROW('Hygiene Data'!G156)),NA())</f>
        <v>#N/A</v>
      </c>
      <c r="BO162" s="109" t="e">
        <f ca="1">+IF(AND(ISNUMBER(OFFSET('Hygiene Data'!$H$6,0,10*ROW('Hygiene Data'!H156))),'Data Summary'!ED162="Yes"),OFFSET('Hygiene Data'!$H$6,0,10*ROW('Hygiene Data'!H156)),NA())</f>
        <v>#N/A</v>
      </c>
      <c r="BP162" s="109" t="e">
        <f ca="1">+IF(AND(ISNUMBER(OFFSET('Hygiene Data'!$H$8,0,10*ROW('Hygiene Data'!H156))),'Data Summary'!EE162="Yes"),OFFSET('Hygiene Data'!$H$8,0,10*ROW('Hygiene Data'!H156)),NA())</f>
        <v>#N/A</v>
      </c>
      <c r="BQ162" s="109" t="e">
        <f ca="1">+IF(AND(ISNUMBER(OFFSET('Hygiene Data'!$H$10,0,10*ROW('Hygiene Data'!H156))),'Data Summary'!EF162="Yes"),OFFSET('Hygiene Data'!$H$10,0,10*ROW('Hygiene Data'!H156)),NA())</f>
        <v>#N/A</v>
      </c>
    </row>
    <row r="163" spans="1:69" x14ac:dyDescent="0.25">
      <c r="A163" s="57" t="e">
        <f ca="1">+IF(OFFSET('Water Data'!$B$1,0,10*ROW('Water Data'!B157))="",NA(),OFFSET('Water Data'!$B$1,0,10*ROW('Water Data'!B157)))</f>
        <v>#N/A</v>
      </c>
      <c r="B163" s="57" t="e">
        <f ca="1">+IF(OFFSET('Water Data'!$A$3,0,10*ROW('Water Data'!A160))="",NA(),OFFSET('Water Data'!$A$3,0,10*ROW('Water Data'!A160)))</f>
        <v>#N/A</v>
      </c>
      <c r="C163" s="57" t="e">
        <f ca="1">+IF(OFFSET('Water Data'!$C$3,0,10*ROW('Water Data'!C160))="",NA(),OFFSET('Water Data'!$C$3,0,10*ROW('Water Data'!C160)))</f>
        <v>#N/A</v>
      </c>
      <c r="D163" s="58" t="e">
        <f ca="1">+IF(AND(ISNUMBER(OFFSET('Water Data'!$C$5,0,10*ROW('Water Data'!C157))),'Data Summary'!BS163="Yes"),100-OFFSET('Water Data'!$C$5,0,10*ROW('Water Data'!C157)),NA())</f>
        <v>#N/A</v>
      </c>
      <c r="E163" s="58" t="e">
        <f ca="1">+IF(AND(ISNUMBER(OFFSET('Water Data'!$C$7,0,10*ROW('Water Data'!C157))),'Data Summary'!BT163="Yes"),OFFSET('Water Data'!$C$7,0,10*ROW('Water Data'!C157)),NA())</f>
        <v>#N/A</v>
      </c>
      <c r="F163" s="58" t="e">
        <f ca="1">+IF(AND(ISNUMBER(OFFSET('Water Data'!$C$10,0,10*ROW('Water Data'!C157))),'Data Summary'!BU163="Yes"),OFFSET('Water Data'!$C$10,0,10*ROW('Water Data'!C157)),NA())</f>
        <v>#N/A</v>
      </c>
      <c r="G163" s="58" t="e">
        <f ca="1">+IF(AND(ISNUMBER(OFFSET('Water Data'!$D$5,0,10*ROW('Water Data'!D157))),'Data Summary'!BV163="Yes"),100-OFFSET('Water Data'!$D$5,0,10*ROW('Water Data'!D157)),NA())</f>
        <v>#N/A</v>
      </c>
      <c r="H163" s="58" t="e">
        <f ca="1">+IF(AND(ISNUMBER(OFFSET('Water Data'!$D$7,0,10*ROW('Water Data'!D157))),'Data Summary'!BW163="Yes"),OFFSET('Water Data'!$D$7,0,10*ROW('Water Data'!D157)),NA())</f>
        <v>#N/A</v>
      </c>
      <c r="I163" s="58" t="e">
        <f ca="1">+IF(AND(ISNUMBER(OFFSET('Water Data'!$D$10,0,10*ROW('Water Data'!D157))),'Data Summary'!BX163="Yes"),OFFSET('Water Data'!$D$10,0,10*ROW('Water Data'!D157)),NA())</f>
        <v>#N/A</v>
      </c>
      <c r="J163" s="58" t="e">
        <f ca="1">+IF(AND(ISNUMBER(OFFSET('Water Data'!$E$5,0,10*ROW('Water Data'!E157))),'Data Summary'!BY163="Yes"),100-OFFSET('Water Data'!$E$5,0,10*ROW('Water Data'!E157)),NA())</f>
        <v>#N/A</v>
      </c>
      <c r="K163" s="58" t="e">
        <f ca="1">+IF(AND(ISNUMBER(OFFSET('Water Data'!$E$7,0,10*ROW('Water Data'!E157))),'Data Summary'!BZ163="Yes"),OFFSET('Water Data'!$E$7,0,10*ROW('Water Data'!E157)),NA())</f>
        <v>#N/A</v>
      </c>
      <c r="L163" s="58" t="e">
        <f ca="1">+IF(AND(ISNUMBER(OFFSET('Water Data'!$E$10,0,10*ROW('Water Data'!E157))),'Data Summary'!CA163="Yes"),OFFSET('Water Data'!$E$10,0,10*ROW('Water Data'!E157)),NA())</f>
        <v>#N/A</v>
      </c>
      <c r="M163" s="58" t="e">
        <f ca="1">+IF(AND(ISNUMBER(OFFSET('Water Data'!$F$5,0,10*ROW('Water Data'!F157))),'Data Summary'!CB163="Yes"),100-OFFSET('Water Data'!$F$5,0,10*ROW('Water Data'!F157)),NA())</f>
        <v>#N/A</v>
      </c>
      <c r="N163" s="58" t="e">
        <f ca="1">+IF(AND(ISNUMBER(OFFSET('Water Data'!$F$7,0,10*ROW('Water Data'!F157))),'Data Summary'!CC163="Yes"),OFFSET('Water Data'!$F$7,0,10*ROW('Water Data'!F157)),NA())</f>
        <v>#N/A</v>
      </c>
      <c r="O163" s="58" t="e">
        <f ca="1">+IF(AND(ISNUMBER(OFFSET('Water Data'!$F$10,0,10*ROW('Water Data'!F157))),'Data Summary'!CD163="Yes"),OFFSET('Water Data'!$F$10,0,10*ROW('Water Data'!F157)),NA())</f>
        <v>#N/A</v>
      </c>
      <c r="P163" s="58" t="e">
        <f ca="1">+IF(AND(ISNUMBER(OFFSET('Water Data'!$G$5,0,10*ROW('Water Data'!G157))),'Data Summary'!CE163="Yes"),100-OFFSET('Water Data'!$G$5,0,10*ROW('Water Data'!G157)),NA())</f>
        <v>#N/A</v>
      </c>
      <c r="Q163" s="58" t="e">
        <f ca="1">+IF(AND(ISNUMBER(OFFSET('Water Data'!$G$7,0,10*ROW('Water Data'!G157))),'Data Summary'!CF163="Yes"),OFFSET('Water Data'!$G$7,0,10*ROW('Water Data'!G157)),NA())</f>
        <v>#N/A</v>
      </c>
      <c r="R163" s="58" t="e">
        <f ca="1">+IF(AND(ISNUMBER(OFFSET('Water Data'!$G$10,0,10*ROW('Water Data'!G157))),'Data Summary'!CG163="Yes"),OFFSET('Water Data'!$G$10,0,10*ROW('Water Data'!G157)),NA())</f>
        <v>#N/A</v>
      </c>
      <c r="S163" s="58" t="e">
        <f ca="1">+IF(AND(ISNUMBER(OFFSET('Water Data'!$H$5,0,10*ROW('Water Data'!H157))),'Data Summary'!CH163="Yes"),100-OFFSET('Water Data'!$H$5,0,10*ROW('Water Data'!H157)),NA())</f>
        <v>#N/A</v>
      </c>
      <c r="T163" s="58" t="e">
        <f ca="1">+IF(AND(ISNUMBER(OFFSET('Water Data'!$H$7,0,10*ROW('Water Data'!H157))),'Data Summary'!CI163="Yes"),OFFSET('Water Data'!$H$7,0,10*ROW('Water Data'!H157)),NA())</f>
        <v>#N/A</v>
      </c>
      <c r="U163" s="58" t="e">
        <f ca="1">+IF(AND(ISNUMBER(OFFSET('Water Data'!$H$10,0,10*ROW('Water Data'!H157))),'Data Summary'!CJ163="Yes"),OFFSET('Water Data'!$H$10,0,10*ROW('Water Data'!H157)),NA())</f>
        <v>#N/A</v>
      </c>
      <c r="V163" s="104" t="e">
        <f ca="1">+IF(AND(ISNUMBER(OFFSET('Sanitation Data'!$C$5,0,10*ROW('Sanitation Data'!C157))),'Data Summary'!CK163="Yes"),100-OFFSET('Sanitation Data'!$C$5,0,10*ROW('Sanitation Data'!C157)),NA())</f>
        <v>#N/A</v>
      </c>
      <c r="W163" s="104" t="e">
        <f ca="1">+IF(AND(ISNUMBER(OFFSET('Sanitation Data'!$C$7,0,10*ROW('Sanitation Data'!C157))),'Data Summary'!CL163="Yes"),OFFSET('Sanitation Data'!$C$7,0,10*ROW('Sanitation Data'!C157)),NA())</f>
        <v>#N/A</v>
      </c>
      <c r="X163" s="104" t="e">
        <f ca="1">+IF(AND(ISNUMBER(OFFSET('Sanitation Data'!$C$11,0,10*ROW('Sanitation Data'!C157))),'Data Summary'!CM163="Yes"),OFFSET('Sanitation Data'!$C$11,0,10*ROW('Sanitation Data'!C157)),NA())</f>
        <v>#N/A</v>
      </c>
      <c r="Y163" s="104" t="e">
        <f ca="1">+IF(AND(ISNUMBER(OFFSET('Sanitation Data'!$C$12,0,10*ROW('Sanitation Data'!C157))),'Data Summary'!CN163="Yes"),OFFSET('Sanitation Data'!$C$12,0,10*ROW('Sanitation Data'!C157)),NA())</f>
        <v>#N/A</v>
      </c>
      <c r="Z163" s="104" t="e">
        <f ca="1">+IF(AND(ISNUMBER(OFFSET('Sanitation Data'!$C$13,0,10*ROW('Sanitation Data'!C157))),'Data Summary'!CO163="Yes"),OFFSET('Sanitation Data'!$C$13,0,10*ROW('Sanitation Data'!C157)),NA())</f>
        <v>#N/A</v>
      </c>
      <c r="AA163" s="104" t="e">
        <f ca="1">+IF(AND(ISNUMBER(OFFSET('Sanitation Data'!$D$5,0,10*ROW('Sanitation Data'!D157))),'Data Summary'!CP163="Yes"),100-OFFSET('Sanitation Data'!$D$5,0,10*ROW('Sanitation Data'!D157)),NA())</f>
        <v>#N/A</v>
      </c>
      <c r="AB163" s="104" t="e">
        <f ca="1">+IF(AND(ISNUMBER(OFFSET('Sanitation Data'!$D$7,0,10*ROW('Sanitation Data'!D157))),'Data Summary'!CQ163="Yes"),OFFSET('Sanitation Data'!$D$7,0,10*ROW('Sanitation Data'!D157)),NA())</f>
        <v>#N/A</v>
      </c>
      <c r="AC163" s="104" t="e">
        <f ca="1">+IF(AND(ISNUMBER(OFFSET('Sanitation Data'!$D$11,0,10*ROW('Sanitation Data'!D157))),'Data Summary'!CR163="Yes"),OFFSET('Sanitation Data'!$D$11,0,10*ROW('Sanitation Data'!D157)),NA())</f>
        <v>#N/A</v>
      </c>
      <c r="AD163" s="104" t="e">
        <f ca="1">+IF(AND(ISNUMBER(OFFSET('Sanitation Data'!$D$12,0,10*ROW('Sanitation Data'!D157))),'Data Summary'!CS163="Yes"),OFFSET('Sanitation Data'!$D$12,0,10*ROW('Sanitation Data'!D157)),NA())</f>
        <v>#N/A</v>
      </c>
      <c r="AE163" s="104" t="e">
        <f ca="1">+IF(AND(ISNUMBER(OFFSET('Sanitation Data'!$D$13,0,10*ROW('Sanitation Data'!D157))),'Data Summary'!CT163="Yes"),OFFSET('Sanitation Data'!$D$13,0,10*ROW('Sanitation Data'!D157)),NA())</f>
        <v>#N/A</v>
      </c>
      <c r="AF163" s="104" t="e">
        <f ca="1">+IF(AND(ISNUMBER(OFFSET('Sanitation Data'!$E$5,0,10*ROW('Sanitation Data'!E157))),'Data Summary'!CU163="Yes"),100-OFFSET('Sanitation Data'!$E$5,0,10*ROW('Sanitation Data'!E157)),NA())</f>
        <v>#N/A</v>
      </c>
      <c r="AG163" s="104" t="e">
        <f ca="1">+IF(AND(ISNUMBER(OFFSET('Sanitation Data'!$E$7,0,10*ROW('Sanitation Data'!E157))),'Data Summary'!CV163="Yes"),OFFSET('Sanitation Data'!$E$7,0,10*ROW('Sanitation Data'!E157)),NA())</f>
        <v>#N/A</v>
      </c>
      <c r="AH163" s="104" t="e">
        <f ca="1">+IF(AND(ISNUMBER(OFFSET('Sanitation Data'!$E$11,0,10*ROW('Sanitation Data'!E157))),'Data Summary'!CW163="Yes"),OFFSET('Sanitation Data'!$E$11,0,10*ROW('Sanitation Data'!E157)),NA())</f>
        <v>#N/A</v>
      </c>
      <c r="AI163" s="104" t="e">
        <f ca="1">+IF(AND(ISNUMBER(OFFSET('Sanitation Data'!$E$12,0,10*ROW('Sanitation Data'!E157))),'Data Summary'!CX163="Yes"),OFFSET('Sanitation Data'!$E$12,0,10*ROW('Sanitation Data'!E157)),NA())</f>
        <v>#N/A</v>
      </c>
      <c r="AJ163" s="104" t="e">
        <f ca="1">+IF(AND(ISNUMBER(OFFSET('Sanitation Data'!$E$13,0,10*ROW('Sanitation Data'!E157))),'Data Summary'!CY163="Yes"),OFFSET('Sanitation Data'!$E$13,0,10*ROW('Sanitation Data'!E157)),NA())</f>
        <v>#N/A</v>
      </c>
      <c r="AK163" s="104" t="e">
        <f ca="1">+IF(AND(ISNUMBER(OFFSET('Sanitation Data'!$F$5,0,10*ROW('Sanitation Data'!F157))),'Data Summary'!CZ163="Yes"),100-OFFSET('Sanitation Data'!$F$5,0,10*ROW('Sanitation Data'!F157)),NA())</f>
        <v>#N/A</v>
      </c>
      <c r="AL163" s="104" t="e">
        <f ca="1">+IF(AND(ISNUMBER(OFFSET('Sanitation Data'!$F$7,0,10*ROW('Sanitation Data'!F157))),'Data Summary'!DA163="Yes"),OFFSET('Sanitation Data'!$F$7,0,10*ROW('Sanitation Data'!F157)),NA())</f>
        <v>#N/A</v>
      </c>
      <c r="AM163" s="104" t="e">
        <f ca="1">+IF(AND(ISNUMBER(OFFSET('Sanitation Data'!$F$11,0,10*ROW('Sanitation Data'!F157))),'Data Summary'!DB163="Yes"),OFFSET('Sanitation Data'!$F$11,0,10*ROW('Sanitation Data'!F157)),NA())</f>
        <v>#N/A</v>
      </c>
      <c r="AN163" s="104" t="e">
        <f ca="1">+IF(AND(ISNUMBER(OFFSET('Sanitation Data'!$F$12,0,10*ROW('Sanitation Data'!F157))),'Data Summary'!DC163="Yes"),OFFSET('Sanitation Data'!$F$12,0,10*ROW('Sanitation Data'!F157)),NA())</f>
        <v>#N/A</v>
      </c>
      <c r="AO163" s="104" t="e">
        <f ca="1">+IF(AND(ISNUMBER(OFFSET('Sanitation Data'!$F$13,0,10*ROW('Sanitation Data'!F157))),'Data Summary'!DD163="Yes"),OFFSET('Sanitation Data'!$F$13,0,10*ROW('Sanitation Data'!F157)),NA())</f>
        <v>#N/A</v>
      </c>
      <c r="AP163" s="104" t="e">
        <f ca="1">+IF(AND(ISNUMBER(OFFSET('Sanitation Data'!$G$5,0,10*ROW('Sanitation Data'!G157))),'Data Summary'!DE163="Yes"),100-OFFSET('Sanitation Data'!$G$5,0,10*ROW('Sanitation Data'!G157)),NA())</f>
        <v>#N/A</v>
      </c>
      <c r="AQ163" s="104" t="e">
        <f ca="1">+IF(AND(ISNUMBER(OFFSET('Sanitation Data'!$G$7,0,10*ROW('Sanitation Data'!G157))),'Data Summary'!DF163="Yes"),OFFSET('Sanitation Data'!$G$7,0,10*ROW('Sanitation Data'!G157)),NA())</f>
        <v>#N/A</v>
      </c>
      <c r="AR163" s="104" t="e">
        <f ca="1">+IF(AND(ISNUMBER(OFFSET('Sanitation Data'!$G$11,0,10*ROW('Sanitation Data'!G157))),'Data Summary'!DG163="Yes"),OFFSET('Sanitation Data'!$G$11,0,10*ROW('Sanitation Data'!G157)),NA())</f>
        <v>#N/A</v>
      </c>
      <c r="AS163" s="104" t="e">
        <f ca="1">+IF(AND(ISNUMBER(OFFSET('Sanitation Data'!$G$12,0,10*ROW('Sanitation Data'!G157))),'Data Summary'!DH163="Yes"),OFFSET('Sanitation Data'!$G$12,0,10*ROW('Sanitation Data'!G157)),NA())</f>
        <v>#N/A</v>
      </c>
      <c r="AT163" s="104" t="e">
        <f ca="1">+IF(AND(ISNUMBER(OFFSET('Sanitation Data'!$G$13,0,10*ROW('Sanitation Data'!G157))),'Data Summary'!DI163="Yes"),OFFSET('Sanitation Data'!$G$13,0,10*ROW('Sanitation Data'!G157)),NA())</f>
        <v>#N/A</v>
      </c>
      <c r="AU163" s="104" t="e">
        <f ca="1">+IF(AND(ISNUMBER(OFFSET('Sanitation Data'!$H$5,0,10*ROW('Sanitation Data'!H157))),'Data Summary'!DJ163="Yes"),100-OFFSET('Sanitation Data'!$H$5,0,10*ROW('Sanitation Data'!H157)),NA())</f>
        <v>#N/A</v>
      </c>
      <c r="AV163" s="104" t="e">
        <f ca="1">+IF(AND(ISNUMBER(OFFSET('Sanitation Data'!$H$7,0,10*ROW('Sanitation Data'!H157))),'Data Summary'!DK163="Yes"),OFFSET('Sanitation Data'!$H$7,0,10*ROW('Sanitation Data'!H157)),NA())</f>
        <v>#N/A</v>
      </c>
      <c r="AW163" s="104" t="e">
        <f ca="1">+IF(AND(ISNUMBER(OFFSET('Sanitation Data'!$H$11,0,10*ROW('Sanitation Data'!H157))),'Data Summary'!DL163="Yes"),OFFSET('Sanitation Data'!$H$11,0,10*ROW('Sanitation Data'!H157)),NA())</f>
        <v>#N/A</v>
      </c>
      <c r="AX163" s="104" t="e">
        <f ca="1">+IF(AND(ISNUMBER(OFFSET('Sanitation Data'!$H$12,0,10*ROW('Sanitation Data'!H157))),'Data Summary'!DM163="Yes"),OFFSET('Sanitation Data'!$H$12,0,10*ROW('Sanitation Data'!H157)),NA())</f>
        <v>#N/A</v>
      </c>
      <c r="AY163" s="104" t="e">
        <f ca="1">+IF(AND(ISNUMBER(OFFSET('Sanitation Data'!$H$13,0,10*ROW('Sanitation Data'!H157))),'Data Summary'!DN163="Yes"),OFFSET('Sanitation Data'!$H$13,0,10*ROW('Sanitation Data'!H157)),NA())</f>
        <v>#N/A</v>
      </c>
      <c r="AZ163" s="109" t="e">
        <f ca="1">+IF(AND(ISNUMBER(OFFSET('Hygiene Data'!$C$6,0,10*ROW('Hygiene Data'!C157))),'Data Summary'!DO163="Yes"),OFFSET('Hygiene Data'!$C$6,0,10*ROW('Hygiene Data'!C157)),NA())</f>
        <v>#N/A</v>
      </c>
      <c r="BA163" s="109" t="e">
        <f ca="1">+IF(AND(ISNUMBER(OFFSET('Hygiene Data'!$C$8,0,10*ROW('Hygiene Data'!C157))),'Data Summary'!DP163="Yes"),OFFSET('Hygiene Data'!$C$8,0,10*ROW('Hygiene Data'!C157)),NA())</f>
        <v>#N/A</v>
      </c>
      <c r="BB163" s="109" t="e">
        <f ca="1">+IF(AND(ISNUMBER(OFFSET('Hygiene Data'!$C$10,0,10*ROW('Hygiene Data'!C157))),'Data Summary'!DQ163="Yes"),OFFSET('Hygiene Data'!$C$10,0,10*ROW('Hygiene Data'!C157)),NA())</f>
        <v>#N/A</v>
      </c>
      <c r="BC163" s="109" t="e">
        <f ca="1">+IF(AND(ISNUMBER(OFFSET('Hygiene Data'!$D$6,0,10*ROW('Hygiene Data'!D157))),'Data Summary'!DR163="Yes"),OFFSET('Hygiene Data'!$D$6,0,10*ROW('Hygiene Data'!D157)),NA())</f>
        <v>#N/A</v>
      </c>
      <c r="BD163" s="109" t="e">
        <f ca="1">+IF(AND(ISNUMBER(OFFSET('Hygiene Data'!$D$8,0,10*ROW('Hygiene Data'!D157))),'Data Summary'!DS163="Yes"),OFFSET('Hygiene Data'!$D$8,0,10*ROW('Hygiene Data'!D157)),NA())</f>
        <v>#N/A</v>
      </c>
      <c r="BE163" s="109" t="e">
        <f ca="1">+IF(AND(ISNUMBER(OFFSET('Hygiene Data'!$D$10,0,10*ROW('Hygiene Data'!D157))),'Data Summary'!DT163="Yes"),OFFSET('Hygiene Data'!$D$10,0,10*ROW('Hygiene Data'!D157)),NA())</f>
        <v>#N/A</v>
      </c>
      <c r="BF163" s="109" t="e">
        <f ca="1">+IF(AND(ISNUMBER(OFFSET('Hygiene Data'!$E$6,0,10*ROW('Hygiene Data'!E157))),'Data Summary'!DU163="Yes"),OFFSET('Hygiene Data'!$E$6,0,10*ROW('Hygiene Data'!E157)),NA())</f>
        <v>#N/A</v>
      </c>
      <c r="BG163" s="109" t="e">
        <f ca="1">+IF(AND(ISNUMBER(OFFSET('Hygiene Data'!$E$8,0,10*ROW('Hygiene Data'!E157))),'Data Summary'!DV163="Yes"),OFFSET('Hygiene Data'!$E$8,0,10*ROW('Hygiene Data'!E157)),NA())</f>
        <v>#N/A</v>
      </c>
      <c r="BH163" s="109" t="e">
        <f ca="1">+IF(AND(ISNUMBER(OFFSET('Hygiene Data'!$E$10,0,10*ROW('Hygiene Data'!E157))),'Data Summary'!DW163="Yes"),OFFSET('Hygiene Data'!$E$10,0,10*ROW('Hygiene Data'!E157)),NA())</f>
        <v>#N/A</v>
      </c>
      <c r="BI163" s="109" t="e">
        <f ca="1">+IF(AND(ISNUMBER(OFFSET('Hygiene Data'!$F$6,0,10*ROW('Hygiene Data'!F157))),'Data Summary'!DX163="Yes"),OFFSET('Hygiene Data'!$F$6,0,10*ROW('Hygiene Data'!F157)),NA())</f>
        <v>#N/A</v>
      </c>
      <c r="BJ163" s="109" t="e">
        <f ca="1">+IF(AND(ISNUMBER(OFFSET('Hygiene Data'!$F$8,0,10*ROW('Hygiene Data'!F157))),'Data Summary'!DY163="Yes"),OFFSET('Hygiene Data'!$F$8,0,10*ROW('Hygiene Data'!F157)),NA())</f>
        <v>#N/A</v>
      </c>
      <c r="BK163" s="109" t="e">
        <f ca="1">+IF(AND(ISNUMBER(OFFSET('Hygiene Data'!$F$10,0,10*ROW('Hygiene Data'!F157))),'Data Summary'!DZ163="Yes"),OFFSET('Hygiene Data'!$F$10,0,10*ROW('Hygiene Data'!F157)),NA())</f>
        <v>#N/A</v>
      </c>
      <c r="BL163" s="109" t="e">
        <f ca="1">+IF(AND(ISNUMBER(OFFSET('Hygiene Data'!$G$6,0,10*ROW('Hygiene Data'!G157))),'Data Summary'!EA163="Yes"),OFFSET('Hygiene Data'!$G$6,0,10*ROW('Hygiene Data'!G157)),NA())</f>
        <v>#N/A</v>
      </c>
      <c r="BM163" s="109" t="e">
        <f ca="1">+IF(AND(ISNUMBER(OFFSET('Hygiene Data'!$G$8,0,10*ROW('Hygiene Data'!G157))),'Data Summary'!EB163="Yes"),OFFSET('Hygiene Data'!$G$8,0,10*ROW('Hygiene Data'!G157)),NA())</f>
        <v>#N/A</v>
      </c>
      <c r="BN163" s="109" t="e">
        <f ca="1">+IF(AND(ISNUMBER(OFFSET('Hygiene Data'!$G$10,0,10*ROW('Hygiene Data'!G157))),'Data Summary'!EC163="Yes"),OFFSET('Hygiene Data'!$G$10,0,10*ROW('Hygiene Data'!G157)),NA())</f>
        <v>#N/A</v>
      </c>
      <c r="BO163" s="109" t="e">
        <f ca="1">+IF(AND(ISNUMBER(OFFSET('Hygiene Data'!$H$6,0,10*ROW('Hygiene Data'!H157))),'Data Summary'!ED163="Yes"),OFFSET('Hygiene Data'!$H$6,0,10*ROW('Hygiene Data'!H157)),NA())</f>
        <v>#N/A</v>
      </c>
      <c r="BP163" s="109" t="e">
        <f ca="1">+IF(AND(ISNUMBER(OFFSET('Hygiene Data'!$H$8,0,10*ROW('Hygiene Data'!H157))),'Data Summary'!EE163="Yes"),OFFSET('Hygiene Data'!$H$8,0,10*ROW('Hygiene Data'!H157)),NA())</f>
        <v>#N/A</v>
      </c>
      <c r="BQ163" s="109" t="e">
        <f ca="1">+IF(AND(ISNUMBER(OFFSET('Hygiene Data'!$H$10,0,10*ROW('Hygiene Data'!H157))),'Data Summary'!EF163="Yes"),OFFSET('Hygiene Data'!$H$10,0,10*ROW('Hygiene Data'!H157)),NA())</f>
        <v>#N/A</v>
      </c>
    </row>
    <row r="164" spans="1:69" x14ac:dyDescent="0.25">
      <c r="A164" s="57" t="e">
        <f ca="1">+IF(OFFSET('Water Data'!$B$1,0,10*ROW('Water Data'!B158))="",NA(),OFFSET('Water Data'!$B$1,0,10*ROW('Water Data'!B158)))</f>
        <v>#N/A</v>
      </c>
      <c r="B164" s="57" t="e">
        <f ca="1">+IF(OFFSET('Water Data'!$A$3,0,10*ROW('Water Data'!A161))="",NA(),OFFSET('Water Data'!$A$3,0,10*ROW('Water Data'!A161)))</f>
        <v>#N/A</v>
      </c>
      <c r="C164" s="57" t="e">
        <f ca="1">+IF(OFFSET('Water Data'!$C$3,0,10*ROW('Water Data'!C161))="",NA(),OFFSET('Water Data'!$C$3,0,10*ROW('Water Data'!C161)))</f>
        <v>#N/A</v>
      </c>
      <c r="D164" s="58" t="e">
        <f ca="1">+IF(AND(ISNUMBER(OFFSET('Water Data'!$C$5,0,10*ROW('Water Data'!C158))),'Data Summary'!BS164="Yes"),100-OFFSET('Water Data'!$C$5,0,10*ROW('Water Data'!C158)),NA())</f>
        <v>#N/A</v>
      </c>
      <c r="E164" s="58" t="e">
        <f ca="1">+IF(AND(ISNUMBER(OFFSET('Water Data'!$C$7,0,10*ROW('Water Data'!C158))),'Data Summary'!BT164="Yes"),OFFSET('Water Data'!$C$7,0,10*ROW('Water Data'!C158)),NA())</f>
        <v>#N/A</v>
      </c>
      <c r="F164" s="58" t="e">
        <f ca="1">+IF(AND(ISNUMBER(OFFSET('Water Data'!$C$10,0,10*ROW('Water Data'!C158))),'Data Summary'!BU164="Yes"),OFFSET('Water Data'!$C$10,0,10*ROW('Water Data'!C158)),NA())</f>
        <v>#N/A</v>
      </c>
      <c r="G164" s="58" t="e">
        <f ca="1">+IF(AND(ISNUMBER(OFFSET('Water Data'!$D$5,0,10*ROW('Water Data'!D158))),'Data Summary'!BV164="Yes"),100-OFFSET('Water Data'!$D$5,0,10*ROW('Water Data'!D158)),NA())</f>
        <v>#N/A</v>
      </c>
      <c r="H164" s="58" t="e">
        <f ca="1">+IF(AND(ISNUMBER(OFFSET('Water Data'!$D$7,0,10*ROW('Water Data'!D158))),'Data Summary'!BW164="Yes"),OFFSET('Water Data'!$D$7,0,10*ROW('Water Data'!D158)),NA())</f>
        <v>#N/A</v>
      </c>
      <c r="I164" s="58" t="e">
        <f ca="1">+IF(AND(ISNUMBER(OFFSET('Water Data'!$D$10,0,10*ROW('Water Data'!D158))),'Data Summary'!BX164="Yes"),OFFSET('Water Data'!$D$10,0,10*ROW('Water Data'!D158)),NA())</f>
        <v>#N/A</v>
      </c>
      <c r="J164" s="58" t="e">
        <f ca="1">+IF(AND(ISNUMBER(OFFSET('Water Data'!$E$5,0,10*ROW('Water Data'!E158))),'Data Summary'!BY164="Yes"),100-OFFSET('Water Data'!$E$5,0,10*ROW('Water Data'!E158)),NA())</f>
        <v>#N/A</v>
      </c>
      <c r="K164" s="58" t="e">
        <f ca="1">+IF(AND(ISNUMBER(OFFSET('Water Data'!$E$7,0,10*ROW('Water Data'!E158))),'Data Summary'!BZ164="Yes"),OFFSET('Water Data'!$E$7,0,10*ROW('Water Data'!E158)),NA())</f>
        <v>#N/A</v>
      </c>
      <c r="L164" s="58" t="e">
        <f ca="1">+IF(AND(ISNUMBER(OFFSET('Water Data'!$E$10,0,10*ROW('Water Data'!E158))),'Data Summary'!CA164="Yes"),OFFSET('Water Data'!$E$10,0,10*ROW('Water Data'!E158)),NA())</f>
        <v>#N/A</v>
      </c>
      <c r="M164" s="58" t="e">
        <f ca="1">+IF(AND(ISNUMBER(OFFSET('Water Data'!$F$5,0,10*ROW('Water Data'!F158))),'Data Summary'!CB164="Yes"),100-OFFSET('Water Data'!$F$5,0,10*ROW('Water Data'!F158)),NA())</f>
        <v>#N/A</v>
      </c>
      <c r="N164" s="58" t="e">
        <f ca="1">+IF(AND(ISNUMBER(OFFSET('Water Data'!$F$7,0,10*ROW('Water Data'!F158))),'Data Summary'!CC164="Yes"),OFFSET('Water Data'!$F$7,0,10*ROW('Water Data'!F158)),NA())</f>
        <v>#N/A</v>
      </c>
      <c r="O164" s="58" t="e">
        <f ca="1">+IF(AND(ISNUMBER(OFFSET('Water Data'!$F$10,0,10*ROW('Water Data'!F158))),'Data Summary'!CD164="Yes"),OFFSET('Water Data'!$F$10,0,10*ROW('Water Data'!F158)),NA())</f>
        <v>#N/A</v>
      </c>
      <c r="P164" s="58" t="e">
        <f ca="1">+IF(AND(ISNUMBER(OFFSET('Water Data'!$G$5,0,10*ROW('Water Data'!G158))),'Data Summary'!CE164="Yes"),100-OFFSET('Water Data'!$G$5,0,10*ROW('Water Data'!G158)),NA())</f>
        <v>#N/A</v>
      </c>
      <c r="Q164" s="58" t="e">
        <f ca="1">+IF(AND(ISNUMBER(OFFSET('Water Data'!$G$7,0,10*ROW('Water Data'!G158))),'Data Summary'!CF164="Yes"),OFFSET('Water Data'!$G$7,0,10*ROW('Water Data'!G158)),NA())</f>
        <v>#N/A</v>
      </c>
      <c r="R164" s="58" t="e">
        <f ca="1">+IF(AND(ISNUMBER(OFFSET('Water Data'!$G$10,0,10*ROW('Water Data'!G158))),'Data Summary'!CG164="Yes"),OFFSET('Water Data'!$G$10,0,10*ROW('Water Data'!G158)),NA())</f>
        <v>#N/A</v>
      </c>
      <c r="S164" s="58" t="e">
        <f ca="1">+IF(AND(ISNUMBER(OFFSET('Water Data'!$H$5,0,10*ROW('Water Data'!H158))),'Data Summary'!CH164="Yes"),100-OFFSET('Water Data'!$H$5,0,10*ROW('Water Data'!H158)),NA())</f>
        <v>#N/A</v>
      </c>
      <c r="T164" s="58" t="e">
        <f ca="1">+IF(AND(ISNUMBER(OFFSET('Water Data'!$H$7,0,10*ROW('Water Data'!H158))),'Data Summary'!CI164="Yes"),OFFSET('Water Data'!$H$7,0,10*ROW('Water Data'!H158)),NA())</f>
        <v>#N/A</v>
      </c>
      <c r="U164" s="58" t="e">
        <f ca="1">+IF(AND(ISNUMBER(OFFSET('Water Data'!$H$10,0,10*ROW('Water Data'!H158))),'Data Summary'!CJ164="Yes"),OFFSET('Water Data'!$H$10,0,10*ROW('Water Data'!H158)),NA())</f>
        <v>#N/A</v>
      </c>
      <c r="V164" s="104" t="e">
        <f ca="1">+IF(AND(ISNUMBER(OFFSET('Sanitation Data'!$C$5,0,10*ROW('Sanitation Data'!C158))),'Data Summary'!CK164="Yes"),100-OFFSET('Sanitation Data'!$C$5,0,10*ROW('Sanitation Data'!C158)),NA())</f>
        <v>#N/A</v>
      </c>
      <c r="W164" s="104" t="e">
        <f ca="1">+IF(AND(ISNUMBER(OFFSET('Sanitation Data'!$C$7,0,10*ROW('Sanitation Data'!C158))),'Data Summary'!CL164="Yes"),OFFSET('Sanitation Data'!$C$7,0,10*ROW('Sanitation Data'!C158)),NA())</f>
        <v>#N/A</v>
      </c>
      <c r="X164" s="104" t="e">
        <f ca="1">+IF(AND(ISNUMBER(OFFSET('Sanitation Data'!$C$11,0,10*ROW('Sanitation Data'!C158))),'Data Summary'!CM164="Yes"),OFFSET('Sanitation Data'!$C$11,0,10*ROW('Sanitation Data'!C158)),NA())</f>
        <v>#N/A</v>
      </c>
      <c r="Y164" s="104" t="e">
        <f ca="1">+IF(AND(ISNUMBER(OFFSET('Sanitation Data'!$C$12,0,10*ROW('Sanitation Data'!C158))),'Data Summary'!CN164="Yes"),OFFSET('Sanitation Data'!$C$12,0,10*ROW('Sanitation Data'!C158)),NA())</f>
        <v>#N/A</v>
      </c>
      <c r="Z164" s="104" t="e">
        <f ca="1">+IF(AND(ISNUMBER(OFFSET('Sanitation Data'!$C$13,0,10*ROW('Sanitation Data'!C158))),'Data Summary'!CO164="Yes"),OFFSET('Sanitation Data'!$C$13,0,10*ROW('Sanitation Data'!C158)),NA())</f>
        <v>#N/A</v>
      </c>
      <c r="AA164" s="104" t="e">
        <f ca="1">+IF(AND(ISNUMBER(OFFSET('Sanitation Data'!$D$5,0,10*ROW('Sanitation Data'!D158))),'Data Summary'!CP164="Yes"),100-OFFSET('Sanitation Data'!$D$5,0,10*ROW('Sanitation Data'!D158)),NA())</f>
        <v>#N/A</v>
      </c>
      <c r="AB164" s="104" t="e">
        <f ca="1">+IF(AND(ISNUMBER(OFFSET('Sanitation Data'!$D$7,0,10*ROW('Sanitation Data'!D158))),'Data Summary'!CQ164="Yes"),OFFSET('Sanitation Data'!$D$7,0,10*ROW('Sanitation Data'!D158)),NA())</f>
        <v>#N/A</v>
      </c>
      <c r="AC164" s="104" t="e">
        <f ca="1">+IF(AND(ISNUMBER(OFFSET('Sanitation Data'!$D$11,0,10*ROW('Sanitation Data'!D158))),'Data Summary'!CR164="Yes"),OFFSET('Sanitation Data'!$D$11,0,10*ROW('Sanitation Data'!D158)),NA())</f>
        <v>#N/A</v>
      </c>
      <c r="AD164" s="104" t="e">
        <f ca="1">+IF(AND(ISNUMBER(OFFSET('Sanitation Data'!$D$12,0,10*ROW('Sanitation Data'!D158))),'Data Summary'!CS164="Yes"),OFFSET('Sanitation Data'!$D$12,0,10*ROW('Sanitation Data'!D158)),NA())</f>
        <v>#N/A</v>
      </c>
      <c r="AE164" s="104" t="e">
        <f ca="1">+IF(AND(ISNUMBER(OFFSET('Sanitation Data'!$D$13,0,10*ROW('Sanitation Data'!D158))),'Data Summary'!CT164="Yes"),OFFSET('Sanitation Data'!$D$13,0,10*ROW('Sanitation Data'!D158)),NA())</f>
        <v>#N/A</v>
      </c>
      <c r="AF164" s="104" t="e">
        <f ca="1">+IF(AND(ISNUMBER(OFFSET('Sanitation Data'!$E$5,0,10*ROW('Sanitation Data'!E158))),'Data Summary'!CU164="Yes"),100-OFFSET('Sanitation Data'!$E$5,0,10*ROW('Sanitation Data'!E158)),NA())</f>
        <v>#N/A</v>
      </c>
      <c r="AG164" s="104" t="e">
        <f ca="1">+IF(AND(ISNUMBER(OFFSET('Sanitation Data'!$E$7,0,10*ROW('Sanitation Data'!E158))),'Data Summary'!CV164="Yes"),OFFSET('Sanitation Data'!$E$7,0,10*ROW('Sanitation Data'!E158)),NA())</f>
        <v>#N/A</v>
      </c>
      <c r="AH164" s="104" t="e">
        <f ca="1">+IF(AND(ISNUMBER(OFFSET('Sanitation Data'!$E$11,0,10*ROW('Sanitation Data'!E158))),'Data Summary'!CW164="Yes"),OFFSET('Sanitation Data'!$E$11,0,10*ROW('Sanitation Data'!E158)),NA())</f>
        <v>#N/A</v>
      </c>
      <c r="AI164" s="104" t="e">
        <f ca="1">+IF(AND(ISNUMBER(OFFSET('Sanitation Data'!$E$12,0,10*ROW('Sanitation Data'!E158))),'Data Summary'!CX164="Yes"),OFFSET('Sanitation Data'!$E$12,0,10*ROW('Sanitation Data'!E158)),NA())</f>
        <v>#N/A</v>
      </c>
      <c r="AJ164" s="104" t="e">
        <f ca="1">+IF(AND(ISNUMBER(OFFSET('Sanitation Data'!$E$13,0,10*ROW('Sanitation Data'!E158))),'Data Summary'!CY164="Yes"),OFFSET('Sanitation Data'!$E$13,0,10*ROW('Sanitation Data'!E158)),NA())</f>
        <v>#N/A</v>
      </c>
      <c r="AK164" s="104" t="e">
        <f ca="1">+IF(AND(ISNUMBER(OFFSET('Sanitation Data'!$F$5,0,10*ROW('Sanitation Data'!F158))),'Data Summary'!CZ164="Yes"),100-OFFSET('Sanitation Data'!$F$5,0,10*ROW('Sanitation Data'!F158)),NA())</f>
        <v>#N/A</v>
      </c>
      <c r="AL164" s="104" t="e">
        <f ca="1">+IF(AND(ISNUMBER(OFFSET('Sanitation Data'!$F$7,0,10*ROW('Sanitation Data'!F158))),'Data Summary'!DA164="Yes"),OFFSET('Sanitation Data'!$F$7,0,10*ROW('Sanitation Data'!F158)),NA())</f>
        <v>#N/A</v>
      </c>
      <c r="AM164" s="104" t="e">
        <f ca="1">+IF(AND(ISNUMBER(OFFSET('Sanitation Data'!$F$11,0,10*ROW('Sanitation Data'!F158))),'Data Summary'!DB164="Yes"),OFFSET('Sanitation Data'!$F$11,0,10*ROW('Sanitation Data'!F158)),NA())</f>
        <v>#N/A</v>
      </c>
      <c r="AN164" s="104" t="e">
        <f ca="1">+IF(AND(ISNUMBER(OFFSET('Sanitation Data'!$F$12,0,10*ROW('Sanitation Data'!F158))),'Data Summary'!DC164="Yes"),OFFSET('Sanitation Data'!$F$12,0,10*ROW('Sanitation Data'!F158)),NA())</f>
        <v>#N/A</v>
      </c>
      <c r="AO164" s="104" t="e">
        <f ca="1">+IF(AND(ISNUMBER(OFFSET('Sanitation Data'!$F$13,0,10*ROW('Sanitation Data'!F158))),'Data Summary'!DD164="Yes"),OFFSET('Sanitation Data'!$F$13,0,10*ROW('Sanitation Data'!F158)),NA())</f>
        <v>#N/A</v>
      </c>
      <c r="AP164" s="104" t="e">
        <f ca="1">+IF(AND(ISNUMBER(OFFSET('Sanitation Data'!$G$5,0,10*ROW('Sanitation Data'!G158))),'Data Summary'!DE164="Yes"),100-OFFSET('Sanitation Data'!$G$5,0,10*ROW('Sanitation Data'!G158)),NA())</f>
        <v>#N/A</v>
      </c>
      <c r="AQ164" s="104" t="e">
        <f ca="1">+IF(AND(ISNUMBER(OFFSET('Sanitation Data'!$G$7,0,10*ROW('Sanitation Data'!G158))),'Data Summary'!DF164="Yes"),OFFSET('Sanitation Data'!$G$7,0,10*ROW('Sanitation Data'!G158)),NA())</f>
        <v>#N/A</v>
      </c>
      <c r="AR164" s="104" t="e">
        <f ca="1">+IF(AND(ISNUMBER(OFFSET('Sanitation Data'!$G$11,0,10*ROW('Sanitation Data'!G158))),'Data Summary'!DG164="Yes"),OFFSET('Sanitation Data'!$G$11,0,10*ROW('Sanitation Data'!G158)),NA())</f>
        <v>#N/A</v>
      </c>
      <c r="AS164" s="104" t="e">
        <f ca="1">+IF(AND(ISNUMBER(OFFSET('Sanitation Data'!$G$12,0,10*ROW('Sanitation Data'!G158))),'Data Summary'!DH164="Yes"),OFFSET('Sanitation Data'!$G$12,0,10*ROW('Sanitation Data'!G158)),NA())</f>
        <v>#N/A</v>
      </c>
      <c r="AT164" s="104" t="e">
        <f ca="1">+IF(AND(ISNUMBER(OFFSET('Sanitation Data'!$G$13,0,10*ROW('Sanitation Data'!G158))),'Data Summary'!DI164="Yes"),OFFSET('Sanitation Data'!$G$13,0,10*ROW('Sanitation Data'!G158)),NA())</f>
        <v>#N/A</v>
      </c>
      <c r="AU164" s="104" t="e">
        <f ca="1">+IF(AND(ISNUMBER(OFFSET('Sanitation Data'!$H$5,0,10*ROW('Sanitation Data'!H158))),'Data Summary'!DJ164="Yes"),100-OFFSET('Sanitation Data'!$H$5,0,10*ROW('Sanitation Data'!H158)),NA())</f>
        <v>#N/A</v>
      </c>
      <c r="AV164" s="104" t="e">
        <f ca="1">+IF(AND(ISNUMBER(OFFSET('Sanitation Data'!$H$7,0,10*ROW('Sanitation Data'!H158))),'Data Summary'!DK164="Yes"),OFFSET('Sanitation Data'!$H$7,0,10*ROW('Sanitation Data'!H158)),NA())</f>
        <v>#N/A</v>
      </c>
      <c r="AW164" s="104" t="e">
        <f ca="1">+IF(AND(ISNUMBER(OFFSET('Sanitation Data'!$H$11,0,10*ROW('Sanitation Data'!H158))),'Data Summary'!DL164="Yes"),OFFSET('Sanitation Data'!$H$11,0,10*ROW('Sanitation Data'!H158)),NA())</f>
        <v>#N/A</v>
      </c>
      <c r="AX164" s="104" t="e">
        <f ca="1">+IF(AND(ISNUMBER(OFFSET('Sanitation Data'!$H$12,0,10*ROW('Sanitation Data'!H158))),'Data Summary'!DM164="Yes"),OFFSET('Sanitation Data'!$H$12,0,10*ROW('Sanitation Data'!H158)),NA())</f>
        <v>#N/A</v>
      </c>
      <c r="AY164" s="104" t="e">
        <f ca="1">+IF(AND(ISNUMBER(OFFSET('Sanitation Data'!$H$13,0,10*ROW('Sanitation Data'!H158))),'Data Summary'!DN164="Yes"),OFFSET('Sanitation Data'!$H$13,0,10*ROW('Sanitation Data'!H158)),NA())</f>
        <v>#N/A</v>
      </c>
      <c r="AZ164" s="109" t="e">
        <f ca="1">+IF(AND(ISNUMBER(OFFSET('Hygiene Data'!$C$6,0,10*ROW('Hygiene Data'!C158))),'Data Summary'!DO164="Yes"),OFFSET('Hygiene Data'!$C$6,0,10*ROW('Hygiene Data'!C158)),NA())</f>
        <v>#N/A</v>
      </c>
      <c r="BA164" s="109" t="e">
        <f ca="1">+IF(AND(ISNUMBER(OFFSET('Hygiene Data'!$C$8,0,10*ROW('Hygiene Data'!C158))),'Data Summary'!DP164="Yes"),OFFSET('Hygiene Data'!$C$8,0,10*ROW('Hygiene Data'!C158)),NA())</f>
        <v>#N/A</v>
      </c>
      <c r="BB164" s="109" t="e">
        <f ca="1">+IF(AND(ISNUMBER(OFFSET('Hygiene Data'!$C$10,0,10*ROW('Hygiene Data'!C158))),'Data Summary'!DQ164="Yes"),OFFSET('Hygiene Data'!$C$10,0,10*ROW('Hygiene Data'!C158)),NA())</f>
        <v>#N/A</v>
      </c>
      <c r="BC164" s="109" t="e">
        <f ca="1">+IF(AND(ISNUMBER(OFFSET('Hygiene Data'!$D$6,0,10*ROW('Hygiene Data'!D158))),'Data Summary'!DR164="Yes"),OFFSET('Hygiene Data'!$D$6,0,10*ROW('Hygiene Data'!D158)),NA())</f>
        <v>#N/A</v>
      </c>
      <c r="BD164" s="109" t="e">
        <f ca="1">+IF(AND(ISNUMBER(OFFSET('Hygiene Data'!$D$8,0,10*ROW('Hygiene Data'!D158))),'Data Summary'!DS164="Yes"),OFFSET('Hygiene Data'!$D$8,0,10*ROW('Hygiene Data'!D158)),NA())</f>
        <v>#N/A</v>
      </c>
      <c r="BE164" s="109" t="e">
        <f ca="1">+IF(AND(ISNUMBER(OFFSET('Hygiene Data'!$D$10,0,10*ROW('Hygiene Data'!D158))),'Data Summary'!DT164="Yes"),OFFSET('Hygiene Data'!$D$10,0,10*ROW('Hygiene Data'!D158)),NA())</f>
        <v>#N/A</v>
      </c>
      <c r="BF164" s="109" t="e">
        <f ca="1">+IF(AND(ISNUMBER(OFFSET('Hygiene Data'!$E$6,0,10*ROW('Hygiene Data'!E158))),'Data Summary'!DU164="Yes"),OFFSET('Hygiene Data'!$E$6,0,10*ROW('Hygiene Data'!E158)),NA())</f>
        <v>#N/A</v>
      </c>
      <c r="BG164" s="109" t="e">
        <f ca="1">+IF(AND(ISNUMBER(OFFSET('Hygiene Data'!$E$8,0,10*ROW('Hygiene Data'!E158))),'Data Summary'!DV164="Yes"),OFFSET('Hygiene Data'!$E$8,0,10*ROW('Hygiene Data'!E158)),NA())</f>
        <v>#N/A</v>
      </c>
      <c r="BH164" s="109" t="e">
        <f ca="1">+IF(AND(ISNUMBER(OFFSET('Hygiene Data'!$E$10,0,10*ROW('Hygiene Data'!E158))),'Data Summary'!DW164="Yes"),OFFSET('Hygiene Data'!$E$10,0,10*ROW('Hygiene Data'!E158)),NA())</f>
        <v>#N/A</v>
      </c>
      <c r="BI164" s="109" t="e">
        <f ca="1">+IF(AND(ISNUMBER(OFFSET('Hygiene Data'!$F$6,0,10*ROW('Hygiene Data'!F158))),'Data Summary'!DX164="Yes"),OFFSET('Hygiene Data'!$F$6,0,10*ROW('Hygiene Data'!F158)),NA())</f>
        <v>#N/A</v>
      </c>
      <c r="BJ164" s="109" t="e">
        <f ca="1">+IF(AND(ISNUMBER(OFFSET('Hygiene Data'!$F$8,0,10*ROW('Hygiene Data'!F158))),'Data Summary'!DY164="Yes"),OFFSET('Hygiene Data'!$F$8,0,10*ROW('Hygiene Data'!F158)),NA())</f>
        <v>#N/A</v>
      </c>
      <c r="BK164" s="109" t="e">
        <f ca="1">+IF(AND(ISNUMBER(OFFSET('Hygiene Data'!$F$10,0,10*ROW('Hygiene Data'!F158))),'Data Summary'!DZ164="Yes"),OFFSET('Hygiene Data'!$F$10,0,10*ROW('Hygiene Data'!F158)),NA())</f>
        <v>#N/A</v>
      </c>
      <c r="BL164" s="109" t="e">
        <f ca="1">+IF(AND(ISNUMBER(OFFSET('Hygiene Data'!$G$6,0,10*ROW('Hygiene Data'!G158))),'Data Summary'!EA164="Yes"),OFFSET('Hygiene Data'!$G$6,0,10*ROW('Hygiene Data'!G158)),NA())</f>
        <v>#N/A</v>
      </c>
      <c r="BM164" s="109" t="e">
        <f ca="1">+IF(AND(ISNUMBER(OFFSET('Hygiene Data'!$G$8,0,10*ROW('Hygiene Data'!G158))),'Data Summary'!EB164="Yes"),OFFSET('Hygiene Data'!$G$8,0,10*ROW('Hygiene Data'!G158)),NA())</f>
        <v>#N/A</v>
      </c>
      <c r="BN164" s="109" t="e">
        <f ca="1">+IF(AND(ISNUMBER(OFFSET('Hygiene Data'!$G$10,0,10*ROW('Hygiene Data'!G158))),'Data Summary'!EC164="Yes"),OFFSET('Hygiene Data'!$G$10,0,10*ROW('Hygiene Data'!G158)),NA())</f>
        <v>#N/A</v>
      </c>
      <c r="BO164" s="109" t="e">
        <f ca="1">+IF(AND(ISNUMBER(OFFSET('Hygiene Data'!$H$6,0,10*ROW('Hygiene Data'!H158))),'Data Summary'!ED164="Yes"),OFFSET('Hygiene Data'!$H$6,0,10*ROW('Hygiene Data'!H158)),NA())</f>
        <v>#N/A</v>
      </c>
      <c r="BP164" s="109" t="e">
        <f ca="1">+IF(AND(ISNUMBER(OFFSET('Hygiene Data'!$H$8,0,10*ROW('Hygiene Data'!H158))),'Data Summary'!EE164="Yes"),OFFSET('Hygiene Data'!$H$8,0,10*ROW('Hygiene Data'!H158)),NA())</f>
        <v>#N/A</v>
      </c>
      <c r="BQ164" s="109" t="e">
        <f ca="1">+IF(AND(ISNUMBER(OFFSET('Hygiene Data'!$H$10,0,10*ROW('Hygiene Data'!H158))),'Data Summary'!EF164="Yes"),OFFSET('Hygiene Data'!$H$10,0,10*ROW('Hygiene Data'!H158)),NA())</f>
        <v>#N/A</v>
      </c>
    </row>
    <row r="165" spans="1:69" x14ac:dyDescent="0.25">
      <c r="A165" s="57" t="e">
        <f ca="1">+IF(OFFSET('Water Data'!$B$1,0,10*ROW('Water Data'!B159))="",NA(),OFFSET('Water Data'!$B$1,0,10*ROW('Water Data'!B159)))</f>
        <v>#N/A</v>
      </c>
      <c r="B165" s="57" t="e">
        <f ca="1">+IF(OFFSET('Water Data'!$A$3,0,10*ROW('Water Data'!A162))="",NA(),OFFSET('Water Data'!$A$3,0,10*ROW('Water Data'!A162)))</f>
        <v>#N/A</v>
      </c>
      <c r="C165" s="57" t="e">
        <f ca="1">+IF(OFFSET('Water Data'!$C$3,0,10*ROW('Water Data'!C162))="",NA(),OFFSET('Water Data'!$C$3,0,10*ROW('Water Data'!C162)))</f>
        <v>#N/A</v>
      </c>
      <c r="D165" s="58" t="e">
        <f ca="1">+IF(AND(ISNUMBER(OFFSET('Water Data'!$C$5,0,10*ROW('Water Data'!C159))),'Data Summary'!BS165="Yes"),100-OFFSET('Water Data'!$C$5,0,10*ROW('Water Data'!C159)),NA())</f>
        <v>#N/A</v>
      </c>
      <c r="E165" s="58" t="e">
        <f ca="1">+IF(AND(ISNUMBER(OFFSET('Water Data'!$C$7,0,10*ROW('Water Data'!C159))),'Data Summary'!BT165="Yes"),OFFSET('Water Data'!$C$7,0,10*ROW('Water Data'!C159)),NA())</f>
        <v>#N/A</v>
      </c>
      <c r="F165" s="58" t="e">
        <f ca="1">+IF(AND(ISNUMBER(OFFSET('Water Data'!$C$10,0,10*ROW('Water Data'!C159))),'Data Summary'!BU165="Yes"),OFFSET('Water Data'!$C$10,0,10*ROW('Water Data'!C159)),NA())</f>
        <v>#N/A</v>
      </c>
      <c r="G165" s="58" t="e">
        <f ca="1">+IF(AND(ISNUMBER(OFFSET('Water Data'!$D$5,0,10*ROW('Water Data'!D159))),'Data Summary'!BV165="Yes"),100-OFFSET('Water Data'!$D$5,0,10*ROW('Water Data'!D159)),NA())</f>
        <v>#N/A</v>
      </c>
      <c r="H165" s="58" t="e">
        <f ca="1">+IF(AND(ISNUMBER(OFFSET('Water Data'!$D$7,0,10*ROW('Water Data'!D159))),'Data Summary'!BW165="Yes"),OFFSET('Water Data'!$D$7,0,10*ROW('Water Data'!D159)),NA())</f>
        <v>#N/A</v>
      </c>
      <c r="I165" s="58" t="e">
        <f ca="1">+IF(AND(ISNUMBER(OFFSET('Water Data'!$D$10,0,10*ROW('Water Data'!D159))),'Data Summary'!BX165="Yes"),OFFSET('Water Data'!$D$10,0,10*ROW('Water Data'!D159)),NA())</f>
        <v>#N/A</v>
      </c>
      <c r="J165" s="58" t="e">
        <f ca="1">+IF(AND(ISNUMBER(OFFSET('Water Data'!$E$5,0,10*ROW('Water Data'!E159))),'Data Summary'!BY165="Yes"),100-OFFSET('Water Data'!$E$5,0,10*ROW('Water Data'!E159)),NA())</f>
        <v>#N/A</v>
      </c>
      <c r="K165" s="58" t="e">
        <f ca="1">+IF(AND(ISNUMBER(OFFSET('Water Data'!$E$7,0,10*ROW('Water Data'!E159))),'Data Summary'!BZ165="Yes"),OFFSET('Water Data'!$E$7,0,10*ROW('Water Data'!E159)),NA())</f>
        <v>#N/A</v>
      </c>
      <c r="L165" s="58" t="e">
        <f ca="1">+IF(AND(ISNUMBER(OFFSET('Water Data'!$E$10,0,10*ROW('Water Data'!E159))),'Data Summary'!CA165="Yes"),OFFSET('Water Data'!$E$10,0,10*ROW('Water Data'!E159)),NA())</f>
        <v>#N/A</v>
      </c>
      <c r="M165" s="58" t="e">
        <f ca="1">+IF(AND(ISNUMBER(OFFSET('Water Data'!$F$5,0,10*ROW('Water Data'!F159))),'Data Summary'!CB165="Yes"),100-OFFSET('Water Data'!$F$5,0,10*ROW('Water Data'!F159)),NA())</f>
        <v>#N/A</v>
      </c>
      <c r="N165" s="58" t="e">
        <f ca="1">+IF(AND(ISNUMBER(OFFSET('Water Data'!$F$7,0,10*ROW('Water Data'!F159))),'Data Summary'!CC165="Yes"),OFFSET('Water Data'!$F$7,0,10*ROW('Water Data'!F159)),NA())</f>
        <v>#N/A</v>
      </c>
      <c r="O165" s="58" t="e">
        <f ca="1">+IF(AND(ISNUMBER(OFFSET('Water Data'!$F$10,0,10*ROW('Water Data'!F159))),'Data Summary'!CD165="Yes"),OFFSET('Water Data'!$F$10,0,10*ROW('Water Data'!F159)),NA())</f>
        <v>#N/A</v>
      </c>
      <c r="P165" s="58" t="e">
        <f ca="1">+IF(AND(ISNUMBER(OFFSET('Water Data'!$G$5,0,10*ROW('Water Data'!G159))),'Data Summary'!CE165="Yes"),100-OFFSET('Water Data'!$G$5,0,10*ROW('Water Data'!G159)),NA())</f>
        <v>#N/A</v>
      </c>
      <c r="Q165" s="58" t="e">
        <f ca="1">+IF(AND(ISNUMBER(OFFSET('Water Data'!$G$7,0,10*ROW('Water Data'!G159))),'Data Summary'!CF165="Yes"),OFFSET('Water Data'!$G$7,0,10*ROW('Water Data'!G159)),NA())</f>
        <v>#N/A</v>
      </c>
      <c r="R165" s="58" t="e">
        <f ca="1">+IF(AND(ISNUMBER(OFFSET('Water Data'!$G$10,0,10*ROW('Water Data'!G159))),'Data Summary'!CG165="Yes"),OFFSET('Water Data'!$G$10,0,10*ROW('Water Data'!G159)),NA())</f>
        <v>#N/A</v>
      </c>
      <c r="S165" s="58" t="e">
        <f ca="1">+IF(AND(ISNUMBER(OFFSET('Water Data'!$H$5,0,10*ROW('Water Data'!H159))),'Data Summary'!CH165="Yes"),100-OFFSET('Water Data'!$H$5,0,10*ROW('Water Data'!H159)),NA())</f>
        <v>#N/A</v>
      </c>
      <c r="T165" s="58" t="e">
        <f ca="1">+IF(AND(ISNUMBER(OFFSET('Water Data'!$H$7,0,10*ROW('Water Data'!H159))),'Data Summary'!CI165="Yes"),OFFSET('Water Data'!$H$7,0,10*ROW('Water Data'!H159)),NA())</f>
        <v>#N/A</v>
      </c>
      <c r="U165" s="58" t="e">
        <f ca="1">+IF(AND(ISNUMBER(OFFSET('Water Data'!$H$10,0,10*ROW('Water Data'!H159))),'Data Summary'!CJ165="Yes"),OFFSET('Water Data'!$H$10,0,10*ROW('Water Data'!H159)),NA())</f>
        <v>#N/A</v>
      </c>
      <c r="V165" s="104" t="e">
        <f ca="1">+IF(AND(ISNUMBER(OFFSET('Sanitation Data'!$C$5,0,10*ROW('Sanitation Data'!C159))),'Data Summary'!CK165="Yes"),100-OFFSET('Sanitation Data'!$C$5,0,10*ROW('Sanitation Data'!C159)),NA())</f>
        <v>#N/A</v>
      </c>
      <c r="W165" s="104" t="e">
        <f ca="1">+IF(AND(ISNUMBER(OFFSET('Sanitation Data'!$C$7,0,10*ROW('Sanitation Data'!C159))),'Data Summary'!CL165="Yes"),OFFSET('Sanitation Data'!$C$7,0,10*ROW('Sanitation Data'!C159)),NA())</f>
        <v>#N/A</v>
      </c>
      <c r="X165" s="104" t="e">
        <f ca="1">+IF(AND(ISNUMBER(OFFSET('Sanitation Data'!$C$11,0,10*ROW('Sanitation Data'!C159))),'Data Summary'!CM165="Yes"),OFFSET('Sanitation Data'!$C$11,0,10*ROW('Sanitation Data'!C159)),NA())</f>
        <v>#N/A</v>
      </c>
      <c r="Y165" s="104" t="e">
        <f ca="1">+IF(AND(ISNUMBER(OFFSET('Sanitation Data'!$C$12,0,10*ROW('Sanitation Data'!C159))),'Data Summary'!CN165="Yes"),OFFSET('Sanitation Data'!$C$12,0,10*ROW('Sanitation Data'!C159)),NA())</f>
        <v>#N/A</v>
      </c>
      <c r="Z165" s="104" t="e">
        <f ca="1">+IF(AND(ISNUMBER(OFFSET('Sanitation Data'!$C$13,0,10*ROW('Sanitation Data'!C159))),'Data Summary'!CO165="Yes"),OFFSET('Sanitation Data'!$C$13,0,10*ROW('Sanitation Data'!C159)),NA())</f>
        <v>#N/A</v>
      </c>
      <c r="AA165" s="104" t="e">
        <f ca="1">+IF(AND(ISNUMBER(OFFSET('Sanitation Data'!$D$5,0,10*ROW('Sanitation Data'!D159))),'Data Summary'!CP165="Yes"),100-OFFSET('Sanitation Data'!$D$5,0,10*ROW('Sanitation Data'!D159)),NA())</f>
        <v>#N/A</v>
      </c>
      <c r="AB165" s="104" t="e">
        <f ca="1">+IF(AND(ISNUMBER(OFFSET('Sanitation Data'!$D$7,0,10*ROW('Sanitation Data'!D159))),'Data Summary'!CQ165="Yes"),OFFSET('Sanitation Data'!$D$7,0,10*ROW('Sanitation Data'!D159)),NA())</f>
        <v>#N/A</v>
      </c>
      <c r="AC165" s="104" t="e">
        <f ca="1">+IF(AND(ISNUMBER(OFFSET('Sanitation Data'!$D$11,0,10*ROW('Sanitation Data'!D159))),'Data Summary'!CR165="Yes"),OFFSET('Sanitation Data'!$D$11,0,10*ROW('Sanitation Data'!D159)),NA())</f>
        <v>#N/A</v>
      </c>
      <c r="AD165" s="104" t="e">
        <f ca="1">+IF(AND(ISNUMBER(OFFSET('Sanitation Data'!$D$12,0,10*ROW('Sanitation Data'!D159))),'Data Summary'!CS165="Yes"),OFFSET('Sanitation Data'!$D$12,0,10*ROW('Sanitation Data'!D159)),NA())</f>
        <v>#N/A</v>
      </c>
      <c r="AE165" s="104" t="e">
        <f ca="1">+IF(AND(ISNUMBER(OFFSET('Sanitation Data'!$D$13,0,10*ROW('Sanitation Data'!D159))),'Data Summary'!CT165="Yes"),OFFSET('Sanitation Data'!$D$13,0,10*ROW('Sanitation Data'!D159)),NA())</f>
        <v>#N/A</v>
      </c>
      <c r="AF165" s="104" t="e">
        <f ca="1">+IF(AND(ISNUMBER(OFFSET('Sanitation Data'!$E$5,0,10*ROW('Sanitation Data'!E159))),'Data Summary'!CU165="Yes"),100-OFFSET('Sanitation Data'!$E$5,0,10*ROW('Sanitation Data'!E159)),NA())</f>
        <v>#N/A</v>
      </c>
      <c r="AG165" s="104" t="e">
        <f ca="1">+IF(AND(ISNUMBER(OFFSET('Sanitation Data'!$E$7,0,10*ROW('Sanitation Data'!E159))),'Data Summary'!CV165="Yes"),OFFSET('Sanitation Data'!$E$7,0,10*ROW('Sanitation Data'!E159)),NA())</f>
        <v>#N/A</v>
      </c>
      <c r="AH165" s="104" t="e">
        <f ca="1">+IF(AND(ISNUMBER(OFFSET('Sanitation Data'!$E$11,0,10*ROW('Sanitation Data'!E159))),'Data Summary'!CW165="Yes"),OFFSET('Sanitation Data'!$E$11,0,10*ROW('Sanitation Data'!E159)),NA())</f>
        <v>#N/A</v>
      </c>
      <c r="AI165" s="104" t="e">
        <f ca="1">+IF(AND(ISNUMBER(OFFSET('Sanitation Data'!$E$12,0,10*ROW('Sanitation Data'!E159))),'Data Summary'!CX165="Yes"),OFFSET('Sanitation Data'!$E$12,0,10*ROW('Sanitation Data'!E159)),NA())</f>
        <v>#N/A</v>
      </c>
      <c r="AJ165" s="104" t="e">
        <f ca="1">+IF(AND(ISNUMBER(OFFSET('Sanitation Data'!$E$13,0,10*ROW('Sanitation Data'!E159))),'Data Summary'!CY165="Yes"),OFFSET('Sanitation Data'!$E$13,0,10*ROW('Sanitation Data'!E159)),NA())</f>
        <v>#N/A</v>
      </c>
      <c r="AK165" s="104" t="e">
        <f ca="1">+IF(AND(ISNUMBER(OFFSET('Sanitation Data'!$F$5,0,10*ROW('Sanitation Data'!F159))),'Data Summary'!CZ165="Yes"),100-OFFSET('Sanitation Data'!$F$5,0,10*ROW('Sanitation Data'!F159)),NA())</f>
        <v>#N/A</v>
      </c>
      <c r="AL165" s="104" t="e">
        <f ca="1">+IF(AND(ISNUMBER(OFFSET('Sanitation Data'!$F$7,0,10*ROW('Sanitation Data'!F159))),'Data Summary'!DA165="Yes"),OFFSET('Sanitation Data'!$F$7,0,10*ROW('Sanitation Data'!F159)),NA())</f>
        <v>#N/A</v>
      </c>
      <c r="AM165" s="104" t="e">
        <f ca="1">+IF(AND(ISNUMBER(OFFSET('Sanitation Data'!$F$11,0,10*ROW('Sanitation Data'!F159))),'Data Summary'!DB165="Yes"),OFFSET('Sanitation Data'!$F$11,0,10*ROW('Sanitation Data'!F159)),NA())</f>
        <v>#N/A</v>
      </c>
      <c r="AN165" s="104" t="e">
        <f ca="1">+IF(AND(ISNUMBER(OFFSET('Sanitation Data'!$F$12,0,10*ROW('Sanitation Data'!F159))),'Data Summary'!DC165="Yes"),OFFSET('Sanitation Data'!$F$12,0,10*ROW('Sanitation Data'!F159)),NA())</f>
        <v>#N/A</v>
      </c>
      <c r="AO165" s="104" t="e">
        <f ca="1">+IF(AND(ISNUMBER(OFFSET('Sanitation Data'!$F$13,0,10*ROW('Sanitation Data'!F159))),'Data Summary'!DD165="Yes"),OFFSET('Sanitation Data'!$F$13,0,10*ROW('Sanitation Data'!F159)),NA())</f>
        <v>#N/A</v>
      </c>
      <c r="AP165" s="104" t="e">
        <f ca="1">+IF(AND(ISNUMBER(OFFSET('Sanitation Data'!$G$5,0,10*ROW('Sanitation Data'!G159))),'Data Summary'!DE165="Yes"),100-OFFSET('Sanitation Data'!$G$5,0,10*ROW('Sanitation Data'!G159)),NA())</f>
        <v>#N/A</v>
      </c>
      <c r="AQ165" s="104" t="e">
        <f ca="1">+IF(AND(ISNUMBER(OFFSET('Sanitation Data'!$G$7,0,10*ROW('Sanitation Data'!G159))),'Data Summary'!DF165="Yes"),OFFSET('Sanitation Data'!$G$7,0,10*ROW('Sanitation Data'!G159)),NA())</f>
        <v>#N/A</v>
      </c>
      <c r="AR165" s="104" t="e">
        <f ca="1">+IF(AND(ISNUMBER(OFFSET('Sanitation Data'!$G$11,0,10*ROW('Sanitation Data'!G159))),'Data Summary'!DG165="Yes"),OFFSET('Sanitation Data'!$G$11,0,10*ROW('Sanitation Data'!G159)),NA())</f>
        <v>#N/A</v>
      </c>
      <c r="AS165" s="104" t="e">
        <f ca="1">+IF(AND(ISNUMBER(OFFSET('Sanitation Data'!$G$12,0,10*ROW('Sanitation Data'!G159))),'Data Summary'!DH165="Yes"),OFFSET('Sanitation Data'!$G$12,0,10*ROW('Sanitation Data'!G159)),NA())</f>
        <v>#N/A</v>
      </c>
      <c r="AT165" s="104" t="e">
        <f ca="1">+IF(AND(ISNUMBER(OFFSET('Sanitation Data'!$G$13,0,10*ROW('Sanitation Data'!G159))),'Data Summary'!DI165="Yes"),OFFSET('Sanitation Data'!$G$13,0,10*ROW('Sanitation Data'!G159)),NA())</f>
        <v>#N/A</v>
      </c>
      <c r="AU165" s="104" t="e">
        <f ca="1">+IF(AND(ISNUMBER(OFFSET('Sanitation Data'!$H$5,0,10*ROW('Sanitation Data'!H159))),'Data Summary'!DJ165="Yes"),100-OFFSET('Sanitation Data'!$H$5,0,10*ROW('Sanitation Data'!H159)),NA())</f>
        <v>#N/A</v>
      </c>
      <c r="AV165" s="104" t="e">
        <f ca="1">+IF(AND(ISNUMBER(OFFSET('Sanitation Data'!$H$7,0,10*ROW('Sanitation Data'!H159))),'Data Summary'!DK165="Yes"),OFFSET('Sanitation Data'!$H$7,0,10*ROW('Sanitation Data'!H159)),NA())</f>
        <v>#N/A</v>
      </c>
      <c r="AW165" s="104" t="e">
        <f ca="1">+IF(AND(ISNUMBER(OFFSET('Sanitation Data'!$H$11,0,10*ROW('Sanitation Data'!H159))),'Data Summary'!DL165="Yes"),OFFSET('Sanitation Data'!$H$11,0,10*ROW('Sanitation Data'!H159)),NA())</f>
        <v>#N/A</v>
      </c>
      <c r="AX165" s="104" t="e">
        <f ca="1">+IF(AND(ISNUMBER(OFFSET('Sanitation Data'!$H$12,0,10*ROW('Sanitation Data'!H159))),'Data Summary'!DM165="Yes"),OFFSET('Sanitation Data'!$H$12,0,10*ROW('Sanitation Data'!H159)),NA())</f>
        <v>#N/A</v>
      </c>
      <c r="AY165" s="104" t="e">
        <f ca="1">+IF(AND(ISNUMBER(OFFSET('Sanitation Data'!$H$13,0,10*ROW('Sanitation Data'!H159))),'Data Summary'!DN165="Yes"),OFFSET('Sanitation Data'!$H$13,0,10*ROW('Sanitation Data'!H159)),NA())</f>
        <v>#N/A</v>
      </c>
      <c r="AZ165" s="109" t="e">
        <f ca="1">+IF(AND(ISNUMBER(OFFSET('Hygiene Data'!$C$6,0,10*ROW('Hygiene Data'!C159))),'Data Summary'!DO165="Yes"),OFFSET('Hygiene Data'!$C$6,0,10*ROW('Hygiene Data'!C159)),NA())</f>
        <v>#N/A</v>
      </c>
      <c r="BA165" s="109" t="e">
        <f ca="1">+IF(AND(ISNUMBER(OFFSET('Hygiene Data'!$C$8,0,10*ROW('Hygiene Data'!C159))),'Data Summary'!DP165="Yes"),OFFSET('Hygiene Data'!$C$8,0,10*ROW('Hygiene Data'!C159)),NA())</f>
        <v>#N/A</v>
      </c>
      <c r="BB165" s="109" t="e">
        <f ca="1">+IF(AND(ISNUMBER(OFFSET('Hygiene Data'!$C$10,0,10*ROW('Hygiene Data'!C159))),'Data Summary'!DQ165="Yes"),OFFSET('Hygiene Data'!$C$10,0,10*ROW('Hygiene Data'!C159)),NA())</f>
        <v>#N/A</v>
      </c>
      <c r="BC165" s="109" t="e">
        <f ca="1">+IF(AND(ISNUMBER(OFFSET('Hygiene Data'!$D$6,0,10*ROW('Hygiene Data'!D159))),'Data Summary'!DR165="Yes"),OFFSET('Hygiene Data'!$D$6,0,10*ROW('Hygiene Data'!D159)),NA())</f>
        <v>#N/A</v>
      </c>
      <c r="BD165" s="109" t="e">
        <f ca="1">+IF(AND(ISNUMBER(OFFSET('Hygiene Data'!$D$8,0,10*ROW('Hygiene Data'!D159))),'Data Summary'!DS165="Yes"),OFFSET('Hygiene Data'!$D$8,0,10*ROW('Hygiene Data'!D159)),NA())</f>
        <v>#N/A</v>
      </c>
      <c r="BE165" s="109" t="e">
        <f ca="1">+IF(AND(ISNUMBER(OFFSET('Hygiene Data'!$D$10,0,10*ROW('Hygiene Data'!D159))),'Data Summary'!DT165="Yes"),OFFSET('Hygiene Data'!$D$10,0,10*ROW('Hygiene Data'!D159)),NA())</f>
        <v>#N/A</v>
      </c>
      <c r="BF165" s="109" t="e">
        <f ca="1">+IF(AND(ISNUMBER(OFFSET('Hygiene Data'!$E$6,0,10*ROW('Hygiene Data'!E159))),'Data Summary'!DU165="Yes"),OFFSET('Hygiene Data'!$E$6,0,10*ROW('Hygiene Data'!E159)),NA())</f>
        <v>#N/A</v>
      </c>
      <c r="BG165" s="109" t="e">
        <f ca="1">+IF(AND(ISNUMBER(OFFSET('Hygiene Data'!$E$8,0,10*ROW('Hygiene Data'!E159))),'Data Summary'!DV165="Yes"),OFFSET('Hygiene Data'!$E$8,0,10*ROW('Hygiene Data'!E159)),NA())</f>
        <v>#N/A</v>
      </c>
      <c r="BH165" s="109" t="e">
        <f ca="1">+IF(AND(ISNUMBER(OFFSET('Hygiene Data'!$E$10,0,10*ROW('Hygiene Data'!E159))),'Data Summary'!DW165="Yes"),OFFSET('Hygiene Data'!$E$10,0,10*ROW('Hygiene Data'!E159)),NA())</f>
        <v>#N/A</v>
      </c>
      <c r="BI165" s="109" t="e">
        <f ca="1">+IF(AND(ISNUMBER(OFFSET('Hygiene Data'!$F$6,0,10*ROW('Hygiene Data'!F159))),'Data Summary'!DX165="Yes"),OFFSET('Hygiene Data'!$F$6,0,10*ROW('Hygiene Data'!F159)),NA())</f>
        <v>#N/A</v>
      </c>
      <c r="BJ165" s="109" t="e">
        <f ca="1">+IF(AND(ISNUMBER(OFFSET('Hygiene Data'!$F$8,0,10*ROW('Hygiene Data'!F159))),'Data Summary'!DY165="Yes"),OFFSET('Hygiene Data'!$F$8,0,10*ROW('Hygiene Data'!F159)),NA())</f>
        <v>#N/A</v>
      </c>
      <c r="BK165" s="109" t="e">
        <f ca="1">+IF(AND(ISNUMBER(OFFSET('Hygiene Data'!$F$10,0,10*ROW('Hygiene Data'!F159))),'Data Summary'!DZ165="Yes"),OFFSET('Hygiene Data'!$F$10,0,10*ROW('Hygiene Data'!F159)),NA())</f>
        <v>#N/A</v>
      </c>
      <c r="BL165" s="109" t="e">
        <f ca="1">+IF(AND(ISNUMBER(OFFSET('Hygiene Data'!$G$6,0,10*ROW('Hygiene Data'!G159))),'Data Summary'!EA165="Yes"),OFFSET('Hygiene Data'!$G$6,0,10*ROW('Hygiene Data'!G159)),NA())</f>
        <v>#N/A</v>
      </c>
      <c r="BM165" s="109" t="e">
        <f ca="1">+IF(AND(ISNUMBER(OFFSET('Hygiene Data'!$G$8,0,10*ROW('Hygiene Data'!G159))),'Data Summary'!EB165="Yes"),OFFSET('Hygiene Data'!$G$8,0,10*ROW('Hygiene Data'!G159)),NA())</f>
        <v>#N/A</v>
      </c>
      <c r="BN165" s="109" t="e">
        <f ca="1">+IF(AND(ISNUMBER(OFFSET('Hygiene Data'!$G$10,0,10*ROW('Hygiene Data'!G159))),'Data Summary'!EC165="Yes"),OFFSET('Hygiene Data'!$G$10,0,10*ROW('Hygiene Data'!G159)),NA())</f>
        <v>#N/A</v>
      </c>
      <c r="BO165" s="109" t="e">
        <f ca="1">+IF(AND(ISNUMBER(OFFSET('Hygiene Data'!$H$6,0,10*ROW('Hygiene Data'!H159))),'Data Summary'!ED165="Yes"),OFFSET('Hygiene Data'!$H$6,0,10*ROW('Hygiene Data'!H159)),NA())</f>
        <v>#N/A</v>
      </c>
      <c r="BP165" s="109" t="e">
        <f ca="1">+IF(AND(ISNUMBER(OFFSET('Hygiene Data'!$H$8,0,10*ROW('Hygiene Data'!H159))),'Data Summary'!EE165="Yes"),OFFSET('Hygiene Data'!$H$8,0,10*ROW('Hygiene Data'!H159)),NA())</f>
        <v>#N/A</v>
      </c>
      <c r="BQ165" s="109" t="e">
        <f ca="1">+IF(AND(ISNUMBER(OFFSET('Hygiene Data'!$H$10,0,10*ROW('Hygiene Data'!H159))),'Data Summary'!EF165="Yes"),OFFSET('Hygiene Data'!$H$10,0,10*ROW('Hygiene Data'!H159)),NA())</f>
        <v>#N/A</v>
      </c>
    </row>
    <row r="166" spans="1:69" x14ac:dyDescent="0.25">
      <c r="A166" s="57" t="e">
        <f ca="1">+IF(OFFSET('Water Data'!$B$1,0,10*ROW('Water Data'!B160))="",NA(),OFFSET('Water Data'!$B$1,0,10*ROW('Water Data'!B160)))</f>
        <v>#N/A</v>
      </c>
      <c r="B166" s="57" t="e">
        <f ca="1">+IF(OFFSET('Water Data'!$A$3,0,10*ROW('Water Data'!A163))="",NA(),OFFSET('Water Data'!$A$3,0,10*ROW('Water Data'!A163)))</f>
        <v>#N/A</v>
      </c>
      <c r="C166" s="57" t="e">
        <f ca="1">+IF(OFFSET('Water Data'!$C$3,0,10*ROW('Water Data'!C163))="",NA(),OFFSET('Water Data'!$C$3,0,10*ROW('Water Data'!C163)))</f>
        <v>#N/A</v>
      </c>
      <c r="D166" s="58" t="e">
        <f ca="1">+IF(AND(ISNUMBER(OFFSET('Water Data'!$C$5,0,10*ROW('Water Data'!C160))),'Data Summary'!BS166="Yes"),100-OFFSET('Water Data'!$C$5,0,10*ROW('Water Data'!C160)),NA())</f>
        <v>#N/A</v>
      </c>
      <c r="E166" s="58" t="e">
        <f ca="1">+IF(AND(ISNUMBER(OFFSET('Water Data'!$C$7,0,10*ROW('Water Data'!C160))),'Data Summary'!BT166="Yes"),OFFSET('Water Data'!$C$7,0,10*ROW('Water Data'!C160)),NA())</f>
        <v>#N/A</v>
      </c>
      <c r="F166" s="58" t="e">
        <f ca="1">+IF(AND(ISNUMBER(OFFSET('Water Data'!$C$10,0,10*ROW('Water Data'!C160))),'Data Summary'!BU166="Yes"),OFFSET('Water Data'!$C$10,0,10*ROW('Water Data'!C160)),NA())</f>
        <v>#N/A</v>
      </c>
      <c r="G166" s="58" t="e">
        <f ca="1">+IF(AND(ISNUMBER(OFFSET('Water Data'!$D$5,0,10*ROW('Water Data'!D160))),'Data Summary'!BV166="Yes"),100-OFFSET('Water Data'!$D$5,0,10*ROW('Water Data'!D160)),NA())</f>
        <v>#N/A</v>
      </c>
      <c r="H166" s="58" t="e">
        <f ca="1">+IF(AND(ISNUMBER(OFFSET('Water Data'!$D$7,0,10*ROW('Water Data'!D160))),'Data Summary'!BW166="Yes"),OFFSET('Water Data'!$D$7,0,10*ROW('Water Data'!D160)),NA())</f>
        <v>#N/A</v>
      </c>
      <c r="I166" s="58" t="e">
        <f ca="1">+IF(AND(ISNUMBER(OFFSET('Water Data'!$D$10,0,10*ROW('Water Data'!D160))),'Data Summary'!BX166="Yes"),OFFSET('Water Data'!$D$10,0,10*ROW('Water Data'!D160)),NA())</f>
        <v>#N/A</v>
      </c>
      <c r="J166" s="58" t="e">
        <f ca="1">+IF(AND(ISNUMBER(OFFSET('Water Data'!$E$5,0,10*ROW('Water Data'!E160))),'Data Summary'!BY166="Yes"),100-OFFSET('Water Data'!$E$5,0,10*ROW('Water Data'!E160)),NA())</f>
        <v>#N/A</v>
      </c>
      <c r="K166" s="58" t="e">
        <f ca="1">+IF(AND(ISNUMBER(OFFSET('Water Data'!$E$7,0,10*ROW('Water Data'!E160))),'Data Summary'!BZ166="Yes"),OFFSET('Water Data'!$E$7,0,10*ROW('Water Data'!E160)),NA())</f>
        <v>#N/A</v>
      </c>
      <c r="L166" s="58" t="e">
        <f ca="1">+IF(AND(ISNUMBER(OFFSET('Water Data'!$E$10,0,10*ROW('Water Data'!E160))),'Data Summary'!CA166="Yes"),OFFSET('Water Data'!$E$10,0,10*ROW('Water Data'!E160)),NA())</f>
        <v>#N/A</v>
      </c>
      <c r="M166" s="58" t="e">
        <f ca="1">+IF(AND(ISNUMBER(OFFSET('Water Data'!$F$5,0,10*ROW('Water Data'!F160))),'Data Summary'!CB166="Yes"),100-OFFSET('Water Data'!$F$5,0,10*ROW('Water Data'!F160)),NA())</f>
        <v>#N/A</v>
      </c>
      <c r="N166" s="58" t="e">
        <f ca="1">+IF(AND(ISNUMBER(OFFSET('Water Data'!$F$7,0,10*ROW('Water Data'!F160))),'Data Summary'!CC166="Yes"),OFFSET('Water Data'!$F$7,0,10*ROW('Water Data'!F160)),NA())</f>
        <v>#N/A</v>
      </c>
      <c r="O166" s="58" t="e">
        <f ca="1">+IF(AND(ISNUMBER(OFFSET('Water Data'!$F$10,0,10*ROW('Water Data'!F160))),'Data Summary'!CD166="Yes"),OFFSET('Water Data'!$F$10,0,10*ROW('Water Data'!F160)),NA())</f>
        <v>#N/A</v>
      </c>
      <c r="P166" s="58" t="e">
        <f ca="1">+IF(AND(ISNUMBER(OFFSET('Water Data'!$G$5,0,10*ROW('Water Data'!G160))),'Data Summary'!CE166="Yes"),100-OFFSET('Water Data'!$G$5,0,10*ROW('Water Data'!G160)),NA())</f>
        <v>#N/A</v>
      </c>
      <c r="Q166" s="58" t="e">
        <f ca="1">+IF(AND(ISNUMBER(OFFSET('Water Data'!$G$7,0,10*ROW('Water Data'!G160))),'Data Summary'!CF166="Yes"),OFFSET('Water Data'!$G$7,0,10*ROW('Water Data'!G160)),NA())</f>
        <v>#N/A</v>
      </c>
      <c r="R166" s="58" t="e">
        <f ca="1">+IF(AND(ISNUMBER(OFFSET('Water Data'!$G$10,0,10*ROW('Water Data'!G160))),'Data Summary'!CG166="Yes"),OFFSET('Water Data'!$G$10,0,10*ROW('Water Data'!G160)),NA())</f>
        <v>#N/A</v>
      </c>
      <c r="S166" s="58" t="e">
        <f ca="1">+IF(AND(ISNUMBER(OFFSET('Water Data'!$H$5,0,10*ROW('Water Data'!H160))),'Data Summary'!CH166="Yes"),100-OFFSET('Water Data'!$H$5,0,10*ROW('Water Data'!H160)),NA())</f>
        <v>#N/A</v>
      </c>
      <c r="T166" s="58" t="e">
        <f ca="1">+IF(AND(ISNUMBER(OFFSET('Water Data'!$H$7,0,10*ROW('Water Data'!H160))),'Data Summary'!CI166="Yes"),OFFSET('Water Data'!$H$7,0,10*ROW('Water Data'!H160)),NA())</f>
        <v>#N/A</v>
      </c>
      <c r="U166" s="58" t="e">
        <f ca="1">+IF(AND(ISNUMBER(OFFSET('Water Data'!$H$10,0,10*ROW('Water Data'!H160))),'Data Summary'!CJ166="Yes"),OFFSET('Water Data'!$H$10,0,10*ROW('Water Data'!H160)),NA())</f>
        <v>#N/A</v>
      </c>
      <c r="V166" s="104" t="e">
        <f ca="1">+IF(AND(ISNUMBER(OFFSET('Sanitation Data'!$C$5,0,10*ROW('Sanitation Data'!C160))),'Data Summary'!CK166="Yes"),100-OFFSET('Sanitation Data'!$C$5,0,10*ROW('Sanitation Data'!C160)),NA())</f>
        <v>#N/A</v>
      </c>
      <c r="W166" s="104" t="e">
        <f ca="1">+IF(AND(ISNUMBER(OFFSET('Sanitation Data'!$C$7,0,10*ROW('Sanitation Data'!C160))),'Data Summary'!CL166="Yes"),OFFSET('Sanitation Data'!$C$7,0,10*ROW('Sanitation Data'!C160)),NA())</f>
        <v>#N/A</v>
      </c>
      <c r="X166" s="104" t="e">
        <f ca="1">+IF(AND(ISNUMBER(OFFSET('Sanitation Data'!$C$11,0,10*ROW('Sanitation Data'!C160))),'Data Summary'!CM166="Yes"),OFFSET('Sanitation Data'!$C$11,0,10*ROW('Sanitation Data'!C160)),NA())</f>
        <v>#N/A</v>
      </c>
      <c r="Y166" s="104" t="e">
        <f ca="1">+IF(AND(ISNUMBER(OFFSET('Sanitation Data'!$C$12,0,10*ROW('Sanitation Data'!C160))),'Data Summary'!CN166="Yes"),OFFSET('Sanitation Data'!$C$12,0,10*ROW('Sanitation Data'!C160)),NA())</f>
        <v>#N/A</v>
      </c>
      <c r="Z166" s="104" t="e">
        <f ca="1">+IF(AND(ISNUMBER(OFFSET('Sanitation Data'!$C$13,0,10*ROW('Sanitation Data'!C160))),'Data Summary'!CO166="Yes"),OFFSET('Sanitation Data'!$C$13,0,10*ROW('Sanitation Data'!C160)),NA())</f>
        <v>#N/A</v>
      </c>
      <c r="AA166" s="104" t="e">
        <f ca="1">+IF(AND(ISNUMBER(OFFSET('Sanitation Data'!$D$5,0,10*ROW('Sanitation Data'!D160))),'Data Summary'!CP166="Yes"),100-OFFSET('Sanitation Data'!$D$5,0,10*ROW('Sanitation Data'!D160)),NA())</f>
        <v>#N/A</v>
      </c>
      <c r="AB166" s="104" t="e">
        <f ca="1">+IF(AND(ISNUMBER(OFFSET('Sanitation Data'!$D$7,0,10*ROW('Sanitation Data'!D160))),'Data Summary'!CQ166="Yes"),OFFSET('Sanitation Data'!$D$7,0,10*ROW('Sanitation Data'!D160)),NA())</f>
        <v>#N/A</v>
      </c>
      <c r="AC166" s="104" t="e">
        <f ca="1">+IF(AND(ISNUMBER(OFFSET('Sanitation Data'!$D$11,0,10*ROW('Sanitation Data'!D160))),'Data Summary'!CR166="Yes"),OFFSET('Sanitation Data'!$D$11,0,10*ROW('Sanitation Data'!D160)),NA())</f>
        <v>#N/A</v>
      </c>
      <c r="AD166" s="104" t="e">
        <f ca="1">+IF(AND(ISNUMBER(OFFSET('Sanitation Data'!$D$12,0,10*ROW('Sanitation Data'!D160))),'Data Summary'!CS166="Yes"),OFFSET('Sanitation Data'!$D$12,0,10*ROW('Sanitation Data'!D160)),NA())</f>
        <v>#N/A</v>
      </c>
      <c r="AE166" s="104" t="e">
        <f ca="1">+IF(AND(ISNUMBER(OFFSET('Sanitation Data'!$D$13,0,10*ROW('Sanitation Data'!D160))),'Data Summary'!CT166="Yes"),OFFSET('Sanitation Data'!$D$13,0,10*ROW('Sanitation Data'!D160)),NA())</f>
        <v>#N/A</v>
      </c>
      <c r="AF166" s="104" t="e">
        <f ca="1">+IF(AND(ISNUMBER(OFFSET('Sanitation Data'!$E$5,0,10*ROW('Sanitation Data'!E160))),'Data Summary'!CU166="Yes"),100-OFFSET('Sanitation Data'!$E$5,0,10*ROW('Sanitation Data'!E160)),NA())</f>
        <v>#N/A</v>
      </c>
      <c r="AG166" s="104" t="e">
        <f ca="1">+IF(AND(ISNUMBER(OFFSET('Sanitation Data'!$E$7,0,10*ROW('Sanitation Data'!E160))),'Data Summary'!CV166="Yes"),OFFSET('Sanitation Data'!$E$7,0,10*ROW('Sanitation Data'!E160)),NA())</f>
        <v>#N/A</v>
      </c>
      <c r="AH166" s="104" t="e">
        <f ca="1">+IF(AND(ISNUMBER(OFFSET('Sanitation Data'!$E$11,0,10*ROW('Sanitation Data'!E160))),'Data Summary'!CW166="Yes"),OFFSET('Sanitation Data'!$E$11,0,10*ROW('Sanitation Data'!E160)),NA())</f>
        <v>#N/A</v>
      </c>
      <c r="AI166" s="104" t="e">
        <f ca="1">+IF(AND(ISNUMBER(OFFSET('Sanitation Data'!$E$12,0,10*ROW('Sanitation Data'!E160))),'Data Summary'!CX166="Yes"),OFFSET('Sanitation Data'!$E$12,0,10*ROW('Sanitation Data'!E160)),NA())</f>
        <v>#N/A</v>
      </c>
      <c r="AJ166" s="104" t="e">
        <f ca="1">+IF(AND(ISNUMBER(OFFSET('Sanitation Data'!$E$13,0,10*ROW('Sanitation Data'!E160))),'Data Summary'!CY166="Yes"),OFFSET('Sanitation Data'!$E$13,0,10*ROW('Sanitation Data'!E160)),NA())</f>
        <v>#N/A</v>
      </c>
      <c r="AK166" s="104" t="e">
        <f ca="1">+IF(AND(ISNUMBER(OFFSET('Sanitation Data'!$F$5,0,10*ROW('Sanitation Data'!F160))),'Data Summary'!CZ166="Yes"),100-OFFSET('Sanitation Data'!$F$5,0,10*ROW('Sanitation Data'!F160)),NA())</f>
        <v>#N/A</v>
      </c>
      <c r="AL166" s="104" t="e">
        <f ca="1">+IF(AND(ISNUMBER(OFFSET('Sanitation Data'!$F$7,0,10*ROW('Sanitation Data'!F160))),'Data Summary'!DA166="Yes"),OFFSET('Sanitation Data'!$F$7,0,10*ROW('Sanitation Data'!F160)),NA())</f>
        <v>#N/A</v>
      </c>
      <c r="AM166" s="104" t="e">
        <f ca="1">+IF(AND(ISNUMBER(OFFSET('Sanitation Data'!$F$11,0,10*ROW('Sanitation Data'!F160))),'Data Summary'!DB166="Yes"),OFFSET('Sanitation Data'!$F$11,0,10*ROW('Sanitation Data'!F160)),NA())</f>
        <v>#N/A</v>
      </c>
      <c r="AN166" s="104" t="e">
        <f ca="1">+IF(AND(ISNUMBER(OFFSET('Sanitation Data'!$F$12,0,10*ROW('Sanitation Data'!F160))),'Data Summary'!DC166="Yes"),OFFSET('Sanitation Data'!$F$12,0,10*ROW('Sanitation Data'!F160)),NA())</f>
        <v>#N/A</v>
      </c>
      <c r="AO166" s="104" t="e">
        <f ca="1">+IF(AND(ISNUMBER(OFFSET('Sanitation Data'!$F$13,0,10*ROW('Sanitation Data'!F160))),'Data Summary'!DD166="Yes"),OFFSET('Sanitation Data'!$F$13,0,10*ROW('Sanitation Data'!F160)),NA())</f>
        <v>#N/A</v>
      </c>
      <c r="AP166" s="104" t="e">
        <f ca="1">+IF(AND(ISNUMBER(OFFSET('Sanitation Data'!$G$5,0,10*ROW('Sanitation Data'!G160))),'Data Summary'!DE166="Yes"),100-OFFSET('Sanitation Data'!$G$5,0,10*ROW('Sanitation Data'!G160)),NA())</f>
        <v>#N/A</v>
      </c>
      <c r="AQ166" s="104" t="e">
        <f ca="1">+IF(AND(ISNUMBER(OFFSET('Sanitation Data'!$G$7,0,10*ROW('Sanitation Data'!G160))),'Data Summary'!DF166="Yes"),OFFSET('Sanitation Data'!$G$7,0,10*ROW('Sanitation Data'!G160)),NA())</f>
        <v>#N/A</v>
      </c>
      <c r="AR166" s="104" t="e">
        <f ca="1">+IF(AND(ISNUMBER(OFFSET('Sanitation Data'!$G$11,0,10*ROW('Sanitation Data'!G160))),'Data Summary'!DG166="Yes"),OFFSET('Sanitation Data'!$G$11,0,10*ROW('Sanitation Data'!G160)),NA())</f>
        <v>#N/A</v>
      </c>
      <c r="AS166" s="104" t="e">
        <f ca="1">+IF(AND(ISNUMBER(OFFSET('Sanitation Data'!$G$12,0,10*ROW('Sanitation Data'!G160))),'Data Summary'!DH166="Yes"),OFFSET('Sanitation Data'!$G$12,0,10*ROW('Sanitation Data'!G160)),NA())</f>
        <v>#N/A</v>
      </c>
      <c r="AT166" s="104" t="e">
        <f ca="1">+IF(AND(ISNUMBER(OFFSET('Sanitation Data'!$G$13,0,10*ROW('Sanitation Data'!G160))),'Data Summary'!DI166="Yes"),OFFSET('Sanitation Data'!$G$13,0,10*ROW('Sanitation Data'!G160)),NA())</f>
        <v>#N/A</v>
      </c>
      <c r="AU166" s="104" t="e">
        <f ca="1">+IF(AND(ISNUMBER(OFFSET('Sanitation Data'!$H$5,0,10*ROW('Sanitation Data'!H160))),'Data Summary'!DJ166="Yes"),100-OFFSET('Sanitation Data'!$H$5,0,10*ROW('Sanitation Data'!H160)),NA())</f>
        <v>#N/A</v>
      </c>
      <c r="AV166" s="104" t="e">
        <f ca="1">+IF(AND(ISNUMBER(OFFSET('Sanitation Data'!$H$7,0,10*ROW('Sanitation Data'!H160))),'Data Summary'!DK166="Yes"),OFFSET('Sanitation Data'!$H$7,0,10*ROW('Sanitation Data'!H160)),NA())</f>
        <v>#N/A</v>
      </c>
      <c r="AW166" s="104" t="e">
        <f ca="1">+IF(AND(ISNUMBER(OFFSET('Sanitation Data'!$H$11,0,10*ROW('Sanitation Data'!H160))),'Data Summary'!DL166="Yes"),OFFSET('Sanitation Data'!$H$11,0,10*ROW('Sanitation Data'!H160)),NA())</f>
        <v>#N/A</v>
      </c>
      <c r="AX166" s="104" t="e">
        <f ca="1">+IF(AND(ISNUMBER(OFFSET('Sanitation Data'!$H$12,0,10*ROW('Sanitation Data'!H160))),'Data Summary'!DM166="Yes"),OFFSET('Sanitation Data'!$H$12,0,10*ROW('Sanitation Data'!H160)),NA())</f>
        <v>#N/A</v>
      </c>
      <c r="AY166" s="104" t="e">
        <f ca="1">+IF(AND(ISNUMBER(OFFSET('Sanitation Data'!$H$13,0,10*ROW('Sanitation Data'!H160))),'Data Summary'!DN166="Yes"),OFFSET('Sanitation Data'!$H$13,0,10*ROW('Sanitation Data'!H160)),NA())</f>
        <v>#N/A</v>
      </c>
      <c r="AZ166" s="109" t="e">
        <f ca="1">+IF(AND(ISNUMBER(OFFSET('Hygiene Data'!$C$6,0,10*ROW('Hygiene Data'!C160))),'Data Summary'!DO166="Yes"),OFFSET('Hygiene Data'!$C$6,0,10*ROW('Hygiene Data'!C160)),NA())</f>
        <v>#N/A</v>
      </c>
      <c r="BA166" s="109" t="e">
        <f ca="1">+IF(AND(ISNUMBER(OFFSET('Hygiene Data'!$C$8,0,10*ROW('Hygiene Data'!C160))),'Data Summary'!DP166="Yes"),OFFSET('Hygiene Data'!$C$8,0,10*ROW('Hygiene Data'!C160)),NA())</f>
        <v>#N/A</v>
      </c>
      <c r="BB166" s="109" t="e">
        <f ca="1">+IF(AND(ISNUMBER(OFFSET('Hygiene Data'!$C$10,0,10*ROW('Hygiene Data'!C160))),'Data Summary'!DQ166="Yes"),OFFSET('Hygiene Data'!$C$10,0,10*ROW('Hygiene Data'!C160)),NA())</f>
        <v>#N/A</v>
      </c>
      <c r="BC166" s="109" t="e">
        <f ca="1">+IF(AND(ISNUMBER(OFFSET('Hygiene Data'!$D$6,0,10*ROW('Hygiene Data'!D160))),'Data Summary'!DR166="Yes"),OFFSET('Hygiene Data'!$D$6,0,10*ROW('Hygiene Data'!D160)),NA())</f>
        <v>#N/A</v>
      </c>
      <c r="BD166" s="109" t="e">
        <f ca="1">+IF(AND(ISNUMBER(OFFSET('Hygiene Data'!$D$8,0,10*ROW('Hygiene Data'!D160))),'Data Summary'!DS166="Yes"),OFFSET('Hygiene Data'!$D$8,0,10*ROW('Hygiene Data'!D160)),NA())</f>
        <v>#N/A</v>
      </c>
      <c r="BE166" s="109" t="e">
        <f ca="1">+IF(AND(ISNUMBER(OFFSET('Hygiene Data'!$D$10,0,10*ROW('Hygiene Data'!D160))),'Data Summary'!DT166="Yes"),OFFSET('Hygiene Data'!$D$10,0,10*ROW('Hygiene Data'!D160)),NA())</f>
        <v>#N/A</v>
      </c>
      <c r="BF166" s="109" t="e">
        <f ca="1">+IF(AND(ISNUMBER(OFFSET('Hygiene Data'!$E$6,0,10*ROW('Hygiene Data'!E160))),'Data Summary'!DU166="Yes"),OFFSET('Hygiene Data'!$E$6,0,10*ROW('Hygiene Data'!E160)),NA())</f>
        <v>#N/A</v>
      </c>
      <c r="BG166" s="109" t="e">
        <f ca="1">+IF(AND(ISNUMBER(OFFSET('Hygiene Data'!$E$8,0,10*ROW('Hygiene Data'!E160))),'Data Summary'!DV166="Yes"),OFFSET('Hygiene Data'!$E$8,0,10*ROW('Hygiene Data'!E160)),NA())</f>
        <v>#N/A</v>
      </c>
      <c r="BH166" s="109" t="e">
        <f ca="1">+IF(AND(ISNUMBER(OFFSET('Hygiene Data'!$E$10,0,10*ROW('Hygiene Data'!E160))),'Data Summary'!DW166="Yes"),OFFSET('Hygiene Data'!$E$10,0,10*ROW('Hygiene Data'!E160)),NA())</f>
        <v>#N/A</v>
      </c>
      <c r="BI166" s="109" t="e">
        <f ca="1">+IF(AND(ISNUMBER(OFFSET('Hygiene Data'!$F$6,0,10*ROW('Hygiene Data'!F160))),'Data Summary'!DX166="Yes"),OFFSET('Hygiene Data'!$F$6,0,10*ROW('Hygiene Data'!F160)),NA())</f>
        <v>#N/A</v>
      </c>
      <c r="BJ166" s="109" t="e">
        <f ca="1">+IF(AND(ISNUMBER(OFFSET('Hygiene Data'!$F$8,0,10*ROW('Hygiene Data'!F160))),'Data Summary'!DY166="Yes"),OFFSET('Hygiene Data'!$F$8,0,10*ROW('Hygiene Data'!F160)),NA())</f>
        <v>#N/A</v>
      </c>
      <c r="BK166" s="109" t="e">
        <f ca="1">+IF(AND(ISNUMBER(OFFSET('Hygiene Data'!$F$10,0,10*ROW('Hygiene Data'!F160))),'Data Summary'!DZ166="Yes"),OFFSET('Hygiene Data'!$F$10,0,10*ROW('Hygiene Data'!F160)),NA())</f>
        <v>#N/A</v>
      </c>
      <c r="BL166" s="109" t="e">
        <f ca="1">+IF(AND(ISNUMBER(OFFSET('Hygiene Data'!$G$6,0,10*ROW('Hygiene Data'!G160))),'Data Summary'!EA166="Yes"),OFFSET('Hygiene Data'!$G$6,0,10*ROW('Hygiene Data'!G160)),NA())</f>
        <v>#N/A</v>
      </c>
      <c r="BM166" s="109" t="e">
        <f ca="1">+IF(AND(ISNUMBER(OFFSET('Hygiene Data'!$G$8,0,10*ROW('Hygiene Data'!G160))),'Data Summary'!EB166="Yes"),OFFSET('Hygiene Data'!$G$8,0,10*ROW('Hygiene Data'!G160)),NA())</f>
        <v>#N/A</v>
      </c>
      <c r="BN166" s="109" t="e">
        <f ca="1">+IF(AND(ISNUMBER(OFFSET('Hygiene Data'!$G$10,0,10*ROW('Hygiene Data'!G160))),'Data Summary'!EC166="Yes"),OFFSET('Hygiene Data'!$G$10,0,10*ROW('Hygiene Data'!G160)),NA())</f>
        <v>#N/A</v>
      </c>
      <c r="BO166" s="109" t="e">
        <f ca="1">+IF(AND(ISNUMBER(OFFSET('Hygiene Data'!$H$6,0,10*ROW('Hygiene Data'!H160))),'Data Summary'!ED166="Yes"),OFFSET('Hygiene Data'!$H$6,0,10*ROW('Hygiene Data'!H160)),NA())</f>
        <v>#N/A</v>
      </c>
      <c r="BP166" s="109" t="e">
        <f ca="1">+IF(AND(ISNUMBER(OFFSET('Hygiene Data'!$H$8,0,10*ROW('Hygiene Data'!H160))),'Data Summary'!EE166="Yes"),OFFSET('Hygiene Data'!$H$8,0,10*ROW('Hygiene Data'!H160)),NA())</f>
        <v>#N/A</v>
      </c>
      <c r="BQ166" s="109" t="e">
        <f ca="1">+IF(AND(ISNUMBER(OFFSET('Hygiene Data'!$H$10,0,10*ROW('Hygiene Data'!H160))),'Data Summary'!EF166="Yes"),OFFSET('Hygiene Data'!$H$10,0,10*ROW('Hygiene Data'!H160)),NA())</f>
        <v>#N/A</v>
      </c>
    </row>
    <row r="167" spans="1:69" x14ac:dyDescent="0.25">
      <c r="A167" s="57" t="e">
        <f ca="1">+IF(OFFSET('Water Data'!$B$1,0,10*ROW('Water Data'!B161))="",NA(),OFFSET('Water Data'!$B$1,0,10*ROW('Water Data'!B161)))</f>
        <v>#N/A</v>
      </c>
      <c r="B167" s="57" t="e">
        <f ca="1">+IF(OFFSET('Water Data'!$A$3,0,10*ROW('Water Data'!A164))="",NA(),OFFSET('Water Data'!$A$3,0,10*ROW('Water Data'!A164)))</f>
        <v>#N/A</v>
      </c>
      <c r="C167" s="57" t="e">
        <f ca="1">+IF(OFFSET('Water Data'!$C$3,0,10*ROW('Water Data'!C164))="",NA(),OFFSET('Water Data'!$C$3,0,10*ROW('Water Data'!C164)))</f>
        <v>#N/A</v>
      </c>
      <c r="D167" s="58" t="e">
        <f ca="1">+IF(AND(ISNUMBER(OFFSET('Water Data'!$C$5,0,10*ROW('Water Data'!C161))),'Data Summary'!BS167="Yes"),100-OFFSET('Water Data'!$C$5,0,10*ROW('Water Data'!C161)),NA())</f>
        <v>#N/A</v>
      </c>
      <c r="E167" s="58" t="e">
        <f ca="1">+IF(AND(ISNUMBER(OFFSET('Water Data'!$C$7,0,10*ROW('Water Data'!C161))),'Data Summary'!BT167="Yes"),OFFSET('Water Data'!$C$7,0,10*ROW('Water Data'!C161)),NA())</f>
        <v>#N/A</v>
      </c>
      <c r="F167" s="58" t="e">
        <f ca="1">+IF(AND(ISNUMBER(OFFSET('Water Data'!$C$10,0,10*ROW('Water Data'!C161))),'Data Summary'!BU167="Yes"),OFFSET('Water Data'!$C$10,0,10*ROW('Water Data'!C161)),NA())</f>
        <v>#N/A</v>
      </c>
      <c r="G167" s="58" t="e">
        <f ca="1">+IF(AND(ISNUMBER(OFFSET('Water Data'!$D$5,0,10*ROW('Water Data'!D161))),'Data Summary'!BV167="Yes"),100-OFFSET('Water Data'!$D$5,0,10*ROW('Water Data'!D161)),NA())</f>
        <v>#N/A</v>
      </c>
      <c r="H167" s="58" t="e">
        <f ca="1">+IF(AND(ISNUMBER(OFFSET('Water Data'!$D$7,0,10*ROW('Water Data'!D161))),'Data Summary'!BW167="Yes"),OFFSET('Water Data'!$D$7,0,10*ROW('Water Data'!D161)),NA())</f>
        <v>#N/A</v>
      </c>
      <c r="I167" s="58" t="e">
        <f ca="1">+IF(AND(ISNUMBER(OFFSET('Water Data'!$D$10,0,10*ROW('Water Data'!D161))),'Data Summary'!BX167="Yes"),OFFSET('Water Data'!$D$10,0,10*ROW('Water Data'!D161)),NA())</f>
        <v>#N/A</v>
      </c>
      <c r="J167" s="58" t="e">
        <f ca="1">+IF(AND(ISNUMBER(OFFSET('Water Data'!$E$5,0,10*ROW('Water Data'!E161))),'Data Summary'!BY167="Yes"),100-OFFSET('Water Data'!$E$5,0,10*ROW('Water Data'!E161)),NA())</f>
        <v>#N/A</v>
      </c>
      <c r="K167" s="58" t="e">
        <f ca="1">+IF(AND(ISNUMBER(OFFSET('Water Data'!$E$7,0,10*ROW('Water Data'!E161))),'Data Summary'!BZ167="Yes"),OFFSET('Water Data'!$E$7,0,10*ROW('Water Data'!E161)),NA())</f>
        <v>#N/A</v>
      </c>
      <c r="L167" s="58" t="e">
        <f ca="1">+IF(AND(ISNUMBER(OFFSET('Water Data'!$E$10,0,10*ROW('Water Data'!E161))),'Data Summary'!CA167="Yes"),OFFSET('Water Data'!$E$10,0,10*ROW('Water Data'!E161)),NA())</f>
        <v>#N/A</v>
      </c>
      <c r="M167" s="58" t="e">
        <f ca="1">+IF(AND(ISNUMBER(OFFSET('Water Data'!$F$5,0,10*ROW('Water Data'!F161))),'Data Summary'!CB167="Yes"),100-OFFSET('Water Data'!$F$5,0,10*ROW('Water Data'!F161)),NA())</f>
        <v>#N/A</v>
      </c>
      <c r="N167" s="58" t="e">
        <f ca="1">+IF(AND(ISNUMBER(OFFSET('Water Data'!$F$7,0,10*ROW('Water Data'!F161))),'Data Summary'!CC167="Yes"),OFFSET('Water Data'!$F$7,0,10*ROW('Water Data'!F161)),NA())</f>
        <v>#N/A</v>
      </c>
      <c r="O167" s="58" t="e">
        <f ca="1">+IF(AND(ISNUMBER(OFFSET('Water Data'!$F$10,0,10*ROW('Water Data'!F161))),'Data Summary'!CD167="Yes"),OFFSET('Water Data'!$F$10,0,10*ROW('Water Data'!F161)),NA())</f>
        <v>#N/A</v>
      </c>
      <c r="P167" s="58" t="e">
        <f ca="1">+IF(AND(ISNUMBER(OFFSET('Water Data'!$G$5,0,10*ROW('Water Data'!G161))),'Data Summary'!CE167="Yes"),100-OFFSET('Water Data'!$G$5,0,10*ROW('Water Data'!G161)),NA())</f>
        <v>#N/A</v>
      </c>
      <c r="Q167" s="58" t="e">
        <f ca="1">+IF(AND(ISNUMBER(OFFSET('Water Data'!$G$7,0,10*ROW('Water Data'!G161))),'Data Summary'!CF167="Yes"),OFFSET('Water Data'!$G$7,0,10*ROW('Water Data'!G161)),NA())</f>
        <v>#N/A</v>
      </c>
      <c r="R167" s="58" t="e">
        <f ca="1">+IF(AND(ISNUMBER(OFFSET('Water Data'!$G$10,0,10*ROW('Water Data'!G161))),'Data Summary'!CG167="Yes"),OFFSET('Water Data'!$G$10,0,10*ROW('Water Data'!G161)),NA())</f>
        <v>#N/A</v>
      </c>
      <c r="S167" s="58" t="e">
        <f ca="1">+IF(AND(ISNUMBER(OFFSET('Water Data'!$H$5,0,10*ROW('Water Data'!H161))),'Data Summary'!CH167="Yes"),100-OFFSET('Water Data'!$H$5,0,10*ROW('Water Data'!H161)),NA())</f>
        <v>#N/A</v>
      </c>
      <c r="T167" s="58" t="e">
        <f ca="1">+IF(AND(ISNUMBER(OFFSET('Water Data'!$H$7,0,10*ROW('Water Data'!H161))),'Data Summary'!CI167="Yes"),OFFSET('Water Data'!$H$7,0,10*ROW('Water Data'!H161)),NA())</f>
        <v>#N/A</v>
      </c>
      <c r="U167" s="58" t="e">
        <f ca="1">+IF(AND(ISNUMBER(OFFSET('Water Data'!$H$10,0,10*ROW('Water Data'!H161))),'Data Summary'!CJ167="Yes"),OFFSET('Water Data'!$H$10,0,10*ROW('Water Data'!H161)),NA())</f>
        <v>#N/A</v>
      </c>
      <c r="V167" s="104" t="e">
        <f ca="1">+IF(AND(ISNUMBER(OFFSET('Sanitation Data'!$C$5,0,10*ROW('Sanitation Data'!C161))),'Data Summary'!CK167="Yes"),100-OFFSET('Sanitation Data'!$C$5,0,10*ROW('Sanitation Data'!C161)),NA())</f>
        <v>#N/A</v>
      </c>
      <c r="W167" s="104" t="e">
        <f ca="1">+IF(AND(ISNUMBER(OFFSET('Sanitation Data'!$C$7,0,10*ROW('Sanitation Data'!C161))),'Data Summary'!CL167="Yes"),OFFSET('Sanitation Data'!$C$7,0,10*ROW('Sanitation Data'!C161)),NA())</f>
        <v>#N/A</v>
      </c>
      <c r="X167" s="104" t="e">
        <f ca="1">+IF(AND(ISNUMBER(OFFSET('Sanitation Data'!$C$11,0,10*ROW('Sanitation Data'!C161))),'Data Summary'!CM167="Yes"),OFFSET('Sanitation Data'!$C$11,0,10*ROW('Sanitation Data'!C161)),NA())</f>
        <v>#N/A</v>
      </c>
      <c r="Y167" s="104" t="e">
        <f ca="1">+IF(AND(ISNUMBER(OFFSET('Sanitation Data'!$C$12,0,10*ROW('Sanitation Data'!C161))),'Data Summary'!CN167="Yes"),OFFSET('Sanitation Data'!$C$12,0,10*ROW('Sanitation Data'!C161)),NA())</f>
        <v>#N/A</v>
      </c>
      <c r="Z167" s="104" t="e">
        <f ca="1">+IF(AND(ISNUMBER(OFFSET('Sanitation Data'!$C$13,0,10*ROW('Sanitation Data'!C161))),'Data Summary'!CO167="Yes"),OFFSET('Sanitation Data'!$C$13,0,10*ROW('Sanitation Data'!C161)),NA())</f>
        <v>#N/A</v>
      </c>
      <c r="AA167" s="104" t="e">
        <f ca="1">+IF(AND(ISNUMBER(OFFSET('Sanitation Data'!$D$5,0,10*ROW('Sanitation Data'!D161))),'Data Summary'!CP167="Yes"),100-OFFSET('Sanitation Data'!$D$5,0,10*ROW('Sanitation Data'!D161)),NA())</f>
        <v>#N/A</v>
      </c>
      <c r="AB167" s="104" t="e">
        <f ca="1">+IF(AND(ISNUMBER(OFFSET('Sanitation Data'!$D$7,0,10*ROW('Sanitation Data'!D161))),'Data Summary'!CQ167="Yes"),OFFSET('Sanitation Data'!$D$7,0,10*ROW('Sanitation Data'!D161)),NA())</f>
        <v>#N/A</v>
      </c>
      <c r="AC167" s="104" t="e">
        <f ca="1">+IF(AND(ISNUMBER(OFFSET('Sanitation Data'!$D$11,0,10*ROW('Sanitation Data'!D161))),'Data Summary'!CR167="Yes"),OFFSET('Sanitation Data'!$D$11,0,10*ROW('Sanitation Data'!D161)),NA())</f>
        <v>#N/A</v>
      </c>
      <c r="AD167" s="104" t="e">
        <f ca="1">+IF(AND(ISNUMBER(OFFSET('Sanitation Data'!$D$12,0,10*ROW('Sanitation Data'!D161))),'Data Summary'!CS167="Yes"),OFFSET('Sanitation Data'!$D$12,0,10*ROW('Sanitation Data'!D161)),NA())</f>
        <v>#N/A</v>
      </c>
      <c r="AE167" s="104" t="e">
        <f ca="1">+IF(AND(ISNUMBER(OFFSET('Sanitation Data'!$D$13,0,10*ROW('Sanitation Data'!D161))),'Data Summary'!CT167="Yes"),OFFSET('Sanitation Data'!$D$13,0,10*ROW('Sanitation Data'!D161)),NA())</f>
        <v>#N/A</v>
      </c>
      <c r="AF167" s="104" t="e">
        <f ca="1">+IF(AND(ISNUMBER(OFFSET('Sanitation Data'!$E$5,0,10*ROW('Sanitation Data'!E161))),'Data Summary'!CU167="Yes"),100-OFFSET('Sanitation Data'!$E$5,0,10*ROW('Sanitation Data'!E161)),NA())</f>
        <v>#N/A</v>
      </c>
      <c r="AG167" s="104" t="e">
        <f ca="1">+IF(AND(ISNUMBER(OFFSET('Sanitation Data'!$E$7,0,10*ROW('Sanitation Data'!E161))),'Data Summary'!CV167="Yes"),OFFSET('Sanitation Data'!$E$7,0,10*ROW('Sanitation Data'!E161)),NA())</f>
        <v>#N/A</v>
      </c>
      <c r="AH167" s="104" t="e">
        <f ca="1">+IF(AND(ISNUMBER(OFFSET('Sanitation Data'!$E$11,0,10*ROW('Sanitation Data'!E161))),'Data Summary'!CW167="Yes"),OFFSET('Sanitation Data'!$E$11,0,10*ROW('Sanitation Data'!E161)),NA())</f>
        <v>#N/A</v>
      </c>
      <c r="AI167" s="104" t="e">
        <f ca="1">+IF(AND(ISNUMBER(OFFSET('Sanitation Data'!$E$12,0,10*ROW('Sanitation Data'!E161))),'Data Summary'!CX167="Yes"),OFFSET('Sanitation Data'!$E$12,0,10*ROW('Sanitation Data'!E161)),NA())</f>
        <v>#N/A</v>
      </c>
      <c r="AJ167" s="104" t="e">
        <f ca="1">+IF(AND(ISNUMBER(OFFSET('Sanitation Data'!$E$13,0,10*ROW('Sanitation Data'!E161))),'Data Summary'!CY167="Yes"),OFFSET('Sanitation Data'!$E$13,0,10*ROW('Sanitation Data'!E161)),NA())</f>
        <v>#N/A</v>
      </c>
      <c r="AK167" s="104" t="e">
        <f ca="1">+IF(AND(ISNUMBER(OFFSET('Sanitation Data'!$F$5,0,10*ROW('Sanitation Data'!F161))),'Data Summary'!CZ167="Yes"),100-OFFSET('Sanitation Data'!$F$5,0,10*ROW('Sanitation Data'!F161)),NA())</f>
        <v>#N/A</v>
      </c>
      <c r="AL167" s="104" t="e">
        <f ca="1">+IF(AND(ISNUMBER(OFFSET('Sanitation Data'!$F$7,0,10*ROW('Sanitation Data'!F161))),'Data Summary'!DA167="Yes"),OFFSET('Sanitation Data'!$F$7,0,10*ROW('Sanitation Data'!F161)),NA())</f>
        <v>#N/A</v>
      </c>
      <c r="AM167" s="104" t="e">
        <f ca="1">+IF(AND(ISNUMBER(OFFSET('Sanitation Data'!$F$11,0,10*ROW('Sanitation Data'!F161))),'Data Summary'!DB167="Yes"),OFFSET('Sanitation Data'!$F$11,0,10*ROW('Sanitation Data'!F161)),NA())</f>
        <v>#N/A</v>
      </c>
      <c r="AN167" s="104" t="e">
        <f ca="1">+IF(AND(ISNUMBER(OFFSET('Sanitation Data'!$F$12,0,10*ROW('Sanitation Data'!F161))),'Data Summary'!DC167="Yes"),OFFSET('Sanitation Data'!$F$12,0,10*ROW('Sanitation Data'!F161)),NA())</f>
        <v>#N/A</v>
      </c>
      <c r="AO167" s="104" t="e">
        <f ca="1">+IF(AND(ISNUMBER(OFFSET('Sanitation Data'!$F$13,0,10*ROW('Sanitation Data'!F161))),'Data Summary'!DD167="Yes"),OFFSET('Sanitation Data'!$F$13,0,10*ROW('Sanitation Data'!F161)),NA())</f>
        <v>#N/A</v>
      </c>
      <c r="AP167" s="104" t="e">
        <f ca="1">+IF(AND(ISNUMBER(OFFSET('Sanitation Data'!$G$5,0,10*ROW('Sanitation Data'!G161))),'Data Summary'!DE167="Yes"),100-OFFSET('Sanitation Data'!$G$5,0,10*ROW('Sanitation Data'!G161)),NA())</f>
        <v>#N/A</v>
      </c>
      <c r="AQ167" s="104" t="e">
        <f ca="1">+IF(AND(ISNUMBER(OFFSET('Sanitation Data'!$G$7,0,10*ROW('Sanitation Data'!G161))),'Data Summary'!DF167="Yes"),OFFSET('Sanitation Data'!$G$7,0,10*ROW('Sanitation Data'!G161)),NA())</f>
        <v>#N/A</v>
      </c>
      <c r="AR167" s="104" t="e">
        <f ca="1">+IF(AND(ISNUMBER(OFFSET('Sanitation Data'!$G$11,0,10*ROW('Sanitation Data'!G161))),'Data Summary'!DG167="Yes"),OFFSET('Sanitation Data'!$G$11,0,10*ROW('Sanitation Data'!G161)),NA())</f>
        <v>#N/A</v>
      </c>
      <c r="AS167" s="104" t="e">
        <f ca="1">+IF(AND(ISNUMBER(OFFSET('Sanitation Data'!$G$12,0,10*ROW('Sanitation Data'!G161))),'Data Summary'!DH167="Yes"),OFFSET('Sanitation Data'!$G$12,0,10*ROW('Sanitation Data'!G161)),NA())</f>
        <v>#N/A</v>
      </c>
      <c r="AT167" s="104" t="e">
        <f ca="1">+IF(AND(ISNUMBER(OFFSET('Sanitation Data'!$G$13,0,10*ROW('Sanitation Data'!G161))),'Data Summary'!DI167="Yes"),OFFSET('Sanitation Data'!$G$13,0,10*ROW('Sanitation Data'!G161)),NA())</f>
        <v>#N/A</v>
      </c>
      <c r="AU167" s="104" t="e">
        <f ca="1">+IF(AND(ISNUMBER(OFFSET('Sanitation Data'!$H$5,0,10*ROW('Sanitation Data'!H161))),'Data Summary'!DJ167="Yes"),100-OFFSET('Sanitation Data'!$H$5,0,10*ROW('Sanitation Data'!H161)),NA())</f>
        <v>#N/A</v>
      </c>
      <c r="AV167" s="104" t="e">
        <f ca="1">+IF(AND(ISNUMBER(OFFSET('Sanitation Data'!$H$7,0,10*ROW('Sanitation Data'!H161))),'Data Summary'!DK167="Yes"),OFFSET('Sanitation Data'!$H$7,0,10*ROW('Sanitation Data'!H161)),NA())</f>
        <v>#N/A</v>
      </c>
      <c r="AW167" s="104" t="e">
        <f ca="1">+IF(AND(ISNUMBER(OFFSET('Sanitation Data'!$H$11,0,10*ROW('Sanitation Data'!H161))),'Data Summary'!DL167="Yes"),OFFSET('Sanitation Data'!$H$11,0,10*ROW('Sanitation Data'!H161)),NA())</f>
        <v>#N/A</v>
      </c>
      <c r="AX167" s="104" t="e">
        <f ca="1">+IF(AND(ISNUMBER(OFFSET('Sanitation Data'!$H$12,0,10*ROW('Sanitation Data'!H161))),'Data Summary'!DM167="Yes"),OFFSET('Sanitation Data'!$H$12,0,10*ROW('Sanitation Data'!H161)),NA())</f>
        <v>#N/A</v>
      </c>
      <c r="AY167" s="104" t="e">
        <f ca="1">+IF(AND(ISNUMBER(OFFSET('Sanitation Data'!$H$13,0,10*ROW('Sanitation Data'!H161))),'Data Summary'!DN167="Yes"),OFFSET('Sanitation Data'!$H$13,0,10*ROW('Sanitation Data'!H161)),NA())</f>
        <v>#N/A</v>
      </c>
      <c r="AZ167" s="109" t="e">
        <f ca="1">+IF(AND(ISNUMBER(OFFSET('Hygiene Data'!$C$6,0,10*ROW('Hygiene Data'!C161))),'Data Summary'!DO167="Yes"),OFFSET('Hygiene Data'!$C$6,0,10*ROW('Hygiene Data'!C161)),NA())</f>
        <v>#N/A</v>
      </c>
      <c r="BA167" s="109" t="e">
        <f ca="1">+IF(AND(ISNUMBER(OFFSET('Hygiene Data'!$C$8,0,10*ROW('Hygiene Data'!C161))),'Data Summary'!DP167="Yes"),OFFSET('Hygiene Data'!$C$8,0,10*ROW('Hygiene Data'!C161)),NA())</f>
        <v>#N/A</v>
      </c>
      <c r="BB167" s="109" t="e">
        <f ca="1">+IF(AND(ISNUMBER(OFFSET('Hygiene Data'!$C$10,0,10*ROW('Hygiene Data'!C161))),'Data Summary'!DQ167="Yes"),OFFSET('Hygiene Data'!$C$10,0,10*ROW('Hygiene Data'!C161)),NA())</f>
        <v>#N/A</v>
      </c>
      <c r="BC167" s="109" t="e">
        <f ca="1">+IF(AND(ISNUMBER(OFFSET('Hygiene Data'!$D$6,0,10*ROW('Hygiene Data'!D161))),'Data Summary'!DR167="Yes"),OFFSET('Hygiene Data'!$D$6,0,10*ROW('Hygiene Data'!D161)),NA())</f>
        <v>#N/A</v>
      </c>
      <c r="BD167" s="109" t="e">
        <f ca="1">+IF(AND(ISNUMBER(OFFSET('Hygiene Data'!$D$8,0,10*ROW('Hygiene Data'!D161))),'Data Summary'!DS167="Yes"),OFFSET('Hygiene Data'!$D$8,0,10*ROW('Hygiene Data'!D161)),NA())</f>
        <v>#N/A</v>
      </c>
      <c r="BE167" s="109" t="e">
        <f ca="1">+IF(AND(ISNUMBER(OFFSET('Hygiene Data'!$D$10,0,10*ROW('Hygiene Data'!D161))),'Data Summary'!DT167="Yes"),OFFSET('Hygiene Data'!$D$10,0,10*ROW('Hygiene Data'!D161)),NA())</f>
        <v>#N/A</v>
      </c>
      <c r="BF167" s="109" t="e">
        <f ca="1">+IF(AND(ISNUMBER(OFFSET('Hygiene Data'!$E$6,0,10*ROW('Hygiene Data'!E161))),'Data Summary'!DU167="Yes"),OFFSET('Hygiene Data'!$E$6,0,10*ROW('Hygiene Data'!E161)),NA())</f>
        <v>#N/A</v>
      </c>
      <c r="BG167" s="109" t="e">
        <f ca="1">+IF(AND(ISNUMBER(OFFSET('Hygiene Data'!$E$8,0,10*ROW('Hygiene Data'!E161))),'Data Summary'!DV167="Yes"),OFFSET('Hygiene Data'!$E$8,0,10*ROW('Hygiene Data'!E161)),NA())</f>
        <v>#N/A</v>
      </c>
      <c r="BH167" s="109" t="e">
        <f ca="1">+IF(AND(ISNUMBER(OFFSET('Hygiene Data'!$E$10,0,10*ROW('Hygiene Data'!E161))),'Data Summary'!DW167="Yes"),OFFSET('Hygiene Data'!$E$10,0,10*ROW('Hygiene Data'!E161)),NA())</f>
        <v>#N/A</v>
      </c>
      <c r="BI167" s="109" t="e">
        <f ca="1">+IF(AND(ISNUMBER(OFFSET('Hygiene Data'!$F$6,0,10*ROW('Hygiene Data'!F161))),'Data Summary'!DX167="Yes"),OFFSET('Hygiene Data'!$F$6,0,10*ROW('Hygiene Data'!F161)),NA())</f>
        <v>#N/A</v>
      </c>
      <c r="BJ167" s="109" t="e">
        <f ca="1">+IF(AND(ISNUMBER(OFFSET('Hygiene Data'!$F$8,0,10*ROW('Hygiene Data'!F161))),'Data Summary'!DY167="Yes"),OFFSET('Hygiene Data'!$F$8,0,10*ROW('Hygiene Data'!F161)),NA())</f>
        <v>#N/A</v>
      </c>
      <c r="BK167" s="109" t="e">
        <f ca="1">+IF(AND(ISNUMBER(OFFSET('Hygiene Data'!$F$10,0,10*ROW('Hygiene Data'!F161))),'Data Summary'!DZ167="Yes"),OFFSET('Hygiene Data'!$F$10,0,10*ROW('Hygiene Data'!F161)),NA())</f>
        <v>#N/A</v>
      </c>
      <c r="BL167" s="109" t="e">
        <f ca="1">+IF(AND(ISNUMBER(OFFSET('Hygiene Data'!$G$6,0,10*ROW('Hygiene Data'!G161))),'Data Summary'!EA167="Yes"),OFFSET('Hygiene Data'!$G$6,0,10*ROW('Hygiene Data'!G161)),NA())</f>
        <v>#N/A</v>
      </c>
      <c r="BM167" s="109" t="e">
        <f ca="1">+IF(AND(ISNUMBER(OFFSET('Hygiene Data'!$G$8,0,10*ROW('Hygiene Data'!G161))),'Data Summary'!EB167="Yes"),OFFSET('Hygiene Data'!$G$8,0,10*ROW('Hygiene Data'!G161)),NA())</f>
        <v>#N/A</v>
      </c>
      <c r="BN167" s="109" t="e">
        <f ca="1">+IF(AND(ISNUMBER(OFFSET('Hygiene Data'!$G$10,0,10*ROW('Hygiene Data'!G161))),'Data Summary'!EC167="Yes"),OFFSET('Hygiene Data'!$G$10,0,10*ROW('Hygiene Data'!G161)),NA())</f>
        <v>#N/A</v>
      </c>
      <c r="BO167" s="109" t="e">
        <f ca="1">+IF(AND(ISNUMBER(OFFSET('Hygiene Data'!$H$6,0,10*ROW('Hygiene Data'!H161))),'Data Summary'!ED167="Yes"),OFFSET('Hygiene Data'!$H$6,0,10*ROW('Hygiene Data'!H161)),NA())</f>
        <v>#N/A</v>
      </c>
      <c r="BP167" s="109" t="e">
        <f ca="1">+IF(AND(ISNUMBER(OFFSET('Hygiene Data'!$H$8,0,10*ROW('Hygiene Data'!H161))),'Data Summary'!EE167="Yes"),OFFSET('Hygiene Data'!$H$8,0,10*ROW('Hygiene Data'!H161)),NA())</f>
        <v>#N/A</v>
      </c>
      <c r="BQ167" s="109" t="e">
        <f ca="1">+IF(AND(ISNUMBER(OFFSET('Hygiene Data'!$H$10,0,10*ROW('Hygiene Data'!H161))),'Data Summary'!EF167="Yes"),OFFSET('Hygiene Data'!$H$10,0,10*ROW('Hygiene Data'!H161)),NA())</f>
        <v>#N/A</v>
      </c>
    </row>
    <row r="168" spans="1:69" x14ac:dyDescent="0.25">
      <c r="A168" s="57" t="e">
        <f ca="1">+IF(OFFSET('Water Data'!$B$1,0,10*ROW('Water Data'!B162))="",NA(),OFFSET('Water Data'!$B$1,0,10*ROW('Water Data'!B162)))</f>
        <v>#N/A</v>
      </c>
      <c r="B168" s="57" t="e">
        <f ca="1">+IF(OFFSET('Water Data'!$A$3,0,10*ROW('Water Data'!A165))="",NA(),OFFSET('Water Data'!$A$3,0,10*ROW('Water Data'!A165)))</f>
        <v>#N/A</v>
      </c>
      <c r="C168" s="57" t="e">
        <f ca="1">+IF(OFFSET('Water Data'!$C$3,0,10*ROW('Water Data'!C165))="",NA(),OFFSET('Water Data'!$C$3,0,10*ROW('Water Data'!C165)))</f>
        <v>#N/A</v>
      </c>
      <c r="D168" s="58" t="e">
        <f ca="1">+IF(AND(ISNUMBER(OFFSET('Water Data'!$C$5,0,10*ROW('Water Data'!C162))),'Data Summary'!BS168="Yes"),100-OFFSET('Water Data'!$C$5,0,10*ROW('Water Data'!C162)),NA())</f>
        <v>#N/A</v>
      </c>
      <c r="E168" s="58" t="e">
        <f ca="1">+IF(AND(ISNUMBER(OFFSET('Water Data'!$C$7,0,10*ROW('Water Data'!C162))),'Data Summary'!BT168="Yes"),OFFSET('Water Data'!$C$7,0,10*ROW('Water Data'!C162)),NA())</f>
        <v>#N/A</v>
      </c>
      <c r="F168" s="58" t="e">
        <f ca="1">+IF(AND(ISNUMBER(OFFSET('Water Data'!$C$10,0,10*ROW('Water Data'!C162))),'Data Summary'!BU168="Yes"),OFFSET('Water Data'!$C$10,0,10*ROW('Water Data'!C162)),NA())</f>
        <v>#N/A</v>
      </c>
      <c r="G168" s="58" t="e">
        <f ca="1">+IF(AND(ISNUMBER(OFFSET('Water Data'!$D$5,0,10*ROW('Water Data'!D162))),'Data Summary'!BV168="Yes"),100-OFFSET('Water Data'!$D$5,0,10*ROW('Water Data'!D162)),NA())</f>
        <v>#N/A</v>
      </c>
      <c r="H168" s="58" t="e">
        <f ca="1">+IF(AND(ISNUMBER(OFFSET('Water Data'!$D$7,0,10*ROW('Water Data'!D162))),'Data Summary'!BW168="Yes"),OFFSET('Water Data'!$D$7,0,10*ROW('Water Data'!D162)),NA())</f>
        <v>#N/A</v>
      </c>
      <c r="I168" s="58" t="e">
        <f ca="1">+IF(AND(ISNUMBER(OFFSET('Water Data'!$D$10,0,10*ROW('Water Data'!D162))),'Data Summary'!BX168="Yes"),OFFSET('Water Data'!$D$10,0,10*ROW('Water Data'!D162)),NA())</f>
        <v>#N/A</v>
      </c>
      <c r="J168" s="58" t="e">
        <f ca="1">+IF(AND(ISNUMBER(OFFSET('Water Data'!$E$5,0,10*ROW('Water Data'!E162))),'Data Summary'!BY168="Yes"),100-OFFSET('Water Data'!$E$5,0,10*ROW('Water Data'!E162)),NA())</f>
        <v>#N/A</v>
      </c>
      <c r="K168" s="58" t="e">
        <f ca="1">+IF(AND(ISNUMBER(OFFSET('Water Data'!$E$7,0,10*ROW('Water Data'!E162))),'Data Summary'!BZ168="Yes"),OFFSET('Water Data'!$E$7,0,10*ROW('Water Data'!E162)),NA())</f>
        <v>#N/A</v>
      </c>
      <c r="L168" s="58" t="e">
        <f ca="1">+IF(AND(ISNUMBER(OFFSET('Water Data'!$E$10,0,10*ROW('Water Data'!E162))),'Data Summary'!CA168="Yes"),OFFSET('Water Data'!$E$10,0,10*ROW('Water Data'!E162)),NA())</f>
        <v>#N/A</v>
      </c>
      <c r="M168" s="58" t="e">
        <f ca="1">+IF(AND(ISNUMBER(OFFSET('Water Data'!$F$5,0,10*ROW('Water Data'!F162))),'Data Summary'!CB168="Yes"),100-OFFSET('Water Data'!$F$5,0,10*ROW('Water Data'!F162)),NA())</f>
        <v>#N/A</v>
      </c>
      <c r="N168" s="58" t="e">
        <f ca="1">+IF(AND(ISNUMBER(OFFSET('Water Data'!$F$7,0,10*ROW('Water Data'!F162))),'Data Summary'!CC168="Yes"),OFFSET('Water Data'!$F$7,0,10*ROW('Water Data'!F162)),NA())</f>
        <v>#N/A</v>
      </c>
      <c r="O168" s="58" t="e">
        <f ca="1">+IF(AND(ISNUMBER(OFFSET('Water Data'!$F$10,0,10*ROW('Water Data'!F162))),'Data Summary'!CD168="Yes"),OFFSET('Water Data'!$F$10,0,10*ROW('Water Data'!F162)),NA())</f>
        <v>#N/A</v>
      </c>
      <c r="P168" s="58" t="e">
        <f ca="1">+IF(AND(ISNUMBER(OFFSET('Water Data'!$G$5,0,10*ROW('Water Data'!G162))),'Data Summary'!CE168="Yes"),100-OFFSET('Water Data'!$G$5,0,10*ROW('Water Data'!G162)),NA())</f>
        <v>#N/A</v>
      </c>
      <c r="Q168" s="58" t="e">
        <f ca="1">+IF(AND(ISNUMBER(OFFSET('Water Data'!$G$7,0,10*ROW('Water Data'!G162))),'Data Summary'!CF168="Yes"),OFFSET('Water Data'!$G$7,0,10*ROW('Water Data'!G162)),NA())</f>
        <v>#N/A</v>
      </c>
      <c r="R168" s="58" t="e">
        <f ca="1">+IF(AND(ISNUMBER(OFFSET('Water Data'!$G$10,0,10*ROW('Water Data'!G162))),'Data Summary'!CG168="Yes"),OFFSET('Water Data'!$G$10,0,10*ROW('Water Data'!G162)),NA())</f>
        <v>#N/A</v>
      </c>
      <c r="S168" s="58" t="e">
        <f ca="1">+IF(AND(ISNUMBER(OFFSET('Water Data'!$H$5,0,10*ROW('Water Data'!H162))),'Data Summary'!CH168="Yes"),100-OFFSET('Water Data'!$H$5,0,10*ROW('Water Data'!H162)),NA())</f>
        <v>#N/A</v>
      </c>
      <c r="T168" s="58" t="e">
        <f ca="1">+IF(AND(ISNUMBER(OFFSET('Water Data'!$H$7,0,10*ROW('Water Data'!H162))),'Data Summary'!CI168="Yes"),OFFSET('Water Data'!$H$7,0,10*ROW('Water Data'!H162)),NA())</f>
        <v>#N/A</v>
      </c>
      <c r="U168" s="58" t="e">
        <f ca="1">+IF(AND(ISNUMBER(OFFSET('Water Data'!$H$10,0,10*ROW('Water Data'!H162))),'Data Summary'!CJ168="Yes"),OFFSET('Water Data'!$H$10,0,10*ROW('Water Data'!H162)),NA())</f>
        <v>#N/A</v>
      </c>
      <c r="V168" s="104" t="e">
        <f ca="1">+IF(AND(ISNUMBER(OFFSET('Sanitation Data'!$C$5,0,10*ROW('Sanitation Data'!C162))),'Data Summary'!CK168="Yes"),100-OFFSET('Sanitation Data'!$C$5,0,10*ROW('Sanitation Data'!C162)),NA())</f>
        <v>#N/A</v>
      </c>
      <c r="W168" s="104" t="e">
        <f ca="1">+IF(AND(ISNUMBER(OFFSET('Sanitation Data'!$C$7,0,10*ROW('Sanitation Data'!C162))),'Data Summary'!CL168="Yes"),OFFSET('Sanitation Data'!$C$7,0,10*ROW('Sanitation Data'!C162)),NA())</f>
        <v>#N/A</v>
      </c>
      <c r="X168" s="104" t="e">
        <f ca="1">+IF(AND(ISNUMBER(OFFSET('Sanitation Data'!$C$11,0,10*ROW('Sanitation Data'!C162))),'Data Summary'!CM168="Yes"),OFFSET('Sanitation Data'!$C$11,0,10*ROW('Sanitation Data'!C162)),NA())</f>
        <v>#N/A</v>
      </c>
      <c r="Y168" s="104" t="e">
        <f ca="1">+IF(AND(ISNUMBER(OFFSET('Sanitation Data'!$C$12,0,10*ROW('Sanitation Data'!C162))),'Data Summary'!CN168="Yes"),OFFSET('Sanitation Data'!$C$12,0,10*ROW('Sanitation Data'!C162)),NA())</f>
        <v>#N/A</v>
      </c>
      <c r="Z168" s="104" t="e">
        <f ca="1">+IF(AND(ISNUMBER(OFFSET('Sanitation Data'!$C$13,0,10*ROW('Sanitation Data'!C162))),'Data Summary'!CO168="Yes"),OFFSET('Sanitation Data'!$C$13,0,10*ROW('Sanitation Data'!C162)),NA())</f>
        <v>#N/A</v>
      </c>
      <c r="AA168" s="104" t="e">
        <f ca="1">+IF(AND(ISNUMBER(OFFSET('Sanitation Data'!$D$5,0,10*ROW('Sanitation Data'!D162))),'Data Summary'!CP168="Yes"),100-OFFSET('Sanitation Data'!$D$5,0,10*ROW('Sanitation Data'!D162)),NA())</f>
        <v>#N/A</v>
      </c>
      <c r="AB168" s="104" t="e">
        <f ca="1">+IF(AND(ISNUMBER(OFFSET('Sanitation Data'!$D$7,0,10*ROW('Sanitation Data'!D162))),'Data Summary'!CQ168="Yes"),OFFSET('Sanitation Data'!$D$7,0,10*ROW('Sanitation Data'!D162)),NA())</f>
        <v>#N/A</v>
      </c>
      <c r="AC168" s="104" t="e">
        <f ca="1">+IF(AND(ISNUMBER(OFFSET('Sanitation Data'!$D$11,0,10*ROW('Sanitation Data'!D162))),'Data Summary'!CR168="Yes"),OFFSET('Sanitation Data'!$D$11,0,10*ROW('Sanitation Data'!D162)),NA())</f>
        <v>#N/A</v>
      </c>
      <c r="AD168" s="104" t="e">
        <f ca="1">+IF(AND(ISNUMBER(OFFSET('Sanitation Data'!$D$12,0,10*ROW('Sanitation Data'!D162))),'Data Summary'!CS168="Yes"),OFFSET('Sanitation Data'!$D$12,0,10*ROW('Sanitation Data'!D162)),NA())</f>
        <v>#N/A</v>
      </c>
      <c r="AE168" s="104" t="e">
        <f ca="1">+IF(AND(ISNUMBER(OFFSET('Sanitation Data'!$D$13,0,10*ROW('Sanitation Data'!D162))),'Data Summary'!CT168="Yes"),OFFSET('Sanitation Data'!$D$13,0,10*ROW('Sanitation Data'!D162)),NA())</f>
        <v>#N/A</v>
      </c>
      <c r="AF168" s="104" t="e">
        <f ca="1">+IF(AND(ISNUMBER(OFFSET('Sanitation Data'!$E$5,0,10*ROW('Sanitation Data'!E162))),'Data Summary'!CU168="Yes"),100-OFFSET('Sanitation Data'!$E$5,0,10*ROW('Sanitation Data'!E162)),NA())</f>
        <v>#N/A</v>
      </c>
      <c r="AG168" s="104" t="e">
        <f ca="1">+IF(AND(ISNUMBER(OFFSET('Sanitation Data'!$E$7,0,10*ROW('Sanitation Data'!E162))),'Data Summary'!CV168="Yes"),OFFSET('Sanitation Data'!$E$7,0,10*ROW('Sanitation Data'!E162)),NA())</f>
        <v>#N/A</v>
      </c>
      <c r="AH168" s="104" t="e">
        <f ca="1">+IF(AND(ISNUMBER(OFFSET('Sanitation Data'!$E$11,0,10*ROW('Sanitation Data'!E162))),'Data Summary'!CW168="Yes"),OFFSET('Sanitation Data'!$E$11,0,10*ROW('Sanitation Data'!E162)),NA())</f>
        <v>#N/A</v>
      </c>
      <c r="AI168" s="104" t="e">
        <f ca="1">+IF(AND(ISNUMBER(OFFSET('Sanitation Data'!$E$12,0,10*ROW('Sanitation Data'!E162))),'Data Summary'!CX168="Yes"),OFFSET('Sanitation Data'!$E$12,0,10*ROW('Sanitation Data'!E162)),NA())</f>
        <v>#N/A</v>
      </c>
      <c r="AJ168" s="104" t="e">
        <f ca="1">+IF(AND(ISNUMBER(OFFSET('Sanitation Data'!$E$13,0,10*ROW('Sanitation Data'!E162))),'Data Summary'!CY168="Yes"),OFFSET('Sanitation Data'!$E$13,0,10*ROW('Sanitation Data'!E162)),NA())</f>
        <v>#N/A</v>
      </c>
      <c r="AK168" s="104" t="e">
        <f ca="1">+IF(AND(ISNUMBER(OFFSET('Sanitation Data'!$F$5,0,10*ROW('Sanitation Data'!F162))),'Data Summary'!CZ168="Yes"),100-OFFSET('Sanitation Data'!$F$5,0,10*ROW('Sanitation Data'!F162)),NA())</f>
        <v>#N/A</v>
      </c>
      <c r="AL168" s="104" t="e">
        <f ca="1">+IF(AND(ISNUMBER(OFFSET('Sanitation Data'!$F$7,0,10*ROW('Sanitation Data'!F162))),'Data Summary'!DA168="Yes"),OFFSET('Sanitation Data'!$F$7,0,10*ROW('Sanitation Data'!F162)),NA())</f>
        <v>#N/A</v>
      </c>
      <c r="AM168" s="104" t="e">
        <f ca="1">+IF(AND(ISNUMBER(OFFSET('Sanitation Data'!$F$11,0,10*ROW('Sanitation Data'!F162))),'Data Summary'!DB168="Yes"),OFFSET('Sanitation Data'!$F$11,0,10*ROW('Sanitation Data'!F162)),NA())</f>
        <v>#N/A</v>
      </c>
      <c r="AN168" s="104" t="e">
        <f ca="1">+IF(AND(ISNUMBER(OFFSET('Sanitation Data'!$F$12,0,10*ROW('Sanitation Data'!F162))),'Data Summary'!DC168="Yes"),OFFSET('Sanitation Data'!$F$12,0,10*ROW('Sanitation Data'!F162)),NA())</f>
        <v>#N/A</v>
      </c>
      <c r="AO168" s="104" t="e">
        <f ca="1">+IF(AND(ISNUMBER(OFFSET('Sanitation Data'!$F$13,0,10*ROW('Sanitation Data'!F162))),'Data Summary'!DD168="Yes"),OFFSET('Sanitation Data'!$F$13,0,10*ROW('Sanitation Data'!F162)),NA())</f>
        <v>#N/A</v>
      </c>
      <c r="AP168" s="104" t="e">
        <f ca="1">+IF(AND(ISNUMBER(OFFSET('Sanitation Data'!$G$5,0,10*ROW('Sanitation Data'!G162))),'Data Summary'!DE168="Yes"),100-OFFSET('Sanitation Data'!$G$5,0,10*ROW('Sanitation Data'!G162)),NA())</f>
        <v>#N/A</v>
      </c>
      <c r="AQ168" s="104" t="e">
        <f ca="1">+IF(AND(ISNUMBER(OFFSET('Sanitation Data'!$G$7,0,10*ROW('Sanitation Data'!G162))),'Data Summary'!DF168="Yes"),OFFSET('Sanitation Data'!$G$7,0,10*ROW('Sanitation Data'!G162)),NA())</f>
        <v>#N/A</v>
      </c>
      <c r="AR168" s="104" t="e">
        <f ca="1">+IF(AND(ISNUMBER(OFFSET('Sanitation Data'!$G$11,0,10*ROW('Sanitation Data'!G162))),'Data Summary'!DG168="Yes"),OFFSET('Sanitation Data'!$G$11,0,10*ROW('Sanitation Data'!G162)),NA())</f>
        <v>#N/A</v>
      </c>
      <c r="AS168" s="104" t="e">
        <f ca="1">+IF(AND(ISNUMBER(OFFSET('Sanitation Data'!$G$12,0,10*ROW('Sanitation Data'!G162))),'Data Summary'!DH168="Yes"),OFFSET('Sanitation Data'!$G$12,0,10*ROW('Sanitation Data'!G162)),NA())</f>
        <v>#N/A</v>
      </c>
      <c r="AT168" s="104" t="e">
        <f ca="1">+IF(AND(ISNUMBER(OFFSET('Sanitation Data'!$G$13,0,10*ROW('Sanitation Data'!G162))),'Data Summary'!DI168="Yes"),OFFSET('Sanitation Data'!$G$13,0,10*ROW('Sanitation Data'!G162)),NA())</f>
        <v>#N/A</v>
      </c>
      <c r="AU168" s="104" t="e">
        <f ca="1">+IF(AND(ISNUMBER(OFFSET('Sanitation Data'!$H$5,0,10*ROW('Sanitation Data'!H162))),'Data Summary'!DJ168="Yes"),100-OFFSET('Sanitation Data'!$H$5,0,10*ROW('Sanitation Data'!H162)),NA())</f>
        <v>#N/A</v>
      </c>
      <c r="AV168" s="104" t="e">
        <f ca="1">+IF(AND(ISNUMBER(OFFSET('Sanitation Data'!$H$7,0,10*ROW('Sanitation Data'!H162))),'Data Summary'!DK168="Yes"),OFFSET('Sanitation Data'!$H$7,0,10*ROW('Sanitation Data'!H162)),NA())</f>
        <v>#N/A</v>
      </c>
      <c r="AW168" s="104" t="e">
        <f ca="1">+IF(AND(ISNUMBER(OFFSET('Sanitation Data'!$H$11,0,10*ROW('Sanitation Data'!H162))),'Data Summary'!DL168="Yes"),OFFSET('Sanitation Data'!$H$11,0,10*ROW('Sanitation Data'!H162)),NA())</f>
        <v>#N/A</v>
      </c>
      <c r="AX168" s="104" t="e">
        <f ca="1">+IF(AND(ISNUMBER(OFFSET('Sanitation Data'!$H$12,0,10*ROW('Sanitation Data'!H162))),'Data Summary'!DM168="Yes"),OFFSET('Sanitation Data'!$H$12,0,10*ROW('Sanitation Data'!H162)),NA())</f>
        <v>#N/A</v>
      </c>
      <c r="AY168" s="104" t="e">
        <f ca="1">+IF(AND(ISNUMBER(OFFSET('Sanitation Data'!$H$13,0,10*ROW('Sanitation Data'!H162))),'Data Summary'!DN168="Yes"),OFFSET('Sanitation Data'!$H$13,0,10*ROW('Sanitation Data'!H162)),NA())</f>
        <v>#N/A</v>
      </c>
      <c r="AZ168" s="109" t="e">
        <f ca="1">+IF(AND(ISNUMBER(OFFSET('Hygiene Data'!$C$6,0,10*ROW('Hygiene Data'!C162))),'Data Summary'!DO168="Yes"),OFFSET('Hygiene Data'!$C$6,0,10*ROW('Hygiene Data'!C162)),NA())</f>
        <v>#N/A</v>
      </c>
      <c r="BA168" s="109" t="e">
        <f ca="1">+IF(AND(ISNUMBER(OFFSET('Hygiene Data'!$C$8,0,10*ROW('Hygiene Data'!C162))),'Data Summary'!DP168="Yes"),OFFSET('Hygiene Data'!$C$8,0,10*ROW('Hygiene Data'!C162)),NA())</f>
        <v>#N/A</v>
      </c>
      <c r="BB168" s="109" t="e">
        <f ca="1">+IF(AND(ISNUMBER(OFFSET('Hygiene Data'!$C$10,0,10*ROW('Hygiene Data'!C162))),'Data Summary'!DQ168="Yes"),OFFSET('Hygiene Data'!$C$10,0,10*ROW('Hygiene Data'!C162)),NA())</f>
        <v>#N/A</v>
      </c>
      <c r="BC168" s="109" t="e">
        <f ca="1">+IF(AND(ISNUMBER(OFFSET('Hygiene Data'!$D$6,0,10*ROW('Hygiene Data'!D162))),'Data Summary'!DR168="Yes"),OFFSET('Hygiene Data'!$D$6,0,10*ROW('Hygiene Data'!D162)),NA())</f>
        <v>#N/A</v>
      </c>
      <c r="BD168" s="109" t="e">
        <f ca="1">+IF(AND(ISNUMBER(OFFSET('Hygiene Data'!$D$8,0,10*ROW('Hygiene Data'!D162))),'Data Summary'!DS168="Yes"),OFFSET('Hygiene Data'!$D$8,0,10*ROW('Hygiene Data'!D162)),NA())</f>
        <v>#N/A</v>
      </c>
      <c r="BE168" s="109" t="e">
        <f ca="1">+IF(AND(ISNUMBER(OFFSET('Hygiene Data'!$D$10,0,10*ROW('Hygiene Data'!D162))),'Data Summary'!DT168="Yes"),OFFSET('Hygiene Data'!$D$10,0,10*ROW('Hygiene Data'!D162)),NA())</f>
        <v>#N/A</v>
      </c>
      <c r="BF168" s="109" t="e">
        <f ca="1">+IF(AND(ISNUMBER(OFFSET('Hygiene Data'!$E$6,0,10*ROW('Hygiene Data'!E162))),'Data Summary'!DU168="Yes"),OFFSET('Hygiene Data'!$E$6,0,10*ROW('Hygiene Data'!E162)),NA())</f>
        <v>#N/A</v>
      </c>
      <c r="BG168" s="109" t="e">
        <f ca="1">+IF(AND(ISNUMBER(OFFSET('Hygiene Data'!$E$8,0,10*ROW('Hygiene Data'!E162))),'Data Summary'!DV168="Yes"),OFFSET('Hygiene Data'!$E$8,0,10*ROW('Hygiene Data'!E162)),NA())</f>
        <v>#N/A</v>
      </c>
      <c r="BH168" s="109" t="e">
        <f ca="1">+IF(AND(ISNUMBER(OFFSET('Hygiene Data'!$E$10,0,10*ROW('Hygiene Data'!E162))),'Data Summary'!DW168="Yes"),OFFSET('Hygiene Data'!$E$10,0,10*ROW('Hygiene Data'!E162)),NA())</f>
        <v>#N/A</v>
      </c>
      <c r="BI168" s="109" t="e">
        <f ca="1">+IF(AND(ISNUMBER(OFFSET('Hygiene Data'!$F$6,0,10*ROW('Hygiene Data'!F162))),'Data Summary'!DX168="Yes"),OFFSET('Hygiene Data'!$F$6,0,10*ROW('Hygiene Data'!F162)),NA())</f>
        <v>#N/A</v>
      </c>
      <c r="BJ168" s="109" t="e">
        <f ca="1">+IF(AND(ISNUMBER(OFFSET('Hygiene Data'!$F$8,0,10*ROW('Hygiene Data'!F162))),'Data Summary'!DY168="Yes"),OFFSET('Hygiene Data'!$F$8,0,10*ROW('Hygiene Data'!F162)),NA())</f>
        <v>#N/A</v>
      </c>
      <c r="BK168" s="109" t="e">
        <f ca="1">+IF(AND(ISNUMBER(OFFSET('Hygiene Data'!$F$10,0,10*ROW('Hygiene Data'!F162))),'Data Summary'!DZ168="Yes"),OFFSET('Hygiene Data'!$F$10,0,10*ROW('Hygiene Data'!F162)),NA())</f>
        <v>#N/A</v>
      </c>
      <c r="BL168" s="109" t="e">
        <f ca="1">+IF(AND(ISNUMBER(OFFSET('Hygiene Data'!$G$6,0,10*ROW('Hygiene Data'!G162))),'Data Summary'!EA168="Yes"),OFFSET('Hygiene Data'!$G$6,0,10*ROW('Hygiene Data'!G162)),NA())</f>
        <v>#N/A</v>
      </c>
      <c r="BM168" s="109" t="e">
        <f ca="1">+IF(AND(ISNUMBER(OFFSET('Hygiene Data'!$G$8,0,10*ROW('Hygiene Data'!G162))),'Data Summary'!EB168="Yes"),OFFSET('Hygiene Data'!$G$8,0,10*ROW('Hygiene Data'!G162)),NA())</f>
        <v>#N/A</v>
      </c>
      <c r="BN168" s="109" t="e">
        <f ca="1">+IF(AND(ISNUMBER(OFFSET('Hygiene Data'!$G$10,0,10*ROW('Hygiene Data'!G162))),'Data Summary'!EC168="Yes"),OFFSET('Hygiene Data'!$G$10,0,10*ROW('Hygiene Data'!G162)),NA())</f>
        <v>#N/A</v>
      </c>
      <c r="BO168" s="109" t="e">
        <f ca="1">+IF(AND(ISNUMBER(OFFSET('Hygiene Data'!$H$6,0,10*ROW('Hygiene Data'!H162))),'Data Summary'!ED168="Yes"),OFFSET('Hygiene Data'!$H$6,0,10*ROW('Hygiene Data'!H162)),NA())</f>
        <v>#N/A</v>
      </c>
      <c r="BP168" s="109" t="e">
        <f ca="1">+IF(AND(ISNUMBER(OFFSET('Hygiene Data'!$H$8,0,10*ROW('Hygiene Data'!H162))),'Data Summary'!EE168="Yes"),OFFSET('Hygiene Data'!$H$8,0,10*ROW('Hygiene Data'!H162)),NA())</f>
        <v>#N/A</v>
      </c>
      <c r="BQ168" s="109" t="e">
        <f ca="1">+IF(AND(ISNUMBER(OFFSET('Hygiene Data'!$H$10,0,10*ROW('Hygiene Data'!H162))),'Data Summary'!EF168="Yes"),OFFSET('Hygiene Data'!$H$10,0,10*ROW('Hygiene Data'!H162)),NA())</f>
        <v>#N/A</v>
      </c>
    </row>
    <row r="169" spans="1:69" x14ac:dyDescent="0.25">
      <c r="A169" s="57" t="e">
        <f ca="1">+IF(OFFSET('Water Data'!$B$1,0,10*ROW('Water Data'!B163))="",NA(),OFFSET('Water Data'!$B$1,0,10*ROW('Water Data'!B163)))</f>
        <v>#N/A</v>
      </c>
      <c r="B169" s="57" t="e">
        <f ca="1">+IF(OFFSET('Water Data'!$A$3,0,10*ROW('Water Data'!A166))="",NA(),OFFSET('Water Data'!$A$3,0,10*ROW('Water Data'!A166)))</f>
        <v>#N/A</v>
      </c>
      <c r="C169" s="57" t="e">
        <f ca="1">+IF(OFFSET('Water Data'!$C$3,0,10*ROW('Water Data'!C166))="",NA(),OFFSET('Water Data'!$C$3,0,10*ROW('Water Data'!C166)))</f>
        <v>#N/A</v>
      </c>
      <c r="D169" s="58" t="e">
        <f ca="1">+IF(AND(ISNUMBER(OFFSET('Water Data'!$C$5,0,10*ROW('Water Data'!C163))),'Data Summary'!BS169="Yes"),100-OFFSET('Water Data'!$C$5,0,10*ROW('Water Data'!C163)),NA())</f>
        <v>#N/A</v>
      </c>
      <c r="E169" s="58" t="e">
        <f ca="1">+IF(AND(ISNUMBER(OFFSET('Water Data'!$C$7,0,10*ROW('Water Data'!C163))),'Data Summary'!BT169="Yes"),OFFSET('Water Data'!$C$7,0,10*ROW('Water Data'!C163)),NA())</f>
        <v>#N/A</v>
      </c>
      <c r="F169" s="58" t="e">
        <f ca="1">+IF(AND(ISNUMBER(OFFSET('Water Data'!$C$10,0,10*ROW('Water Data'!C163))),'Data Summary'!BU169="Yes"),OFFSET('Water Data'!$C$10,0,10*ROW('Water Data'!C163)),NA())</f>
        <v>#N/A</v>
      </c>
      <c r="G169" s="58" t="e">
        <f ca="1">+IF(AND(ISNUMBER(OFFSET('Water Data'!$D$5,0,10*ROW('Water Data'!D163))),'Data Summary'!BV169="Yes"),100-OFFSET('Water Data'!$D$5,0,10*ROW('Water Data'!D163)),NA())</f>
        <v>#N/A</v>
      </c>
      <c r="H169" s="58" t="e">
        <f ca="1">+IF(AND(ISNUMBER(OFFSET('Water Data'!$D$7,0,10*ROW('Water Data'!D163))),'Data Summary'!BW169="Yes"),OFFSET('Water Data'!$D$7,0,10*ROW('Water Data'!D163)),NA())</f>
        <v>#N/A</v>
      </c>
      <c r="I169" s="58" t="e">
        <f ca="1">+IF(AND(ISNUMBER(OFFSET('Water Data'!$D$10,0,10*ROW('Water Data'!D163))),'Data Summary'!BX169="Yes"),OFFSET('Water Data'!$D$10,0,10*ROW('Water Data'!D163)),NA())</f>
        <v>#N/A</v>
      </c>
      <c r="J169" s="58" t="e">
        <f ca="1">+IF(AND(ISNUMBER(OFFSET('Water Data'!$E$5,0,10*ROW('Water Data'!E163))),'Data Summary'!BY169="Yes"),100-OFFSET('Water Data'!$E$5,0,10*ROW('Water Data'!E163)),NA())</f>
        <v>#N/A</v>
      </c>
      <c r="K169" s="58" t="e">
        <f ca="1">+IF(AND(ISNUMBER(OFFSET('Water Data'!$E$7,0,10*ROW('Water Data'!E163))),'Data Summary'!BZ169="Yes"),OFFSET('Water Data'!$E$7,0,10*ROW('Water Data'!E163)),NA())</f>
        <v>#N/A</v>
      </c>
      <c r="L169" s="58" t="e">
        <f ca="1">+IF(AND(ISNUMBER(OFFSET('Water Data'!$E$10,0,10*ROW('Water Data'!E163))),'Data Summary'!CA169="Yes"),OFFSET('Water Data'!$E$10,0,10*ROW('Water Data'!E163)),NA())</f>
        <v>#N/A</v>
      </c>
      <c r="M169" s="58" t="e">
        <f ca="1">+IF(AND(ISNUMBER(OFFSET('Water Data'!$F$5,0,10*ROW('Water Data'!F163))),'Data Summary'!CB169="Yes"),100-OFFSET('Water Data'!$F$5,0,10*ROW('Water Data'!F163)),NA())</f>
        <v>#N/A</v>
      </c>
      <c r="N169" s="58" t="e">
        <f ca="1">+IF(AND(ISNUMBER(OFFSET('Water Data'!$F$7,0,10*ROW('Water Data'!F163))),'Data Summary'!CC169="Yes"),OFFSET('Water Data'!$F$7,0,10*ROW('Water Data'!F163)),NA())</f>
        <v>#N/A</v>
      </c>
      <c r="O169" s="58" t="e">
        <f ca="1">+IF(AND(ISNUMBER(OFFSET('Water Data'!$F$10,0,10*ROW('Water Data'!F163))),'Data Summary'!CD169="Yes"),OFFSET('Water Data'!$F$10,0,10*ROW('Water Data'!F163)),NA())</f>
        <v>#N/A</v>
      </c>
      <c r="P169" s="58" t="e">
        <f ca="1">+IF(AND(ISNUMBER(OFFSET('Water Data'!$G$5,0,10*ROW('Water Data'!G163))),'Data Summary'!CE169="Yes"),100-OFFSET('Water Data'!$G$5,0,10*ROW('Water Data'!G163)),NA())</f>
        <v>#N/A</v>
      </c>
      <c r="Q169" s="58" t="e">
        <f ca="1">+IF(AND(ISNUMBER(OFFSET('Water Data'!$G$7,0,10*ROW('Water Data'!G163))),'Data Summary'!CF169="Yes"),OFFSET('Water Data'!$G$7,0,10*ROW('Water Data'!G163)),NA())</f>
        <v>#N/A</v>
      </c>
      <c r="R169" s="58" t="e">
        <f ca="1">+IF(AND(ISNUMBER(OFFSET('Water Data'!$G$10,0,10*ROW('Water Data'!G163))),'Data Summary'!CG169="Yes"),OFFSET('Water Data'!$G$10,0,10*ROW('Water Data'!G163)),NA())</f>
        <v>#N/A</v>
      </c>
      <c r="S169" s="58" t="e">
        <f ca="1">+IF(AND(ISNUMBER(OFFSET('Water Data'!$H$5,0,10*ROW('Water Data'!H163))),'Data Summary'!CH169="Yes"),100-OFFSET('Water Data'!$H$5,0,10*ROW('Water Data'!H163)),NA())</f>
        <v>#N/A</v>
      </c>
      <c r="T169" s="58" t="e">
        <f ca="1">+IF(AND(ISNUMBER(OFFSET('Water Data'!$H$7,0,10*ROW('Water Data'!H163))),'Data Summary'!CI169="Yes"),OFFSET('Water Data'!$H$7,0,10*ROW('Water Data'!H163)),NA())</f>
        <v>#N/A</v>
      </c>
      <c r="U169" s="58" t="e">
        <f ca="1">+IF(AND(ISNUMBER(OFFSET('Water Data'!$H$10,0,10*ROW('Water Data'!H163))),'Data Summary'!CJ169="Yes"),OFFSET('Water Data'!$H$10,0,10*ROW('Water Data'!H163)),NA())</f>
        <v>#N/A</v>
      </c>
      <c r="V169" s="104" t="e">
        <f ca="1">+IF(AND(ISNUMBER(OFFSET('Sanitation Data'!$C$5,0,10*ROW('Sanitation Data'!C163))),'Data Summary'!CK169="Yes"),100-OFFSET('Sanitation Data'!$C$5,0,10*ROW('Sanitation Data'!C163)),NA())</f>
        <v>#N/A</v>
      </c>
      <c r="W169" s="104" t="e">
        <f ca="1">+IF(AND(ISNUMBER(OFFSET('Sanitation Data'!$C$7,0,10*ROW('Sanitation Data'!C163))),'Data Summary'!CL169="Yes"),OFFSET('Sanitation Data'!$C$7,0,10*ROW('Sanitation Data'!C163)),NA())</f>
        <v>#N/A</v>
      </c>
      <c r="X169" s="104" t="e">
        <f ca="1">+IF(AND(ISNUMBER(OFFSET('Sanitation Data'!$C$11,0,10*ROW('Sanitation Data'!C163))),'Data Summary'!CM169="Yes"),OFFSET('Sanitation Data'!$C$11,0,10*ROW('Sanitation Data'!C163)),NA())</f>
        <v>#N/A</v>
      </c>
      <c r="Y169" s="104" t="e">
        <f ca="1">+IF(AND(ISNUMBER(OFFSET('Sanitation Data'!$C$12,0,10*ROW('Sanitation Data'!C163))),'Data Summary'!CN169="Yes"),OFFSET('Sanitation Data'!$C$12,0,10*ROW('Sanitation Data'!C163)),NA())</f>
        <v>#N/A</v>
      </c>
      <c r="Z169" s="104" t="e">
        <f ca="1">+IF(AND(ISNUMBER(OFFSET('Sanitation Data'!$C$13,0,10*ROW('Sanitation Data'!C163))),'Data Summary'!CO169="Yes"),OFFSET('Sanitation Data'!$C$13,0,10*ROW('Sanitation Data'!C163)),NA())</f>
        <v>#N/A</v>
      </c>
      <c r="AA169" s="104" t="e">
        <f ca="1">+IF(AND(ISNUMBER(OFFSET('Sanitation Data'!$D$5,0,10*ROW('Sanitation Data'!D163))),'Data Summary'!CP169="Yes"),100-OFFSET('Sanitation Data'!$D$5,0,10*ROW('Sanitation Data'!D163)),NA())</f>
        <v>#N/A</v>
      </c>
      <c r="AB169" s="104" t="e">
        <f ca="1">+IF(AND(ISNUMBER(OFFSET('Sanitation Data'!$D$7,0,10*ROW('Sanitation Data'!D163))),'Data Summary'!CQ169="Yes"),OFFSET('Sanitation Data'!$D$7,0,10*ROW('Sanitation Data'!D163)),NA())</f>
        <v>#N/A</v>
      </c>
      <c r="AC169" s="104" t="e">
        <f ca="1">+IF(AND(ISNUMBER(OFFSET('Sanitation Data'!$D$11,0,10*ROW('Sanitation Data'!D163))),'Data Summary'!CR169="Yes"),OFFSET('Sanitation Data'!$D$11,0,10*ROW('Sanitation Data'!D163)),NA())</f>
        <v>#N/A</v>
      </c>
      <c r="AD169" s="104" t="e">
        <f ca="1">+IF(AND(ISNUMBER(OFFSET('Sanitation Data'!$D$12,0,10*ROW('Sanitation Data'!D163))),'Data Summary'!CS169="Yes"),OFFSET('Sanitation Data'!$D$12,0,10*ROW('Sanitation Data'!D163)),NA())</f>
        <v>#N/A</v>
      </c>
      <c r="AE169" s="104" t="e">
        <f ca="1">+IF(AND(ISNUMBER(OFFSET('Sanitation Data'!$D$13,0,10*ROW('Sanitation Data'!D163))),'Data Summary'!CT169="Yes"),OFFSET('Sanitation Data'!$D$13,0,10*ROW('Sanitation Data'!D163)),NA())</f>
        <v>#N/A</v>
      </c>
      <c r="AF169" s="104" t="e">
        <f ca="1">+IF(AND(ISNUMBER(OFFSET('Sanitation Data'!$E$5,0,10*ROW('Sanitation Data'!E163))),'Data Summary'!CU169="Yes"),100-OFFSET('Sanitation Data'!$E$5,0,10*ROW('Sanitation Data'!E163)),NA())</f>
        <v>#N/A</v>
      </c>
      <c r="AG169" s="104" t="e">
        <f ca="1">+IF(AND(ISNUMBER(OFFSET('Sanitation Data'!$E$7,0,10*ROW('Sanitation Data'!E163))),'Data Summary'!CV169="Yes"),OFFSET('Sanitation Data'!$E$7,0,10*ROW('Sanitation Data'!E163)),NA())</f>
        <v>#N/A</v>
      </c>
      <c r="AH169" s="104" t="e">
        <f ca="1">+IF(AND(ISNUMBER(OFFSET('Sanitation Data'!$E$11,0,10*ROW('Sanitation Data'!E163))),'Data Summary'!CW169="Yes"),OFFSET('Sanitation Data'!$E$11,0,10*ROW('Sanitation Data'!E163)),NA())</f>
        <v>#N/A</v>
      </c>
      <c r="AI169" s="104" t="e">
        <f ca="1">+IF(AND(ISNUMBER(OFFSET('Sanitation Data'!$E$12,0,10*ROW('Sanitation Data'!E163))),'Data Summary'!CX169="Yes"),OFFSET('Sanitation Data'!$E$12,0,10*ROW('Sanitation Data'!E163)),NA())</f>
        <v>#N/A</v>
      </c>
      <c r="AJ169" s="104" t="e">
        <f ca="1">+IF(AND(ISNUMBER(OFFSET('Sanitation Data'!$E$13,0,10*ROW('Sanitation Data'!E163))),'Data Summary'!CY169="Yes"),OFFSET('Sanitation Data'!$E$13,0,10*ROW('Sanitation Data'!E163)),NA())</f>
        <v>#N/A</v>
      </c>
      <c r="AK169" s="104" t="e">
        <f ca="1">+IF(AND(ISNUMBER(OFFSET('Sanitation Data'!$F$5,0,10*ROW('Sanitation Data'!F163))),'Data Summary'!CZ169="Yes"),100-OFFSET('Sanitation Data'!$F$5,0,10*ROW('Sanitation Data'!F163)),NA())</f>
        <v>#N/A</v>
      </c>
      <c r="AL169" s="104" t="e">
        <f ca="1">+IF(AND(ISNUMBER(OFFSET('Sanitation Data'!$F$7,0,10*ROW('Sanitation Data'!F163))),'Data Summary'!DA169="Yes"),OFFSET('Sanitation Data'!$F$7,0,10*ROW('Sanitation Data'!F163)),NA())</f>
        <v>#N/A</v>
      </c>
      <c r="AM169" s="104" t="e">
        <f ca="1">+IF(AND(ISNUMBER(OFFSET('Sanitation Data'!$F$11,0,10*ROW('Sanitation Data'!F163))),'Data Summary'!DB169="Yes"),OFFSET('Sanitation Data'!$F$11,0,10*ROW('Sanitation Data'!F163)),NA())</f>
        <v>#N/A</v>
      </c>
      <c r="AN169" s="104" t="e">
        <f ca="1">+IF(AND(ISNUMBER(OFFSET('Sanitation Data'!$F$12,0,10*ROW('Sanitation Data'!F163))),'Data Summary'!DC169="Yes"),OFFSET('Sanitation Data'!$F$12,0,10*ROW('Sanitation Data'!F163)),NA())</f>
        <v>#N/A</v>
      </c>
      <c r="AO169" s="104" t="e">
        <f ca="1">+IF(AND(ISNUMBER(OFFSET('Sanitation Data'!$F$13,0,10*ROW('Sanitation Data'!F163))),'Data Summary'!DD169="Yes"),OFFSET('Sanitation Data'!$F$13,0,10*ROW('Sanitation Data'!F163)),NA())</f>
        <v>#N/A</v>
      </c>
      <c r="AP169" s="104" t="e">
        <f ca="1">+IF(AND(ISNUMBER(OFFSET('Sanitation Data'!$G$5,0,10*ROW('Sanitation Data'!G163))),'Data Summary'!DE169="Yes"),100-OFFSET('Sanitation Data'!$G$5,0,10*ROW('Sanitation Data'!G163)),NA())</f>
        <v>#N/A</v>
      </c>
      <c r="AQ169" s="104" t="e">
        <f ca="1">+IF(AND(ISNUMBER(OFFSET('Sanitation Data'!$G$7,0,10*ROW('Sanitation Data'!G163))),'Data Summary'!DF169="Yes"),OFFSET('Sanitation Data'!$G$7,0,10*ROW('Sanitation Data'!G163)),NA())</f>
        <v>#N/A</v>
      </c>
      <c r="AR169" s="104" t="e">
        <f ca="1">+IF(AND(ISNUMBER(OFFSET('Sanitation Data'!$G$11,0,10*ROW('Sanitation Data'!G163))),'Data Summary'!DG169="Yes"),OFFSET('Sanitation Data'!$G$11,0,10*ROW('Sanitation Data'!G163)),NA())</f>
        <v>#N/A</v>
      </c>
      <c r="AS169" s="104" t="e">
        <f ca="1">+IF(AND(ISNUMBER(OFFSET('Sanitation Data'!$G$12,0,10*ROW('Sanitation Data'!G163))),'Data Summary'!DH169="Yes"),OFFSET('Sanitation Data'!$G$12,0,10*ROW('Sanitation Data'!G163)),NA())</f>
        <v>#N/A</v>
      </c>
      <c r="AT169" s="104" t="e">
        <f ca="1">+IF(AND(ISNUMBER(OFFSET('Sanitation Data'!$G$13,0,10*ROW('Sanitation Data'!G163))),'Data Summary'!DI169="Yes"),OFFSET('Sanitation Data'!$G$13,0,10*ROW('Sanitation Data'!G163)),NA())</f>
        <v>#N/A</v>
      </c>
      <c r="AU169" s="104" t="e">
        <f ca="1">+IF(AND(ISNUMBER(OFFSET('Sanitation Data'!$H$5,0,10*ROW('Sanitation Data'!H163))),'Data Summary'!DJ169="Yes"),100-OFFSET('Sanitation Data'!$H$5,0,10*ROW('Sanitation Data'!H163)),NA())</f>
        <v>#N/A</v>
      </c>
      <c r="AV169" s="104" t="e">
        <f ca="1">+IF(AND(ISNUMBER(OFFSET('Sanitation Data'!$H$7,0,10*ROW('Sanitation Data'!H163))),'Data Summary'!DK169="Yes"),OFFSET('Sanitation Data'!$H$7,0,10*ROW('Sanitation Data'!H163)),NA())</f>
        <v>#N/A</v>
      </c>
      <c r="AW169" s="104" t="e">
        <f ca="1">+IF(AND(ISNUMBER(OFFSET('Sanitation Data'!$H$11,0,10*ROW('Sanitation Data'!H163))),'Data Summary'!DL169="Yes"),OFFSET('Sanitation Data'!$H$11,0,10*ROW('Sanitation Data'!H163)),NA())</f>
        <v>#N/A</v>
      </c>
      <c r="AX169" s="104" t="e">
        <f ca="1">+IF(AND(ISNUMBER(OFFSET('Sanitation Data'!$H$12,0,10*ROW('Sanitation Data'!H163))),'Data Summary'!DM169="Yes"),OFFSET('Sanitation Data'!$H$12,0,10*ROW('Sanitation Data'!H163)),NA())</f>
        <v>#N/A</v>
      </c>
      <c r="AY169" s="104" t="e">
        <f ca="1">+IF(AND(ISNUMBER(OFFSET('Sanitation Data'!$H$13,0,10*ROW('Sanitation Data'!H163))),'Data Summary'!DN169="Yes"),OFFSET('Sanitation Data'!$H$13,0,10*ROW('Sanitation Data'!H163)),NA())</f>
        <v>#N/A</v>
      </c>
      <c r="AZ169" s="109" t="e">
        <f ca="1">+IF(AND(ISNUMBER(OFFSET('Hygiene Data'!$C$6,0,10*ROW('Hygiene Data'!C163))),'Data Summary'!DO169="Yes"),OFFSET('Hygiene Data'!$C$6,0,10*ROW('Hygiene Data'!C163)),NA())</f>
        <v>#N/A</v>
      </c>
      <c r="BA169" s="109" t="e">
        <f ca="1">+IF(AND(ISNUMBER(OFFSET('Hygiene Data'!$C$8,0,10*ROW('Hygiene Data'!C163))),'Data Summary'!DP169="Yes"),OFFSET('Hygiene Data'!$C$8,0,10*ROW('Hygiene Data'!C163)),NA())</f>
        <v>#N/A</v>
      </c>
      <c r="BB169" s="109" t="e">
        <f ca="1">+IF(AND(ISNUMBER(OFFSET('Hygiene Data'!$C$10,0,10*ROW('Hygiene Data'!C163))),'Data Summary'!DQ169="Yes"),OFFSET('Hygiene Data'!$C$10,0,10*ROW('Hygiene Data'!C163)),NA())</f>
        <v>#N/A</v>
      </c>
      <c r="BC169" s="109" t="e">
        <f ca="1">+IF(AND(ISNUMBER(OFFSET('Hygiene Data'!$D$6,0,10*ROW('Hygiene Data'!D163))),'Data Summary'!DR169="Yes"),OFFSET('Hygiene Data'!$D$6,0,10*ROW('Hygiene Data'!D163)),NA())</f>
        <v>#N/A</v>
      </c>
      <c r="BD169" s="109" t="e">
        <f ca="1">+IF(AND(ISNUMBER(OFFSET('Hygiene Data'!$D$8,0,10*ROW('Hygiene Data'!D163))),'Data Summary'!DS169="Yes"),OFFSET('Hygiene Data'!$D$8,0,10*ROW('Hygiene Data'!D163)),NA())</f>
        <v>#N/A</v>
      </c>
      <c r="BE169" s="109" t="e">
        <f ca="1">+IF(AND(ISNUMBER(OFFSET('Hygiene Data'!$D$10,0,10*ROW('Hygiene Data'!D163))),'Data Summary'!DT169="Yes"),OFFSET('Hygiene Data'!$D$10,0,10*ROW('Hygiene Data'!D163)),NA())</f>
        <v>#N/A</v>
      </c>
      <c r="BF169" s="109" t="e">
        <f ca="1">+IF(AND(ISNUMBER(OFFSET('Hygiene Data'!$E$6,0,10*ROW('Hygiene Data'!E163))),'Data Summary'!DU169="Yes"),OFFSET('Hygiene Data'!$E$6,0,10*ROW('Hygiene Data'!E163)),NA())</f>
        <v>#N/A</v>
      </c>
      <c r="BG169" s="109" t="e">
        <f ca="1">+IF(AND(ISNUMBER(OFFSET('Hygiene Data'!$E$8,0,10*ROW('Hygiene Data'!E163))),'Data Summary'!DV169="Yes"),OFFSET('Hygiene Data'!$E$8,0,10*ROW('Hygiene Data'!E163)),NA())</f>
        <v>#N/A</v>
      </c>
      <c r="BH169" s="109" t="e">
        <f ca="1">+IF(AND(ISNUMBER(OFFSET('Hygiene Data'!$E$10,0,10*ROW('Hygiene Data'!E163))),'Data Summary'!DW169="Yes"),OFFSET('Hygiene Data'!$E$10,0,10*ROW('Hygiene Data'!E163)),NA())</f>
        <v>#N/A</v>
      </c>
      <c r="BI169" s="109" t="e">
        <f ca="1">+IF(AND(ISNUMBER(OFFSET('Hygiene Data'!$F$6,0,10*ROW('Hygiene Data'!F163))),'Data Summary'!DX169="Yes"),OFFSET('Hygiene Data'!$F$6,0,10*ROW('Hygiene Data'!F163)),NA())</f>
        <v>#N/A</v>
      </c>
      <c r="BJ169" s="109" t="e">
        <f ca="1">+IF(AND(ISNUMBER(OFFSET('Hygiene Data'!$F$8,0,10*ROW('Hygiene Data'!F163))),'Data Summary'!DY169="Yes"),OFFSET('Hygiene Data'!$F$8,0,10*ROW('Hygiene Data'!F163)),NA())</f>
        <v>#N/A</v>
      </c>
      <c r="BK169" s="109" t="e">
        <f ca="1">+IF(AND(ISNUMBER(OFFSET('Hygiene Data'!$F$10,0,10*ROW('Hygiene Data'!F163))),'Data Summary'!DZ169="Yes"),OFFSET('Hygiene Data'!$F$10,0,10*ROW('Hygiene Data'!F163)),NA())</f>
        <v>#N/A</v>
      </c>
      <c r="BL169" s="109" t="e">
        <f ca="1">+IF(AND(ISNUMBER(OFFSET('Hygiene Data'!$G$6,0,10*ROW('Hygiene Data'!G163))),'Data Summary'!EA169="Yes"),OFFSET('Hygiene Data'!$G$6,0,10*ROW('Hygiene Data'!G163)),NA())</f>
        <v>#N/A</v>
      </c>
      <c r="BM169" s="109" t="e">
        <f ca="1">+IF(AND(ISNUMBER(OFFSET('Hygiene Data'!$G$8,0,10*ROW('Hygiene Data'!G163))),'Data Summary'!EB169="Yes"),OFFSET('Hygiene Data'!$G$8,0,10*ROW('Hygiene Data'!G163)),NA())</f>
        <v>#N/A</v>
      </c>
      <c r="BN169" s="109" t="e">
        <f ca="1">+IF(AND(ISNUMBER(OFFSET('Hygiene Data'!$G$10,0,10*ROW('Hygiene Data'!G163))),'Data Summary'!EC169="Yes"),OFFSET('Hygiene Data'!$G$10,0,10*ROW('Hygiene Data'!G163)),NA())</f>
        <v>#N/A</v>
      </c>
      <c r="BO169" s="109" t="e">
        <f ca="1">+IF(AND(ISNUMBER(OFFSET('Hygiene Data'!$H$6,0,10*ROW('Hygiene Data'!H163))),'Data Summary'!ED169="Yes"),OFFSET('Hygiene Data'!$H$6,0,10*ROW('Hygiene Data'!H163)),NA())</f>
        <v>#N/A</v>
      </c>
      <c r="BP169" s="109" t="e">
        <f ca="1">+IF(AND(ISNUMBER(OFFSET('Hygiene Data'!$H$8,0,10*ROW('Hygiene Data'!H163))),'Data Summary'!EE169="Yes"),OFFSET('Hygiene Data'!$H$8,0,10*ROW('Hygiene Data'!H163)),NA())</f>
        <v>#N/A</v>
      </c>
      <c r="BQ169" s="109" t="e">
        <f ca="1">+IF(AND(ISNUMBER(OFFSET('Hygiene Data'!$H$10,0,10*ROW('Hygiene Data'!H163))),'Data Summary'!EF169="Yes"),OFFSET('Hygiene Data'!$H$10,0,10*ROW('Hygiene Data'!H163)),NA())</f>
        <v>#N/A</v>
      </c>
    </row>
    <row r="170" spans="1:69" x14ac:dyDescent="0.25">
      <c r="A170" s="57" t="e">
        <f ca="1">+IF(OFFSET('Water Data'!$B$1,0,10*ROW('Water Data'!B164))="",NA(),OFFSET('Water Data'!$B$1,0,10*ROW('Water Data'!B164)))</f>
        <v>#N/A</v>
      </c>
      <c r="B170" s="57" t="e">
        <f ca="1">+IF(OFFSET('Water Data'!$A$3,0,10*ROW('Water Data'!A167))="",NA(),OFFSET('Water Data'!$A$3,0,10*ROW('Water Data'!A167)))</f>
        <v>#N/A</v>
      </c>
      <c r="C170" s="57" t="e">
        <f ca="1">+IF(OFFSET('Water Data'!$C$3,0,10*ROW('Water Data'!C167))="",NA(),OFFSET('Water Data'!$C$3,0,10*ROW('Water Data'!C167)))</f>
        <v>#N/A</v>
      </c>
      <c r="D170" s="58" t="e">
        <f ca="1">+IF(AND(ISNUMBER(OFFSET('Water Data'!$C$5,0,10*ROW('Water Data'!C164))),'Data Summary'!BS170="Yes"),100-OFFSET('Water Data'!$C$5,0,10*ROW('Water Data'!C164)),NA())</f>
        <v>#N/A</v>
      </c>
      <c r="E170" s="58" t="e">
        <f ca="1">+IF(AND(ISNUMBER(OFFSET('Water Data'!$C$7,0,10*ROW('Water Data'!C164))),'Data Summary'!BT170="Yes"),OFFSET('Water Data'!$C$7,0,10*ROW('Water Data'!C164)),NA())</f>
        <v>#N/A</v>
      </c>
      <c r="F170" s="58" t="e">
        <f ca="1">+IF(AND(ISNUMBER(OFFSET('Water Data'!$C$10,0,10*ROW('Water Data'!C164))),'Data Summary'!BU170="Yes"),OFFSET('Water Data'!$C$10,0,10*ROW('Water Data'!C164)),NA())</f>
        <v>#N/A</v>
      </c>
      <c r="G170" s="58" t="e">
        <f ca="1">+IF(AND(ISNUMBER(OFFSET('Water Data'!$D$5,0,10*ROW('Water Data'!D164))),'Data Summary'!BV170="Yes"),100-OFFSET('Water Data'!$D$5,0,10*ROW('Water Data'!D164)),NA())</f>
        <v>#N/A</v>
      </c>
      <c r="H170" s="58" t="e">
        <f ca="1">+IF(AND(ISNUMBER(OFFSET('Water Data'!$D$7,0,10*ROW('Water Data'!D164))),'Data Summary'!BW170="Yes"),OFFSET('Water Data'!$D$7,0,10*ROW('Water Data'!D164)),NA())</f>
        <v>#N/A</v>
      </c>
      <c r="I170" s="58" t="e">
        <f ca="1">+IF(AND(ISNUMBER(OFFSET('Water Data'!$D$10,0,10*ROW('Water Data'!D164))),'Data Summary'!BX170="Yes"),OFFSET('Water Data'!$D$10,0,10*ROW('Water Data'!D164)),NA())</f>
        <v>#N/A</v>
      </c>
      <c r="J170" s="58" t="e">
        <f ca="1">+IF(AND(ISNUMBER(OFFSET('Water Data'!$E$5,0,10*ROW('Water Data'!E164))),'Data Summary'!BY170="Yes"),100-OFFSET('Water Data'!$E$5,0,10*ROW('Water Data'!E164)),NA())</f>
        <v>#N/A</v>
      </c>
      <c r="K170" s="58" t="e">
        <f ca="1">+IF(AND(ISNUMBER(OFFSET('Water Data'!$E$7,0,10*ROW('Water Data'!E164))),'Data Summary'!BZ170="Yes"),OFFSET('Water Data'!$E$7,0,10*ROW('Water Data'!E164)),NA())</f>
        <v>#N/A</v>
      </c>
      <c r="L170" s="58" t="e">
        <f ca="1">+IF(AND(ISNUMBER(OFFSET('Water Data'!$E$10,0,10*ROW('Water Data'!E164))),'Data Summary'!CA170="Yes"),OFFSET('Water Data'!$E$10,0,10*ROW('Water Data'!E164)),NA())</f>
        <v>#N/A</v>
      </c>
      <c r="M170" s="58" t="e">
        <f ca="1">+IF(AND(ISNUMBER(OFFSET('Water Data'!$F$5,0,10*ROW('Water Data'!F164))),'Data Summary'!CB170="Yes"),100-OFFSET('Water Data'!$F$5,0,10*ROW('Water Data'!F164)),NA())</f>
        <v>#N/A</v>
      </c>
      <c r="N170" s="58" t="e">
        <f ca="1">+IF(AND(ISNUMBER(OFFSET('Water Data'!$F$7,0,10*ROW('Water Data'!F164))),'Data Summary'!CC170="Yes"),OFFSET('Water Data'!$F$7,0,10*ROW('Water Data'!F164)),NA())</f>
        <v>#N/A</v>
      </c>
      <c r="O170" s="58" t="e">
        <f ca="1">+IF(AND(ISNUMBER(OFFSET('Water Data'!$F$10,0,10*ROW('Water Data'!F164))),'Data Summary'!CD170="Yes"),OFFSET('Water Data'!$F$10,0,10*ROW('Water Data'!F164)),NA())</f>
        <v>#N/A</v>
      </c>
      <c r="P170" s="58" t="e">
        <f ca="1">+IF(AND(ISNUMBER(OFFSET('Water Data'!$G$5,0,10*ROW('Water Data'!G164))),'Data Summary'!CE170="Yes"),100-OFFSET('Water Data'!$G$5,0,10*ROW('Water Data'!G164)),NA())</f>
        <v>#N/A</v>
      </c>
      <c r="Q170" s="58" t="e">
        <f ca="1">+IF(AND(ISNUMBER(OFFSET('Water Data'!$G$7,0,10*ROW('Water Data'!G164))),'Data Summary'!CF170="Yes"),OFFSET('Water Data'!$G$7,0,10*ROW('Water Data'!G164)),NA())</f>
        <v>#N/A</v>
      </c>
      <c r="R170" s="58" t="e">
        <f ca="1">+IF(AND(ISNUMBER(OFFSET('Water Data'!$G$10,0,10*ROW('Water Data'!G164))),'Data Summary'!CG170="Yes"),OFFSET('Water Data'!$G$10,0,10*ROW('Water Data'!G164)),NA())</f>
        <v>#N/A</v>
      </c>
      <c r="S170" s="58" t="e">
        <f ca="1">+IF(AND(ISNUMBER(OFFSET('Water Data'!$H$5,0,10*ROW('Water Data'!H164))),'Data Summary'!CH170="Yes"),100-OFFSET('Water Data'!$H$5,0,10*ROW('Water Data'!H164)),NA())</f>
        <v>#N/A</v>
      </c>
      <c r="T170" s="58" t="e">
        <f ca="1">+IF(AND(ISNUMBER(OFFSET('Water Data'!$H$7,0,10*ROW('Water Data'!H164))),'Data Summary'!CI170="Yes"),OFFSET('Water Data'!$H$7,0,10*ROW('Water Data'!H164)),NA())</f>
        <v>#N/A</v>
      </c>
      <c r="U170" s="58" t="e">
        <f ca="1">+IF(AND(ISNUMBER(OFFSET('Water Data'!$H$10,0,10*ROW('Water Data'!H164))),'Data Summary'!CJ170="Yes"),OFFSET('Water Data'!$H$10,0,10*ROW('Water Data'!H164)),NA())</f>
        <v>#N/A</v>
      </c>
      <c r="V170" s="104" t="e">
        <f ca="1">+IF(AND(ISNUMBER(OFFSET('Sanitation Data'!$C$5,0,10*ROW('Sanitation Data'!C164))),'Data Summary'!CK170="Yes"),100-OFFSET('Sanitation Data'!$C$5,0,10*ROW('Sanitation Data'!C164)),NA())</f>
        <v>#N/A</v>
      </c>
      <c r="W170" s="104" t="e">
        <f ca="1">+IF(AND(ISNUMBER(OFFSET('Sanitation Data'!$C$7,0,10*ROW('Sanitation Data'!C164))),'Data Summary'!CL170="Yes"),OFFSET('Sanitation Data'!$C$7,0,10*ROW('Sanitation Data'!C164)),NA())</f>
        <v>#N/A</v>
      </c>
      <c r="X170" s="104" t="e">
        <f ca="1">+IF(AND(ISNUMBER(OFFSET('Sanitation Data'!$C$11,0,10*ROW('Sanitation Data'!C164))),'Data Summary'!CM170="Yes"),OFFSET('Sanitation Data'!$C$11,0,10*ROW('Sanitation Data'!C164)),NA())</f>
        <v>#N/A</v>
      </c>
      <c r="Y170" s="104" t="e">
        <f ca="1">+IF(AND(ISNUMBER(OFFSET('Sanitation Data'!$C$12,0,10*ROW('Sanitation Data'!C164))),'Data Summary'!CN170="Yes"),OFFSET('Sanitation Data'!$C$12,0,10*ROW('Sanitation Data'!C164)),NA())</f>
        <v>#N/A</v>
      </c>
      <c r="Z170" s="104" t="e">
        <f ca="1">+IF(AND(ISNUMBER(OFFSET('Sanitation Data'!$C$13,0,10*ROW('Sanitation Data'!C164))),'Data Summary'!CO170="Yes"),OFFSET('Sanitation Data'!$C$13,0,10*ROW('Sanitation Data'!C164)),NA())</f>
        <v>#N/A</v>
      </c>
      <c r="AA170" s="104" t="e">
        <f ca="1">+IF(AND(ISNUMBER(OFFSET('Sanitation Data'!$D$5,0,10*ROW('Sanitation Data'!D164))),'Data Summary'!CP170="Yes"),100-OFFSET('Sanitation Data'!$D$5,0,10*ROW('Sanitation Data'!D164)),NA())</f>
        <v>#N/A</v>
      </c>
      <c r="AB170" s="104" t="e">
        <f ca="1">+IF(AND(ISNUMBER(OFFSET('Sanitation Data'!$D$7,0,10*ROW('Sanitation Data'!D164))),'Data Summary'!CQ170="Yes"),OFFSET('Sanitation Data'!$D$7,0,10*ROW('Sanitation Data'!D164)),NA())</f>
        <v>#N/A</v>
      </c>
      <c r="AC170" s="104" t="e">
        <f ca="1">+IF(AND(ISNUMBER(OFFSET('Sanitation Data'!$D$11,0,10*ROW('Sanitation Data'!D164))),'Data Summary'!CR170="Yes"),OFFSET('Sanitation Data'!$D$11,0,10*ROW('Sanitation Data'!D164)),NA())</f>
        <v>#N/A</v>
      </c>
      <c r="AD170" s="104" t="e">
        <f ca="1">+IF(AND(ISNUMBER(OFFSET('Sanitation Data'!$D$12,0,10*ROW('Sanitation Data'!D164))),'Data Summary'!CS170="Yes"),OFFSET('Sanitation Data'!$D$12,0,10*ROW('Sanitation Data'!D164)),NA())</f>
        <v>#N/A</v>
      </c>
      <c r="AE170" s="104" t="e">
        <f ca="1">+IF(AND(ISNUMBER(OFFSET('Sanitation Data'!$D$13,0,10*ROW('Sanitation Data'!D164))),'Data Summary'!CT170="Yes"),OFFSET('Sanitation Data'!$D$13,0,10*ROW('Sanitation Data'!D164)),NA())</f>
        <v>#N/A</v>
      </c>
      <c r="AF170" s="104" t="e">
        <f ca="1">+IF(AND(ISNUMBER(OFFSET('Sanitation Data'!$E$5,0,10*ROW('Sanitation Data'!E164))),'Data Summary'!CU170="Yes"),100-OFFSET('Sanitation Data'!$E$5,0,10*ROW('Sanitation Data'!E164)),NA())</f>
        <v>#N/A</v>
      </c>
      <c r="AG170" s="104" t="e">
        <f ca="1">+IF(AND(ISNUMBER(OFFSET('Sanitation Data'!$E$7,0,10*ROW('Sanitation Data'!E164))),'Data Summary'!CV170="Yes"),OFFSET('Sanitation Data'!$E$7,0,10*ROW('Sanitation Data'!E164)),NA())</f>
        <v>#N/A</v>
      </c>
      <c r="AH170" s="104" t="e">
        <f ca="1">+IF(AND(ISNUMBER(OFFSET('Sanitation Data'!$E$11,0,10*ROW('Sanitation Data'!E164))),'Data Summary'!CW170="Yes"),OFFSET('Sanitation Data'!$E$11,0,10*ROW('Sanitation Data'!E164)),NA())</f>
        <v>#N/A</v>
      </c>
      <c r="AI170" s="104" t="e">
        <f ca="1">+IF(AND(ISNUMBER(OFFSET('Sanitation Data'!$E$12,0,10*ROW('Sanitation Data'!E164))),'Data Summary'!CX170="Yes"),OFFSET('Sanitation Data'!$E$12,0,10*ROW('Sanitation Data'!E164)),NA())</f>
        <v>#N/A</v>
      </c>
      <c r="AJ170" s="104" t="e">
        <f ca="1">+IF(AND(ISNUMBER(OFFSET('Sanitation Data'!$E$13,0,10*ROW('Sanitation Data'!E164))),'Data Summary'!CY170="Yes"),OFFSET('Sanitation Data'!$E$13,0,10*ROW('Sanitation Data'!E164)),NA())</f>
        <v>#N/A</v>
      </c>
      <c r="AK170" s="104" t="e">
        <f ca="1">+IF(AND(ISNUMBER(OFFSET('Sanitation Data'!$F$5,0,10*ROW('Sanitation Data'!F164))),'Data Summary'!CZ170="Yes"),100-OFFSET('Sanitation Data'!$F$5,0,10*ROW('Sanitation Data'!F164)),NA())</f>
        <v>#N/A</v>
      </c>
      <c r="AL170" s="104" t="e">
        <f ca="1">+IF(AND(ISNUMBER(OFFSET('Sanitation Data'!$F$7,0,10*ROW('Sanitation Data'!F164))),'Data Summary'!DA170="Yes"),OFFSET('Sanitation Data'!$F$7,0,10*ROW('Sanitation Data'!F164)),NA())</f>
        <v>#N/A</v>
      </c>
      <c r="AM170" s="104" t="e">
        <f ca="1">+IF(AND(ISNUMBER(OFFSET('Sanitation Data'!$F$11,0,10*ROW('Sanitation Data'!F164))),'Data Summary'!DB170="Yes"),OFFSET('Sanitation Data'!$F$11,0,10*ROW('Sanitation Data'!F164)),NA())</f>
        <v>#N/A</v>
      </c>
      <c r="AN170" s="104" t="e">
        <f ca="1">+IF(AND(ISNUMBER(OFFSET('Sanitation Data'!$F$12,0,10*ROW('Sanitation Data'!F164))),'Data Summary'!DC170="Yes"),OFFSET('Sanitation Data'!$F$12,0,10*ROW('Sanitation Data'!F164)),NA())</f>
        <v>#N/A</v>
      </c>
      <c r="AO170" s="104" t="e">
        <f ca="1">+IF(AND(ISNUMBER(OFFSET('Sanitation Data'!$F$13,0,10*ROW('Sanitation Data'!F164))),'Data Summary'!DD170="Yes"),OFFSET('Sanitation Data'!$F$13,0,10*ROW('Sanitation Data'!F164)),NA())</f>
        <v>#N/A</v>
      </c>
      <c r="AP170" s="104" t="e">
        <f ca="1">+IF(AND(ISNUMBER(OFFSET('Sanitation Data'!$G$5,0,10*ROW('Sanitation Data'!G164))),'Data Summary'!DE170="Yes"),100-OFFSET('Sanitation Data'!$G$5,0,10*ROW('Sanitation Data'!G164)),NA())</f>
        <v>#N/A</v>
      </c>
      <c r="AQ170" s="104" t="e">
        <f ca="1">+IF(AND(ISNUMBER(OFFSET('Sanitation Data'!$G$7,0,10*ROW('Sanitation Data'!G164))),'Data Summary'!DF170="Yes"),OFFSET('Sanitation Data'!$G$7,0,10*ROW('Sanitation Data'!G164)),NA())</f>
        <v>#N/A</v>
      </c>
      <c r="AR170" s="104" t="e">
        <f ca="1">+IF(AND(ISNUMBER(OFFSET('Sanitation Data'!$G$11,0,10*ROW('Sanitation Data'!G164))),'Data Summary'!DG170="Yes"),OFFSET('Sanitation Data'!$G$11,0,10*ROW('Sanitation Data'!G164)),NA())</f>
        <v>#N/A</v>
      </c>
      <c r="AS170" s="104" t="e">
        <f ca="1">+IF(AND(ISNUMBER(OFFSET('Sanitation Data'!$G$12,0,10*ROW('Sanitation Data'!G164))),'Data Summary'!DH170="Yes"),OFFSET('Sanitation Data'!$G$12,0,10*ROW('Sanitation Data'!G164)),NA())</f>
        <v>#N/A</v>
      </c>
      <c r="AT170" s="104" t="e">
        <f ca="1">+IF(AND(ISNUMBER(OFFSET('Sanitation Data'!$G$13,0,10*ROW('Sanitation Data'!G164))),'Data Summary'!DI170="Yes"),OFFSET('Sanitation Data'!$G$13,0,10*ROW('Sanitation Data'!G164)),NA())</f>
        <v>#N/A</v>
      </c>
      <c r="AU170" s="104" t="e">
        <f ca="1">+IF(AND(ISNUMBER(OFFSET('Sanitation Data'!$H$5,0,10*ROW('Sanitation Data'!H164))),'Data Summary'!DJ170="Yes"),100-OFFSET('Sanitation Data'!$H$5,0,10*ROW('Sanitation Data'!H164)),NA())</f>
        <v>#N/A</v>
      </c>
      <c r="AV170" s="104" t="e">
        <f ca="1">+IF(AND(ISNUMBER(OFFSET('Sanitation Data'!$H$7,0,10*ROW('Sanitation Data'!H164))),'Data Summary'!DK170="Yes"),OFFSET('Sanitation Data'!$H$7,0,10*ROW('Sanitation Data'!H164)),NA())</f>
        <v>#N/A</v>
      </c>
      <c r="AW170" s="104" t="e">
        <f ca="1">+IF(AND(ISNUMBER(OFFSET('Sanitation Data'!$H$11,0,10*ROW('Sanitation Data'!H164))),'Data Summary'!DL170="Yes"),OFFSET('Sanitation Data'!$H$11,0,10*ROW('Sanitation Data'!H164)),NA())</f>
        <v>#N/A</v>
      </c>
      <c r="AX170" s="104" t="e">
        <f ca="1">+IF(AND(ISNUMBER(OFFSET('Sanitation Data'!$H$12,0,10*ROW('Sanitation Data'!H164))),'Data Summary'!DM170="Yes"),OFFSET('Sanitation Data'!$H$12,0,10*ROW('Sanitation Data'!H164)),NA())</f>
        <v>#N/A</v>
      </c>
      <c r="AY170" s="104" t="e">
        <f ca="1">+IF(AND(ISNUMBER(OFFSET('Sanitation Data'!$H$13,0,10*ROW('Sanitation Data'!H164))),'Data Summary'!DN170="Yes"),OFFSET('Sanitation Data'!$H$13,0,10*ROW('Sanitation Data'!H164)),NA())</f>
        <v>#N/A</v>
      </c>
      <c r="AZ170" s="109" t="e">
        <f ca="1">+IF(AND(ISNUMBER(OFFSET('Hygiene Data'!$C$6,0,10*ROW('Hygiene Data'!C164))),'Data Summary'!DO170="Yes"),OFFSET('Hygiene Data'!$C$6,0,10*ROW('Hygiene Data'!C164)),NA())</f>
        <v>#N/A</v>
      </c>
      <c r="BA170" s="109" t="e">
        <f ca="1">+IF(AND(ISNUMBER(OFFSET('Hygiene Data'!$C$8,0,10*ROW('Hygiene Data'!C164))),'Data Summary'!DP170="Yes"),OFFSET('Hygiene Data'!$C$8,0,10*ROW('Hygiene Data'!C164)),NA())</f>
        <v>#N/A</v>
      </c>
      <c r="BB170" s="109" t="e">
        <f ca="1">+IF(AND(ISNUMBER(OFFSET('Hygiene Data'!$C$10,0,10*ROW('Hygiene Data'!C164))),'Data Summary'!DQ170="Yes"),OFFSET('Hygiene Data'!$C$10,0,10*ROW('Hygiene Data'!C164)),NA())</f>
        <v>#N/A</v>
      </c>
      <c r="BC170" s="109" t="e">
        <f ca="1">+IF(AND(ISNUMBER(OFFSET('Hygiene Data'!$D$6,0,10*ROW('Hygiene Data'!D164))),'Data Summary'!DR170="Yes"),OFFSET('Hygiene Data'!$D$6,0,10*ROW('Hygiene Data'!D164)),NA())</f>
        <v>#N/A</v>
      </c>
      <c r="BD170" s="109" t="e">
        <f ca="1">+IF(AND(ISNUMBER(OFFSET('Hygiene Data'!$D$8,0,10*ROW('Hygiene Data'!D164))),'Data Summary'!DS170="Yes"),OFFSET('Hygiene Data'!$D$8,0,10*ROW('Hygiene Data'!D164)),NA())</f>
        <v>#N/A</v>
      </c>
      <c r="BE170" s="109" t="e">
        <f ca="1">+IF(AND(ISNUMBER(OFFSET('Hygiene Data'!$D$10,0,10*ROW('Hygiene Data'!D164))),'Data Summary'!DT170="Yes"),OFFSET('Hygiene Data'!$D$10,0,10*ROW('Hygiene Data'!D164)),NA())</f>
        <v>#N/A</v>
      </c>
      <c r="BF170" s="109" t="e">
        <f ca="1">+IF(AND(ISNUMBER(OFFSET('Hygiene Data'!$E$6,0,10*ROW('Hygiene Data'!E164))),'Data Summary'!DU170="Yes"),OFFSET('Hygiene Data'!$E$6,0,10*ROW('Hygiene Data'!E164)),NA())</f>
        <v>#N/A</v>
      </c>
      <c r="BG170" s="109" t="e">
        <f ca="1">+IF(AND(ISNUMBER(OFFSET('Hygiene Data'!$E$8,0,10*ROW('Hygiene Data'!E164))),'Data Summary'!DV170="Yes"),OFFSET('Hygiene Data'!$E$8,0,10*ROW('Hygiene Data'!E164)),NA())</f>
        <v>#N/A</v>
      </c>
      <c r="BH170" s="109" t="e">
        <f ca="1">+IF(AND(ISNUMBER(OFFSET('Hygiene Data'!$E$10,0,10*ROW('Hygiene Data'!E164))),'Data Summary'!DW170="Yes"),OFFSET('Hygiene Data'!$E$10,0,10*ROW('Hygiene Data'!E164)),NA())</f>
        <v>#N/A</v>
      </c>
      <c r="BI170" s="109" t="e">
        <f ca="1">+IF(AND(ISNUMBER(OFFSET('Hygiene Data'!$F$6,0,10*ROW('Hygiene Data'!F164))),'Data Summary'!DX170="Yes"),OFFSET('Hygiene Data'!$F$6,0,10*ROW('Hygiene Data'!F164)),NA())</f>
        <v>#N/A</v>
      </c>
      <c r="BJ170" s="109" t="e">
        <f ca="1">+IF(AND(ISNUMBER(OFFSET('Hygiene Data'!$F$8,0,10*ROW('Hygiene Data'!F164))),'Data Summary'!DY170="Yes"),OFFSET('Hygiene Data'!$F$8,0,10*ROW('Hygiene Data'!F164)),NA())</f>
        <v>#N/A</v>
      </c>
      <c r="BK170" s="109" t="e">
        <f ca="1">+IF(AND(ISNUMBER(OFFSET('Hygiene Data'!$F$10,0,10*ROW('Hygiene Data'!F164))),'Data Summary'!DZ170="Yes"),OFFSET('Hygiene Data'!$F$10,0,10*ROW('Hygiene Data'!F164)),NA())</f>
        <v>#N/A</v>
      </c>
      <c r="BL170" s="109" t="e">
        <f ca="1">+IF(AND(ISNUMBER(OFFSET('Hygiene Data'!$G$6,0,10*ROW('Hygiene Data'!G164))),'Data Summary'!EA170="Yes"),OFFSET('Hygiene Data'!$G$6,0,10*ROW('Hygiene Data'!G164)),NA())</f>
        <v>#N/A</v>
      </c>
      <c r="BM170" s="109" t="e">
        <f ca="1">+IF(AND(ISNUMBER(OFFSET('Hygiene Data'!$G$8,0,10*ROW('Hygiene Data'!G164))),'Data Summary'!EB170="Yes"),OFFSET('Hygiene Data'!$G$8,0,10*ROW('Hygiene Data'!G164)),NA())</f>
        <v>#N/A</v>
      </c>
      <c r="BN170" s="109" t="e">
        <f ca="1">+IF(AND(ISNUMBER(OFFSET('Hygiene Data'!$G$10,0,10*ROW('Hygiene Data'!G164))),'Data Summary'!EC170="Yes"),OFFSET('Hygiene Data'!$G$10,0,10*ROW('Hygiene Data'!G164)),NA())</f>
        <v>#N/A</v>
      </c>
      <c r="BO170" s="109" t="e">
        <f ca="1">+IF(AND(ISNUMBER(OFFSET('Hygiene Data'!$H$6,0,10*ROW('Hygiene Data'!H164))),'Data Summary'!ED170="Yes"),OFFSET('Hygiene Data'!$H$6,0,10*ROW('Hygiene Data'!H164)),NA())</f>
        <v>#N/A</v>
      </c>
      <c r="BP170" s="109" t="e">
        <f ca="1">+IF(AND(ISNUMBER(OFFSET('Hygiene Data'!$H$8,0,10*ROW('Hygiene Data'!H164))),'Data Summary'!EE170="Yes"),OFFSET('Hygiene Data'!$H$8,0,10*ROW('Hygiene Data'!H164)),NA())</f>
        <v>#N/A</v>
      </c>
      <c r="BQ170" s="109" t="e">
        <f ca="1">+IF(AND(ISNUMBER(OFFSET('Hygiene Data'!$H$10,0,10*ROW('Hygiene Data'!H164))),'Data Summary'!EF170="Yes"),OFFSET('Hygiene Data'!$H$10,0,10*ROW('Hygiene Data'!H164)),NA())</f>
        <v>#N/A</v>
      </c>
    </row>
    <row r="171" spans="1:69" x14ac:dyDescent="0.25">
      <c r="A171" s="57" t="e">
        <f ca="1">+IF(OFFSET('Water Data'!$B$1,0,10*ROW('Water Data'!B165))="",NA(),OFFSET('Water Data'!$B$1,0,10*ROW('Water Data'!B165)))</f>
        <v>#N/A</v>
      </c>
      <c r="B171" s="57" t="e">
        <f ca="1">+IF(OFFSET('Water Data'!$A$3,0,10*ROW('Water Data'!A168))="",NA(),OFFSET('Water Data'!$A$3,0,10*ROW('Water Data'!A168)))</f>
        <v>#N/A</v>
      </c>
      <c r="C171" s="57" t="e">
        <f ca="1">+IF(OFFSET('Water Data'!$C$3,0,10*ROW('Water Data'!C168))="",NA(),OFFSET('Water Data'!$C$3,0,10*ROW('Water Data'!C168)))</f>
        <v>#N/A</v>
      </c>
      <c r="D171" s="58" t="e">
        <f ca="1">+IF(AND(ISNUMBER(OFFSET('Water Data'!$C$5,0,10*ROW('Water Data'!C165))),'Data Summary'!BS171="Yes"),100-OFFSET('Water Data'!$C$5,0,10*ROW('Water Data'!C165)),NA())</f>
        <v>#N/A</v>
      </c>
      <c r="E171" s="58" t="e">
        <f ca="1">+IF(AND(ISNUMBER(OFFSET('Water Data'!$C$7,0,10*ROW('Water Data'!C165))),'Data Summary'!BT171="Yes"),OFFSET('Water Data'!$C$7,0,10*ROW('Water Data'!C165)),NA())</f>
        <v>#N/A</v>
      </c>
      <c r="F171" s="58" t="e">
        <f ca="1">+IF(AND(ISNUMBER(OFFSET('Water Data'!$C$10,0,10*ROW('Water Data'!C165))),'Data Summary'!BU171="Yes"),OFFSET('Water Data'!$C$10,0,10*ROW('Water Data'!C165)),NA())</f>
        <v>#N/A</v>
      </c>
      <c r="G171" s="58" t="e">
        <f ca="1">+IF(AND(ISNUMBER(OFFSET('Water Data'!$D$5,0,10*ROW('Water Data'!D165))),'Data Summary'!BV171="Yes"),100-OFFSET('Water Data'!$D$5,0,10*ROW('Water Data'!D165)),NA())</f>
        <v>#N/A</v>
      </c>
      <c r="H171" s="58" t="e">
        <f ca="1">+IF(AND(ISNUMBER(OFFSET('Water Data'!$D$7,0,10*ROW('Water Data'!D165))),'Data Summary'!BW171="Yes"),OFFSET('Water Data'!$D$7,0,10*ROW('Water Data'!D165)),NA())</f>
        <v>#N/A</v>
      </c>
      <c r="I171" s="58" t="e">
        <f ca="1">+IF(AND(ISNUMBER(OFFSET('Water Data'!$D$10,0,10*ROW('Water Data'!D165))),'Data Summary'!BX171="Yes"),OFFSET('Water Data'!$D$10,0,10*ROW('Water Data'!D165)),NA())</f>
        <v>#N/A</v>
      </c>
      <c r="J171" s="58" t="e">
        <f ca="1">+IF(AND(ISNUMBER(OFFSET('Water Data'!$E$5,0,10*ROW('Water Data'!E165))),'Data Summary'!BY171="Yes"),100-OFFSET('Water Data'!$E$5,0,10*ROW('Water Data'!E165)),NA())</f>
        <v>#N/A</v>
      </c>
      <c r="K171" s="58" t="e">
        <f ca="1">+IF(AND(ISNUMBER(OFFSET('Water Data'!$E$7,0,10*ROW('Water Data'!E165))),'Data Summary'!BZ171="Yes"),OFFSET('Water Data'!$E$7,0,10*ROW('Water Data'!E165)),NA())</f>
        <v>#N/A</v>
      </c>
      <c r="L171" s="58" t="e">
        <f ca="1">+IF(AND(ISNUMBER(OFFSET('Water Data'!$E$10,0,10*ROW('Water Data'!E165))),'Data Summary'!CA171="Yes"),OFFSET('Water Data'!$E$10,0,10*ROW('Water Data'!E165)),NA())</f>
        <v>#N/A</v>
      </c>
      <c r="M171" s="58" t="e">
        <f ca="1">+IF(AND(ISNUMBER(OFFSET('Water Data'!$F$5,0,10*ROW('Water Data'!F165))),'Data Summary'!CB171="Yes"),100-OFFSET('Water Data'!$F$5,0,10*ROW('Water Data'!F165)),NA())</f>
        <v>#N/A</v>
      </c>
      <c r="N171" s="58" t="e">
        <f ca="1">+IF(AND(ISNUMBER(OFFSET('Water Data'!$F$7,0,10*ROW('Water Data'!F165))),'Data Summary'!CC171="Yes"),OFFSET('Water Data'!$F$7,0,10*ROW('Water Data'!F165)),NA())</f>
        <v>#N/A</v>
      </c>
      <c r="O171" s="58" t="e">
        <f ca="1">+IF(AND(ISNUMBER(OFFSET('Water Data'!$F$10,0,10*ROW('Water Data'!F165))),'Data Summary'!CD171="Yes"),OFFSET('Water Data'!$F$10,0,10*ROW('Water Data'!F165)),NA())</f>
        <v>#N/A</v>
      </c>
      <c r="P171" s="58" t="e">
        <f ca="1">+IF(AND(ISNUMBER(OFFSET('Water Data'!$G$5,0,10*ROW('Water Data'!G165))),'Data Summary'!CE171="Yes"),100-OFFSET('Water Data'!$G$5,0,10*ROW('Water Data'!G165)),NA())</f>
        <v>#N/A</v>
      </c>
      <c r="Q171" s="58" t="e">
        <f ca="1">+IF(AND(ISNUMBER(OFFSET('Water Data'!$G$7,0,10*ROW('Water Data'!G165))),'Data Summary'!CF171="Yes"),OFFSET('Water Data'!$G$7,0,10*ROW('Water Data'!G165)),NA())</f>
        <v>#N/A</v>
      </c>
      <c r="R171" s="58" t="e">
        <f ca="1">+IF(AND(ISNUMBER(OFFSET('Water Data'!$G$10,0,10*ROW('Water Data'!G165))),'Data Summary'!CG171="Yes"),OFFSET('Water Data'!$G$10,0,10*ROW('Water Data'!G165)),NA())</f>
        <v>#N/A</v>
      </c>
      <c r="S171" s="58" t="e">
        <f ca="1">+IF(AND(ISNUMBER(OFFSET('Water Data'!$H$5,0,10*ROW('Water Data'!H165))),'Data Summary'!CH171="Yes"),100-OFFSET('Water Data'!$H$5,0,10*ROW('Water Data'!H165)),NA())</f>
        <v>#N/A</v>
      </c>
      <c r="T171" s="58" t="e">
        <f ca="1">+IF(AND(ISNUMBER(OFFSET('Water Data'!$H$7,0,10*ROW('Water Data'!H165))),'Data Summary'!CI171="Yes"),OFFSET('Water Data'!$H$7,0,10*ROW('Water Data'!H165)),NA())</f>
        <v>#N/A</v>
      </c>
      <c r="U171" s="58" t="e">
        <f ca="1">+IF(AND(ISNUMBER(OFFSET('Water Data'!$H$10,0,10*ROW('Water Data'!H165))),'Data Summary'!CJ171="Yes"),OFFSET('Water Data'!$H$10,0,10*ROW('Water Data'!H165)),NA())</f>
        <v>#N/A</v>
      </c>
      <c r="V171" s="104" t="e">
        <f ca="1">+IF(AND(ISNUMBER(OFFSET('Sanitation Data'!$C$5,0,10*ROW('Sanitation Data'!C165))),'Data Summary'!CK171="Yes"),100-OFFSET('Sanitation Data'!$C$5,0,10*ROW('Sanitation Data'!C165)),NA())</f>
        <v>#N/A</v>
      </c>
      <c r="W171" s="104" t="e">
        <f ca="1">+IF(AND(ISNUMBER(OFFSET('Sanitation Data'!$C$7,0,10*ROW('Sanitation Data'!C165))),'Data Summary'!CL171="Yes"),OFFSET('Sanitation Data'!$C$7,0,10*ROW('Sanitation Data'!C165)),NA())</f>
        <v>#N/A</v>
      </c>
      <c r="X171" s="104" t="e">
        <f ca="1">+IF(AND(ISNUMBER(OFFSET('Sanitation Data'!$C$11,0,10*ROW('Sanitation Data'!C165))),'Data Summary'!CM171="Yes"),OFFSET('Sanitation Data'!$C$11,0,10*ROW('Sanitation Data'!C165)),NA())</f>
        <v>#N/A</v>
      </c>
      <c r="Y171" s="104" t="e">
        <f ca="1">+IF(AND(ISNUMBER(OFFSET('Sanitation Data'!$C$12,0,10*ROW('Sanitation Data'!C165))),'Data Summary'!CN171="Yes"),OFFSET('Sanitation Data'!$C$12,0,10*ROW('Sanitation Data'!C165)),NA())</f>
        <v>#N/A</v>
      </c>
      <c r="Z171" s="104" t="e">
        <f ca="1">+IF(AND(ISNUMBER(OFFSET('Sanitation Data'!$C$13,0,10*ROW('Sanitation Data'!C165))),'Data Summary'!CO171="Yes"),OFFSET('Sanitation Data'!$C$13,0,10*ROW('Sanitation Data'!C165)),NA())</f>
        <v>#N/A</v>
      </c>
      <c r="AA171" s="104" t="e">
        <f ca="1">+IF(AND(ISNUMBER(OFFSET('Sanitation Data'!$D$5,0,10*ROW('Sanitation Data'!D165))),'Data Summary'!CP171="Yes"),100-OFFSET('Sanitation Data'!$D$5,0,10*ROW('Sanitation Data'!D165)),NA())</f>
        <v>#N/A</v>
      </c>
      <c r="AB171" s="104" t="e">
        <f ca="1">+IF(AND(ISNUMBER(OFFSET('Sanitation Data'!$D$7,0,10*ROW('Sanitation Data'!D165))),'Data Summary'!CQ171="Yes"),OFFSET('Sanitation Data'!$D$7,0,10*ROW('Sanitation Data'!D165)),NA())</f>
        <v>#N/A</v>
      </c>
      <c r="AC171" s="104" t="e">
        <f ca="1">+IF(AND(ISNUMBER(OFFSET('Sanitation Data'!$D$11,0,10*ROW('Sanitation Data'!D165))),'Data Summary'!CR171="Yes"),OFFSET('Sanitation Data'!$D$11,0,10*ROW('Sanitation Data'!D165)),NA())</f>
        <v>#N/A</v>
      </c>
      <c r="AD171" s="104" t="e">
        <f ca="1">+IF(AND(ISNUMBER(OFFSET('Sanitation Data'!$D$12,0,10*ROW('Sanitation Data'!D165))),'Data Summary'!CS171="Yes"),OFFSET('Sanitation Data'!$D$12,0,10*ROW('Sanitation Data'!D165)),NA())</f>
        <v>#N/A</v>
      </c>
      <c r="AE171" s="104" t="e">
        <f ca="1">+IF(AND(ISNUMBER(OFFSET('Sanitation Data'!$D$13,0,10*ROW('Sanitation Data'!D165))),'Data Summary'!CT171="Yes"),OFFSET('Sanitation Data'!$D$13,0,10*ROW('Sanitation Data'!D165)),NA())</f>
        <v>#N/A</v>
      </c>
      <c r="AF171" s="104" t="e">
        <f ca="1">+IF(AND(ISNUMBER(OFFSET('Sanitation Data'!$E$5,0,10*ROW('Sanitation Data'!E165))),'Data Summary'!CU171="Yes"),100-OFFSET('Sanitation Data'!$E$5,0,10*ROW('Sanitation Data'!E165)),NA())</f>
        <v>#N/A</v>
      </c>
      <c r="AG171" s="104" t="e">
        <f ca="1">+IF(AND(ISNUMBER(OFFSET('Sanitation Data'!$E$7,0,10*ROW('Sanitation Data'!E165))),'Data Summary'!CV171="Yes"),OFFSET('Sanitation Data'!$E$7,0,10*ROW('Sanitation Data'!E165)),NA())</f>
        <v>#N/A</v>
      </c>
      <c r="AH171" s="104" t="e">
        <f ca="1">+IF(AND(ISNUMBER(OFFSET('Sanitation Data'!$E$11,0,10*ROW('Sanitation Data'!E165))),'Data Summary'!CW171="Yes"),OFFSET('Sanitation Data'!$E$11,0,10*ROW('Sanitation Data'!E165)),NA())</f>
        <v>#N/A</v>
      </c>
      <c r="AI171" s="104" t="e">
        <f ca="1">+IF(AND(ISNUMBER(OFFSET('Sanitation Data'!$E$12,0,10*ROW('Sanitation Data'!E165))),'Data Summary'!CX171="Yes"),OFFSET('Sanitation Data'!$E$12,0,10*ROW('Sanitation Data'!E165)),NA())</f>
        <v>#N/A</v>
      </c>
      <c r="AJ171" s="104" t="e">
        <f ca="1">+IF(AND(ISNUMBER(OFFSET('Sanitation Data'!$E$13,0,10*ROW('Sanitation Data'!E165))),'Data Summary'!CY171="Yes"),OFFSET('Sanitation Data'!$E$13,0,10*ROW('Sanitation Data'!E165)),NA())</f>
        <v>#N/A</v>
      </c>
      <c r="AK171" s="104" t="e">
        <f ca="1">+IF(AND(ISNUMBER(OFFSET('Sanitation Data'!$F$5,0,10*ROW('Sanitation Data'!F165))),'Data Summary'!CZ171="Yes"),100-OFFSET('Sanitation Data'!$F$5,0,10*ROW('Sanitation Data'!F165)),NA())</f>
        <v>#N/A</v>
      </c>
      <c r="AL171" s="104" t="e">
        <f ca="1">+IF(AND(ISNUMBER(OFFSET('Sanitation Data'!$F$7,0,10*ROW('Sanitation Data'!F165))),'Data Summary'!DA171="Yes"),OFFSET('Sanitation Data'!$F$7,0,10*ROW('Sanitation Data'!F165)),NA())</f>
        <v>#N/A</v>
      </c>
      <c r="AM171" s="104" t="e">
        <f ca="1">+IF(AND(ISNUMBER(OFFSET('Sanitation Data'!$F$11,0,10*ROW('Sanitation Data'!F165))),'Data Summary'!DB171="Yes"),OFFSET('Sanitation Data'!$F$11,0,10*ROW('Sanitation Data'!F165)),NA())</f>
        <v>#N/A</v>
      </c>
      <c r="AN171" s="104" t="e">
        <f ca="1">+IF(AND(ISNUMBER(OFFSET('Sanitation Data'!$F$12,0,10*ROW('Sanitation Data'!F165))),'Data Summary'!DC171="Yes"),OFFSET('Sanitation Data'!$F$12,0,10*ROW('Sanitation Data'!F165)),NA())</f>
        <v>#N/A</v>
      </c>
      <c r="AO171" s="104" t="e">
        <f ca="1">+IF(AND(ISNUMBER(OFFSET('Sanitation Data'!$F$13,0,10*ROW('Sanitation Data'!F165))),'Data Summary'!DD171="Yes"),OFFSET('Sanitation Data'!$F$13,0,10*ROW('Sanitation Data'!F165)),NA())</f>
        <v>#N/A</v>
      </c>
      <c r="AP171" s="104" t="e">
        <f ca="1">+IF(AND(ISNUMBER(OFFSET('Sanitation Data'!$G$5,0,10*ROW('Sanitation Data'!G165))),'Data Summary'!DE171="Yes"),100-OFFSET('Sanitation Data'!$G$5,0,10*ROW('Sanitation Data'!G165)),NA())</f>
        <v>#N/A</v>
      </c>
      <c r="AQ171" s="104" t="e">
        <f ca="1">+IF(AND(ISNUMBER(OFFSET('Sanitation Data'!$G$7,0,10*ROW('Sanitation Data'!G165))),'Data Summary'!DF171="Yes"),OFFSET('Sanitation Data'!$G$7,0,10*ROW('Sanitation Data'!G165)),NA())</f>
        <v>#N/A</v>
      </c>
      <c r="AR171" s="104" t="e">
        <f ca="1">+IF(AND(ISNUMBER(OFFSET('Sanitation Data'!$G$11,0,10*ROW('Sanitation Data'!G165))),'Data Summary'!DG171="Yes"),OFFSET('Sanitation Data'!$G$11,0,10*ROW('Sanitation Data'!G165)),NA())</f>
        <v>#N/A</v>
      </c>
      <c r="AS171" s="104" t="e">
        <f ca="1">+IF(AND(ISNUMBER(OFFSET('Sanitation Data'!$G$12,0,10*ROW('Sanitation Data'!G165))),'Data Summary'!DH171="Yes"),OFFSET('Sanitation Data'!$G$12,0,10*ROW('Sanitation Data'!G165)),NA())</f>
        <v>#N/A</v>
      </c>
      <c r="AT171" s="104" t="e">
        <f ca="1">+IF(AND(ISNUMBER(OFFSET('Sanitation Data'!$G$13,0,10*ROW('Sanitation Data'!G165))),'Data Summary'!DI171="Yes"),OFFSET('Sanitation Data'!$G$13,0,10*ROW('Sanitation Data'!G165)),NA())</f>
        <v>#N/A</v>
      </c>
      <c r="AU171" s="104" t="e">
        <f ca="1">+IF(AND(ISNUMBER(OFFSET('Sanitation Data'!$H$5,0,10*ROW('Sanitation Data'!H165))),'Data Summary'!DJ171="Yes"),100-OFFSET('Sanitation Data'!$H$5,0,10*ROW('Sanitation Data'!H165)),NA())</f>
        <v>#N/A</v>
      </c>
      <c r="AV171" s="104" t="e">
        <f ca="1">+IF(AND(ISNUMBER(OFFSET('Sanitation Data'!$H$7,0,10*ROW('Sanitation Data'!H165))),'Data Summary'!DK171="Yes"),OFFSET('Sanitation Data'!$H$7,0,10*ROW('Sanitation Data'!H165)),NA())</f>
        <v>#N/A</v>
      </c>
      <c r="AW171" s="104" t="e">
        <f ca="1">+IF(AND(ISNUMBER(OFFSET('Sanitation Data'!$H$11,0,10*ROW('Sanitation Data'!H165))),'Data Summary'!DL171="Yes"),OFFSET('Sanitation Data'!$H$11,0,10*ROW('Sanitation Data'!H165)),NA())</f>
        <v>#N/A</v>
      </c>
      <c r="AX171" s="104" t="e">
        <f ca="1">+IF(AND(ISNUMBER(OFFSET('Sanitation Data'!$H$12,0,10*ROW('Sanitation Data'!H165))),'Data Summary'!DM171="Yes"),OFFSET('Sanitation Data'!$H$12,0,10*ROW('Sanitation Data'!H165)),NA())</f>
        <v>#N/A</v>
      </c>
      <c r="AY171" s="104" t="e">
        <f ca="1">+IF(AND(ISNUMBER(OFFSET('Sanitation Data'!$H$13,0,10*ROW('Sanitation Data'!H165))),'Data Summary'!DN171="Yes"),OFFSET('Sanitation Data'!$H$13,0,10*ROW('Sanitation Data'!H165)),NA())</f>
        <v>#N/A</v>
      </c>
      <c r="AZ171" s="109" t="e">
        <f ca="1">+IF(AND(ISNUMBER(OFFSET('Hygiene Data'!$C$6,0,10*ROW('Hygiene Data'!C165))),'Data Summary'!DO171="Yes"),OFFSET('Hygiene Data'!$C$6,0,10*ROW('Hygiene Data'!C165)),NA())</f>
        <v>#N/A</v>
      </c>
      <c r="BA171" s="109" t="e">
        <f ca="1">+IF(AND(ISNUMBER(OFFSET('Hygiene Data'!$C$8,0,10*ROW('Hygiene Data'!C165))),'Data Summary'!DP171="Yes"),OFFSET('Hygiene Data'!$C$8,0,10*ROW('Hygiene Data'!C165)),NA())</f>
        <v>#N/A</v>
      </c>
      <c r="BB171" s="109" t="e">
        <f ca="1">+IF(AND(ISNUMBER(OFFSET('Hygiene Data'!$C$10,0,10*ROW('Hygiene Data'!C165))),'Data Summary'!DQ171="Yes"),OFFSET('Hygiene Data'!$C$10,0,10*ROW('Hygiene Data'!C165)),NA())</f>
        <v>#N/A</v>
      </c>
      <c r="BC171" s="109" t="e">
        <f ca="1">+IF(AND(ISNUMBER(OFFSET('Hygiene Data'!$D$6,0,10*ROW('Hygiene Data'!D165))),'Data Summary'!DR171="Yes"),OFFSET('Hygiene Data'!$D$6,0,10*ROW('Hygiene Data'!D165)),NA())</f>
        <v>#N/A</v>
      </c>
      <c r="BD171" s="109" t="e">
        <f ca="1">+IF(AND(ISNUMBER(OFFSET('Hygiene Data'!$D$8,0,10*ROW('Hygiene Data'!D165))),'Data Summary'!DS171="Yes"),OFFSET('Hygiene Data'!$D$8,0,10*ROW('Hygiene Data'!D165)),NA())</f>
        <v>#N/A</v>
      </c>
      <c r="BE171" s="109" t="e">
        <f ca="1">+IF(AND(ISNUMBER(OFFSET('Hygiene Data'!$D$10,0,10*ROW('Hygiene Data'!D165))),'Data Summary'!DT171="Yes"),OFFSET('Hygiene Data'!$D$10,0,10*ROW('Hygiene Data'!D165)),NA())</f>
        <v>#N/A</v>
      </c>
      <c r="BF171" s="109" t="e">
        <f ca="1">+IF(AND(ISNUMBER(OFFSET('Hygiene Data'!$E$6,0,10*ROW('Hygiene Data'!E165))),'Data Summary'!DU171="Yes"),OFFSET('Hygiene Data'!$E$6,0,10*ROW('Hygiene Data'!E165)),NA())</f>
        <v>#N/A</v>
      </c>
      <c r="BG171" s="109" t="e">
        <f ca="1">+IF(AND(ISNUMBER(OFFSET('Hygiene Data'!$E$8,0,10*ROW('Hygiene Data'!E165))),'Data Summary'!DV171="Yes"),OFFSET('Hygiene Data'!$E$8,0,10*ROW('Hygiene Data'!E165)),NA())</f>
        <v>#N/A</v>
      </c>
      <c r="BH171" s="109" t="e">
        <f ca="1">+IF(AND(ISNUMBER(OFFSET('Hygiene Data'!$E$10,0,10*ROW('Hygiene Data'!E165))),'Data Summary'!DW171="Yes"),OFFSET('Hygiene Data'!$E$10,0,10*ROW('Hygiene Data'!E165)),NA())</f>
        <v>#N/A</v>
      </c>
      <c r="BI171" s="109" t="e">
        <f ca="1">+IF(AND(ISNUMBER(OFFSET('Hygiene Data'!$F$6,0,10*ROW('Hygiene Data'!F165))),'Data Summary'!DX171="Yes"),OFFSET('Hygiene Data'!$F$6,0,10*ROW('Hygiene Data'!F165)),NA())</f>
        <v>#N/A</v>
      </c>
      <c r="BJ171" s="109" t="e">
        <f ca="1">+IF(AND(ISNUMBER(OFFSET('Hygiene Data'!$F$8,0,10*ROW('Hygiene Data'!F165))),'Data Summary'!DY171="Yes"),OFFSET('Hygiene Data'!$F$8,0,10*ROW('Hygiene Data'!F165)),NA())</f>
        <v>#N/A</v>
      </c>
      <c r="BK171" s="109" t="e">
        <f ca="1">+IF(AND(ISNUMBER(OFFSET('Hygiene Data'!$F$10,0,10*ROW('Hygiene Data'!F165))),'Data Summary'!DZ171="Yes"),OFFSET('Hygiene Data'!$F$10,0,10*ROW('Hygiene Data'!F165)),NA())</f>
        <v>#N/A</v>
      </c>
      <c r="BL171" s="109" t="e">
        <f ca="1">+IF(AND(ISNUMBER(OFFSET('Hygiene Data'!$G$6,0,10*ROW('Hygiene Data'!G165))),'Data Summary'!EA171="Yes"),OFFSET('Hygiene Data'!$G$6,0,10*ROW('Hygiene Data'!G165)),NA())</f>
        <v>#N/A</v>
      </c>
      <c r="BM171" s="109" t="e">
        <f ca="1">+IF(AND(ISNUMBER(OFFSET('Hygiene Data'!$G$8,0,10*ROW('Hygiene Data'!G165))),'Data Summary'!EB171="Yes"),OFFSET('Hygiene Data'!$G$8,0,10*ROW('Hygiene Data'!G165)),NA())</f>
        <v>#N/A</v>
      </c>
      <c r="BN171" s="109" t="e">
        <f ca="1">+IF(AND(ISNUMBER(OFFSET('Hygiene Data'!$G$10,0,10*ROW('Hygiene Data'!G165))),'Data Summary'!EC171="Yes"),OFFSET('Hygiene Data'!$G$10,0,10*ROW('Hygiene Data'!G165)),NA())</f>
        <v>#N/A</v>
      </c>
      <c r="BO171" s="109" t="e">
        <f ca="1">+IF(AND(ISNUMBER(OFFSET('Hygiene Data'!$H$6,0,10*ROW('Hygiene Data'!H165))),'Data Summary'!ED171="Yes"),OFFSET('Hygiene Data'!$H$6,0,10*ROW('Hygiene Data'!H165)),NA())</f>
        <v>#N/A</v>
      </c>
      <c r="BP171" s="109" t="e">
        <f ca="1">+IF(AND(ISNUMBER(OFFSET('Hygiene Data'!$H$8,0,10*ROW('Hygiene Data'!H165))),'Data Summary'!EE171="Yes"),OFFSET('Hygiene Data'!$H$8,0,10*ROW('Hygiene Data'!H165)),NA())</f>
        <v>#N/A</v>
      </c>
      <c r="BQ171" s="109" t="e">
        <f ca="1">+IF(AND(ISNUMBER(OFFSET('Hygiene Data'!$H$10,0,10*ROW('Hygiene Data'!H165))),'Data Summary'!EF171="Yes"),OFFSET('Hygiene Data'!$H$10,0,10*ROW('Hygiene Data'!H165)),NA())</f>
        <v>#N/A</v>
      </c>
    </row>
    <row r="172" spans="1:69" x14ac:dyDescent="0.25">
      <c r="A172" s="57" t="e">
        <f ca="1">+IF(OFFSET('Water Data'!$B$1,0,10*ROW('Water Data'!B166))="",NA(),OFFSET('Water Data'!$B$1,0,10*ROW('Water Data'!B166)))</f>
        <v>#N/A</v>
      </c>
      <c r="B172" s="57" t="e">
        <f ca="1">+IF(OFFSET('Water Data'!$A$3,0,10*ROW('Water Data'!A169))="",NA(),OFFSET('Water Data'!$A$3,0,10*ROW('Water Data'!A169)))</f>
        <v>#N/A</v>
      </c>
      <c r="C172" s="57" t="e">
        <f ca="1">+IF(OFFSET('Water Data'!$C$3,0,10*ROW('Water Data'!C169))="",NA(),OFFSET('Water Data'!$C$3,0,10*ROW('Water Data'!C169)))</f>
        <v>#N/A</v>
      </c>
      <c r="D172" s="58" t="e">
        <f ca="1">+IF(AND(ISNUMBER(OFFSET('Water Data'!$C$5,0,10*ROW('Water Data'!C166))),'Data Summary'!BS172="Yes"),100-OFFSET('Water Data'!$C$5,0,10*ROW('Water Data'!C166)),NA())</f>
        <v>#N/A</v>
      </c>
      <c r="E172" s="58" t="e">
        <f ca="1">+IF(AND(ISNUMBER(OFFSET('Water Data'!$C$7,0,10*ROW('Water Data'!C166))),'Data Summary'!BT172="Yes"),OFFSET('Water Data'!$C$7,0,10*ROW('Water Data'!C166)),NA())</f>
        <v>#N/A</v>
      </c>
      <c r="F172" s="58" t="e">
        <f ca="1">+IF(AND(ISNUMBER(OFFSET('Water Data'!$C$10,0,10*ROW('Water Data'!C166))),'Data Summary'!BU172="Yes"),OFFSET('Water Data'!$C$10,0,10*ROW('Water Data'!C166)),NA())</f>
        <v>#N/A</v>
      </c>
      <c r="G172" s="58" t="e">
        <f ca="1">+IF(AND(ISNUMBER(OFFSET('Water Data'!$D$5,0,10*ROW('Water Data'!D166))),'Data Summary'!BV172="Yes"),100-OFFSET('Water Data'!$D$5,0,10*ROW('Water Data'!D166)),NA())</f>
        <v>#N/A</v>
      </c>
      <c r="H172" s="58" t="e">
        <f ca="1">+IF(AND(ISNUMBER(OFFSET('Water Data'!$D$7,0,10*ROW('Water Data'!D166))),'Data Summary'!BW172="Yes"),OFFSET('Water Data'!$D$7,0,10*ROW('Water Data'!D166)),NA())</f>
        <v>#N/A</v>
      </c>
      <c r="I172" s="58" t="e">
        <f ca="1">+IF(AND(ISNUMBER(OFFSET('Water Data'!$D$10,0,10*ROW('Water Data'!D166))),'Data Summary'!BX172="Yes"),OFFSET('Water Data'!$D$10,0,10*ROW('Water Data'!D166)),NA())</f>
        <v>#N/A</v>
      </c>
      <c r="J172" s="58" t="e">
        <f ca="1">+IF(AND(ISNUMBER(OFFSET('Water Data'!$E$5,0,10*ROW('Water Data'!E166))),'Data Summary'!BY172="Yes"),100-OFFSET('Water Data'!$E$5,0,10*ROW('Water Data'!E166)),NA())</f>
        <v>#N/A</v>
      </c>
      <c r="K172" s="58" t="e">
        <f ca="1">+IF(AND(ISNUMBER(OFFSET('Water Data'!$E$7,0,10*ROW('Water Data'!E166))),'Data Summary'!BZ172="Yes"),OFFSET('Water Data'!$E$7,0,10*ROW('Water Data'!E166)),NA())</f>
        <v>#N/A</v>
      </c>
      <c r="L172" s="58" t="e">
        <f ca="1">+IF(AND(ISNUMBER(OFFSET('Water Data'!$E$10,0,10*ROW('Water Data'!E166))),'Data Summary'!CA172="Yes"),OFFSET('Water Data'!$E$10,0,10*ROW('Water Data'!E166)),NA())</f>
        <v>#N/A</v>
      </c>
      <c r="M172" s="58" t="e">
        <f ca="1">+IF(AND(ISNUMBER(OFFSET('Water Data'!$F$5,0,10*ROW('Water Data'!F166))),'Data Summary'!CB172="Yes"),100-OFFSET('Water Data'!$F$5,0,10*ROW('Water Data'!F166)),NA())</f>
        <v>#N/A</v>
      </c>
      <c r="N172" s="58" t="e">
        <f ca="1">+IF(AND(ISNUMBER(OFFSET('Water Data'!$F$7,0,10*ROW('Water Data'!F166))),'Data Summary'!CC172="Yes"),OFFSET('Water Data'!$F$7,0,10*ROW('Water Data'!F166)),NA())</f>
        <v>#N/A</v>
      </c>
      <c r="O172" s="58" t="e">
        <f ca="1">+IF(AND(ISNUMBER(OFFSET('Water Data'!$F$10,0,10*ROW('Water Data'!F166))),'Data Summary'!CD172="Yes"),OFFSET('Water Data'!$F$10,0,10*ROW('Water Data'!F166)),NA())</f>
        <v>#N/A</v>
      </c>
      <c r="P172" s="58" t="e">
        <f ca="1">+IF(AND(ISNUMBER(OFFSET('Water Data'!$G$5,0,10*ROW('Water Data'!G166))),'Data Summary'!CE172="Yes"),100-OFFSET('Water Data'!$G$5,0,10*ROW('Water Data'!G166)),NA())</f>
        <v>#N/A</v>
      </c>
      <c r="Q172" s="58" t="e">
        <f ca="1">+IF(AND(ISNUMBER(OFFSET('Water Data'!$G$7,0,10*ROW('Water Data'!G166))),'Data Summary'!CF172="Yes"),OFFSET('Water Data'!$G$7,0,10*ROW('Water Data'!G166)),NA())</f>
        <v>#N/A</v>
      </c>
      <c r="R172" s="58" t="e">
        <f ca="1">+IF(AND(ISNUMBER(OFFSET('Water Data'!$G$10,0,10*ROW('Water Data'!G166))),'Data Summary'!CG172="Yes"),OFFSET('Water Data'!$G$10,0,10*ROW('Water Data'!G166)),NA())</f>
        <v>#N/A</v>
      </c>
      <c r="S172" s="58" t="e">
        <f ca="1">+IF(AND(ISNUMBER(OFFSET('Water Data'!$H$5,0,10*ROW('Water Data'!H166))),'Data Summary'!CH172="Yes"),100-OFFSET('Water Data'!$H$5,0,10*ROW('Water Data'!H166)),NA())</f>
        <v>#N/A</v>
      </c>
      <c r="T172" s="58" t="e">
        <f ca="1">+IF(AND(ISNUMBER(OFFSET('Water Data'!$H$7,0,10*ROW('Water Data'!H166))),'Data Summary'!CI172="Yes"),OFFSET('Water Data'!$H$7,0,10*ROW('Water Data'!H166)),NA())</f>
        <v>#N/A</v>
      </c>
      <c r="U172" s="58" t="e">
        <f ca="1">+IF(AND(ISNUMBER(OFFSET('Water Data'!$H$10,0,10*ROW('Water Data'!H166))),'Data Summary'!CJ172="Yes"),OFFSET('Water Data'!$H$10,0,10*ROW('Water Data'!H166)),NA())</f>
        <v>#N/A</v>
      </c>
      <c r="V172" s="104" t="e">
        <f ca="1">+IF(AND(ISNUMBER(OFFSET('Sanitation Data'!$C$5,0,10*ROW('Sanitation Data'!C166))),'Data Summary'!CK172="Yes"),100-OFFSET('Sanitation Data'!$C$5,0,10*ROW('Sanitation Data'!C166)),NA())</f>
        <v>#N/A</v>
      </c>
      <c r="W172" s="104" t="e">
        <f ca="1">+IF(AND(ISNUMBER(OFFSET('Sanitation Data'!$C$7,0,10*ROW('Sanitation Data'!C166))),'Data Summary'!CL172="Yes"),OFFSET('Sanitation Data'!$C$7,0,10*ROW('Sanitation Data'!C166)),NA())</f>
        <v>#N/A</v>
      </c>
      <c r="X172" s="104" t="e">
        <f ca="1">+IF(AND(ISNUMBER(OFFSET('Sanitation Data'!$C$11,0,10*ROW('Sanitation Data'!C166))),'Data Summary'!CM172="Yes"),OFFSET('Sanitation Data'!$C$11,0,10*ROW('Sanitation Data'!C166)),NA())</f>
        <v>#N/A</v>
      </c>
      <c r="Y172" s="104" t="e">
        <f ca="1">+IF(AND(ISNUMBER(OFFSET('Sanitation Data'!$C$12,0,10*ROW('Sanitation Data'!C166))),'Data Summary'!CN172="Yes"),OFFSET('Sanitation Data'!$C$12,0,10*ROW('Sanitation Data'!C166)),NA())</f>
        <v>#N/A</v>
      </c>
      <c r="Z172" s="104" t="e">
        <f ca="1">+IF(AND(ISNUMBER(OFFSET('Sanitation Data'!$C$13,0,10*ROW('Sanitation Data'!C166))),'Data Summary'!CO172="Yes"),OFFSET('Sanitation Data'!$C$13,0,10*ROW('Sanitation Data'!C166)),NA())</f>
        <v>#N/A</v>
      </c>
      <c r="AA172" s="104" t="e">
        <f ca="1">+IF(AND(ISNUMBER(OFFSET('Sanitation Data'!$D$5,0,10*ROW('Sanitation Data'!D166))),'Data Summary'!CP172="Yes"),100-OFFSET('Sanitation Data'!$D$5,0,10*ROW('Sanitation Data'!D166)),NA())</f>
        <v>#N/A</v>
      </c>
      <c r="AB172" s="104" t="e">
        <f ca="1">+IF(AND(ISNUMBER(OFFSET('Sanitation Data'!$D$7,0,10*ROW('Sanitation Data'!D166))),'Data Summary'!CQ172="Yes"),OFFSET('Sanitation Data'!$D$7,0,10*ROW('Sanitation Data'!D166)),NA())</f>
        <v>#N/A</v>
      </c>
      <c r="AC172" s="104" t="e">
        <f ca="1">+IF(AND(ISNUMBER(OFFSET('Sanitation Data'!$D$11,0,10*ROW('Sanitation Data'!D166))),'Data Summary'!CR172="Yes"),OFFSET('Sanitation Data'!$D$11,0,10*ROW('Sanitation Data'!D166)),NA())</f>
        <v>#N/A</v>
      </c>
      <c r="AD172" s="104" t="e">
        <f ca="1">+IF(AND(ISNUMBER(OFFSET('Sanitation Data'!$D$12,0,10*ROW('Sanitation Data'!D166))),'Data Summary'!CS172="Yes"),OFFSET('Sanitation Data'!$D$12,0,10*ROW('Sanitation Data'!D166)),NA())</f>
        <v>#N/A</v>
      </c>
      <c r="AE172" s="104" t="e">
        <f ca="1">+IF(AND(ISNUMBER(OFFSET('Sanitation Data'!$D$13,0,10*ROW('Sanitation Data'!D166))),'Data Summary'!CT172="Yes"),OFFSET('Sanitation Data'!$D$13,0,10*ROW('Sanitation Data'!D166)),NA())</f>
        <v>#N/A</v>
      </c>
      <c r="AF172" s="104" t="e">
        <f ca="1">+IF(AND(ISNUMBER(OFFSET('Sanitation Data'!$E$5,0,10*ROW('Sanitation Data'!E166))),'Data Summary'!CU172="Yes"),100-OFFSET('Sanitation Data'!$E$5,0,10*ROW('Sanitation Data'!E166)),NA())</f>
        <v>#N/A</v>
      </c>
      <c r="AG172" s="104" t="e">
        <f ca="1">+IF(AND(ISNUMBER(OFFSET('Sanitation Data'!$E$7,0,10*ROW('Sanitation Data'!E166))),'Data Summary'!CV172="Yes"),OFFSET('Sanitation Data'!$E$7,0,10*ROW('Sanitation Data'!E166)),NA())</f>
        <v>#N/A</v>
      </c>
      <c r="AH172" s="104" t="e">
        <f ca="1">+IF(AND(ISNUMBER(OFFSET('Sanitation Data'!$E$11,0,10*ROW('Sanitation Data'!E166))),'Data Summary'!CW172="Yes"),OFFSET('Sanitation Data'!$E$11,0,10*ROW('Sanitation Data'!E166)),NA())</f>
        <v>#N/A</v>
      </c>
      <c r="AI172" s="104" t="e">
        <f ca="1">+IF(AND(ISNUMBER(OFFSET('Sanitation Data'!$E$12,0,10*ROW('Sanitation Data'!E166))),'Data Summary'!CX172="Yes"),OFFSET('Sanitation Data'!$E$12,0,10*ROW('Sanitation Data'!E166)),NA())</f>
        <v>#N/A</v>
      </c>
      <c r="AJ172" s="104" t="e">
        <f ca="1">+IF(AND(ISNUMBER(OFFSET('Sanitation Data'!$E$13,0,10*ROW('Sanitation Data'!E166))),'Data Summary'!CY172="Yes"),OFFSET('Sanitation Data'!$E$13,0,10*ROW('Sanitation Data'!E166)),NA())</f>
        <v>#N/A</v>
      </c>
      <c r="AK172" s="104" t="e">
        <f ca="1">+IF(AND(ISNUMBER(OFFSET('Sanitation Data'!$F$5,0,10*ROW('Sanitation Data'!F166))),'Data Summary'!CZ172="Yes"),100-OFFSET('Sanitation Data'!$F$5,0,10*ROW('Sanitation Data'!F166)),NA())</f>
        <v>#N/A</v>
      </c>
      <c r="AL172" s="104" t="e">
        <f ca="1">+IF(AND(ISNUMBER(OFFSET('Sanitation Data'!$F$7,0,10*ROW('Sanitation Data'!F166))),'Data Summary'!DA172="Yes"),OFFSET('Sanitation Data'!$F$7,0,10*ROW('Sanitation Data'!F166)),NA())</f>
        <v>#N/A</v>
      </c>
      <c r="AM172" s="104" t="e">
        <f ca="1">+IF(AND(ISNUMBER(OFFSET('Sanitation Data'!$F$11,0,10*ROW('Sanitation Data'!F166))),'Data Summary'!DB172="Yes"),OFFSET('Sanitation Data'!$F$11,0,10*ROW('Sanitation Data'!F166)),NA())</f>
        <v>#N/A</v>
      </c>
      <c r="AN172" s="104" t="e">
        <f ca="1">+IF(AND(ISNUMBER(OFFSET('Sanitation Data'!$F$12,0,10*ROW('Sanitation Data'!F166))),'Data Summary'!DC172="Yes"),OFFSET('Sanitation Data'!$F$12,0,10*ROW('Sanitation Data'!F166)),NA())</f>
        <v>#N/A</v>
      </c>
      <c r="AO172" s="104" t="e">
        <f ca="1">+IF(AND(ISNUMBER(OFFSET('Sanitation Data'!$F$13,0,10*ROW('Sanitation Data'!F166))),'Data Summary'!DD172="Yes"),OFFSET('Sanitation Data'!$F$13,0,10*ROW('Sanitation Data'!F166)),NA())</f>
        <v>#N/A</v>
      </c>
      <c r="AP172" s="104" t="e">
        <f ca="1">+IF(AND(ISNUMBER(OFFSET('Sanitation Data'!$G$5,0,10*ROW('Sanitation Data'!G166))),'Data Summary'!DE172="Yes"),100-OFFSET('Sanitation Data'!$G$5,0,10*ROW('Sanitation Data'!G166)),NA())</f>
        <v>#N/A</v>
      </c>
      <c r="AQ172" s="104" t="e">
        <f ca="1">+IF(AND(ISNUMBER(OFFSET('Sanitation Data'!$G$7,0,10*ROW('Sanitation Data'!G166))),'Data Summary'!DF172="Yes"),OFFSET('Sanitation Data'!$G$7,0,10*ROW('Sanitation Data'!G166)),NA())</f>
        <v>#N/A</v>
      </c>
      <c r="AR172" s="104" t="e">
        <f ca="1">+IF(AND(ISNUMBER(OFFSET('Sanitation Data'!$G$11,0,10*ROW('Sanitation Data'!G166))),'Data Summary'!DG172="Yes"),OFFSET('Sanitation Data'!$G$11,0,10*ROW('Sanitation Data'!G166)),NA())</f>
        <v>#N/A</v>
      </c>
      <c r="AS172" s="104" t="e">
        <f ca="1">+IF(AND(ISNUMBER(OFFSET('Sanitation Data'!$G$12,0,10*ROW('Sanitation Data'!G166))),'Data Summary'!DH172="Yes"),OFFSET('Sanitation Data'!$G$12,0,10*ROW('Sanitation Data'!G166)),NA())</f>
        <v>#N/A</v>
      </c>
      <c r="AT172" s="104" t="e">
        <f ca="1">+IF(AND(ISNUMBER(OFFSET('Sanitation Data'!$G$13,0,10*ROW('Sanitation Data'!G166))),'Data Summary'!DI172="Yes"),OFFSET('Sanitation Data'!$G$13,0,10*ROW('Sanitation Data'!G166)),NA())</f>
        <v>#N/A</v>
      </c>
      <c r="AU172" s="104" t="e">
        <f ca="1">+IF(AND(ISNUMBER(OFFSET('Sanitation Data'!$H$5,0,10*ROW('Sanitation Data'!H166))),'Data Summary'!DJ172="Yes"),100-OFFSET('Sanitation Data'!$H$5,0,10*ROW('Sanitation Data'!H166)),NA())</f>
        <v>#N/A</v>
      </c>
      <c r="AV172" s="104" t="e">
        <f ca="1">+IF(AND(ISNUMBER(OFFSET('Sanitation Data'!$H$7,0,10*ROW('Sanitation Data'!H166))),'Data Summary'!DK172="Yes"),OFFSET('Sanitation Data'!$H$7,0,10*ROW('Sanitation Data'!H166)),NA())</f>
        <v>#N/A</v>
      </c>
      <c r="AW172" s="104" t="e">
        <f ca="1">+IF(AND(ISNUMBER(OFFSET('Sanitation Data'!$H$11,0,10*ROW('Sanitation Data'!H166))),'Data Summary'!DL172="Yes"),OFFSET('Sanitation Data'!$H$11,0,10*ROW('Sanitation Data'!H166)),NA())</f>
        <v>#N/A</v>
      </c>
      <c r="AX172" s="104" t="e">
        <f ca="1">+IF(AND(ISNUMBER(OFFSET('Sanitation Data'!$H$12,0,10*ROW('Sanitation Data'!H166))),'Data Summary'!DM172="Yes"),OFFSET('Sanitation Data'!$H$12,0,10*ROW('Sanitation Data'!H166)),NA())</f>
        <v>#N/A</v>
      </c>
      <c r="AY172" s="104" t="e">
        <f ca="1">+IF(AND(ISNUMBER(OFFSET('Sanitation Data'!$H$13,0,10*ROW('Sanitation Data'!H166))),'Data Summary'!DN172="Yes"),OFFSET('Sanitation Data'!$H$13,0,10*ROW('Sanitation Data'!H166)),NA())</f>
        <v>#N/A</v>
      </c>
      <c r="AZ172" s="109" t="e">
        <f ca="1">+IF(AND(ISNUMBER(OFFSET('Hygiene Data'!$C$6,0,10*ROW('Hygiene Data'!C166))),'Data Summary'!DO172="Yes"),OFFSET('Hygiene Data'!$C$6,0,10*ROW('Hygiene Data'!C166)),NA())</f>
        <v>#N/A</v>
      </c>
      <c r="BA172" s="109" t="e">
        <f ca="1">+IF(AND(ISNUMBER(OFFSET('Hygiene Data'!$C$8,0,10*ROW('Hygiene Data'!C166))),'Data Summary'!DP172="Yes"),OFFSET('Hygiene Data'!$C$8,0,10*ROW('Hygiene Data'!C166)),NA())</f>
        <v>#N/A</v>
      </c>
      <c r="BB172" s="109" t="e">
        <f ca="1">+IF(AND(ISNUMBER(OFFSET('Hygiene Data'!$C$10,0,10*ROW('Hygiene Data'!C166))),'Data Summary'!DQ172="Yes"),OFFSET('Hygiene Data'!$C$10,0,10*ROW('Hygiene Data'!C166)),NA())</f>
        <v>#N/A</v>
      </c>
      <c r="BC172" s="109" t="e">
        <f ca="1">+IF(AND(ISNUMBER(OFFSET('Hygiene Data'!$D$6,0,10*ROW('Hygiene Data'!D166))),'Data Summary'!DR172="Yes"),OFFSET('Hygiene Data'!$D$6,0,10*ROW('Hygiene Data'!D166)),NA())</f>
        <v>#N/A</v>
      </c>
      <c r="BD172" s="109" t="e">
        <f ca="1">+IF(AND(ISNUMBER(OFFSET('Hygiene Data'!$D$8,0,10*ROW('Hygiene Data'!D166))),'Data Summary'!DS172="Yes"),OFFSET('Hygiene Data'!$D$8,0,10*ROW('Hygiene Data'!D166)),NA())</f>
        <v>#N/A</v>
      </c>
      <c r="BE172" s="109" t="e">
        <f ca="1">+IF(AND(ISNUMBER(OFFSET('Hygiene Data'!$D$10,0,10*ROW('Hygiene Data'!D166))),'Data Summary'!DT172="Yes"),OFFSET('Hygiene Data'!$D$10,0,10*ROW('Hygiene Data'!D166)),NA())</f>
        <v>#N/A</v>
      </c>
      <c r="BF172" s="109" t="e">
        <f ca="1">+IF(AND(ISNUMBER(OFFSET('Hygiene Data'!$E$6,0,10*ROW('Hygiene Data'!E166))),'Data Summary'!DU172="Yes"),OFFSET('Hygiene Data'!$E$6,0,10*ROW('Hygiene Data'!E166)),NA())</f>
        <v>#N/A</v>
      </c>
      <c r="BG172" s="109" t="e">
        <f ca="1">+IF(AND(ISNUMBER(OFFSET('Hygiene Data'!$E$8,0,10*ROW('Hygiene Data'!E166))),'Data Summary'!DV172="Yes"),OFFSET('Hygiene Data'!$E$8,0,10*ROW('Hygiene Data'!E166)),NA())</f>
        <v>#N/A</v>
      </c>
      <c r="BH172" s="109" t="e">
        <f ca="1">+IF(AND(ISNUMBER(OFFSET('Hygiene Data'!$E$10,0,10*ROW('Hygiene Data'!E166))),'Data Summary'!DW172="Yes"),OFFSET('Hygiene Data'!$E$10,0,10*ROW('Hygiene Data'!E166)),NA())</f>
        <v>#N/A</v>
      </c>
      <c r="BI172" s="109" t="e">
        <f ca="1">+IF(AND(ISNUMBER(OFFSET('Hygiene Data'!$F$6,0,10*ROW('Hygiene Data'!F166))),'Data Summary'!DX172="Yes"),OFFSET('Hygiene Data'!$F$6,0,10*ROW('Hygiene Data'!F166)),NA())</f>
        <v>#N/A</v>
      </c>
      <c r="BJ172" s="109" t="e">
        <f ca="1">+IF(AND(ISNUMBER(OFFSET('Hygiene Data'!$F$8,0,10*ROW('Hygiene Data'!F166))),'Data Summary'!DY172="Yes"),OFFSET('Hygiene Data'!$F$8,0,10*ROW('Hygiene Data'!F166)),NA())</f>
        <v>#N/A</v>
      </c>
      <c r="BK172" s="109" t="e">
        <f ca="1">+IF(AND(ISNUMBER(OFFSET('Hygiene Data'!$F$10,0,10*ROW('Hygiene Data'!F166))),'Data Summary'!DZ172="Yes"),OFFSET('Hygiene Data'!$F$10,0,10*ROW('Hygiene Data'!F166)),NA())</f>
        <v>#N/A</v>
      </c>
      <c r="BL172" s="109" t="e">
        <f ca="1">+IF(AND(ISNUMBER(OFFSET('Hygiene Data'!$G$6,0,10*ROW('Hygiene Data'!G166))),'Data Summary'!EA172="Yes"),OFFSET('Hygiene Data'!$G$6,0,10*ROW('Hygiene Data'!G166)),NA())</f>
        <v>#N/A</v>
      </c>
      <c r="BM172" s="109" t="e">
        <f ca="1">+IF(AND(ISNUMBER(OFFSET('Hygiene Data'!$G$8,0,10*ROW('Hygiene Data'!G166))),'Data Summary'!EB172="Yes"),OFFSET('Hygiene Data'!$G$8,0,10*ROW('Hygiene Data'!G166)),NA())</f>
        <v>#N/A</v>
      </c>
      <c r="BN172" s="109" t="e">
        <f ca="1">+IF(AND(ISNUMBER(OFFSET('Hygiene Data'!$G$10,0,10*ROW('Hygiene Data'!G166))),'Data Summary'!EC172="Yes"),OFFSET('Hygiene Data'!$G$10,0,10*ROW('Hygiene Data'!G166)),NA())</f>
        <v>#N/A</v>
      </c>
      <c r="BO172" s="109" t="e">
        <f ca="1">+IF(AND(ISNUMBER(OFFSET('Hygiene Data'!$H$6,0,10*ROW('Hygiene Data'!H166))),'Data Summary'!ED172="Yes"),OFFSET('Hygiene Data'!$H$6,0,10*ROW('Hygiene Data'!H166)),NA())</f>
        <v>#N/A</v>
      </c>
      <c r="BP172" s="109" t="e">
        <f ca="1">+IF(AND(ISNUMBER(OFFSET('Hygiene Data'!$H$8,0,10*ROW('Hygiene Data'!H166))),'Data Summary'!EE172="Yes"),OFFSET('Hygiene Data'!$H$8,0,10*ROW('Hygiene Data'!H166)),NA())</f>
        <v>#N/A</v>
      </c>
      <c r="BQ172" s="109" t="e">
        <f ca="1">+IF(AND(ISNUMBER(OFFSET('Hygiene Data'!$H$10,0,10*ROW('Hygiene Data'!H166))),'Data Summary'!EF172="Yes"),OFFSET('Hygiene Data'!$H$10,0,10*ROW('Hygiene Data'!H166)),NA())</f>
        <v>#N/A</v>
      </c>
    </row>
    <row r="173" spans="1:69" x14ac:dyDescent="0.25">
      <c r="A173" s="57" t="e">
        <f ca="1">+IF(OFFSET('Water Data'!$B$1,0,10*ROW('Water Data'!B167))="",NA(),OFFSET('Water Data'!$B$1,0,10*ROW('Water Data'!B167)))</f>
        <v>#N/A</v>
      </c>
      <c r="B173" s="57" t="e">
        <f ca="1">+IF(OFFSET('Water Data'!$A$3,0,10*ROW('Water Data'!A170))="",NA(),OFFSET('Water Data'!$A$3,0,10*ROW('Water Data'!A170)))</f>
        <v>#N/A</v>
      </c>
      <c r="C173" s="57" t="e">
        <f ca="1">+IF(OFFSET('Water Data'!$C$3,0,10*ROW('Water Data'!C170))="",NA(),OFFSET('Water Data'!$C$3,0,10*ROW('Water Data'!C170)))</f>
        <v>#N/A</v>
      </c>
      <c r="D173" s="58" t="e">
        <f ca="1">+IF(AND(ISNUMBER(OFFSET('Water Data'!$C$5,0,10*ROW('Water Data'!C167))),'Data Summary'!BS173="Yes"),100-OFFSET('Water Data'!$C$5,0,10*ROW('Water Data'!C167)),NA())</f>
        <v>#N/A</v>
      </c>
      <c r="E173" s="58" t="e">
        <f ca="1">+IF(AND(ISNUMBER(OFFSET('Water Data'!$C$7,0,10*ROW('Water Data'!C167))),'Data Summary'!BT173="Yes"),OFFSET('Water Data'!$C$7,0,10*ROW('Water Data'!C167)),NA())</f>
        <v>#N/A</v>
      </c>
      <c r="F173" s="58" t="e">
        <f ca="1">+IF(AND(ISNUMBER(OFFSET('Water Data'!$C$10,0,10*ROW('Water Data'!C167))),'Data Summary'!BU173="Yes"),OFFSET('Water Data'!$C$10,0,10*ROW('Water Data'!C167)),NA())</f>
        <v>#N/A</v>
      </c>
      <c r="G173" s="58" t="e">
        <f ca="1">+IF(AND(ISNUMBER(OFFSET('Water Data'!$D$5,0,10*ROW('Water Data'!D167))),'Data Summary'!BV173="Yes"),100-OFFSET('Water Data'!$D$5,0,10*ROW('Water Data'!D167)),NA())</f>
        <v>#N/A</v>
      </c>
      <c r="H173" s="58" t="e">
        <f ca="1">+IF(AND(ISNUMBER(OFFSET('Water Data'!$D$7,0,10*ROW('Water Data'!D167))),'Data Summary'!BW173="Yes"),OFFSET('Water Data'!$D$7,0,10*ROW('Water Data'!D167)),NA())</f>
        <v>#N/A</v>
      </c>
      <c r="I173" s="58" t="e">
        <f ca="1">+IF(AND(ISNUMBER(OFFSET('Water Data'!$D$10,0,10*ROW('Water Data'!D167))),'Data Summary'!BX173="Yes"),OFFSET('Water Data'!$D$10,0,10*ROW('Water Data'!D167)),NA())</f>
        <v>#N/A</v>
      </c>
      <c r="J173" s="58" t="e">
        <f ca="1">+IF(AND(ISNUMBER(OFFSET('Water Data'!$E$5,0,10*ROW('Water Data'!E167))),'Data Summary'!BY173="Yes"),100-OFFSET('Water Data'!$E$5,0,10*ROW('Water Data'!E167)),NA())</f>
        <v>#N/A</v>
      </c>
      <c r="K173" s="58" t="e">
        <f ca="1">+IF(AND(ISNUMBER(OFFSET('Water Data'!$E$7,0,10*ROW('Water Data'!E167))),'Data Summary'!BZ173="Yes"),OFFSET('Water Data'!$E$7,0,10*ROW('Water Data'!E167)),NA())</f>
        <v>#N/A</v>
      </c>
      <c r="L173" s="58" t="e">
        <f ca="1">+IF(AND(ISNUMBER(OFFSET('Water Data'!$E$10,0,10*ROW('Water Data'!E167))),'Data Summary'!CA173="Yes"),OFFSET('Water Data'!$E$10,0,10*ROW('Water Data'!E167)),NA())</f>
        <v>#N/A</v>
      </c>
      <c r="M173" s="58" t="e">
        <f ca="1">+IF(AND(ISNUMBER(OFFSET('Water Data'!$F$5,0,10*ROW('Water Data'!F167))),'Data Summary'!CB173="Yes"),100-OFFSET('Water Data'!$F$5,0,10*ROW('Water Data'!F167)),NA())</f>
        <v>#N/A</v>
      </c>
      <c r="N173" s="58" t="e">
        <f ca="1">+IF(AND(ISNUMBER(OFFSET('Water Data'!$F$7,0,10*ROW('Water Data'!F167))),'Data Summary'!CC173="Yes"),OFFSET('Water Data'!$F$7,0,10*ROW('Water Data'!F167)),NA())</f>
        <v>#N/A</v>
      </c>
      <c r="O173" s="58" t="e">
        <f ca="1">+IF(AND(ISNUMBER(OFFSET('Water Data'!$F$10,0,10*ROW('Water Data'!F167))),'Data Summary'!CD173="Yes"),OFFSET('Water Data'!$F$10,0,10*ROW('Water Data'!F167)),NA())</f>
        <v>#N/A</v>
      </c>
      <c r="P173" s="58" t="e">
        <f ca="1">+IF(AND(ISNUMBER(OFFSET('Water Data'!$G$5,0,10*ROW('Water Data'!G167))),'Data Summary'!CE173="Yes"),100-OFFSET('Water Data'!$G$5,0,10*ROW('Water Data'!G167)),NA())</f>
        <v>#N/A</v>
      </c>
      <c r="Q173" s="58" t="e">
        <f ca="1">+IF(AND(ISNUMBER(OFFSET('Water Data'!$G$7,0,10*ROW('Water Data'!G167))),'Data Summary'!CF173="Yes"),OFFSET('Water Data'!$G$7,0,10*ROW('Water Data'!G167)),NA())</f>
        <v>#N/A</v>
      </c>
      <c r="R173" s="58" t="e">
        <f ca="1">+IF(AND(ISNUMBER(OFFSET('Water Data'!$G$10,0,10*ROW('Water Data'!G167))),'Data Summary'!CG173="Yes"),OFFSET('Water Data'!$G$10,0,10*ROW('Water Data'!G167)),NA())</f>
        <v>#N/A</v>
      </c>
      <c r="S173" s="58" t="e">
        <f ca="1">+IF(AND(ISNUMBER(OFFSET('Water Data'!$H$5,0,10*ROW('Water Data'!H167))),'Data Summary'!CH173="Yes"),100-OFFSET('Water Data'!$H$5,0,10*ROW('Water Data'!H167)),NA())</f>
        <v>#N/A</v>
      </c>
      <c r="T173" s="58" t="e">
        <f ca="1">+IF(AND(ISNUMBER(OFFSET('Water Data'!$H$7,0,10*ROW('Water Data'!H167))),'Data Summary'!CI173="Yes"),OFFSET('Water Data'!$H$7,0,10*ROW('Water Data'!H167)),NA())</f>
        <v>#N/A</v>
      </c>
      <c r="U173" s="58" t="e">
        <f ca="1">+IF(AND(ISNUMBER(OFFSET('Water Data'!$H$10,0,10*ROW('Water Data'!H167))),'Data Summary'!CJ173="Yes"),OFFSET('Water Data'!$H$10,0,10*ROW('Water Data'!H167)),NA())</f>
        <v>#N/A</v>
      </c>
      <c r="V173" s="104" t="e">
        <f ca="1">+IF(AND(ISNUMBER(OFFSET('Sanitation Data'!$C$5,0,10*ROW('Sanitation Data'!C167))),'Data Summary'!CK173="Yes"),100-OFFSET('Sanitation Data'!$C$5,0,10*ROW('Sanitation Data'!C167)),NA())</f>
        <v>#N/A</v>
      </c>
      <c r="W173" s="104" t="e">
        <f ca="1">+IF(AND(ISNUMBER(OFFSET('Sanitation Data'!$C$7,0,10*ROW('Sanitation Data'!C167))),'Data Summary'!CL173="Yes"),OFFSET('Sanitation Data'!$C$7,0,10*ROW('Sanitation Data'!C167)),NA())</f>
        <v>#N/A</v>
      </c>
      <c r="X173" s="104" t="e">
        <f ca="1">+IF(AND(ISNUMBER(OFFSET('Sanitation Data'!$C$11,0,10*ROW('Sanitation Data'!C167))),'Data Summary'!CM173="Yes"),OFFSET('Sanitation Data'!$C$11,0,10*ROW('Sanitation Data'!C167)),NA())</f>
        <v>#N/A</v>
      </c>
      <c r="Y173" s="104" t="e">
        <f ca="1">+IF(AND(ISNUMBER(OFFSET('Sanitation Data'!$C$12,0,10*ROW('Sanitation Data'!C167))),'Data Summary'!CN173="Yes"),OFFSET('Sanitation Data'!$C$12,0,10*ROW('Sanitation Data'!C167)),NA())</f>
        <v>#N/A</v>
      </c>
      <c r="Z173" s="104" t="e">
        <f ca="1">+IF(AND(ISNUMBER(OFFSET('Sanitation Data'!$C$13,0,10*ROW('Sanitation Data'!C167))),'Data Summary'!CO173="Yes"),OFFSET('Sanitation Data'!$C$13,0,10*ROW('Sanitation Data'!C167)),NA())</f>
        <v>#N/A</v>
      </c>
      <c r="AA173" s="104" t="e">
        <f ca="1">+IF(AND(ISNUMBER(OFFSET('Sanitation Data'!$D$5,0,10*ROW('Sanitation Data'!D167))),'Data Summary'!CP173="Yes"),100-OFFSET('Sanitation Data'!$D$5,0,10*ROW('Sanitation Data'!D167)),NA())</f>
        <v>#N/A</v>
      </c>
      <c r="AB173" s="104" t="e">
        <f ca="1">+IF(AND(ISNUMBER(OFFSET('Sanitation Data'!$D$7,0,10*ROW('Sanitation Data'!D167))),'Data Summary'!CQ173="Yes"),OFFSET('Sanitation Data'!$D$7,0,10*ROW('Sanitation Data'!D167)),NA())</f>
        <v>#N/A</v>
      </c>
      <c r="AC173" s="104" t="e">
        <f ca="1">+IF(AND(ISNUMBER(OFFSET('Sanitation Data'!$D$11,0,10*ROW('Sanitation Data'!D167))),'Data Summary'!CR173="Yes"),OFFSET('Sanitation Data'!$D$11,0,10*ROW('Sanitation Data'!D167)),NA())</f>
        <v>#N/A</v>
      </c>
      <c r="AD173" s="104" t="e">
        <f ca="1">+IF(AND(ISNUMBER(OFFSET('Sanitation Data'!$D$12,0,10*ROW('Sanitation Data'!D167))),'Data Summary'!CS173="Yes"),OFFSET('Sanitation Data'!$D$12,0,10*ROW('Sanitation Data'!D167)),NA())</f>
        <v>#N/A</v>
      </c>
      <c r="AE173" s="104" t="e">
        <f ca="1">+IF(AND(ISNUMBER(OFFSET('Sanitation Data'!$D$13,0,10*ROW('Sanitation Data'!D167))),'Data Summary'!CT173="Yes"),OFFSET('Sanitation Data'!$D$13,0,10*ROW('Sanitation Data'!D167)),NA())</f>
        <v>#N/A</v>
      </c>
      <c r="AF173" s="104" t="e">
        <f ca="1">+IF(AND(ISNUMBER(OFFSET('Sanitation Data'!$E$5,0,10*ROW('Sanitation Data'!E167))),'Data Summary'!CU173="Yes"),100-OFFSET('Sanitation Data'!$E$5,0,10*ROW('Sanitation Data'!E167)),NA())</f>
        <v>#N/A</v>
      </c>
      <c r="AG173" s="104" t="e">
        <f ca="1">+IF(AND(ISNUMBER(OFFSET('Sanitation Data'!$E$7,0,10*ROW('Sanitation Data'!E167))),'Data Summary'!CV173="Yes"),OFFSET('Sanitation Data'!$E$7,0,10*ROW('Sanitation Data'!E167)),NA())</f>
        <v>#N/A</v>
      </c>
      <c r="AH173" s="104" t="e">
        <f ca="1">+IF(AND(ISNUMBER(OFFSET('Sanitation Data'!$E$11,0,10*ROW('Sanitation Data'!E167))),'Data Summary'!CW173="Yes"),OFFSET('Sanitation Data'!$E$11,0,10*ROW('Sanitation Data'!E167)),NA())</f>
        <v>#N/A</v>
      </c>
      <c r="AI173" s="104" t="e">
        <f ca="1">+IF(AND(ISNUMBER(OFFSET('Sanitation Data'!$E$12,0,10*ROW('Sanitation Data'!E167))),'Data Summary'!CX173="Yes"),OFFSET('Sanitation Data'!$E$12,0,10*ROW('Sanitation Data'!E167)),NA())</f>
        <v>#N/A</v>
      </c>
      <c r="AJ173" s="104" t="e">
        <f ca="1">+IF(AND(ISNUMBER(OFFSET('Sanitation Data'!$E$13,0,10*ROW('Sanitation Data'!E167))),'Data Summary'!CY173="Yes"),OFFSET('Sanitation Data'!$E$13,0,10*ROW('Sanitation Data'!E167)),NA())</f>
        <v>#N/A</v>
      </c>
      <c r="AK173" s="104" t="e">
        <f ca="1">+IF(AND(ISNUMBER(OFFSET('Sanitation Data'!$F$5,0,10*ROW('Sanitation Data'!F167))),'Data Summary'!CZ173="Yes"),100-OFFSET('Sanitation Data'!$F$5,0,10*ROW('Sanitation Data'!F167)),NA())</f>
        <v>#N/A</v>
      </c>
      <c r="AL173" s="104" t="e">
        <f ca="1">+IF(AND(ISNUMBER(OFFSET('Sanitation Data'!$F$7,0,10*ROW('Sanitation Data'!F167))),'Data Summary'!DA173="Yes"),OFFSET('Sanitation Data'!$F$7,0,10*ROW('Sanitation Data'!F167)),NA())</f>
        <v>#N/A</v>
      </c>
      <c r="AM173" s="104" t="e">
        <f ca="1">+IF(AND(ISNUMBER(OFFSET('Sanitation Data'!$F$11,0,10*ROW('Sanitation Data'!F167))),'Data Summary'!DB173="Yes"),OFFSET('Sanitation Data'!$F$11,0,10*ROW('Sanitation Data'!F167)),NA())</f>
        <v>#N/A</v>
      </c>
      <c r="AN173" s="104" t="e">
        <f ca="1">+IF(AND(ISNUMBER(OFFSET('Sanitation Data'!$F$12,0,10*ROW('Sanitation Data'!F167))),'Data Summary'!DC173="Yes"),OFFSET('Sanitation Data'!$F$12,0,10*ROW('Sanitation Data'!F167)),NA())</f>
        <v>#N/A</v>
      </c>
      <c r="AO173" s="104" t="e">
        <f ca="1">+IF(AND(ISNUMBER(OFFSET('Sanitation Data'!$F$13,0,10*ROW('Sanitation Data'!F167))),'Data Summary'!DD173="Yes"),OFFSET('Sanitation Data'!$F$13,0,10*ROW('Sanitation Data'!F167)),NA())</f>
        <v>#N/A</v>
      </c>
      <c r="AP173" s="104" t="e">
        <f ca="1">+IF(AND(ISNUMBER(OFFSET('Sanitation Data'!$G$5,0,10*ROW('Sanitation Data'!G167))),'Data Summary'!DE173="Yes"),100-OFFSET('Sanitation Data'!$G$5,0,10*ROW('Sanitation Data'!G167)),NA())</f>
        <v>#N/A</v>
      </c>
      <c r="AQ173" s="104" t="e">
        <f ca="1">+IF(AND(ISNUMBER(OFFSET('Sanitation Data'!$G$7,0,10*ROW('Sanitation Data'!G167))),'Data Summary'!DF173="Yes"),OFFSET('Sanitation Data'!$G$7,0,10*ROW('Sanitation Data'!G167)),NA())</f>
        <v>#N/A</v>
      </c>
      <c r="AR173" s="104" t="e">
        <f ca="1">+IF(AND(ISNUMBER(OFFSET('Sanitation Data'!$G$11,0,10*ROW('Sanitation Data'!G167))),'Data Summary'!DG173="Yes"),OFFSET('Sanitation Data'!$G$11,0,10*ROW('Sanitation Data'!G167)),NA())</f>
        <v>#N/A</v>
      </c>
      <c r="AS173" s="104" t="e">
        <f ca="1">+IF(AND(ISNUMBER(OFFSET('Sanitation Data'!$G$12,0,10*ROW('Sanitation Data'!G167))),'Data Summary'!DH173="Yes"),OFFSET('Sanitation Data'!$G$12,0,10*ROW('Sanitation Data'!G167)),NA())</f>
        <v>#N/A</v>
      </c>
      <c r="AT173" s="104" t="e">
        <f ca="1">+IF(AND(ISNUMBER(OFFSET('Sanitation Data'!$G$13,0,10*ROW('Sanitation Data'!G167))),'Data Summary'!DI173="Yes"),OFFSET('Sanitation Data'!$G$13,0,10*ROW('Sanitation Data'!G167)),NA())</f>
        <v>#N/A</v>
      </c>
      <c r="AU173" s="104" t="e">
        <f ca="1">+IF(AND(ISNUMBER(OFFSET('Sanitation Data'!$H$5,0,10*ROW('Sanitation Data'!H167))),'Data Summary'!DJ173="Yes"),100-OFFSET('Sanitation Data'!$H$5,0,10*ROW('Sanitation Data'!H167)),NA())</f>
        <v>#N/A</v>
      </c>
      <c r="AV173" s="104" t="e">
        <f ca="1">+IF(AND(ISNUMBER(OFFSET('Sanitation Data'!$H$7,0,10*ROW('Sanitation Data'!H167))),'Data Summary'!DK173="Yes"),OFFSET('Sanitation Data'!$H$7,0,10*ROW('Sanitation Data'!H167)),NA())</f>
        <v>#N/A</v>
      </c>
      <c r="AW173" s="104" t="e">
        <f ca="1">+IF(AND(ISNUMBER(OFFSET('Sanitation Data'!$H$11,0,10*ROW('Sanitation Data'!H167))),'Data Summary'!DL173="Yes"),OFFSET('Sanitation Data'!$H$11,0,10*ROW('Sanitation Data'!H167)),NA())</f>
        <v>#N/A</v>
      </c>
      <c r="AX173" s="104" t="e">
        <f ca="1">+IF(AND(ISNUMBER(OFFSET('Sanitation Data'!$H$12,0,10*ROW('Sanitation Data'!H167))),'Data Summary'!DM173="Yes"),OFFSET('Sanitation Data'!$H$12,0,10*ROW('Sanitation Data'!H167)),NA())</f>
        <v>#N/A</v>
      </c>
      <c r="AY173" s="104" t="e">
        <f ca="1">+IF(AND(ISNUMBER(OFFSET('Sanitation Data'!$H$13,0,10*ROW('Sanitation Data'!H167))),'Data Summary'!DN173="Yes"),OFFSET('Sanitation Data'!$H$13,0,10*ROW('Sanitation Data'!H167)),NA())</f>
        <v>#N/A</v>
      </c>
      <c r="AZ173" s="109" t="e">
        <f ca="1">+IF(AND(ISNUMBER(OFFSET('Hygiene Data'!$C$6,0,10*ROW('Hygiene Data'!C167))),'Data Summary'!DO173="Yes"),OFFSET('Hygiene Data'!$C$6,0,10*ROW('Hygiene Data'!C167)),NA())</f>
        <v>#N/A</v>
      </c>
      <c r="BA173" s="109" t="e">
        <f ca="1">+IF(AND(ISNUMBER(OFFSET('Hygiene Data'!$C$8,0,10*ROW('Hygiene Data'!C167))),'Data Summary'!DP173="Yes"),OFFSET('Hygiene Data'!$C$8,0,10*ROW('Hygiene Data'!C167)),NA())</f>
        <v>#N/A</v>
      </c>
      <c r="BB173" s="109" t="e">
        <f ca="1">+IF(AND(ISNUMBER(OFFSET('Hygiene Data'!$C$10,0,10*ROW('Hygiene Data'!C167))),'Data Summary'!DQ173="Yes"),OFFSET('Hygiene Data'!$C$10,0,10*ROW('Hygiene Data'!C167)),NA())</f>
        <v>#N/A</v>
      </c>
      <c r="BC173" s="109" t="e">
        <f ca="1">+IF(AND(ISNUMBER(OFFSET('Hygiene Data'!$D$6,0,10*ROW('Hygiene Data'!D167))),'Data Summary'!DR173="Yes"),OFFSET('Hygiene Data'!$D$6,0,10*ROW('Hygiene Data'!D167)),NA())</f>
        <v>#N/A</v>
      </c>
      <c r="BD173" s="109" t="e">
        <f ca="1">+IF(AND(ISNUMBER(OFFSET('Hygiene Data'!$D$8,0,10*ROW('Hygiene Data'!D167))),'Data Summary'!DS173="Yes"),OFFSET('Hygiene Data'!$D$8,0,10*ROW('Hygiene Data'!D167)),NA())</f>
        <v>#N/A</v>
      </c>
      <c r="BE173" s="109" t="e">
        <f ca="1">+IF(AND(ISNUMBER(OFFSET('Hygiene Data'!$D$10,0,10*ROW('Hygiene Data'!D167))),'Data Summary'!DT173="Yes"),OFFSET('Hygiene Data'!$D$10,0,10*ROW('Hygiene Data'!D167)),NA())</f>
        <v>#N/A</v>
      </c>
      <c r="BF173" s="109" t="e">
        <f ca="1">+IF(AND(ISNUMBER(OFFSET('Hygiene Data'!$E$6,0,10*ROW('Hygiene Data'!E167))),'Data Summary'!DU173="Yes"),OFFSET('Hygiene Data'!$E$6,0,10*ROW('Hygiene Data'!E167)),NA())</f>
        <v>#N/A</v>
      </c>
      <c r="BG173" s="109" t="e">
        <f ca="1">+IF(AND(ISNUMBER(OFFSET('Hygiene Data'!$E$8,0,10*ROW('Hygiene Data'!E167))),'Data Summary'!DV173="Yes"),OFFSET('Hygiene Data'!$E$8,0,10*ROW('Hygiene Data'!E167)),NA())</f>
        <v>#N/A</v>
      </c>
      <c r="BH173" s="109" t="e">
        <f ca="1">+IF(AND(ISNUMBER(OFFSET('Hygiene Data'!$E$10,0,10*ROW('Hygiene Data'!E167))),'Data Summary'!DW173="Yes"),OFFSET('Hygiene Data'!$E$10,0,10*ROW('Hygiene Data'!E167)),NA())</f>
        <v>#N/A</v>
      </c>
      <c r="BI173" s="109" t="e">
        <f ca="1">+IF(AND(ISNUMBER(OFFSET('Hygiene Data'!$F$6,0,10*ROW('Hygiene Data'!F167))),'Data Summary'!DX173="Yes"),OFFSET('Hygiene Data'!$F$6,0,10*ROW('Hygiene Data'!F167)),NA())</f>
        <v>#N/A</v>
      </c>
      <c r="BJ173" s="109" t="e">
        <f ca="1">+IF(AND(ISNUMBER(OFFSET('Hygiene Data'!$F$8,0,10*ROW('Hygiene Data'!F167))),'Data Summary'!DY173="Yes"),OFFSET('Hygiene Data'!$F$8,0,10*ROW('Hygiene Data'!F167)),NA())</f>
        <v>#N/A</v>
      </c>
      <c r="BK173" s="109" t="e">
        <f ca="1">+IF(AND(ISNUMBER(OFFSET('Hygiene Data'!$F$10,0,10*ROW('Hygiene Data'!F167))),'Data Summary'!DZ173="Yes"),OFFSET('Hygiene Data'!$F$10,0,10*ROW('Hygiene Data'!F167)),NA())</f>
        <v>#N/A</v>
      </c>
      <c r="BL173" s="109" t="e">
        <f ca="1">+IF(AND(ISNUMBER(OFFSET('Hygiene Data'!$G$6,0,10*ROW('Hygiene Data'!G167))),'Data Summary'!EA173="Yes"),OFFSET('Hygiene Data'!$G$6,0,10*ROW('Hygiene Data'!G167)),NA())</f>
        <v>#N/A</v>
      </c>
      <c r="BM173" s="109" t="e">
        <f ca="1">+IF(AND(ISNUMBER(OFFSET('Hygiene Data'!$G$8,0,10*ROW('Hygiene Data'!G167))),'Data Summary'!EB173="Yes"),OFFSET('Hygiene Data'!$G$8,0,10*ROW('Hygiene Data'!G167)),NA())</f>
        <v>#N/A</v>
      </c>
      <c r="BN173" s="109" t="e">
        <f ca="1">+IF(AND(ISNUMBER(OFFSET('Hygiene Data'!$G$10,0,10*ROW('Hygiene Data'!G167))),'Data Summary'!EC173="Yes"),OFFSET('Hygiene Data'!$G$10,0,10*ROW('Hygiene Data'!G167)),NA())</f>
        <v>#N/A</v>
      </c>
      <c r="BO173" s="109" t="e">
        <f ca="1">+IF(AND(ISNUMBER(OFFSET('Hygiene Data'!$H$6,0,10*ROW('Hygiene Data'!H167))),'Data Summary'!ED173="Yes"),OFFSET('Hygiene Data'!$H$6,0,10*ROW('Hygiene Data'!H167)),NA())</f>
        <v>#N/A</v>
      </c>
      <c r="BP173" s="109" t="e">
        <f ca="1">+IF(AND(ISNUMBER(OFFSET('Hygiene Data'!$H$8,0,10*ROW('Hygiene Data'!H167))),'Data Summary'!EE173="Yes"),OFFSET('Hygiene Data'!$H$8,0,10*ROW('Hygiene Data'!H167)),NA())</f>
        <v>#N/A</v>
      </c>
      <c r="BQ173" s="109" t="e">
        <f ca="1">+IF(AND(ISNUMBER(OFFSET('Hygiene Data'!$H$10,0,10*ROW('Hygiene Data'!H167))),'Data Summary'!EF173="Yes"),OFFSET('Hygiene Data'!$H$10,0,10*ROW('Hygiene Data'!H167)),NA())</f>
        <v>#N/A</v>
      </c>
    </row>
    <row r="174" spans="1:69" x14ac:dyDescent="0.25">
      <c r="A174" s="57" t="e">
        <f ca="1">+IF(OFFSET('Water Data'!$B$1,0,10*ROW('Water Data'!B168))="",NA(),OFFSET('Water Data'!$B$1,0,10*ROW('Water Data'!B168)))</f>
        <v>#N/A</v>
      </c>
      <c r="B174" s="57" t="e">
        <f ca="1">+IF(OFFSET('Water Data'!$A$3,0,10*ROW('Water Data'!A171))="",NA(),OFFSET('Water Data'!$A$3,0,10*ROW('Water Data'!A171)))</f>
        <v>#N/A</v>
      </c>
      <c r="C174" s="57" t="e">
        <f ca="1">+IF(OFFSET('Water Data'!$C$3,0,10*ROW('Water Data'!C171))="",NA(),OFFSET('Water Data'!$C$3,0,10*ROW('Water Data'!C171)))</f>
        <v>#N/A</v>
      </c>
      <c r="D174" s="58" t="e">
        <f ca="1">+IF(AND(ISNUMBER(OFFSET('Water Data'!$C$5,0,10*ROW('Water Data'!C168))),'Data Summary'!BS174="Yes"),100-OFFSET('Water Data'!$C$5,0,10*ROW('Water Data'!C168)),NA())</f>
        <v>#N/A</v>
      </c>
      <c r="E174" s="58" t="e">
        <f ca="1">+IF(AND(ISNUMBER(OFFSET('Water Data'!$C$7,0,10*ROW('Water Data'!C168))),'Data Summary'!BT174="Yes"),OFFSET('Water Data'!$C$7,0,10*ROW('Water Data'!C168)),NA())</f>
        <v>#N/A</v>
      </c>
      <c r="F174" s="58" t="e">
        <f ca="1">+IF(AND(ISNUMBER(OFFSET('Water Data'!$C$10,0,10*ROW('Water Data'!C168))),'Data Summary'!BU174="Yes"),OFFSET('Water Data'!$C$10,0,10*ROW('Water Data'!C168)),NA())</f>
        <v>#N/A</v>
      </c>
      <c r="G174" s="58" t="e">
        <f ca="1">+IF(AND(ISNUMBER(OFFSET('Water Data'!$D$5,0,10*ROW('Water Data'!D168))),'Data Summary'!BV174="Yes"),100-OFFSET('Water Data'!$D$5,0,10*ROW('Water Data'!D168)),NA())</f>
        <v>#N/A</v>
      </c>
      <c r="H174" s="58" t="e">
        <f ca="1">+IF(AND(ISNUMBER(OFFSET('Water Data'!$D$7,0,10*ROW('Water Data'!D168))),'Data Summary'!BW174="Yes"),OFFSET('Water Data'!$D$7,0,10*ROW('Water Data'!D168)),NA())</f>
        <v>#N/A</v>
      </c>
      <c r="I174" s="58" t="e">
        <f ca="1">+IF(AND(ISNUMBER(OFFSET('Water Data'!$D$10,0,10*ROW('Water Data'!D168))),'Data Summary'!BX174="Yes"),OFFSET('Water Data'!$D$10,0,10*ROW('Water Data'!D168)),NA())</f>
        <v>#N/A</v>
      </c>
      <c r="J174" s="58" t="e">
        <f ca="1">+IF(AND(ISNUMBER(OFFSET('Water Data'!$E$5,0,10*ROW('Water Data'!E168))),'Data Summary'!BY174="Yes"),100-OFFSET('Water Data'!$E$5,0,10*ROW('Water Data'!E168)),NA())</f>
        <v>#N/A</v>
      </c>
      <c r="K174" s="58" t="e">
        <f ca="1">+IF(AND(ISNUMBER(OFFSET('Water Data'!$E$7,0,10*ROW('Water Data'!E168))),'Data Summary'!BZ174="Yes"),OFFSET('Water Data'!$E$7,0,10*ROW('Water Data'!E168)),NA())</f>
        <v>#N/A</v>
      </c>
      <c r="L174" s="58" t="e">
        <f ca="1">+IF(AND(ISNUMBER(OFFSET('Water Data'!$E$10,0,10*ROW('Water Data'!E168))),'Data Summary'!CA174="Yes"),OFFSET('Water Data'!$E$10,0,10*ROW('Water Data'!E168)),NA())</f>
        <v>#N/A</v>
      </c>
      <c r="M174" s="58" t="e">
        <f ca="1">+IF(AND(ISNUMBER(OFFSET('Water Data'!$F$5,0,10*ROW('Water Data'!F168))),'Data Summary'!CB174="Yes"),100-OFFSET('Water Data'!$F$5,0,10*ROW('Water Data'!F168)),NA())</f>
        <v>#N/A</v>
      </c>
      <c r="N174" s="58" t="e">
        <f ca="1">+IF(AND(ISNUMBER(OFFSET('Water Data'!$F$7,0,10*ROW('Water Data'!F168))),'Data Summary'!CC174="Yes"),OFFSET('Water Data'!$F$7,0,10*ROW('Water Data'!F168)),NA())</f>
        <v>#N/A</v>
      </c>
      <c r="O174" s="58" t="e">
        <f ca="1">+IF(AND(ISNUMBER(OFFSET('Water Data'!$F$10,0,10*ROW('Water Data'!F168))),'Data Summary'!CD174="Yes"),OFFSET('Water Data'!$F$10,0,10*ROW('Water Data'!F168)),NA())</f>
        <v>#N/A</v>
      </c>
      <c r="P174" s="58" t="e">
        <f ca="1">+IF(AND(ISNUMBER(OFFSET('Water Data'!$G$5,0,10*ROW('Water Data'!G168))),'Data Summary'!CE174="Yes"),100-OFFSET('Water Data'!$G$5,0,10*ROW('Water Data'!G168)),NA())</f>
        <v>#N/A</v>
      </c>
      <c r="Q174" s="58" t="e">
        <f ca="1">+IF(AND(ISNUMBER(OFFSET('Water Data'!$G$7,0,10*ROW('Water Data'!G168))),'Data Summary'!CF174="Yes"),OFFSET('Water Data'!$G$7,0,10*ROW('Water Data'!G168)),NA())</f>
        <v>#N/A</v>
      </c>
      <c r="R174" s="58" t="e">
        <f ca="1">+IF(AND(ISNUMBER(OFFSET('Water Data'!$G$10,0,10*ROW('Water Data'!G168))),'Data Summary'!CG174="Yes"),OFFSET('Water Data'!$G$10,0,10*ROW('Water Data'!G168)),NA())</f>
        <v>#N/A</v>
      </c>
      <c r="S174" s="58" t="e">
        <f ca="1">+IF(AND(ISNUMBER(OFFSET('Water Data'!$H$5,0,10*ROW('Water Data'!H168))),'Data Summary'!CH174="Yes"),100-OFFSET('Water Data'!$H$5,0,10*ROW('Water Data'!H168)),NA())</f>
        <v>#N/A</v>
      </c>
      <c r="T174" s="58" t="e">
        <f ca="1">+IF(AND(ISNUMBER(OFFSET('Water Data'!$H$7,0,10*ROW('Water Data'!H168))),'Data Summary'!CI174="Yes"),OFFSET('Water Data'!$H$7,0,10*ROW('Water Data'!H168)),NA())</f>
        <v>#N/A</v>
      </c>
      <c r="U174" s="58" t="e">
        <f ca="1">+IF(AND(ISNUMBER(OFFSET('Water Data'!$H$10,0,10*ROW('Water Data'!H168))),'Data Summary'!CJ174="Yes"),OFFSET('Water Data'!$H$10,0,10*ROW('Water Data'!H168)),NA())</f>
        <v>#N/A</v>
      </c>
      <c r="V174" s="104" t="e">
        <f ca="1">+IF(AND(ISNUMBER(OFFSET('Sanitation Data'!$C$5,0,10*ROW('Sanitation Data'!C168))),'Data Summary'!CK174="Yes"),100-OFFSET('Sanitation Data'!$C$5,0,10*ROW('Sanitation Data'!C168)),NA())</f>
        <v>#N/A</v>
      </c>
      <c r="W174" s="104" t="e">
        <f ca="1">+IF(AND(ISNUMBER(OFFSET('Sanitation Data'!$C$7,0,10*ROW('Sanitation Data'!C168))),'Data Summary'!CL174="Yes"),OFFSET('Sanitation Data'!$C$7,0,10*ROW('Sanitation Data'!C168)),NA())</f>
        <v>#N/A</v>
      </c>
      <c r="X174" s="104" t="e">
        <f ca="1">+IF(AND(ISNUMBER(OFFSET('Sanitation Data'!$C$11,0,10*ROW('Sanitation Data'!C168))),'Data Summary'!CM174="Yes"),OFFSET('Sanitation Data'!$C$11,0,10*ROW('Sanitation Data'!C168)),NA())</f>
        <v>#N/A</v>
      </c>
      <c r="Y174" s="104" t="e">
        <f ca="1">+IF(AND(ISNUMBER(OFFSET('Sanitation Data'!$C$12,0,10*ROW('Sanitation Data'!C168))),'Data Summary'!CN174="Yes"),OFFSET('Sanitation Data'!$C$12,0,10*ROW('Sanitation Data'!C168)),NA())</f>
        <v>#N/A</v>
      </c>
      <c r="Z174" s="104" t="e">
        <f ca="1">+IF(AND(ISNUMBER(OFFSET('Sanitation Data'!$C$13,0,10*ROW('Sanitation Data'!C168))),'Data Summary'!CO174="Yes"),OFFSET('Sanitation Data'!$C$13,0,10*ROW('Sanitation Data'!C168)),NA())</f>
        <v>#N/A</v>
      </c>
      <c r="AA174" s="104" t="e">
        <f ca="1">+IF(AND(ISNUMBER(OFFSET('Sanitation Data'!$D$5,0,10*ROW('Sanitation Data'!D168))),'Data Summary'!CP174="Yes"),100-OFFSET('Sanitation Data'!$D$5,0,10*ROW('Sanitation Data'!D168)),NA())</f>
        <v>#N/A</v>
      </c>
      <c r="AB174" s="104" t="e">
        <f ca="1">+IF(AND(ISNUMBER(OFFSET('Sanitation Data'!$D$7,0,10*ROW('Sanitation Data'!D168))),'Data Summary'!CQ174="Yes"),OFFSET('Sanitation Data'!$D$7,0,10*ROW('Sanitation Data'!D168)),NA())</f>
        <v>#N/A</v>
      </c>
      <c r="AC174" s="104" t="e">
        <f ca="1">+IF(AND(ISNUMBER(OFFSET('Sanitation Data'!$D$11,0,10*ROW('Sanitation Data'!D168))),'Data Summary'!CR174="Yes"),OFFSET('Sanitation Data'!$D$11,0,10*ROW('Sanitation Data'!D168)),NA())</f>
        <v>#N/A</v>
      </c>
      <c r="AD174" s="104" t="e">
        <f ca="1">+IF(AND(ISNUMBER(OFFSET('Sanitation Data'!$D$12,0,10*ROW('Sanitation Data'!D168))),'Data Summary'!CS174="Yes"),OFFSET('Sanitation Data'!$D$12,0,10*ROW('Sanitation Data'!D168)),NA())</f>
        <v>#N/A</v>
      </c>
      <c r="AE174" s="104" t="e">
        <f ca="1">+IF(AND(ISNUMBER(OFFSET('Sanitation Data'!$D$13,0,10*ROW('Sanitation Data'!D168))),'Data Summary'!CT174="Yes"),OFFSET('Sanitation Data'!$D$13,0,10*ROW('Sanitation Data'!D168)),NA())</f>
        <v>#N/A</v>
      </c>
      <c r="AF174" s="104" t="e">
        <f ca="1">+IF(AND(ISNUMBER(OFFSET('Sanitation Data'!$E$5,0,10*ROW('Sanitation Data'!E168))),'Data Summary'!CU174="Yes"),100-OFFSET('Sanitation Data'!$E$5,0,10*ROW('Sanitation Data'!E168)),NA())</f>
        <v>#N/A</v>
      </c>
      <c r="AG174" s="104" t="e">
        <f ca="1">+IF(AND(ISNUMBER(OFFSET('Sanitation Data'!$E$7,0,10*ROW('Sanitation Data'!E168))),'Data Summary'!CV174="Yes"),OFFSET('Sanitation Data'!$E$7,0,10*ROW('Sanitation Data'!E168)),NA())</f>
        <v>#N/A</v>
      </c>
      <c r="AH174" s="104" t="e">
        <f ca="1">+IF(AND(ISNUMBER(OFFSET('Sanitation Data'!$E$11,0,10*ROW('Sanitation Data'!E168))),'Data Summary'!CW174="Yes"),OFFSET('Sanitation Data'!$E$11,0,10*ROW('Sanitation Data'!E168)),NA())</f>
        <v>#N/A</v>
      </c>
      <c r="AI174" s="104" t="e">
        <f ca="1">+IF(AND(ISNUMBER(OFFSET('Sanitation Data'!$E$12,0,10*ROW('Sanitation Data'!E168))),'Data Summary'!CX174="Yes"),OFFSET('Sanitation Data'!$E$12,0,10*ROW('Sanitation Data'!E168)),NA())</f>
        <v>#N/A</v>
      </c>
      <c r="AJ174" s="104" t="e">
        <f ca="1">+IF(AND(ISNUMBER(OFFSET('Sanitation Data'!$E$13,0,10*ROW('Sanitation Data'!E168))),'Data Summary'!CY174="Yes"),OFFSET('Sanitation Data'!$E$13,0,10*ROW('Sanitation Data'!E168)),NA())</f>
        <v>#N/A</v>
      </c>
      <c r="AK174" s="104" t="e">
        <f ca="1">+IF(AND(ISNUMBER(OFFSET('Sanitation Data'!$F$5,0,10*ROW('Sanitation Data'!F168))),'Data Summary'!CZ174="Yes"),100-OFFSET('Sanitation Data'!$F$5,0,10*ROW('Sanitation Data'!F168)),NA())</f>
        <v>#N/A</v>
      </c>
      <c r="AL174" s="104" t="e">
        <f ca="1">+IF(AND(ISNUMBER(OFFSET('Sanitation Data'!$F$7,0,10*ROW('Sanitation Data'!F168))),'Data Summary'!DA174="Yes"),OFFSET('Sanitation Data'!$F$7,0,10*ROW('Sanitation Data'!F168)),NA())</f>
        <v>#N/A</v>
      </c>
      <c r="AM174" s="104" t="e">
        <f ca="1">+IF(AND(ISNUMBER(OFFSET('Sanitation Data'!$F$11,0,10*ROW('Sanitation Data'!F168))),'Data Summary'!DB174="Yes"),OFFSET('Sanitation Data'!$F$11,0,10*ROW('Sanitation Data'!F168)),NA())</f>
        <v>#N/A</v>
      </c>
      <c r="AN174" s="104" t="e">
        <f ca="1">+IF(AND(ISNUMBER(OFFSET('Sanitation Data'!$F$12,0,10*ROW('Sanitation Data'!F168))),'Data Summary'!DC174="Yes"),OFFSET('Sanitation Data'!$F$12,0,10*ROW('Sanitation Data'!F168)),NA())</f>
        <v>#N/A</v>
      </c>
      <c r="AO174" s="104" t="e">
        <f ca="1">+IF(AND(ISNUMBER(OFFSET('Sanitation Data'!$F$13,0,10*ROW('Sanitation Data'!F168))),'Data Summary'!DD174="Yes"),OFFSET('Sanitation Data'!$F$13,0,10*ROW('Sanitation Data'!F168)),NA())</f>
        <v>#N/A</v>
      </c>
      <c r="AP174" s="104" t="e">
        <f ca="1">+IF(AND(ISNUMBER(OFFSET('Sanitation Data'!$G$5,0,10*ROW('Sanitation Data'!G168))),'Data Summary'!DE174="Yes"),100-OFFSET('Sanitation Data'!$G$5,0,10*ROW('Sanitation Data'!G168)),NA())</f>
        <v>#N/A</v>
      </c>
      <c r="AQ174" s="104" t="e">
        <f ca="1">+IF(AND(ISNUMBER(OFFSET('Sanitation Data'!$G$7,0,10*ROW('Sanitation Data'!G168))),'Data Summary'!DF174="Yes"),OFFSET('Sanitation Data'!$G$7,0,10*ROW('Sanitation Data'!G168)),NA())</f>
        <v>#N/A</v>
      </c>
      <c r="AR174" s="104" t="e">
        <f ca="1">+IF(AND(ISNUMBER(OFFSET('Sanitation Data'!$G$11,0,10*ROW('Sanitation Data'!G168))),'Data Summary'!DG174="Yes"),OFFSET('Sanitation Data'!$G$11,0,10*ROW('Sanitation Data'!G168)),NA())</f>
        <v>#N/A</v>
      </c>
      <c r="AS174" s="104" t="e">
        <f ca="1">+IF(AND(ISNUMBER(OFFSET('Sanitation Data'!$G$12,0,10*ROW('Sanitation Data'!G168))),'Data Summary'!DH174="Yes"),OFFSET('Sanitation Data'!$G$12,0,10*ROW('Sanitation Data'!G168)),NA())</f>
        <v>#N/A</v>
      </c>
      <c r="AT174" s="104" t="e">
        <f ca="1">+IF(AND(ISNUMBER(OFFSET('Sanitation Data'!$G$13,0,10*ROW('Sanitation Data'!G168))),'Data Summary'!DI174="Yes"),OFFSET('Sanitation Data'!$G$13,0,10*ROW('Sanitation Data'!G168)),NA())</f>
        <v>#N/A</v>
      </c>
      <c r="AU174" s="104" t="e">
        <f ca="1">+IF(AND(ISNUMBER(OFFSET('Sanitation Data'!$H$5,0,10*ROW('Sanitation Data'!H168))),'Data Summary'!DJ174="Yes"),100-OFFSET('Sanitation Data'!$H$5,0,10*ROW('Sanitation Data'!H168)),NA())</f>
        <v>#N/A</v>
      </c>
      <c r="AV174" s="104" t="e">
        <f ca="1">+IF(AND(ISNUMBER(OFFSET('Sanitation Data'!$H$7,0,10*ROW('Sanitation Data'!H168))),'Data Summary'!DK174="Yes"),OFFSET('Sanitation Data'!$H$7,0,10*ROW('Sanitation Data'!H168)),NA())</f>
        <v>#N/A</v>
      </c>
      <c r="AW174" s="104" t="e">
        <f ca="1">+IF(AND(ISNUMBER(OFFSET('Sanitation Data'!$H$11,0,10*ROW('Sanitation Data'!H168))),'Data Summary'!DL174="Yes"),OFFSET('Sanitation Data'!$H$11,0,10*ROW('Sanitation Data'!H168)),NA())</f>
        <v>#N/A</v>
      </c>
      <c r="AX174" s="104" t="e">
        <f ca="1">+IF(AND(ISNUMBER(OFFSET('Sanitation Data'!$H$12,0,10*ROW('Sanitation Data'!H168))),'Data Summary'!DM174="Yes"),OFFSET('Sanitation Data'!$H$12,0,10*ROW('Sanitation Data'!H168)),NA())</f>
        <v>#N/A</v>
      </c>
      <c r="AY174" s="104" t="e">
        <f ca="1">+IF(AND(ISNUMBER(OFFSET('Sanitation Data'!$H$13,0,10*ROW('Sanitation Data'!H168))),'Data Summary'!DN174="Yes"),OFFSET('Sanitation Data'!$H$13,0,10*ROW('Sanitation Data'!H168)),NA())</f>
        <v>#N/A</v>
      </c>
      <c r="AZ174" s="109" t="e">
        <f ca="1">+IF(AND(ISNUMBER(OFFSET('Hygiene Data'!$C$6,0,10*ROW('Hygiene Data'!C168))),'Data Summary'!DO174="Yes"),OFFSET('Hygiene Data'!$C$6,0,10*ROW('Hygiene Data'!C168)),NA())</f>
        <v>#N/A</v>
      </c>
      <c r="BA174" s="109" t="e">
        <f ca="1">+IF(AND(ISNUMBER(OFFSET('Hygiene Data'!$C$8,0,10*ROW('Hygiene Data'!C168))),'Data Summary'!DP174="Yes"),OFFSET('Hygiene Data'!$C$8,0,10*ROW('Hygiene Data'!C168)),NA())</f>
        <v>#N/A</v>
      </c>
      <c r="BB174" s="109" t="e">
        <f ca="1">+IF(AND(ISNUMBER(OFFSET('Hygiene Data'!$C$10,0,10*ROW('Hygiene Data'!C168))),'Data Summary'!DQ174="Yes"),OFFSET('Hygiene Data'!$C$10,0,10*ROW('Hygiene Data'!C168)),NA())</f>
        <v>#N/A</v>
      </c>
      <c r="BC174" s="109" t="e">
        <f ca="1">+IF(AND(ISNUMBER(OFFSET('Hygiene Data'!$D$6,0,10*ROW('Hygiene Data'!D168))),'Data Summary'!DR174="Yes"),OFFSET('Hygiene Data'!$D$6,0,10*ROW('Hygiene Data'!D168)),NA())</f>
        <v>#N/A</v>
      </c>
      <c r="BD174" s="109" t="e">
        <f ca="1">+IF(AND(ISNUMBER(OFFSET('Hygiene Data'!$D$8,0,10*ROW('Hygiene Data'!D168))),'Data Summary'!DS174="Yes"),OFFSET('Hygiene Data'!$D$8,0,10*ROW('Hygiene Data'!D168)),NA())</f>
        <v>#N/A</v>
      </c>
      <c r="BE174" s="109" t="e">
        <f ca="1">+IF(AND(ISNUMBER(OFFSET('Hygiene Data'!$D$10,0,10*ROW('Hygiene Data'!D168))),'Data Summary'!DT174="Yes"),OFFSET('Hygiene Data'!$D$10,0,10*ROW('Hygiene Data'!D168)),NA())</f>
        <v>#N/A</v>
      </c>
      <c r="BF174" s="109" t="e">
        <f ca="1">+IF(AND(ISNUMBER(OFFSET('Hygiene Data'!$E$6,0,10*ROW('Hygiene Data'!E168))),'Data Summary'!DU174="Yes"),OFFSET('Hygiene Data'!$E$6,0,10*ROW('Hygiene Data'!E168)),NA())</f>
        <v>#N/A</v>
      </c>
      <c r="BG174" s="109" t="e">
        <f ca="1">+IF(AND(ISNUMBER(OFFSET('Hygiene Data'!$E$8,0,10*ROW('Hygiene Data'!E168))),'Data Summary'!DV174="Yes"),OFFSET('Hygiene Data'!$E$8,0,10*ROW('Hygiene Data'!E168)),NA())</f>
        <v>#N/A</v>
      </c>
      <c r="BH174" s="109" t="e">
        <f ca="1">+IF(AND(ISNUMBER(OFFSET('Hygiene Data'!$E$10,0,10*ROW('Hygiene Data'!E168))),'Data Summary'!DW174="Yes"),OFFSET('Hygiene Data'!$E$10,0,10*ROW('Hygiene Data'!E168)),NA())</f>
        <v>#N/A</v>
      </c>
      <c r="BI174" s="109" t="e">
        <f ca="1">+IF(AND(ISNUMBER(OFFSET('Hygiene Data'!$F$6,0,10*ROW('Hygiene Data'!F168))),'Data Summary'!DX174="Yes"),OFFSET('Hygiene Data'!$F$6,0,10*ROW('Hygiene Data'!F168)),NA())</f>
        <v>#N/A</v>
      </c>
      <c r="BJ174" s="109" t="e">
        <f ca="1">+IF(AND(ISNUMBER(OFFSET('Hygiene Data'!$F$8,0,10*ROW('Hygiene Data'!F168))),'Data Summary'!DY174="Yes"),OFFSET('Hygiene Data'!$F$8,0,10*ROW('Hygiene Data'!F168)),NA())</f>
        <v>#N/A</v>
      </c>
      <c r="BK174" s="109" t="e">
        <f ca="1">+IF(AND(ISNUMBER(OFFSET('Hygiene Data'!$F$10,0,10*ROW('Hygiene Data'!F168))),'Data Summary'!DZ174="Yes"),OFFSET('Hygiene Data'!$F$10,0,10*ROW('Hygiene Data'!F168)),NA())</f>
        <v>#N/A</v>
      </c>
      <c r="BL174" s="109" t="e">
        <f ca="1">+IF(AND(ISNUMBER(OFFSET('Hygiene Data'!$G$6,0,10*ROW('Hygiene Data'!G168))),'Data Summary'!EA174="Yes"),OFFSET('Hygiene Data'!$G$6,0,10*ROW('Hygiene Data'!G168)),NA())</f>
        <v>#N/A</v>
      </c>
      <c r="BM174" s="109" t="e">
        <f ca="1">+IF(AND(ISNUMBER(OFFSET('Hygiene Data'!$G$8,0,10*ROW('Hygiene Data'!G168))),'Data Summary'!EB174="Yes"),OFFSET('Hygiene Data'!$G$8,0,10*ROW('Hygiene Data'!G168)),NA())</f>
        <v>#N/A</v>
      </c>
      <c r="BN174" s="109" t="e">
        <f ca="1">+IF(AND(ISNUMBER(OFFSET('Hygiene Data'!$G$10,0,10*ROW('Hygiene Data'!G168))),'Data Summary'!EC174="Yes"),OFFSET('Hygiene Data'!$G$10,0,10*ROW('Hygiene Data'!G168)),NA())</f>
        <v>#N/A</v>
      </c>
      <c r="BO174" s="109" t="e">
        <f ca="1">+IF(AND(ISNUMBER(OFFSET('Hygiene Data'!$H$6,0,10*ROW('Hygiene Data'!H168))),'Data Summary'!ED174="Yes"),OFFSET('Hygiene Data'!$H$6,0,10*ROW('Hygiene Data'!H168)),NA())</f>
        <v>#N/A</v>
      </c>
      <c r="BP174" s="109" t="e">
        <f ca="1">+IF(AND(ISNUMBER(OFFSET('Hygiene Data'!$H$8,0,10*ROW('Hygiene Data'!H168))),'Data Summary'!EE174="Yes"),OFFSET('Hygiene Data'!$H$8,0,10*ROW('Hygiene Data'!H168)),NA())</f>
        <v>#N/A</v>
      </c>
      <c r="BQ174" s="109" t="e">
        <f ca="1">+IF(AND(ISNUMBER(OFFSET('Hygiene Data'!$H$10,0,10*ROW('Hygiene Data'!H168))),'Data Summary'!EF174="Yes"),OFFSET('Hygiene Data'!$H$10,0,10*ROW('Hygiene Data'!H168)),NA())</f>
        <v>#N/A</v>
      </c>
    </row>
    <row r="175" spans="1:69" x14ac:dyDescent="0.25">
      <c r="A175" s="57" t="e">
        <f ca="1">+IF(OFFSET('Water Data'!$B$1,0,10*ROW('Water Data'!B169))="",NA(),OFFSET('Water Data'!$B$1,0,10*ROW('Water Data'!B169)))</f>
        <v>#N/A</v>
      </c>
      <c r="B175" s="57" t="e">
        <f ca="1">+IF(OFFSET('Water Data'!$A$3,0,10*ROW('Water Data'!A172))="",NA(),OFFSET('Water Data'!$A$3,0,10*ROW('Water Data'!A172)))</f>
        <v>#N/A</v>
      </c>
      <c r="C175" s="57" t="e">
        <f ca="1">+IF(OFFSET('Water Data'!$C$3,0,10*ROW('Water Data'!C172))="",NA(),OFFSET('Water Data'!$C$3,0,10*ROW('Water Data'!C172)))</f>
        <v>#N/A</v>
      </c>
      <c r="D175" s="58" t="e">
        <f ca="1">+IF(AND(ISNUMBER(OFFSET('Water Data'!$C$5,0,10*ROW('Water Data'!C169))),'Data Summary'!BS175="Yes"),100-OFFSET('Water Data'!$C$5,0,10*ROW('Water Data'!C169)),NA())</f>
        <v>#N/A</v>
      </c>
      <c r="E175" s="58" t="e">
        <f ca="1">+IF(AND(ISNUMBER(OFFSET('Water Data'!$C$7,0,10*ROW('Water Data'!C169))),'Data Summary'!BT175="Yes"),OFFSET('Water Data'!$C$7,0,10*ROW('Water Data'!C169)),NA())</f>
        <v>#N/A</v>
      </c>
      <c r="F175" s="58" t="e">
        <f ca="1">+IF(AND(ISNUMBER(OFFSET('Water Data'!$C$10,0,10*ROW('Water Data'!C169))),'Data Summary'!BU175="Yes"),OFFSET('Water Data'!$C$10,0,10*ROW('Water Data'!C169)),NA())</f>
        <v>#N/A</v>
      </c>
      <c r="G175" s="58" t="e">
        <f ca="1">+IF(AND(ISNUMBER(OFFSET('Water Data'!$D$5,0,10*ROW('Water Data'!D169))),'Data Summary'!BV175="Yes"),100-OFFSET('Water Data'!$D$5,0,10*ROW('Water Data'!D169)),NA())</f>
        <v>#N/A</v>
      </c>
      <c r="H175" s="58" t="e">
        <f ca="1">+IF(AND(ISNUMBER(OFFSET('Water Data'!$D$7,0,10*ROW('Water Data'!D169))),'Data Summary'!BW175="Yes"),OFFSET('Water Data'!$D$7,0,10*ROW('Water Data'!D169)),NA())</f>
        <v>#N/A</v>
      </c>
      <c r="I175" s="58" t="e">
        <f ca="1">+IF(AND(ISNUMBER(OFFSET('Water Data'!$D$10,0,10*ROW('Water Data'!D169))),'Data Summary'!BX175="Yes"),OFFSET('Water Data'!$D$10,0,10*ROW('Water Data'!D169)),NA())</f>
        <v>#N/A</v>
      </c>
      <c r="J175" s="58" t="e">
        <f ca="1">+IF(AND(ISNUMBER(OFFSET('Water Data'!$E$5,0,10*ROW('Water Data'!E169))),'Data Summary'!BY175="Yes"),100-OFFSET('Water Data'!$E$5,0,10*ROW('Water Data'!E169)),NA())</f>
        <v>#N/A</v>
      </c>
      <c r="K175" s="58" t="e">
        <f ca="1">+IF(AND(ISNUMBER(OFFSET('Water Data'!$E$7,0,10*ROW('Water Data'!E169))),'Data Summary'!BZ175="Yes"),OFFSET('Water Data'!$E$7,0,10*ROW('Water Data'!E169)),NA())</f>
        <v>#N/A</v>
      </c>
      <c r="L175" s="58" t="e">
        <f ca="1">+IF(AND(ISNUMBER(OFFSET('Water Data'!$E$10,0,10*ROW('Water Data'!E169))),'Data Summary'!CA175="Yes"),OFFSET('Water Data'!$E$10,0,10*ROW('Water Data'!E169)),NA())</f>
        <v>#N/A</v>
      </c>
      <c r="M175" s="58" t="e">
        <f ca="1">+IF(AND(ISNUMBER(OFFSET('Water Data'!$F$5,0,10*ROW('Water Data'!F169))),'Data Summary'!CB175="Yes"),100-OFFSET('Water Data'!$F$5,0,10*ROW('Water Data'!F169)),NA())</f>
        <v>#N/A</v>
      </c>
      <c r="N175" s="58" t="e">
        <f ca="1">+IF(AND(ISNUMBER(OFFSET('Water Data'!$F$7,0,10*ROW('Water Data'!F169))),'Data Summary'!CC175="Yes"),OFFSET('Water Data'!$F$7,0,10*ROW('Water Data'!F169)),NA())</f>
        <v>#N/A</v>
      </c>
      <c r="O175" s="58" t="e">
        <f ca="1">+IF(AND(ISNUMBER(OFFSET('Water Data'!$F$10,0,10*ROW('Water Data'!F169))),'Data Summary'!CD175="Yes"),OFFSET('Water Data'!$F$10,0,10*ROW('Water Data'!F169)),NA())</f>
        <v>#N/A</v>
      </c>
      <c r="P175" s="58" t="e">
        <f ca="1">+IF(AND(ISNUMBER(OFFSET('Water Data'!$G$5,0,10*ROW('Water Data'!G169))),'Data Summary'!CE175="Yes"),100-OFFSET('Water Data'!$G$5,0,10*ROW('Water Data'!G169)),NA())</f>
        <v>#N/A</v>
      </c>
      <c r="Q175" s="58" t="e">
        <f ca="1">+IF(AND(ISNUMBER(OFFSET('Water Data'!$G$7,0,10*ROW('Water Data'!G169))),'Data Summary'!CF175="Yes"),OFFSET('Water Data'!$G$7,0,10*ROW('Water Data'!G169)),NA())</f>
        <v>#N/A</v>
      </c>
      <c r="R175" s="58" t="e">
        <f ca="1">+IF(AND(ISNUMBER(OFFSET('Water Data'!$G$10,0,10*ROW('Water Data'!G169))),'Data Summary'!CG175="Yes"),OFFSET('Water Data'!$G$10,0,10*ROW('Water Data'!G169)),NA())</f>
        <v>#N/A</v>
      </c>
      <c r="S175" s="58" t="e">
        <f ca="1">+IF(AND(ISNUMBER(OFFSET('Water Data'!$H$5,0,10*ROW('Water Data'!H169))),'Data Summary'!CH175="Yes"),100-OFFSET('Water Data'!$H$5,0,10*ROW('Water Data'!H169)),NA())</f>
        <v>#N/A</v>
      </c>
      <c r="T175" s="58" t="e">
        <f ca="1">+IF(AND(ISNUMBER(OFFSET('Water Data'!$H$7,0,10*ROW('Water Data'!H169))),'Data Summary'!CI175="Yes"),OFFSET('Water Data'!$H$7,0,10*ROW('Water Data'!H169)),NA())</f>
        <v>#N/A</v>
      </c>
      <c r="U175" s="58" t="e">
        <f ca="1">+IF(AND(ISNUMBER(OFFSET('Water Data'!$H$10,0,10*ROW('Water Data'!H169))),'Data Summary'!CJ175="Yes"),OFFSET('Water Data'!$H$10,0,10*ROW('Water Data'!H169)),NA())</f>
        <v>#N/A</v>
      </c>
      <c r="V175" s="104" t="e">
        <f ca="1">+IF(AND(ISNUMBER(OFFSET('Sanitation Data'!$C$5,0,10*ROW('Sanitation Data'!C169))),'Data Summary'!CK175="Yes"),100-OFFSET('Sanitation Data'!$C$5,0,10*ROW('Sanitation Data'!C169)),NA())</f>
        <v>#N/A</v>
      </c>
      <c r="W175" s="104" t="e">
        <f ca="1">+IF(AND(ISNUMBER(OFFSET('Sanitation Data'!$C$7,0,10*ROW('Sanitation Data'!C169))),'Data Summary'!CL175="Yes"),OFFSET('Sanitation Data'!$C$7,0,10*ROW('Sanitation Data'!C169)),NA())</f>
        <v>#N/A</v>
      </c>
      <c r="X175" s="104" t="e">
        <f ca="1">+IF(AND(ISNUMBER(OFFSET('Sanitation Data'!$C$11,0,10*ROW('Sanitation Data'!C169))),'Data Summary'!CM175="Yes"),OFFSET('Sanitation Data'!$C$11,0,10*ROW('Sanitation Data'!C169)),NA())</f>
        <v>#N/A</v>
      </c>
      <c r="Y175" s="104" t="e">
        <f ca="1">+IF(AND(ISNUMBER(OFFSET('Sanitation Data'!$C$12,0,10*ROW('Sanitation Data'!C169))),'Data Summary'!CN175="Yes"),OFFSET('Sanitation Data'!$C$12,0,10*ROW('Sanitation Data'!C169)),NA())</f>
        <v>#N/A</v>
      </c>
      <c r="Z175" s="104" t="e">
        <f ca="1">+IF(AND(ISNUMBER(OFFSET('Sanitation Data'!$C$13,0,10*ROW('Sanitation Data'!C169))),'Data Summary'!CO175="Yes"),OFFSET('Sanitation Data'!$C$13,0,10*ROW('Sanitation Data'!C169)),NA())</f>
        <v>#N/A</v>
      </c>
      <c r="AA175" s="104" t="e">
        <f ca="1">+IF(AND(ISNUMBER(OFFSET('Sanitation Data'!$D$5,0,10*ROW('Sanitation Data'!D169))),'Data Summary'!CP175="Yes"),100-OFFSET('Sanitation Data'!$D$5,0,10*ROW('Sanitation Data'!D169)),NA())</f>
        <v>#N/A</v>
      </c>
      <c r="AB175" s="104" t="e">
        <f ca="1">+IF(AND(ISNUMBER(OFFSET('Sanitation Data'!$D$7,0,10*ROW('Sanitation Data'!D169))),'Data Summary'!CQ175="Yes"),OFFSET('Sanitation Data'!$D$7,0,10*ROW('Sanitation Data'!D169)),NA())</f>
        <v>#N/A</v>
      </c>
      <c r="AC175" s="104" t="e">
        <f ca="1">+IF(AND(ISNUMBER(OFFSET('Sanitation Data'!$D$11,0,10*ROW('Sanitation Data'!D169))),'Data Summary'!CR175="Yes"),OFFSET('Sanitation Data'!$D$11,0,10*ROW('Sanitation Data'!D169)),NA())</f>
        <v>#N/A</v>
      </c>
      <c r="AD175" s="104" t="e">
        <f ca="1">+IF(AND(ISNUMBER(OFFSET('Sanitation Data'!$D$12,0,10*ROW('Sanitation Data'!D169))),'Data Summary'!CS175="Yes"),OFFSET('Sanitation Data'!$D$12,0,10*ROW('Sanitation Data'!D169)),NA())</f>
        <v>#N/A</v>
      </c>
      <c r="AE175" s="104" t="e">
        <f ca="1">+IF(AND(ISNUMBER(OFFSET('Sanitation Data'!$D$13,0,10*ROW('Sanitation Data'!D169))),'Data Summary'!CT175="Yes"),OFFSET('Sanitation Data'!$D$13,0,10*ROW('Sanitation Data'!D169)),NA())</f>
        <v>#N/A</v>
      </c>
      <c r="AF175" s="104" t="e">
        <f ca="1">+IF(AND(ISNUMBER(OFFSET('Sanitation Data'!$E$5,0,10*ROW('Sanitation Data'!E169))),'Data Summary'!CU175="Yes"),100-OFFSET('Sanitation Data'!$E$5,0,10*ROW('Sanitation Data'!E169)),NA())</f>
        <v>#N/A</v>
      </c>
      <c r="AG175" s="104" t="e">
        <f ca="1">+IF(AND(ISNUMBER(OFFSET('Sanitation Data'!$E$7,0,10*ROW('Sanitation Data'!E169))),'Data Summary'!CV175="Yes"),OFFSET('Sanitation Data'!$E$7,0,10*ROW('Sanitation Data'!E169)),NA())</f>
        <v>#N/A</v>
      </c>
      <c r="AH175" s="104" t="e">
        <f ca="1">+IF(AND(ISNUMBER(OFFSET('Sanitation Data'!$E$11,0,10*ROW('Sanitation Data'!E169))),'Data Summary'!CW175="Yes"),OFFSET('Sanitation Data'!$E$11,0,10*ROW('Sanitation Data'!E169)),NA())</f>
        <v>#N/A</v>
      </c>
      <c r="AI175" s="104" t="e">
        <f ca="1">+IF(AND(ISNUMBER(OFFSET('Sanitation Data'!$E$12,0,10*ROW('Sanitation Data'!E169))),'Data Summary'!CX175="Yes"),OFFSET('Sanitation Data'!$E$12,0,10*ROW('Sanitation Data'!E169)),NA())</f>
        <v>#N/A</v>
      </c>
      <c r="AJ175" s="104" t="e">
        <f ca="1">+IF(AND(ISNUMBER(OFFSET('Sanitation Data'!$E$13,0,10*ROW('Sanitation Data'!E169))),'Data Summary'!CY175="Yes"),OFFSET('Sanitation Data'!$E$13,0,10*ROW('Sanitation Data'!E169)),NA())</f>
        <v>#N/A</v>
      </c>
      <c r="AK175" s="104" t="e">
        <f ca="1">+IF(AND(ISNUMBER(OFFSET('Sanitation Data'!$F$5,0,10*ROW('Sanitation Data'!F169))),'Data Summary'!CZ175="Yes"),100-OFFSET('Sanitation Data'!$F$5,0,10*ROW('Sanitation Data'!F169)),NA())</f>
        <v>#N/A</v>
      </c>
      <c r="AL175" s="104" t="e">
        <f ca="1">+IF(AND(ISNUMBER(OFFSET('Sanitation Data'!$F$7,0,10*ROW('Sanitation Data'!F169))),'Data Summary'!DA175="Yes"),OFFSET('Sanitation Data'!$F$7,0,10*ROW('Sanitation Data'!F169)),NA())</f>
        <v>#N/A</v>
      </c>
      <c r="AM175" s="104" t="e">
        <f ca="1">+IF(AND(ISNUMBER(OFFSET('Sanitation Data'!$F$11,0,10*ROW('Sanitation Data'!F169))),'Data Summary'!DB175="Yes"),OFFSET('Sanitation Data'!$F$11,0,10*ROW('Sanitation Data'!F169)),NA())</f>
        <v>#N/A</v>
      </c>
      <c r="AN175" s="104" t="e">
        <f ca="1">+IF(AND(ISNUMBER(OFFSET('Sanitation Data'!$F$12,0,10*ROW('Sanitation Data'!F169))),'Data Summary'!DC175="Yes"),OFFSET('Sanitation Data'!$F$12,0,10*ROW('Sanitation Data'!F169)),NA())</f>
        <v>#N/A</v>
      </c>
      <c r="AO175" s="104" t="e">
        <f ca="1">+IF(AND(ISNUMBER(OFFSET('Sanitation Data'!$F$13,0,10*ROW('Sanitation Data'!F169))),'Data Summary'!DD175="Yes"),OFFSET('Sanitation Data'!$F$13,0,10*ROW('Sanitation Data'!F169)),NA())</f>
        <v>#N/A</v>
      </c>
      <c r="AP175" s="104" t="e">
        <f ca="1">+IF(AND(ISNUMBER(OFFSET('Sanitation Data'!$G$5,0,10*ROW('Sanitation Data'!G169))),'Data Summary'!DE175="Yes"),100-OFFSET('Sanitation Data'!$G$5,0,10*ROW('Sanitation Data'!G169)),NA())</f>
        <v>#N/A</v>
      </c>
      <c r="AQ175" s="104" t="e">
        <f ca="1">+IF(AND(ISNUMBER(OFFSET('Sanitation Data'!$G$7,0,10*ROW('Sanitation Data'!G169))),'Data Summary'!DF175="Yes"),OFFSET('Sanitation Data'!$G$7,0,10*ROW('Sanitation Data'!G169)),NA())</f>
        <v>#N/A</v>
      </c>
      <c r="AR175" s="104" t="e">
        <f ca="1">+IF(AND(ISNUMBER(OFFSET('Sanitation Data'!$G$11,0,10*ROW('Sanitation Data'!G169))),'Data Summary'!DG175="Yes"),OFFSET('Sanitation Data'!$G$11,0,10*ROW('Sanitation Data'!G169)),NA())</f>
        <v>#N/A</v>
      </c>
      <c r="AS175" s="104" t="e">
        <f ca="1">+IF(AND(ISNUMBER(OFFSET('Sanitation Data'!$G$12,0,10*ROW('Sanitation Data'!G169))),'Data Summary'!DH175="Yes"),OFFSET('Sanitation Data'!$G$12,0,10*ROW('Sanitation Data'!G169)),NA())</f>
        <v>#N/A</v>
      </c>
      <c r="AT175" s="104" t="e">
        <f ca="1">+IF(AND(ISNUMBER(OFFSET('Sanitation Data'!$G$13,0,10*ROW('Sanitation Data'!G169))),'Data Summary'!DI175="Yes"),OFFSET('Sanitation Data'!$G$13,0,10*ROW('Sanitation Data'!G169)),NA())</f>
        <v>#N/A</v>
      </c>
      <c r="AU175" s="104" t="e">
        <f ca="1">+IF(AND(ISNUMBER(OFFSET('Sanitation Data'!$H$5,0,10*ROW('Sanitation Data'!H169))),'Data Summary'!DJ175="Yes"),100-OFFSET('Sanitation Data'!$H$5,0,10*ROW('Sanitation Data'!H169)),NA())</f>
        <v>#N/A</v>
      </c>
      <c r="AV175" s="104" t="e">
        <f ca="1">+IF(AND(ISNUMBER(OFFSET('Sanitation Data'!$H$7,0,10*ROW('Sanitation Data'!H169))),'Data Summary'!DK175="Yes"),OFFSET('Sanitation Data'!$H$7,0,10*ROW('Sanitation Data'!H169)),NA())</f>
        <v>#N/A</v>
      </c>
      <c r="AW175" s="104" t="e">
        <f ca="1">+IF(AND(ISNUMBER(OFFSET('Sanitation Data'!$H$11,0,10*ROW('Sanitation Data'!H169))),'Data Summary'!DL175="Yes"),OFFSET('Sanitation Data'!$H$11,0,10*ROW('Sanitation Data'!H169)),NA())</f>
        <v>#N/A</v>
      </c>
      <c r="AX175" s="104" t="e">
        <f ca="1">+IF(AND(ISNUMBER(OFFSET('Sanitation Data'!$H$12,0,10*ROW('Sanitation Data'!H169))),'Data Summary'!DM175="Yes"),OFFSET('Sanitation Data'!$H$12,0,10*ROW('Sanitation Data'!H169)),NA())</f>
        <v>#N/A</v>
      </c>
      <c r="AY175" s="104" t="e">
        <f ca="1">+IF(AND(ISNUMBER(OFFSET('Sanitation Data'!$H$13,0,10*ROW('Sanitation Data'!H169))),'Data Summary'!DN175="Yes"),OFFSET('Sanitation Data'!$H$13,0,10*ROW('Sanitation Data'!H169)),NA())</f>
        <v>#N/A</v>
      </c>
      <c r="AZ175" s="109" t="e">
        <f ca="1">+IF(AND(ISNUMBER(OFFSET('Hygiene Data'!$C$6,0,10*ROW('Hygiene Data'!C169))),'Data Summary'!DO175="Yes"),OFFSET('Hygiene Data'!$C$6,0,10*ROW('Hygiene Data'!C169)),NA())</f>
        <v>#N/A</v>
      </c>
      <c r="BA175" s="109" t="e">
        <f ca="1">+IF(AND(ISNUMBER(OFFSET('Hygiene Data'!$C$8,0,10*ROW('Hygiene Data'!C169))),'Data Summary'!DP175="Yes"),OFFSET('Hygiene Data'!$C$8,0,10*ROW('Hygiene Data'!C169)),NA())</f>
        <v>#N/A</v>
      </c>
      <c r="BB175" s="109" t="e">
        <f ca="1">+IF(AND(ISNUMBER(OFFSET('Hygiene Data'!$C$10,0,10*ROW('Hygiene Data'!C169))),'Data Summary'!DQ175="Yes"),OFFSET('Hygiene Data'!$C$10,0,10*ROW('Hygiene Data'!C169)),NA())</f>
        <v>#N/A</v>
      </c>
      <c r="BC175" s="109" t="e">
        <f ca="1">+IF(AND(ISNUMBER(OFFSET('Hygiene Data'!$D$6,0,10*ROW('Hygiene Data'!D169))),'Data Summary'!DR175="Yes"),OFFSET('Hygiene Data'!$D$6,0,10*ROW('Hygiene Data'!D169)),NA())</f>
        <v>#N/A</v>
      </c>
      <c r="BD175" s="109" t="e">
        <f ca="1">+IF(AND(ISNUMBER(OFFSET('Hygiene Data'!$D$8,0,10*ROW('Hygiene Data'!D169))),'Data Summary'!DS175="Yes"),OFFSET('Hygiene Data'!$D$8,0,10*ROW('Hygiene Data'!D169)),NA())</f>
        <v>#N/A</v>
      </c>
      <c r="BE175" s="109" t="e">
        <f ca="1">+IF(AND(ISNUMBER(OFFSET('Hygiene Data'!$D$10,0,10*ROW('Hygiene Data'!D169))),'Data Summary'!DT175="Yes"),OFFSET('Hygiene Data'!$D$10,0,10*ROW('Hygiene Data'!D169)),NA())</f>
        <v>#N/A</v>
      </c>
      <c r="BF175" s="109" t="e">
        <f ca="1">+IF(AND(ISNUMBER(OFFSET('Hygiene Data'!$E$6,0,10*ROW('Hygiene Data'!E169))),'Data Summary'!DU175="Yes"),OFFSET('Hygiene Data'!$E$6,0,10*ROW('Hygiene Data'!E169)),NA())</f>
        <v>#N/A</v>
      </c>
      <c r="BG175" s="109" t="e">
        <f ca="1">+IF(AND(ISNUMBER(OFFSET('Hygiene Data'!$E$8,0,10*ROW('Hygiene Data'!E169))),'Data Summary'!DV175="Yes"),OFFSET('Hygiene Data'!$E$8,0,10*ROW('Hygiene Data'!E169)),NA())</f>
        <v>#N/A</v>
      </c>
      <c r="BH175" s="109" t="e">
        <f ca="1">+IF(AND(ISNUMBER(OFFSET('Hygiene Data'!$E$10,0,10*ROW('Hygiene Data'!E169))),'Data Summary'!DW175="Yes"),OFFSET('Hygiene Data'!$E$10,0,10*ROW('Hygiene Data'!E169)),NA())</f>
        <v>#N/A</v>
      </c>
      <c r="BI175" s="109" t="e">
        <f ca="1">+IF(AND(ISNUMBER(OFFSET('Hygiene Data'!$F$6,0,10*ROW('Hygiene Data'!F169))),'Data Summary'!DX175="Yes"),OFFSET('Hygiene Data'!$F$6,0,10*ROW('Hygiene Data'!F169)),NA())</f>
        <v>#N/A</v>
      </c>
      <c r="BJ175" s="109" t="e">
        <f ca="1">+IF(AND(ISNUMBER(OFFSET('Hygiene Data'!$F$8,0,10*ROW('Hygiene Data'!F169))),'Data Summary'!DY175="Yes"),OFFSET('Hygiene Data'!$F$8,0,10*ROW('Hygiene Data'!F169)),NA())</f>
        <v>#N/A</v>
      </c>
      <c r="BK175" s="109" t="e">
        <f ca="1">+IF(AND(ISNUMBER(OFFSET('Hygiene Data'!$F$10,0,10*ROW('Hygiene Data'!F169))),'Data Summary'!DZ175="Yes"),OFFSET('Hygiene Data'!$F$10,0,10*ROW('Hygiene Data'!F169)),NA())</f>
        <v>#N/A</v>
      </c>
      <c r="BL175" s="109" t="e">
        <f ca="1">+IF(AND(ISNUMBER(OFFSET('Hygiene Data'!$G$6,0,10*ROW('Hygiene Data'!G169))),'Data Summary'!EA175="Yes"),OFFSET('Hygiene Data'!$G$6,0,10*ROW('Hygiene Data'!G169)),NA())</f>
        <v>#N/A</v>
      </c>
      <c r="BM175" s="109" t="e">
        <f ca="1">+IF(AND(ISNUMBER(OFFSET('Hygiene Data'!$G$8,0,10*ROW('Hygiene Data'!G169))),'Data Summary'!EB175="Yes"),OFFSET('Hygiene Data'!$G$8,0,10*ROW('Hygiene Data'!G169)),NA())</f>
        <v>#N/A</v>
      </c>
      <c r="BN175" s="109" t="e">
        <f ca="1">+IF(AND(ISNUMBER(OFFSET('Hygiene Data'!$G$10,0,10*ROW('Hygiene Data'!G169))),'Data Summary'!EC175="Yes"),OFFSET('Hygiene Data'!$G$10,0,10*ROW('Hygiene Data'!G169)),NA())</f>
        <v>#N/A</v>
      </c>
      <c r="BO175" s="109" t="e">
        <f ca="1">+IF(AND(ISNUMBER(OFFSET('Hygiene Data'!$H$6,0,10*ROW('Hygiene Data'!H169))),'Data Summary'!ED175="Yes"),OFFSET('Hygiene Data'!$H$6,0,10*ROW('Hygiene Data'!H169)),NA())</f>
        <v>#N/A</v>
      </c>
      <c r="BP175" s="109" t="e">
        <f ca="1">+IF(AND(ISNUMBER(OFFSET('Hygiene Data'!$H$8,0,10*ROW('Hygiene Data'!H169))),'Data Summary'!EE175="Yes"),OFFSET('Hygiene Data'!$H$8,0,10*ROW('Hygiene Data'!H169)),NA())</f>
        <v>#N/A</v>
      </c>
      <c r="BQ175" s="109" t="e">
        <f ca="1">+IF(AND(ISNUMBER(OFFSET('Hygiene Data'!$H$10,0,10*ROW('Hygiene Data'!H169))),'Data Summary'!EF175="Yes"),OFFSET('Hygiene Data'!$H$10,0,10*ROW('Hygiene Data'!H169)),NA())</f>
        <v>#N/A</v>
      </c>
    </row>
    <row r="176" spans="1:69" x14ac:dyDescent="0.25">
      <c r="A176" s="57" t="e">
        <f ca="1">+IF(OFFSET('Water Data'!$B$1,0,10*ROW('Water Data'!B170))="",NA(),OFFSET('Water Data'!$B$1,0,10*ROW('Water Data'!B170)))</f>
        <v>#N/A</v>
      </c>
      <c r="B176" s="57" t="e">
        <f ca="1">+IF(OFFSET('Water Data'!$A$3,0,10*ROW('Water Data'!A173))="",NA(),OFFSET('Water Data'!$A$3,0,10*ROW('Water Data'!A173)))</f>
        <v>#N/A</v>
      </c>
      <c r="C176" s="57" t="e">
        <f ca="1">+IF(OFFSET('Water Data'!$C$3,0,10*ROW('Water Data'!C173))="",NA(),OFFSET('Water Data'!$C$3,0,10*ROW('Water Data'!C173)))</f>
        <v>#N/A</v>
      </c>
      <c r="D176" s="58" t="e">
        <f ca="1">+IF(AND(ISNUMBER(OFFSET('Water Data'!$C$5,0,10*ROW('Water Data'!C170))),'Data Summary'!BS176="Yes"),100-OFFSET('Water Data'!$C$5,0,10*ROW('Water Data'!C170)),NA())</f>
        <v>#N/A</v>
      </c>
      <c r="E176" s="58" t="e">
        <f ca="1">+IF(AND(ISNUMBER(OFFSET('Water Data'!$C$7,0,10*ROW('Water Data'!C170))),'Data Summary'!BT176="Yes"),OFFSET('Water Data'!$C$7,0,10*ROW('Water Data'!C170)),NA())</f>
        <v>#N/A</v>
      </c>
      <c r="F176" s="58" t="e">
        <f ca="1">+IF(AND(ISNUMBER(OFFSET('Water Data'!$C$10,0,10*ROW('Water Data'!C170))),'Data Summary'!BU176="Yes"),OFFSET('Water Data'!$C$10,0,10*ROW('Water Data'!C170)),NA())</f>
        <v>#N/A</v>
      </c>
      <c r="G176" s="58" t="e">
        <f ca="1">+IF(AND(ISNUMBER(OFFSET('Water Data'!$D$5,0,10*ROW('Water Data'!D170))),'Data Summary'!BV176="Yes"),100-OFFSET('Water Data'!$D$5,0,10*ROW('Water Data'!D170)),NA())</f>
        <v>#N/A</v>
      </c>
      <c r="H176" s="58" t="e">
        <f ca="1">+IF(AND(ISNUMBER(OFFSET('Water Data'!$D$7,0,10*ROW('Water Data'!D170))),'Data Summary'!BW176="Yes"),OFFSET('Water Data'!$D$7,0,10*ROW('Water Data'!D170)),NA())</f>
        <v>#N/A</v>
      </c>
      <c r="I176" s="58" t="e">
        <f ca="1">+IF(AND(ISNUMBER(OFFSET('Water Data'!$D$10,0,10*ROW('Water Data'!D170))),'Data Summary'!BX176="Yes"),OFFSET('Water Data'!$D$10,0,10*ROW('Water Data'!D170)),NA())</f>
        <v>#N/A</v>
      </c>
      <c r="J176" s="58" t="e">
        <f ca="1">+IF(AND(ISNUMBER(OFFSET('Water Data'!$E$5,0,10*ROW('Water Data'!E170))),'Data Summary'!BY176="Yes"),100-OFFSET('Water Data'!$E$5,0,10*ROW('Water Data'!E170)),NA())</f>
        <v>#N/A</v>
      </c>
      <c r="K176" s="58" t="e">
        <f ca="1">+IF(AND(ISNUMBER(OFFSET('Water Data'!$E$7,0,10*ROW('Water Data'!E170))),'Data Summary'!BZ176="Yes"),OFFSET('Water Data'!$E$7,0,10*ROW('Water Data'!E170)),NA())</f>
        <v>#N/A</v>
      </c>
      <c r="L176" s="58" t="e">
        <f ca="1">+IF(AND(ISNUMBER(OFFSET('Water Data'!$E$10,0,10*ROW('Water Data'!E170))),'Data Summary'!CA176="Yes"),OFFSET('Water Data'!$E$10,0,10*ROW('Water Data'!E170)),NA())</f>
        <v>#N/A</v>
      </c>
      <c r="M176" s="58" t="e">
        <f ca="1">+IF(AND(ISNUMBER(OFFSET('Water Data'!$F$5,0,10*ROW('Water Data'!F170))),'Data Summary'!CB176="Yes"),100-OFFSET('Water Data'!$F$5,0,10*ROW('Water Data'!F170)),NA())</f>
        <v>#N/A</v>
      </c>
      <c r="N176" s="58" t="e">
        <f ca="1">+IF(AND(ISNUMBER(OFFSET('Water Data'!$F$7,0,10*ROW('Water Data'!F170))),'Data Summary'!CC176="Yes"),OFFSET('Water Data'!$F$7,0,10*ROW('Water Data'!F170)),NA())</f>
        <v>#N/A</v>
      </c>
      <c r="O176" s="58" t="e">
        <f ca="1">+IF(AND(ISNUMBER(OFFSET('Water Data'!$F$10,0,10*ROW('Water Data'!F170))),'Data Summary'!CD176="Yes"),OFFSET('Water Data'!$F$10,0,10*ROW('Water Data'!F170)),NA())</f>
        <v>#N/A</v>
      </c>
      <c r="P176" s="58" t="e">
        <f ca="1">+IF(AND(ISNUMBER(OFFSET('Water Data'!$G$5,0,10*ROW('Water Data'!G170))),'Data Summary'!CE176="Yes"),100-OFFSET('Water Data'!$G$5,0,10*ROW('Water Data'!G170)),NA())</f>
        <v>#N/A</v>
      </c>
      <c r="Q176" s="58" t="e">
        <f ca="1">+IF(AND(ISNUMBER(OFFSET('Water Data'!$G$7,0,10*ROW('Water Data'!G170))),'Data Summary'!CF176="Yes"),OFFSET('Water Data'!$G$7,0,10*ROW('Water Data'!G170)),NA())</f>
        <v>#N/A</v>
      </c>
      <c r="R176" s="58" t="e">
        <f ca="1">+IF(AND(ISNUMBER(OFFSET('Water Data'!$G$10,0,10*ROW('Water Data'!G170))),'Data Summary'!CG176="Yes"),OFFSET('Water Data'!$G$10,0,10*ROW('Water Data'!G170)),NA())</f>
        <v>#N/A</v>
      </c>
      <c r="S176" s="58" t="e">
        <f ca="1">+IF(AND(ISNUMBER(OFFSET('Water Data'!$H$5,0,10*ROW('Water Data'!H170))),'Data Summary'!CH176="Yes"),100-OFFSET('Water Data'!$H$5,0,10*ROW('Water Data'!H170)),NA())</f>
        <v>#N/A</v>
      </c>
      <c r="T176" s="58" t="e">
        <f ca="1">+IF(AND(ISNUMBER(OFFSET('Water Data'!$H$7,0,10*ROW('Water Data'!H170))),'Data Summary'!CI176="Yes"),OFFSET('Water Data'!$H$7,0,10*ROW('Water Data'!H170)),NA())</f>
        <v>#N/A</v>
      </c>
      <c r="U176" s="58" t="e">
        <f ca="1">+IF(AND(ISNUMBER(OFFSET('Water Data'!$H$10,0,10*ROW('Water Data'!H170))),'Data Summary'!CJ176="Yes"),OFFSET('Water Data'!$H$10,0,10*ROW('Water Data'!H170)),NA())</f>
        <v>#N/A</v>
      </c>
      <c r="V176" s="104" t="e">
        <f ca="1">+IF(AND(ISNUMBER(OFFSET('Sanitation Data'!$C$5,0,10*ROW('Sanitation Data'!C170))),'Data Summary'!CK176="Yes"),100-OFFSET('Sanitation Data'!$C$5,0,10*ROW('Sanitation Data'!C170)),NA())</f>
        <v>#N/A</v>
      </c>
      <c r="W176" s="104" t="e">
        <f ca="1">+IF(AND(ISNUMBER(OFFSET('Sanitation Data'!$C$7,0,10*ROW('Sanitation Data'!C170))),'Data Summary'!CL176="Yes"),OFFSET('Sanitation Data'!$C$7,0,10*ROW('Sanitation Data'!C170)),NA())</f>
        <v>#N/A</v>
      </c>
      <c r="X176" s="104" t="e">
        <f ca="1">+IF(AND(ISNUMBER(OFFSET('Sanitation Data'!$C$11,0,10*ROW('Sanitation Data'!C170))),'Data Summary'!CM176="Yes"),OFFSET('Sanitation Data'!$C$11,0,10*ROW('Sanitation Data'!C170)),NA())</f>
        <v>#N/A</v>
      </c>
      <c r="Y176" s="104" t="e">
        <f ca="1">+IF(AND(ISNUMBER(OFFSET('Sanitation Data'!$C$12,0,10*ROW('Sanitation Data'!C170))),'Data Summary'!CN176="Yes"),OFFSET('Sanitation Data'!$C$12,0,10*ROW('Sanitation Data'!C170)),NA())</f>
        <v>#N/A</v>
      </c>
      <c r="Z176" s="104" t="e">
        <f ca="1">+IF(AND(ISNUMBER(OFFSET('Sanitation Data'!$C$13,0,10*ROW('Sanitation Data'!C170))),'Data Summary'!CO176="Yes"),OFFSET('Sanitation Data'!$C$13,0,10*ROW('Sanitation Data'!C170)),NA())</f>
        <v>#N/A</v>
      </c>
      <c r="AA176" s="104" t="e">
        <f ca="1">+IF(AND(ISNUMBER(OFFSET('Sanitation Data'!$D$5,0,10*ROW('Sanitation Data'!D170))),'Data Summary'!CP176="Yes"),100-OFFSET('Sanitation Data'!$D$5,0,10*ROW('Sanitation Data'!D170)),NA())</f>
        <v>#N/A</v>
      </c>
      <c r="AB176" s="104" t="e">
        <f ca="1">+IF(AND(ISNUMBER(OFFSET('Sanitation Data'!$D$7,0,10*ROW('Sanitation Data'!D170))),'Data Summary'!CQ176="Yes"),OFFSET('Sanitation Data'!$D$7,0,10*ROW('Sanitation Data'!D170)),NA())</f>
        <v>#N/A</v>
      </c>
      <c r="AC176" s="104" t="e">
        <f ca="1">+IF(AND(ISNUMBER(OFFSET('Sanitation Data'!$D$11,0,10*ROW('Sanitation Data'!D170))),'Data Summary'!CR176="Yes"),OFFSET('Sanitation Data'!$D$11,0,10*ROW('Sanitation Data'!D170)),NA())</f>
        <v>#N/A</v>
      </c>
      <c r="AD176" s="104" t="e">
        <f ca="1">+IF(AND(ISNUMBER(OFFSET('Sanitation Data'!$D$12,0,10*ROW('Sanitation Data'!D170))),'Data Summary'!CS176="Yes"),OFFSET('Sanitation Data'!$D$12,0,10*ROW('Sanitation Data'!D170)),NA())</f>
        <v>#N/A</v>
      </c>
      <c r="AE176" s="104" t="e">
        <f ca="1">+IF(AND(ISNUMBER(OFFSET('Sanitation Data'!$D$13,0,10*ROW('Sanitation Data'!D170))),'Data Summary'!CT176="Yes"),OFFSET('Sanitation Data'!$D$13,0,10*ROW('Sanitation Data'!D170)),NA())</f>
        <v>#N/A</v>
      </c>
      <c r="AF176" s="104" t="e">
        <f ca="1">+IF(AND(ISNUMBER(OFFSET('Sanitation Data'!$E$5,0,10*ROW('Sanitation Data'!E170))),'Data Summary'!CU176="Yes"),100-OFFSET('Sanitation Data'!$E$5,0,10*ROW('Sanitation Data'!E170)),NA())</f>
        <v>#N/A</v>
      </c>
      <c r="AG176" s="104" t="e">
        <f ca="1">+IF(AND(ISNUMBER(OFFSET('Sanitation Data'!$E$7,0,10*ROW('Sanitation Data'!E170))),'Data Summary'!CV176="Yes"),OFFSET('Sanitation Data'!$E$7,0,10*ROW('Sanitation Data'!E170)),NA())</f>
        <v>#N/A</v>
      </c>
      <c r="AH176" s="104" t="e">
        <f ca="1">+IF(AND(ISNUMBER(OFFSET('Sanitation Data'!$E$11,0,10*ROW('Sanitation Data'!E170))),'Data Summary'!CW176="Yes"),OFFSET('Sanitation Data'!$E$11,0,10*ROW('Sanitation Data'!E170)),NA())</f>
        <v>#N/A</v>
      </c>
      <c r="AI176" s="104" t="e">
        <f ca="1">+IF(AND(ISNUMBER(OFFSET('Sanitation Data'!$E$12,0,10*ROW('Sanitation Data'!E170))),'Data Summary'!CX176="Yes"),OFFSET('Sanitation Data'!$E$12,0,10*ROW('Sanitation Data'!E170)),NA())</f>
        <v>#N/A</v>
      </c>
      <c r="AJ176" s="104" t="e">
        <f ca="1">+IF(AND(ISNUMBER(OFFSET('Sanitation Data'!$E$13,0,10*ROW('Sanitation Data'!E170))),'Data Summary'!CY176="Yes"),OFFSET('Sanitation Data'!$E$13,0,10*ROW('Sanitation Data'!E170)),NA())</f>
        <v>#N/A</v>
      </c>
      <c r="AK176" s="104" t="e">
        <f ca="1">+IF(AND(ISNUMBER(OFFSET('Sanitation Data'!$F$5,0,10*ROW('Sanitation Data'!F170))),'Data Summary'!CZ176="Yes"),100-OFFSET('Sanitation Data'!$F$5,0,10*ROW('Sanitation Data'!F170)),NA())</f>
        <v>#N/A</v>
      </c>
      <c r="AL176" s="104" t="e">
        <f ca="1">+IF(AND(ISNUMBER(OFFSET('Sanitation Data'!$F$7,0,10*ROW('Sanitation Data'!F170))),'Data Summary'!DA176="Yes"),OFFSET('Sanitation Data'!$F$7,0,10*ROW('Sanitation Data'!F170)),NA())</f>
        <v>#N/A</v>
      </c>
      <c r="AM176" s="104" t="e">
        <f ca="1">+IF(AND(ISNUMBER(OFFSET('Sanitation Data'!$F$11,0,10*ROW('Sanitation Data'!F170))),'Data Summary'!DB176="Yes"),OFFSET('Sanitation Data'!$F$11,0,10*ROW('Sanitation Data'!F170)),NA())</f>
        <v>#N/A</v>
      </c>
      <c r="AN176" s="104" t="e">
        <f ca="1">+IF(AND(ISNUMBER(OFFSET('Sanitation Data'!$F$12,0,10*ROW('Sanitation Data'!F170))),'Data Summary'!DC176="Yes"),OFFSET('Sanitation Data'!$F$12,0,10*ROW('Sanitation Data'!F170)),NA())</f>
        <v>#N/A</v>
      </c>
      <c r="AO176" s="104" t="e">
        <f ca="1">+IF(AND(ISNUMBER(OFFSET('Sanitation Data'!$F$13,0,10*ROW('Sanitation Data'!F170))),'Data Summary'!DD176="Yes"),OFFSET('Sanitation Data'!$F$13,0,10*ROW('Sanitation Data'!F170)),NA())</f>
        <v>#N/A</v>
      </c>
      <c r="AP176" s="104" t="e">
        <f ca="1">+IF(AND(ISNUMBER(OFFSET('Sanitation Data'!$G$5,0,10*ROW('Sanitation Data'!G170))),'Data Summary'!DE176="Yes"),100-OFFSET('Sanitation Data'!$G$5,0,10*ROW('Sanitation Data'!G170)),NA())</f>
        <v>#N/A</v>
      </c>
      <c r="AQ176" s="104" t="e">
        <f ca="1">+IF(AND(ISNUMBER(OFFSET('Sanitation Data'!$G$7,0,10*ROW('Sanitation Data'!G170))),'Data Summary'!DF176="Yes"),OFFSET('Sanitation Data'!$G$7,0,10*ROW('Sanitation Data'!G170)),NA())</f>
        <v>#N/A</v>
      </c>
      <c r="AR176" s="104" t="e">
        <f ca="1">+IF(AND(ISNUMBER(OFFSET('Sanitation Data'!$G$11,0,10*ROW('Sanitation Data'!G170))),'Data Summary'!DG176="Yes"),OFFSET('Sanitation Data'!$G$11,0,10*ROW('Sanitation Data'!G170)),NA())</f>
        <v>#N/A</v>
      </c>
      <c r="AS176" s="104" t="e">
        <f ca="1">+IF(AND(ISNUMBER(OFFSET('Sanitation Data'!$G$12,0,10*ROW('Sanitation Data'!G170))),'Data Summary'!DH176="Yes"),OFFSET('Sanitation Data'!$G$12,0,10*ROW('Sanitation Data'!G170)),NA())</f>
        <v>#N/A</v>
      </c>
      <c r="AT176" s="104" t="e">
        <f ca="1">+IF(AND(ISNUMBER(OFFSET('Sanitation Data'!$G$13,0,10*ROW('Sanitation Data'!G170))),'Data Summary'!DI176="Yes"),OFFSET('Sanitation Data'!$G$13,0,10*ROW('Sanitation Data'!G170)),NA())</f>
        <v>#N/A</v>
      </c>
      <c r="AU176" s="104" t="e">
        <f ca="1">+IF(AND(ISNUMBER(OFFSET('Sanitation Data'!$H$5,0,10*ROW('Sanitation Data'!H170))),'Data Summary'!DJ176="Yes"),100-OFFSET('Sanitation Data'!$H$5,0,10*ROW('Sanitation Data'!H170)),NA())</f>
        <v>#N/A</v>
      </c>
      <c r="AV176" s="104" t="e">
        <f ca="1">+IF(AND(ISNUMBER(OFFSET('Sanitation Data'!$H$7,0,10*ROW('Sanitation Data'!H170))),'Data Summary'!DK176="Yes"),OFFSET('Sanitation Data'!$H$7,0,10*ROW('Sanitation Data'!H170)),NA())</f>
        <v>#N/A</v>
      </c>
      <c r="AW176" s="104" t="e">
        <f ca="1">+IF(AND(ISNUMBER(OFFSET('Sanitation Data'!$H$11,0,10*ROW('Sanitation Data'!H170))),'Data Summary'!DL176="Yes"),OFFSET('Sanitation Data'!$H$11,0,10*ROW('Sanitation Data'!H170)),NA())</f>
        <v>#N/A</v>
      </c>
      <c r="AX176" s="104" t="e">
        <f ca="1">+IF(AND(ISNUMBER(OFFSET('Sanitation Data'!$H$12,0,10*ROW('Sanitation Data'!H170))),'Data Summary'!DM176="Yes"),OFFSET('Sanitation Data'!$H$12,0,10*ROW('Sanitation Data'!H170)),NA())</f>
        <v>#N/A</v>
      </c>
      <c r="AY176" s="104" t="e">
        <f ca="1">+IF(AND(ISNUMBER(OFFSET('Sanitation Data'!$H$13,0,10*ROW('Sanitation Data'!H170))),'Data Summary'!DN176="Yes"),OFFSET('Sanitation Data'!$H$13,0,10*ROW('Sanitation Data'!H170)),NA())</f>
        <v>#N/A</v>
      </c>
      <c r="AZ176" s="109" t="e">
        <f ca="1">+IF(AND(ISNUMBER(OFFSET('Hygiene Data'!$C$6,0,10*ROW('Hygiene Data'!C170))),'Data Summary'!DO176="Yes"),OFFSET('Hygiene Data'!$C$6,0,10*ROW('Hygiene Data'!C170)),NA())</f>
        <v>#N/A</v>
      </c>
      <c r="BA176" s="109" t="e">
        <f ca="1">+IF(AND(ISNUMBER(OFFSET('Hygiene Data'!$C$8,0,10*ROW('Hygiene Data'!C170))),'Data Summary'!DP176="Yes"),OFFSET('Hygiene Data'!$C$8,0,10*ROW('Hygiene Data'!C170)),NA())</f>
        <v>#N/A</v>
      </c>
      <c r="BB176" s="109" t="e">
        <f ca="1">+IF(AND(ISNUMBER(OFFSET('Hygiene Data'!$C$10,0,10*ROW('Hygiene Data'!C170))),'Data Summary'!DQ176="Yes"),OFFSET('Hygiene Data'!$C$10,0,10*ROW('Hygiene Data'!C170)),NA())</f>
        <v>#N/A</v>
      </c>
      <c r="BC176" s="109" t="e">
        <f ca="1">+IF(AND(ISNUMBER(OFFSET('Hygiene Data'!$D$6,0,10*ROW('Hygiene Data'!D170))),'Data Summary'!DR176="Yes"),OFFSET('Hygiene Data'!$D$6,0,10*ROW('Hygiene Data'!D170)),NA())</f>
        <v>#N/A</v>
      </c>
      <c r="BD176" s="109" t="e">
        <f ca="1">+IF(AND(ISNUMBER(OFFSET('Hygiene Data'!$D$8,0,10*ROW('Hygiene Data'!D170))),'Data Summary'!DS176="Yes"),OFFSET('Hygiene Data'!$D$8,0,10*ROW('Hygiene Data'!D170)),NA())</f>
        <v>#N/A</v>
      </c>
      <c r="BE176" s="109" t="e">
        <f ca="1">+IF(AND(ISNUMBER(OFFSET('Hygiene Data'!$D$10,0,10*ROW('Hygiene Data'!D170))),'Data Summary'!DT176="Yes"),OFFSET('Hygiene Data'!$D$10,0,10*ROW('Hygiene Data'!D170)),NA())</f>
        <v>#N/A</v>
      </c>
      <c r="BF176" s="109" t="e">
        <f ca="1">+IF(AND(ISNUMBER(OFFSET('Hygiene Data'!$E$6,0,10*ROW('Hygiene Data'!E170))),'Data Summary'!DU176="Yes"),OFFSET('Hygiene Data'!$E$6,0,10*ROW('Hygiene Data'!E170)),NA())</f>
        <v>#N/A</v>
      </c>
      <c r="BG176" s="109" t="e">
        <f ca="1">+IF(AND(ISNUMBER(OFFSET('Hygiene Data'!$E$8,0,10*ROW('Hygiene Data'!E170))),'Data Summary'!DV176="Yes"),OFFSET('Hygiene Data'!$E$8,0,10*ROW('Hygiene Data'!E170)),NA())</f>
        <v>#N/A</v>
      </c>
      <c r="BH176" s="109" t="e">
        <f ca="1">+IF(AND(ISNUMBER(OFFSET('Hygiene Data'!$E$10,0,10*ROW('Hygiene Data'!E170))),'Data Summary'!DW176="Yes"),OFFSET('Hygiene Data'!$E$10,0,10*ROW('Hygiene Data'!E170)),NA())</f>
        <v>#N/A</v>
      </c>
      <c r="BI176" s="109" t="e">
        <f ca="1">+IF(AND(ISNUMBER(OFFSET('Hygiene Data'!$F$6,0,10*ROW('Hygiene Data'!F170))),'Data Summary'!DX176="Yes"),OFFSET('Hygiene Data'!$F$6,0,10*ROW('Hygiene Data'!F170)),NA())</f>
        <v>#N/A</v>
      </c>
      <c r="BJ176" s="109" t="e">
        <f ca="1">+IF(AND(ISNUMBER(OFFSET('Hygiene Data'!$F$8,0,10*ROW('Hygiene Data'!F170))),'Data Summary'!DY176="Yes"),OFFSET('Hygiene Data'!$F$8,0,10*ROW('Hygiene Data'!F170)),NA())</f>
        <v>#N/A</v>
      </c>
      <c r="BK176" s="109" t="e">
        <f ca="1">+IF(AND(ISNUMBER(OFFSET('Hygiene Data'!$F$10,0,10*ROW('Hygiene Data'!F170))),'Data Summary'!DZ176="Yes"),OFFSET('Hygiene Data'!$F$10,0,10*ROW('Hygiene Data'!F170)),NA())</f>
        <v>#N/A</v>
      </c>
      <c r="BL176" s="109" t="e">
        <f ca="1">+IF(AND(ISNUMBER(OFFSET('Hygiene Data'!$G$6,0,10*ROW('Hygiene Data'!G170))),'Data Summary'!EA176="Yes"),OFFSET('Hygiene Data'!$G$6,0,10*ROW('Hygiene Data'!G170)),NA())</f>
        <v>#N/A</v>
      </c>
      <c r="BM176" s="109" t="e">
        <f ca="1">+IF(AND(ISNUMBER(OFFSET('Hygiene Data'!$G$8,0,10*ROW('Hygiene Data'!G170))),'Data Summary'!EB176="Yes"),OFFSET('Hygiene Data'!$G$8,0,10*ROW('Hygiene Data'!G170)),NA())</f>
        <v>#N/A</v>
      </c>
      <c r="BN176" s="109" t="e">
        <f ca="1">+IF(AND(ISNUMBER(OFFSET('Hygiene Data'!$G$10,0,10*ROW('Hygiene Data'!G170))),'Data Summary'!EC176="Yes"),OFFSET('Hygiene Data'!$G$10,0,10*ROW('Hygiene Data'!G170)),NA())</f>
        <v>#N/A</v>
      </c>
      <c r="BO176" s="109" t="e">
        <f ca="1">+IF(AND(ISNUMBER(OFFSET('Hygiene Data'!$H$6,0,10*ROW('Hygiene Data'!H170))),'Data Summary'!ED176="Yes"),OFFSET('Hygiene Data'!$H$6,0,10*ROW('Hygiene Data'!H170)),NA())</f>
        <v>#N/A</v>
      </c>
      <c r="BP176" s="109" t="e">
        <f ca="1">+IF(AND(ISNUMBER(OFFSET('Hygiene Data'!$H$8,0,10*ROW('Hygiene Data'!H170))),'Data Summary'!EE176="Yes"),OFFSET('Hygiene Data'!$H$8,0,10*ROW('Hygiene Data'!H170)),NA())</f>
        <v>#N/A</v>
      </c>
      <c r="BQ176" s="109" t="e">
        <f ca="1">+IF(AND(ISNUMBER(OFFSET('Hygiene Data'!$H$10,0,10*ROW('Hygiene Data'!H170))),'Data Summary'!EF176="Yes"),OFFSET('Hygiene Data'!$H$10,0,10*ROW('Hygiene Data'!H170)),NA())</f>
        <v>#N/A</v>
      </c>
    </row>
    <row r="177" spans="1:69" x14ac:dyDescent="0.25">
      <c r="A177" s="57" t="e">
        <f ca="1">+IF(OFFSET('Water Data'!$B$1,0,10*ROW('Water Data'!B171))="",NA(),OFFSET('Water Data'!$B$1,0,10*ROW('Water Data'!B171)))</f>
        <v>#N/A</v>
      </c>
      <c r="B177" s="57" t="e">
        <f ca="1">+IF(OFFSET('Water Data'!$A$3,0,10*ROW('Water Data'!A174))="",NA(),OFFSET('Water Data'!$A$3,0,10*ROW('Water Data'!A174)))</f>
        <v>#N/A</v>
      </c>
      <c r="C177" s="57" t="e">
        <f ca="1">+IF(OFFSET('Water Data'!$C$3,0,10*ROW('Water Data'!C174))="",NA(),OFFSET('Water Data'!$C$3,0,10*ROW('Water Data'!C174)))</f>
        <v>#N/A</v>
      </c>
      <c r="D177" s="58" t="e">
        <f ca="1">+IF(AND(ISNUMBER(OFFSET('Water Data'!$C$5,0,10*ROW('Water Data'!C171))),'Data Summary'!BS177="Yes"),100-OFFSET('Water Data'!$C$5,0,10*ROW('Water Data'!C171)),NA())</f>
        <v>#N/A</v>
      </c>
      <c r="E177" s="58" t="e">
        <f ca="1">+IF(AND(ISNUMBER(OFFSET('Water Data'!$C$7,0,10*ROW('Water Data'!C171))),'Data Summary'!BT177="Yes"),OFFSET('Water Data'!$C$7,0,10*ROW('Water Data'!C171)),NA())</f>
        <v>#N/A</v>
      </c>
      <c r="F177" s="58" t="e">
        <f ca="1">+IF(AND(ISNUMBER(OFFSET('Water Data'!$C$10,0,10*ROW('Water Data'!C171))),'Data Summary'!BU177="Yes"),OFFSET('Water Data'!$C$10,0,10*ROW('Water Data'!C171)),NA())</f>
        <v>#N/A</v>
      </c>
      <c r="G177" s="58" t="e">
        <f ca="1">+IF(AND(ISNUMBER(OFFSET('Water Data'!$D$5,0,10*ROW('Water Data'!D171))),'Data Summary'!BV177="Yes"),100-OFFSET('Water Data'!$D$5,0,10*ROW('Water Data'!D171)),NA())</f>
        <v>#N/A</v>
      </c>
      <c r="H177" s="58" t="e">
        <f ca="1">+IF(AND(ISNUMBER(OFFSET('Water Data'!$D$7,0,10*ROW('Water Data'!D171))),'Data Summary'!BW177="Yes"),OFFSET('Water Data'!$D$7,0,10*ROW('Water Data'!D171)),NA())</f>
        <v>#N/A</v>
      </c>
      <c r="I177" s="58" t="e">
        <f ca="1">+IF(AND(ISNUMBER(OFFSET('Water Data'!$D$10,0,10*ROW('Water Data'!D171))),'Data Summary'!BX177="Yes"),OFFSET('Water Data'!$D$10,0,10*ROW('Water Data'!D171)),NA())</f>
        <v>#N/A</v>
      </c>
      <c r="J177" s="58" t="e">
        <f ca="1">+IF(AND(ISNUMBER(OFFSET('Water Data'!$E$5,0,10*ROW('Water Data'!E171))),'Data Summary'!BY177="Yes"),100-OFFSET('Water Data'!$E$5,0,10*ROW('Water Data'!E171)),NA())</f>
        <v>#N/A</v>
      </c>
      <c r="K177" s="58" t="e">
        <f ca="1">+IF(AND(ISNUMBER(OFFSET('Water Data'!$E$7,0,10*ROW('Water Data'!E171))),'Data Summary'!BZ177="Yes"),OFFSET('Water Data'!$E$7,0,10*ROW('Water Data'!E171)),NA())</f>
        <v>#N/A</v>
      </c>
      <c r="L177" s="58" t="e">
        <f ca="1">+IF(AND(ISNUMBER(OFFSET('Water Data'!$E$10,0,10*ROW('Water Data'!E171))),'Data Summary'!CA177="Yes"),OFFSET('Water Data'!$E$10,0,10*ROW('Water Data'!E171)),NA())</f>
        <v>#N/A</v>
      </c>
      <c r="M177" s="58" t="e">
        <f ca="1">+IF(AND(ISNUMBER(OFFSET('Water Data'!$F$5,0,10*ROW('Water Data'!F171))),'Data Summary'!CB177="Yes"),100-OFFSET('Water Data'!$F$5,0,10*ROW('Water Data'!F171)),NA())</f>
        <v>#N/A</v>
      </c>
      <c r="N177" s="58" t="e">
        <f ca="1">+IF(AND(ISNUMBER(OFFSET('Water Data'!$F$7,0,10*ROW('Water Data'!F171))),'Data Summary'!CC177="Yes"),OFFSET('Water Data'!$F$7,0,10*ROW('Water Data'!F171)),NA())</f>
        <v>#N/A</v>
      </c>
      <c r="O177" s="58" t="e">
        <f ca="1">+IF(AND(ISNUMBER(OFFSET('Water Data'!$F$10,0,10*ROW('Water Data'!F171))),'Data Summary'!CD177="Yes"),OFFSET('Water Data'!$F$10,0,10*ROW('Water Data'!F171)),NA())</f>
        <v>#N/A</v>
      </c>
      <c r="P177" s="58" t="e">
        <f ca="1">+IF(AND(ISNUMBER(OFFSET('Water Data'!$G$5,0,10*ROW('Water Data'!G171))),'Data Summary'!CE177="Yes"),100-OFFSET('Water Data'!$G$5,0,10*ROW('Water Data'!G171)),NA())</f>
        <v>#N/A</v>
      </c>
      <c r="Q177" s="58" t="e">
        <f ca="1">+IF(AND(ISNUMBER(OFFSET('Water Data'!$G$7,0,10*ROW('Water Data'!G171))),'Data Summary'!CF177="Yes"),OFFSET('Water Data'!$G$7,0,10*ROW('Water Data'!G171)),NA())</f>
        <v>#N/A</v>
      </c>
      <c r="R177" s="58" t="e">
        <f ca="1">+IF(AND(ISNUMBER(OFFSET('Water Data'!$G$10,0,10*ROW('Water Data'!G171))),'Data Summary'!CG177="Yes"),OFFSET('Water Data'!$G$10,0,10*ROW('Water Data'!G171)),NA())</f>
        <v>#N/A</v>
      </c>
      <c r="S177" s="58" t="e">
        <f ca="1">+IF(AND(ISNUMBER(OFFSET('Water Data'!$H$5,0,10*ROW('Water Data'!H171))),'Data Summary'!CH177="Yes"),100-OFFSET('Water Data'!$H$5,0,10*ROW('Water Data'!H171)),NA())</f>
        <v>#N/A</v>
      </c>
      <c r="T177" s="58" t="e">
        <f ca="1">+IF(AND(ISNUMBER(OFFSET('Water Data'!$H$7,0,10*ROW('Water Data'!H171))),'Data Summary'!CI177="Yes"),OFFSET('Water Data'!$H$7,0,10*ROW('Water Data'!H171)),NA())</f>
        <v>#N/A</v>
      </c>
      <c r="U177" s="58" t="e">
        <f ca="1">+IF(AND(ISNUMBER(OFFSET('Water Data'!$H$10,0,10*ROW('Water Data'!H171))),'Data Summary'!CJ177="Yes"),OFFSET('Water Data'!$H$10,0,10*ROW('Water Data'!H171)),NA())</f>
        <v>#N/A</v>
      </c>
      <c r="V177" s="104" t="e">
        <f ca="1">+IF(AND(ISNUMBER(OFFSET('Sanitation Data'!$C$5,0,10*ROW('Sanitation Data'!C171))),'Data Summary'!CK177="Yes"),100-OFFSET('Sanitation Data'!$C$5,0,10*ROW('Sanitation Data'!C171)),NA())</f>
        <v>#N/A</v>
      </c>
      <c r="W177" s="104" t="e">
        <f ca="1">+IF(AND(ISNUMBER(OFFSET('Sanitation Data'!$C$7,0,10*ROW('Sanitation Data'!C171))),'Data Summary'!CL177="Yes"),OFFSET('Sanitation Data'!$C$7,0,10*ROW('Sanitation Data'!C171)),NA())</f>
        <v>#N/A</v>
      </c>
      <c r="X177" s="104" t="e">
        <f ca="1">+IF(AND(ISNUMBER(OFFSET('Sanitation Data'!$C$11,0,10*ROW('Sanitation Data'!C171))),'Data Summary'!CM177="Yes"),OFFSET('Sanitation Data'!$C$11,0,10*ROW('Sanitation Data'!C171)),NA())</f>
        <v>#N/A</v>
      </c>
      <c r="Y177" s="104" t="e">
        <f ca="1">+IF(AND(ISNUMBER(OFFSET('Sanitation Data'!$C$12,0,10*ROW('Sanitation Data'!C171))),'Data Summary'!CN177="Yes"),OFFSET('Sanitation Data'!$C$12,0,10*ROW('Sanitation Data'!C171)),NA())</f>
        <v>#N/A</v>
      </c>
      <c r="Z177" s="104" t="e">
        <f ca="1">+IF(AND(ISNUMBER(OFFSET('Sanitation Data'!$C$13,0,10*ROW('Sanitation Data'!C171))),'Data Summary'!CO177="Yes"),OFFSET('Sanitation Data'!$C$13,0,10*ROW('Sanitation Data'!C171)),NA())</f>
        <v>#N/A</v>
      </c>
      <c r="AA177" s="104" t="e">
        <f ca="1">+IF(AND(ISNUMBER(OFFSET('Sanitation Data'!$D$5,0,10*ROW('Sanitation Data'!D171))),'Data Summary'!CP177="Yes"),100-OFFSET('Sanitation Data'!$D$5,0,10*ROW('Sanitation Data'!D171)),NA())</f>
        <v>#N/A</v>
      </c>
      <c r="AB177" s="104" t="e">
        <f ca="1">+IF(AND(ISNUMBER(OFFSET('Sanitation Data'!$D$7,0,10*ROW('Sanitation Data'!D171))),'Data Summary'!CQ177="Yes"),OFFSET('Sanitation Data'!$D$7,0,10*ROW('Sanitation Data'!D171)),NA())</f>
        <v>#N/A</v>
      </c>
      <c r="AC177" s="104" t="e">
        <f ca="1">+IF(AND(ISNUMBER(OFFSET('Sanitation Data'!$D$11,0,10*ROW('Sanitation Data'!D171))),'Data Summary'!CR177="Yes"),OFFSET('Sanitation Data'!$D$11,0,10*ROW('Sanitation Data'!D171)),NA())</f>
        <v>#N/A</v>
      </c>
      <c r="AD177" s="104" t="e">
        <f ca="1">+IF(AND(ISNUMBER(OFFSET('Sanitation Data'!$D$12,0,10*ROW('Sanitation Data'!D171))),'Data Summary'!CS177="Yes"),OFFSET('Sanitation Data'!$D$12,0,10*ROW('Sanitation Data'!D171)),NA())</f>
        <v>#N/A</v>
      </c>
      <c r="AE177" s="104" t="e">
        <f ca="1">+IF(AND(ISNUMBER(OFFSET('Sanitation Data'!$D$13,0,10*ROW('Sanitation Data'!D171))),'Data Summary'!CT177="Yes"),OFFSET('Sanitation Data'!$D$13,0,10*ROW('Sanitation Data'!D171)),NA())</f>
        <v>#N/A</v>
      </c>
      <c r="AF177" s="104" t="e">
        <f ca="1">+IF(AND(ISNUMBER(OFFSET('Sanitation Data'!$E$5,0,10*ROW('Sanitation Data'!E171))),'Data Summary'!CU177="Yes"),100-OFFSET('Sanitation Data'!$E$5,0,10*ROW('Sanitation Data'!E171)),NA())</f>
        <v>#N/A</v>
      </c>
      <c r="AG177" s="104" t="e">
        <f ca="1">+IF(AND(ISNUMBER(OFFSET('Sanitation Data'!$E$7,0,10*ROW('Sanitation Data'!E171))),'Data Summary'!CV177="Yes"),OFFSET('Sanitation Data'!$E$7,0,10*ROW('Sanitation Data'!E171)),NA())</f>
        <v>#N/A</v>
      </c>
      <c r="AH177" s="104" t="e">
        <f ca="1">+IF(AND(ISNUMBER(OFFSET('Sanitation Data'!$E$11,0,10*ROW('Sanitation Data'!E171))),'Data Summary'!CW177="Yes"),OFFSET('Sanitation Data'!$E$11,0,10*ROW('Sanitation Data'!E171)),NA())</f>
        <v>#N/A</v>
      </c>
      <c r="AI177" s="104" t="e">
        <f ca="1">+IF(AND(ISNUMBER(OFFSET('Sanitation Data'!$E$12,0,10*ROW('Sanitation Data'!E171))),'Data Summary'!CX177="Yes"),OFFSET('Sanitation Data'!$E$12,0,10*ROW('Sanitation Data'!E171)),NA())</f>
        <v>#N/A</v>
      </c>
      <c r="AJ177" s="104" t="e">
        <f ca="1">+IF(AND(ISNUMBER(OFFSET('Sanitation Data'!$E$13,0,10*ROW('Sanitation Data'!E171))),'Data Summary'!CY177="Yes"),OFFSET('Sanitation Data'!$E$13,0,10*ROW('Sanitation Data'!E171)),NA())</f>
        <v>#N/A</v>
      </c>
      <c r="AK177" s="104" t="e">
        <f ca="1">+IF(AND(ISNUMBER(OFFSET('Sanitation Data'!$F$5,0,10*ROW('Sanitation Data'!F171))),'Data Summary'!CZ177="Yes"),100-OFFSET('Sanitation Data'!$F$5,0,10*ROW('Sanitation Data'!F171)),NA())</f>
        <v>#N/A</v>
      </c>
      <c r="AL177" s="104" t="e">
        <f ca="1">+IF(AND(ISNUMBER(OFFSET('Sanitation Data'!$F$7,0,10*ROW('Sanitation Data'!F171))),'Data Summary'!DA177="Yes"),OFFSET('Sanitation Data'!$F$7,0,10*ROW('Sanitation Data'!F171)),NA())</f>
        <v>#N/A</v>
      </c>
      <c r="AM177" s="104" t="e">
        <f ca="1">+IF(AND(ISNUMBER(OFFSET('Sanitation Data'!$F$11,0,10*ROW('Sanitation Data'!F171))),'Data Summary'!DB177="Yes"),OFFSET('Sanitation Data'!$F$11,0,10*ROW('Sanitation Data'!F171)),NA())</f>
        <v>#N/A</v>
      </c>
      <c r="AN177" s="104" t="e">
        <f ca="1">+IF(AND(ISNUMBER(OFFSET('Sanitation Data'!$F$12,0,10*ROW('Sanitation Data'!F171))),'Data Summary'!DC177="Yes"),OFFSET('Sanitation Data'!$F$12,0,10*ROW('Sanitation Data'!F171)),NA())</f>
        <v>#N/A</v>
      </c>
      <c r="AO177" s="104" t="e">
        <f ca="1">+IF(AND(ISNUMBER(OFFSET('Sanitation Data'!$F$13,0,10*ROW('Sanitation Data'!F171))),'Data Summary'!DD177="Yes"),OFFSET('Sanitation Data'!$F$13,0,10*ROW('Sanitation Data'!F171)),NA())</f>
        <v>#N/A</v>
      </c>
      <c r="AP177" s="104" t="e">
        <f ca="1">+IF(AND(ISNUMBER(OFFSET('Sanitation Data'!$G$5,0,10*ROW('Sanitation Data'!G171))),'Data Summary'!DE177="Yes"),100-OFFSET('Sanitation Data'!$G$5,0,10*ROW('Sanitation Data'!G171)),NA())</f>
        <v>#N/A</v>
      </c>
      <c r="AQ177" s="104" t="e">
        <f ca="1">+IF(AND(ISNUMBER(OFFSET('Sanitation Data'!$G$7,0,10*ROW('Sanitation Data'!G171))),'Data Summary'!DF177="Yes"),OFFSET('Sanitation Data'!$G$7,0,10*ROW('Sanitation Data'!G171)),NA())</f>
        <v>#N/A</v>
      </c>
      <c r="AR177" s="104" t="e">
        <f ca="1">+IF(AND(ISNUMBER(OFFSET('Sanitation Data'!$G$11,0,10*ROW('Sanitation Data'!G171))),'Data Summary'!DG177="Yes"),OFFSET('Sanitation Data'!$G$11,0,10*ROW('Sanitation Data'!G171)),NA())</f>
        <v>#N/A</v>
      </c>
      <c r="AS177" s="104" t="e">
        <f ca="1">+IF(AND(ISNUMBER(OFFSET('Sanitation Data'!$G$12,0,10*ROW('Sanitation Data'!G171))),'Data Summary'!DH177="Yes"),OFFSET('Sanitation Data'!$G$12,0,10*ROW('Sanitation Data'!G171)),NA())</f>
        <v>#N/A</v>
      </c>
      <c r="AT177" s="104" t="e">
        <f ca="1">+IF(AND(ISNUMBER(OFFSET('Sanitation Data'!$G$13,0,10*ROW('Sanitation Data'!G171))),'Data Summary'!DI177="Yes"),OFFSET('Sanitation Data'!$G$13,0,10*ROW('Sanitation Data'!G171)),NA())</f>
        <v>#N/A</v>
      </c>
      <c r="AU177" s="104" t="e">
        <f ca="1">+IF(AND(ISNUMBER(OFFSET('Sanitation Data'!$H$5,0,10*ROW('Sanitation Data'!H171))),'Data Summary'!DJ177="Yes"),100-OFFSET('Sanitation Data'!$H$5,0,10*ROW('Sanitation Data'!H171)),NA())</f>
        <v>#N/A</v>
      </c>
      <c r="AV177" s="104" t="e">
        <f ca="1">+IF(AND(ISNUMBER(OFFSET('Sanitation Data'!$H$7,0,10*ROW('Sanitation Data'!H171))),'Data Summary'!DK177="Yes"),OFFSET('Sanitation Data'!$H$7,0,10*ROW('Sanitation Data'!H171)),NA())</f>
        <v>#N/A</v>
      </c>
      <c r="AW177" s="104" t="e">
        <f ca="1">+IF(AND(ISNUMBER(OFFSET('Sanitation Data'!$H$11,0,10*ROW('Sanitation Data'!H171))),'Data Summary'!DL177="Yes"),OFFSET('Sanitation Data'!$H$11,0,10*ROW('Sanitation Data'!H171)),NA())</f>
        <v>#N/A</v>
      </c>
      <c r="AX177" s="104" t="e">
        <f ca="1">+IF(AND(ISNUMBER(OFFSET('Sanitation Data'!$H$12,0,10*ROW('Sanitation Data'!H171))),'Data Summary'!DM177="Yes"),OFFSET('Sanitation Data'!$H$12,0,10*ROW('Sanitation Data'!H171)),NA())</f>
        <v>#N/A</v>
      </c>
      <c r="AY177" s="104" t="e">
        <f ca="1">+IF(AND(ISNUMBER(OFFSET('Sanitation Data'!$H$13,0,10*ROW('Sanitation Data'!H171))),'Data Summary'!DN177="Yes"),OFFSET('Sanitation Data'!$H$13,0,10*ROW('Sanitation Data'!H171)),NA())</f>
        <v>#N/A</v>
      </c>
      <c r="AZ177" s="109" t="e">
        <f ca="1">+IF(AND(ISNUMBER(OFFSET('Hygiene Data'!$C$6,0,10*ROW('Hygiene Data'!C171))),'Data Summary'!DO177="Yes"),OFFSET('Hygiene Data'!$C$6,0,10*ROW('Hygiene Data'!C171)),NA())</f>
        <v>#N/A</v>
      </c>
      <c r="BA177" s="109" t="e">
        <f ca="1">+IF(AND(ISNUMBER(OFFSET('Hygiene Data'!$C$8,0,10*ROW('Hygiene Data'!C171))),'Data Summary'!DP177="Yes"),OFFSET('Hygiene Data'!$C$8,0,10*ROW('Hygiene Data'!C171)),NA())</f>
        <v>#N/A</v>
      </c>
      <c r="BB177" s="109" t="e">
        <f ca="1">+IF(AND(ISNUMBER(OFFSET('Hygiene Data'!$C$10,0,10*ROW('Hygiene Data'!C171))),'Data Summary'!DQ177="Yes"),OFFSET('Hygiene Data'!$C$10,0,10*ROW('Hygiene Data'!C171)),NA())</f>
        <v>#N/A</v>
      </c>
      <c r="BC177" s="109" t="e">
        <f ca="1">+IF(AND(ISNUMBER(OFFSET('Hygiene Data'!$D$6,0,10*ROW('Hygiene Data'!D171))),'Data Summary'!DR177="Yes"),OFFSET('Hygiene Data'!$D$6,0,10*ROW('Hygiene Data'!D171)),NA())</f>
        <v>#N/A</v>
      </c>
      <c r="BD177" s="109" t="e">
        <f ca="1">+IF(AND(ISNUMBER(OFFSET('Hygiene Data'!$D$8,0,10*ROW('Hygiene Data'!D171))),'Data Summary'!DS177="Yes"),OFFSET('Hygiene Data'!$D$8,0,10*ROW('Hygiene Data'!D171)),NA())</f>
        <v>#N/A</v>
      </c>
      <c r="BE177" s="109" t="e">
        <f ca="1">+IF(AND(ISNUMBER(OFFSET('Hygiene Data'!$D$10,0,10*ROW('Hygiene Data'!D171))),'Data Summary'!DT177="Yes"),OFFSET('Hygiene Data'!$D$10,0,10*ROW('Hygiene Data'!D171)),NA())</f>
        <v>#N/A</v>
      </c>
      <c r="BF177" s="109" t="e">
        <f ca="1">+IF(AND(ISNUMBER(OFFSET('Hygiene Data'!$E$6,0,10*ROW('Hygiene Data'!E171))),'Data Summary'!DU177="Yes"),OFFSET('Hygiene Data'!$E$6,0,10*ROW('Hygiene Data'!E171)),NA())</f>
        <v>#N/A</v>
      </c>
      <c r="BG177" s="109" t="e">
        <f ca="1">+IF(AND(ISNUMBER(OFFSET('Hygiene Data'!$E$8,0,10*ROW('Hygiene Data'!E171))),'Data Summary'!DV177="Yes"),OFFSET('Hygiene Data'!$E$8,0,10*ROW('Hygiene Data'!E171)),NA())</f>
        <v>#N/A</v>
      </c>
      <c r="BH177" s="109" t="e">
        <f ca="1">+IF(AND(ISNUMBER(OFFSET('Hygiene Data'!$E$10,0,10*ROW('Hygiene Data'!E171))),'Data Summary'!DW177="Yes"),OFFSET('Hygiene Data'!$E$10,0,10*ROW('Hygiene Data'!E171)),NA())</f>
        <v>#N/A</v>
      </c>
      <c r="BI177" s="109" t="e">
        <f ca="1">+IF(AND(ISNUMBER(OFFSET('Hygiene Data'!$F$6,0,10*ROW('Hygiene Data'!F171))),'Data Summary'!DX177="Yes"),OFFSET('Hygiene Data'!$F$6,0,10*ROW('Hygiene Data'!F171)),NA())</f>
        <v>#N/A</v>
      </c>
      <c r="BJ177" s="109" t="e">
        <f ca="1">+IF(AND(ISNUMBER(OFFSET('Hygiene Data'!$F$8,0,10*ROW('Hygiene Data'!F171))),'Data Summary'!DY177="Yes"),OFFSET('Hygiene Data'!$F$8,0,10*ROW('Hygiene Data'!F171)),NA())</f>
        <v>#N/A</v>
      </c>
      <c r="BK177" s="109" t="e">
        <f ca="1">+IF(AND(ISNUMBER(OFFSET('Hygiene Data'!$F$10,0,10*ROW('Hygiene Data'!F171))),'Data Summary'!DZ177="Yes"),OFFSET('Hygiene Data'!$F$10,0,10*ROW('Hygiene Data'!F171)),NA())</f>
        <v>#N/A</v>
      </c>
      <c r="BL177" s="109" t="e">
        <f ca="1">+IF(AND(ISNUMBER(OFFSET('Hygiene Data'!$G$6,0,10*ROW('Hygiene Data'!G171))),'Data Summary'!EA177="Yes"),OFFSET('Hygiene Data'!$G$6,0,10*ROW('Hygiene Data'!G171)),NA())</f>
        <v>#N/A</v>
      </c>
      <c r="BM177" s="109" t="e">
        <f ca="1">+IF(AND(ISNUMBER(OFFSET('Hygiene Data'!$G$8,0,10*ROW('Hygiene Data'!G171))),'Data Summary'!EB177="Yes"),OFFSET('Hygiene Data'!$G$8,0,10*ROW('Hygiene Data'!G171)),NA())</f>
        <v>#N/A</v>
      </c>
      <c r="BN177" s="109" t="e">
        <f ca="1">+IF(AND(ISNUMBER(OFFSET('Hygiene Data'!$G$10,0,10*ROW('Hygiene Data'!G171))),'Data Summary'!EC177="Yes"),OFFSET('Hygiene Data'!$G$10,0,10*ROW('Hygiene Data'!G171)),NA())</f>
        <v>#N/A</v>
      </c>
      <c r="BO177" s="109" t="e">
        <f ca="1">+IF(AND(ISNUMBER(OFFSET('Hygiene Data'!$H$6,0,10*ROW('Hygiene Data'!H171))),'Data Summary'!ED177="Yes"),OFFSET('Hygiene Data'!$H$6,0,10*ROW('Hygiene Data'!H171)),NA())</f>
        <v>#N/A</v>
      </c>
      <c r="BP177" s="109" t="e">
        <f ca="1">+IF(AND(ISNUMBER(OFFSET('Hygiene Data'!$H$8,0,10*ROW('Hygiene Data'!H171))),'Data Summary'!EE177="Yes"),OFFSET('Hygiene Data'!$H$8,0,10*ROW('Hygiene Data'!H171)),NA())</f>
        <v>#N/A</v>
      </c>
      <c r="BQ177" s="109" t="e">
        <f ca="1">+IF(AND(ISNUMBER(OFFSET('Hygiene Data'!$H$10,0,10*ROW('Hygiene Data'!H171))),'Data Summary'!EF177="Yes"),OFFSET('Hygiene Data'!$H$10,0,10*ROW('Hygiene Data'!H171)),NA())</f>
        <v>#N/A</v>
      </c>
    </row>
    <row r="178" spans="1:69" x14ac:dyDescent="0.25">
      <c r="A178" s="57" t="e">
        <f ca="1">+IF(OFFSET('Water Data'!$B$1,0,10*ROW('Water Data'!B172))="",NA(),OFFSET('Water Data'!$B$1,0,10*ROW('Water Data'!B172)))</f>
        <v>#N/A</v>
      </c>
      <c r="B178" s="57" t="e">
        <f ca="1">+IF(OFFSET('Water Data'!$A$3,0,10*ROW('Water Data'!A175))="",NA(),OFFSET('Water Data'!$A$3,0,10*ROW('Water Data'!A175)))</f>
        <v>#N/A</v>
      </c>
      <c r="C178" s="57" t="e">
        <f ca="1">+IF(OFFSET('Water Data'!$C$3,0,10*ROW('Water Data'!C175))="",NA(),OFFSET('Water Data'!$C$3,0,10*ROW('Water Data'!C175)))</f>
        <v>#N/A</v>
      </c>
      <c r="D178" s="58" t="e">
        <f ca="1">+IF(AND(ISNUMBER(OFFSET('Water Data'!$C$5,0,10*ROW('Water Data'!C172))),'Data Summary'!BS178="Yes"),100-OFFSET('Water Data'!$C$5,0,10*ROW('Water Data'!C172)),NA())</f>
        <v>#N/A</v>
      </c>
      <c r="E178" s="58" t="e">
        <f ca="1">+IF(AND(ISNUMBER(OFFSET('Water Data'!$C$7,0,10*ROW('Water Data'!C172))),'Data Summary'!BT178="Yes"),OFFSET('Water Data'!$C$7,0,10*ROW('Water Data'!C172)),NA())</f>
        <v>#N/A</v>
      </c>
      <c r="F178" s="58" t="e">
        <f ca="1">+IF(AND(ISNUMBER(OFFSET('Water Data'!$C$10,0,10*ROW('Water Data'!C172))),'Data Summary'!BU178="Yes"),OFFSET('Water Data'!$C$10,0,10*ROW('Water Data'!C172)),NA())</f>
        <v>#N/A</v>
      </c>
      <c r="G178" s="58" t="e">
        <f ca="1">+IF(AND(ISNUMBER(OFFSET('Water Data'!$D$5,0,10*ROW('Water Data'!D172))),'Data Summary'!BV178="Yes"),100-OFFSET('Water Data'!$D$5,0,10*ROW('Water Data'!D172)),NA())</f>
        <v>#N/A</v>
      </c>
      <c r="H178" s="58" t="e">
        <f ca="1">+IF(AND(ISNUMBER(OFFSET('Water Data'!$D$7,0,10*ROW('Water Data'!D172))),'Data Summary'!BW178="Yes"),OFFSET('Water Data'!$D$7,0,10*ROW('Water Data'!D172)),NA())</f>
        <v>#N/A</v>
      </c>
      <c r="I178" s="58" t="e">
        <f ca="1">+IF(AND(ISNUMBER(OFFSET('Water Data'!$D$10,0,10*ROW('Water Data'!D172))),'Data Summary'!BX178="Yes"),OFFSET('Water Data'!$D$10,0,10*ROW('Water Data'!D172)),NA())</f>
        <v>#N/A</v>
      </c>
      <c r="J178" s="58" t="e">
        <f ca="1">+IF(AND(ISNUMBER(OFFSET('Water Data'!$E$5,0,10*ROW('Water Data'!E172))),'Data Summary'!BY178="Yes"),100-OFFSET('Water Data'!$E$5,0,10*ROW('Water Data'!E172)),NA())</f>
        <v>#N/A</v>
      </c>
      <c r="K178" s="58" t="e">
        <f ca="1">+IF(AND(ISNUMBER(OFFSET('Water Data'!$E$7,0,10*ROW('Water Data'!E172))),'Data Summary'!BZ178="Yes"),OFFSET('Water Data'!$E$7,0,10*ROW('Water Data'!E172)),NA())</f>
        <v>#N/A</v>
      </c>
      <c r="L178" s="58" t="e">
        <f ca="1">+IF(AND(ISNUMBER(OFFSET('Water Data'!$E$10,0,10*ROW('Water Data'!E172))),'Data Summary'!CA178="Yes"),OFFSET('Water Data'!$E$10,0,10*ROW('Water Data'!E172)),NA())</f>
        <v>#N/A</v>
      </c>
      <c r="M178" s="58" t="e">
        <f ca="1">+IF(AND(ISNUMBER(OFFSET('Water Data'!$F$5,0,10*ROW('Water Data'!F172))),'Data Summary'!CB178="Yes"),100-OFFSET('Water Data'!$F$5,0,10*ROW('Water Data'!F172)),NA())</f>
        <v>#N/A</v>
      </c>
      <c r="N178" s="58" t="e">
        <f ca="1">+IF(AND(ISNUMBER(OFFSET('Water Data'!$F$7,0,10*ROW('Water Data'!F172))),'Data Summary'!CC178="Yes"),OFFSET('Water Data'!$F$7,0,10*ROW('Water Data'!F172)),NA())</f>
        <v>#N/A</v>
      </c>
      <c r="O178" s="58" t="e">
        <f ca="1">+IF(AND(ISNUMBER(OFFSET('Water Data'!$F$10,0,10*ROW('Water Data'!F172))),'Data Summary'!CD178="Yes"),OFFSET('Water Data'!$F$10,0,10*ROW('Water Data'!F172)),NA())</f>
        <v>#N/A</v>
      </c>
      <c r="P178" s="58" t="e">
        <f ca="1">+IF(AND(ISNUMBER(OFFSET('Water Data'!$G$5,0,10*ROW('Water Data'!G172))),'Data Summary'!CE178="Yes"),100-OFFSET('Water Data'!$G$5,0,10*ROW('Water Data'!G172)),NA())</f>
        <v>#N/A</v>
      </c>
      <c r="Q178" s="58" t="e">
        <f ca="1">+IF(AND(ISNUMBER(OFFSET('Water Data'!$G$7,0,10*ROW('Water Data'!G172))),'Data Summary'!CF178="Yes"),OFFSET('Water Data'!$G$7,0,10*ROW('Water Data'!G172)),NA())</f>
        <v>#N/A</v>
      </c>
      <c r="R178" s="58" t="e">
        <f ca="1">+IF(AND(ISNUMBER(OFFSET('Water Data'!$G$10,0,10*ROW('Water Data'!G172))),'Data Summary'!CG178="Yes"),OFFSET('Water Data'!$G$10,0,10*ROW('Water Data'!G172)),NA())</f>
        <v>#N/A</v>
      </c>
      <c r="S178" s="58" t="e">
        <f ca="1">+IF(AND(ISNUMBER(OFFSET('Water Data'!$H$5,0,10*ROW('Water Data'!H172))),'Data Summary'!CH178="Yes"),100-OFFSET('Water Data'!$H$5,0,10*ROW('Water Data'!H172)),NA())</f>
        <v>#N/A</v>
      </c>
      <c r="T178" s="58" t="e">
        <f ca="1">+IF(AND(ISNUMBER(OFFSET('Water Data'!$H$7,0,10*ROW('Water Data'!H172))),'Data Summary'!CI178="Yes"),OFFSET('Water Data'!$H$7,0,10*ROW('Water Data'!H172)),NA())</f>
        <v>#N/A</v>
      </c>
      <c r="U178" s="58" t="e">
        <f ca="1">+IF(AND(ISNUMBER(OFFSET('Water Data'!$H$10,0,10*ROW('Water Data'!H172))),'Data Summary'!CJ178="Yes"),OFFSET('Water Data'!$H$10,0,10*ROW('Water Data'!H172)),NA())</f>
        <v>#N/A</v>
      </c>
      <c r="V178" s="104" t="e">
        <f ca="1">+IF(AND(ISNUMBER(OFFSET('Sanitation Data'!$C$5,0,10*ROW('Sanitation Data'!C172))),'Data Summary'!CK178="Yes"),100-OFFSET('Sanitation Data'!$C$5,0,10*ROW('Sanitation Data'!C172)),NA())</f>
        <v>#N/A</v>
      </c>
      <c r="W178" s="104" t="e">
        <f ca="1">+IF(AND(ISNUMBER(OFFSET('Sanitation Data'!$C$7,0,10*ROW('Sanitation Data'!C172))),'Data Summary'!CL178="Yes"),OFFSET('Sanitation Data'!$C$7,0,10*ROW('Sanitation Data'!C172)),NA())</f>
        <v>#N/A</v>
      </c>
      <c r="X178" s="104" t="e">
        <f ca="1">+IF(AND(ISNUMBER(OFFSET('Sanitation Data'!$C$11,0,10*ROW('Sanitation Data'!C172))),'Data Summary'!CM178="Yes"),OFFSET('Sanitation Data'!$C$11,0,10*ROW('Sanitation Data'!C172)),NA())</f>
        <v>#N/A</v>
      </c>
      <c r="Y178" s="104" t="e">
        <f ca="1">+IF(AND(ISNUMBER(OFFSET('Sanitation Data'!$C$12,0,10*ROW('Sanitation Data'!C172))),'Data Summary'!CN178="Yes"),OFFSET('Sanitation Data'!$C$12,0,10*ROW('Sanitation Data'!C172)),NA())</f>
        <v>#N/A</v>
      </c>
      <c r="Z178" s="104" t="e">
        <f ca="1">+IF(AND(ISNUMBER(OFFSET('Sanitation Data'!$C$13,0,10*ROW('Sanitation Data'!C172))),'Data Summary'!CO178="Yes"),OFFSET('Sanitation Data'!$C$13,0,10*ROW('Sanitation Data'!C172)),NA())</f>
        <v>#N/A</v>
      </c>
      <c r="AA178" s="104" t="e">
        <f ca="1">+IF(AND(ISNUMBER(OFFSET('Sanitation Data'!$D$5,0,10*ROW('Sanitation Data'!D172))),'Data Summary'!CP178="Yes"),100-OFFSET('Sanitation Data'!$D$5,0,10*ROW('Sanitation Data'!D172)),NA())</f>
        <v>#N/A</v>
      </c>
      <c r="AB178" s="104" t="e">
        <f ca="1">+IF(AND(ISNUMBER(OFFSET('Sanitation Data'!$D$7,0,10*ROW('Sanitation Data'!D172))),'Data Summary'!CQ178="Yes"),OFFSET('Sanitation Data'!$D$7,0,10*ROW('Sanitation Data'!D172)),NA())</f>
        <v>#N/A</v>
      </c>
      <c r="AC178" s="104" t="e">
        <f ca="1">+IF(AND(ISNUMBER(OFFSET('Sanitation Data'!$D$11,0,10*ROW('Sanitation Data'!D172))),'Data Summary'!CR178="Yes"),OFFSET('Sanitation Data'!$D$11,0,10*ROW('Sanitation Data'!D172)),NA())</f>
        <v>#N/A</v>
      </c>
      <c r="AD178" s="104" t="e">
        <f ca="1">+IF(AND(ISNUMBER(OFFSET('Sanitation Data'!$D$12,0,10*ROW('Sanitation Data'!D172))),'Data Summary'!CS178="Yes"),OFFSET('Sanitation Data'!$D$12,0,10*ROW('Sanitation Data'!D172)),NA())</f>
        <v>#N/A</v>
      </c>
      <c r="AE178" s="104" t="e">
        <f ca="1">+IF(AND(ISNUMBER(OFFSET('Sanitation Data'!$D$13,0,10*ROW('Sanitation Data'!D172))),'Data Summary'!CT178="Yes"),OFFSET('Sanitation Data'!$D$13,0,10*ROW('Sanitation Data'!D172)),NA())</f>
        <v>#N/A</v>
      </c>
      <c r="AF178" s="104" t="e">
        <f ca="1">+IF(AND(ISNUMBER(OFFSET('Sanitation Data'!$E$5,0,10*ROW('Sanitation Data'!E172))),'Data Summary'!CU178="Yes"),100-OFFSET('Sanitation Data'!$E$5,0,10*ROW('Sanitation Data'!E172)),NA())</f>
        <v>#N/A</v>
      </c>
      <c r="AG178" s="104" t="e">
        <f ca="1">+IF(AND(ISNUMBER(OFFSET('Sanitation Data'!$E$7,0,10*ROW('Sanitation Data'!E172))),'Data Summary'!CV178="Yes"),OFFSET('Sanitation Data'!$E$7,0,10*ROW('Sanitation Data'!E172)),NA())</f>
        <v>#N/A</v>
      </c>
      <c r="AH178" s="104" t="e">
        <f ca="1">+IF(AND(ISNUMBER(OFFSET('Sanitation Data'!$E$11,0,10*ROW('Sanitation Data'!E172))),'Data Summary'!CW178="Yes"),OFFSET('Sanitation Data'!$E$11,0,10*ROW('Sanitation Data'!E172)),NA())</f>
        <v>#N/A</v>
      </c>
      <c r="AI178" s="104" t="e">
        <f ca="1">+IF(AND(ISNUMBER(OFFSET('Sanitation Data'!$E$12,0,10*ROW('Sanitation Data'!E172))),'Data Summary'!CX178="Yes"),OFFSET('Sanitation Data'!$E$12,0,10*ROW('Sanitation Data'!E172)),NA())</f>
        <v>#N/A</v>
      </c>
      <c r="AJ178" s="104" t="e">
        <f ca="1">+IF(AND(ISNUMBER(OFFSET('Sanitation Data'!$E$13,0,10*ROW('Sanitation Data'!E172))),'Data Summary'!CY178="Yes"),OFFSET('Sanitation Data'!$E$13,0,10*ROW('Sanitation Data'!E172)),NA())</f>
        <v>#N/A</v>
      </c>
      <c r="AK178" s="104" t="e">
        <f ca="1">+IF(AND(ISNUMBER(OFFSET('Sanitation Data'!$F$5,0,10*ROW('Sanitation Data'!F172))),'Data Summary'!CZ178="Yes"),100-OFFSET('Sanitation Data'!$F$5,0,10*ROW('Sanitation Data'!F172)),NA())</f>
        <v>#N/A</v>
      </c>
      <c r="AL178" s="104" t="e">
        <f ca="1">+IF(AND(ISNUMBER(OFFSET('Sanitation Data'!$F$7,0,10*ROW('Sanitation Data'!F172))),'Data Summary'!DA178="Yes"),OFFSET('Sanitation Data'!$F$7,0,10*ROW('Sanitation Data'!F172)),NA())</f>
        <v>#N/A</v>
      </c>
      <c r="AM178" s="104" t="e">
        <f ca="1">+IF(AND(ISNUMBER(OFFSET('Sanitation Data'!$F$11,0,10*ROW('Sanitation Data'!F172))),'Data Summary'!DB178="Yes"),OFFSET('Sanitation Data'!$F$11,0,10*ROW('Sanitation Data'!F172)),NA())</f>
        <v>#N/A</v>
      </c>
      <c r="AN178" s="104" t="e">
        <f ca="1">+IF(AND(ISNUMBER(OFFSET('Sanitation Data'!$F$12,0,10*ROW('Sanitation Data'!F172))),'Data Summary'!DC178="Yes"),OFFSET('Sanitation Data'!$F$12,0,10*ROW('Sanitation Data'!F172)),NA())</f>
        <v>#N/A</v>
      </c>
      <c r="AO178" s="104" t="e">
        <f ca="1">+IF(AND(ISNUMBER(OFFSET('Sanitation Data'!$F$13,0,10*ROW('Sanitation Data'!F172))),'Data Summary'!DD178="Yes"),OFFSET('Sanitation Data'!$F$13,0,10*ROW('Sanitation Data'!F172)),NA())</f>
        <v>#N/A</v>
      </c>
      <c r="AP178" s="104" t="e">
        <f ca="1">+IF(AND(ISNUMBER(OFFSET('Sanitation Data'!$G$5,0,10*ROW('Sanitation Data'!G172))),'Data Summary'!DE178="Yes"),100-OFFSET('Sanitation Data'!$G$5,0,10*ROW('Sanitation Data'!G172)),NA())</f>
        <v>#N/A</v>
      </c>
      <c r="AQ178" s="104" t="e">
        <f ca="1">+IF(AND(ISNUMBER(OFFSET('Sanitation Data'!$G$7,0,10*ROW('Sanitation Data'!G172))),'Data Summary'!DF178="Yes"),OFFSET('Sanitation Data'!$G$7,0,10*ROW('Sanitation Data'!G172)),NA())</f>
        <v>#N/A</v>
      </c>
      <c r="AR178" s="104" t="e">
        <f ca="1">+IF(AND(ISNUMBER(OFFSET('Sanitation Data'!$G$11,0,10*ROW('Sanitation Data'!G172))),'Data Summary'!DG178="Yes"),OFFSET('Sanitation Data'!$G$11,0,10*ROW('Sanitation Data'!G172)),NA())</f>
        <v>#N/A</v>
      </c>
      <c r="AS178" s="104" t="e">
        <f ca="1">+IF(AND(ISNUMBER(OFFSET('Sanitation Data'!$G$12,0,10*ROW('Sanitation Data'!G172))),'Data Summary'!DH178="Yes"),OFFSET('Sanitation Data'!$G$12,0,10*ROW('Sanitation Data'!G172)),NA())</f>
        <v>#N/A</v>
      </c>
      <c r="AT178" s="104" t="e">
        <f ca="1">+IF(AND(ISNUMBER(OFFSET('Sanitation Data'!$G$13,0,10*ROW('Sanitation Data'!G172))),'Data Summary'!DI178="Yes"),OFFSET('Sanitation Data'!$G$13,0,10*ROW('Sanitation Data'!G172)),NA())</f>
        <v>#N/A</v>
      </c>
      <c r="AU178" s="104" t="e">
        <f ca="1">+IF(AND(ISNUMBER(OFFSET('Sanitation Data'!$H$5,0,10*ROW('Sanitation Data'!H172))),'Data Summary'!DJ178="Yes"),100-OFFSET('Sanitation Data'!$H$5,0,10*ROW('Sanitation Data'!H172)),NA())</f>
        <v>#N/A</v>
      </c>
      <c r="AV178" s="104" t="e">
        <f ca="1">+IF(AND(ISNUMBER(OFFSET('Sanitation Data'!$H$7,0,10*ROW('Sanitation Data'!H172))),'Data Summary'!DK178="Yes"),OFFSET('Sanitation Data'!$H$7,0,10*ROW('Sanitation Data'!H172)),NA())</f>
        <v>#N/A</v>
      </c>
      <c r="AW178" s="104" t="e">
        <f ca="1">+IF(AND(ISNUMBER(OFFSET('Sanitation Data'!$H$11,0,10*ROW('Sanitation Data'!H172))),'Data Summary'!DL178="Yes"),OFFSET('Sanitation Data'!$H$11,0,10*ROW('Sanitation Data'!H172)),NA())</f>
        <v>#N/A</v>
      </c>
      <c r="AX178" s="104" t="e">
        <f ca="1">+IF(AND(ISNUMBER(OFFSET('Sanitation Data'!$H$12,0,10*ROW('Sanitation Data'!H172))),'Data Summary'!DM178="Yes"),OFFSET('Sanitation Data'!$H$12,0,10*ROW('Sanitation Data'!H172)),NA())</f>
        <v>#N/A</v>
      </c>
      <c r="AY178" s="104" t="e">
        <f ca="1">+IF(AND(ISNUMBER(OFFSET('Sanitation Data'!$H$13,0,10*ROW('Sanitation Data'!H172))),'Data Summary'!DN178="Yes"),OFFSET('Sanitation Data'!$H$13,0,10*ROW('Sanitation Data'!H172)),NA())</f>
        <v>#N/A</v>
      </c>
      <c r="AZ178" s="109" t="e">
        <f ca="1">+IF(AND(ISNUMBER(OFFSET('Hygiene Data'!$C$6,0,10*ROW('Hygiene Data'!C172))),'Data Summary'!DO178="Yes"),OFFSET('Hygiene Data'!$C$6,0,10*ROW('Hygiene Data'!C172)),NA())</f>
        <v>#N/A</v>
      </c>
      <c r="BA178" s="109" t="e">
        <f ca="1">+IF(AND(ISNUMBER(OFFSET('Hygiene Data'!$C$8,0,10*ROW('Hygiene Data'!C172))),'Data Summary'!DP178="Yes"),OFFSET('Hygiene Data'!$C$8,0,10*ROW('Hygiene Data'!C172)),NA())</f>
        <v>#N/A</v>
      </c>
      <c r="BB178" s="109" t="e">
        <f ca="1">+IF(AND(ISNUMBER(OFFSET('Hygiene Data'!$C$10,0,10*ROW('Hygiene Data'!C172))),'Data Summary'!DQ178="Yes"),OFFSET('Hygiene Data'!$C$10,0,10*ROW('Hygiene Data'!C172)),NA())</f>
        <v>#N/A</v>
      </c>
      <c r="BC178" s="109" t="e">
        <f ca="1">+IF(AND(ISNUMBER(OFFSET('Hygiene Data'!$D$6,0,10*ROW('Hygiene Data'!D172))),'Data Summary'!DR178="Yes"),OFFSET('Hygiene Data'!$D$6,0,10*ROW('Hygiene Data'!D172)),NA())</f>
        <v>#N/A</v>
      </c>
      <c r="BD178" s="109" t="e">
        <f ca="1">+IF(AND(ISNUMBER(OFFSET('Hygiene Data'!$D$8,0,10*ROW('Hygiene Data'!D172))),'Data Summary'!DS178="Yes"),OFFSET('Hygiene Data'!$D$8,0,10*ROW('Hygiene Data'!D172)),NA())</f>
        <v>#N/A</v>
      </c>
      <c r="BE178" s="109" t="e">
        <f ca="1">+IF(AND(ISNUMBER(OFFSET('Hygiene Data'!$D$10,0,10*ROW('Hygiene Data'!D172))),'Data Summary'!DT178="Yes"),OFFSET('Hygiene Data'!$D$10,0,10*ROW('Hygiene Data'!D172)),NA())</f>
        <v>#N/A</v>
      </c>
      <c r="BF178" s="109" t="e">
        <f ca="1">+IF(AND(ISNUMBER(OFFSET('Hygiene Data'!$E$6,0,10*ROW('Hygiene Data'!E172))),'Data Summary'!DU178="Yes"),OFFSET('Hygiene Data'!$E$6,0,10*ROW('Hygiene Data'!E172)),NA())</f>
        <v>#N/A</v>
      </c>
      <c r="BG178" s="109" t="e">
        <f ca="1">+IF(AND(ISNUMBER(OFFSET('Hygiene Data'!$E$8,0,10*ROW('Hygiene Data'!E172))),'Data Summary'!DV178="Yes"),OFFSET('Hygiene Data'!$E$8,0,10*ROW('Hygiene Data'!E172)),NA())</f>
        <v>#N/A</v>
      </c>
      <c r="BH178" s="109" t="e">
        <f ca="1">+IF(AND(ISNUMBER(OFFSET('Hygiene Data'!$E$10,0,10*ROW('Hygiene Data'!E172))),'Data Summary'!DW178="Yes"),OFFSET('Hygiene Data'!$E$10,0,10*ROW('Hygiene Data'!E172)),NA())</f>
        <v>#N/A</v>
      </c>
      <c r="BI178" s="109" t="e">
        <f ca="1">+IF(AND(ISNUMBER(OFFSET('Hygiene Data'!$F$6,0,10*ROW('Hygiene Data'!F172))),'Data Summary'!DX178="Yes"),OFFSET('Hygiene Data'!$F$6,0,10*ROW('Hygiene Data'!F172)),NA())</f>
        <v>#N/A</v>
      </c>
      <c r="BJ178" s="109" t="e">
        <f ca="1">+IF(AND(ISNUMBER(OFFSET('Hygiene Data'!$F$8,0,10*ROW('Hygiene Data'!F172))),'Data Summary'!DY178="Yes"),OFFSET('Hygiene Data'!$F$8,0,10*ROW('Hygiene Data'!F172)),NA())</f>
        <v>#N/A</v>
      </c>
      <c r="BK178" s="109" t="e">
        <f ca="1">+IF(AND(ISNUMBER(OFFSET('Hygiene Data'!$F$10,0,10*ROW('Hygiene Data'!F172))),'Data Summary'!DZ178="Yes"),OFFSET('Hygiene Data'!$F$10,0,10*ROW('Hygiene Data'!F172)),NA())</f>
        <v>#N/A</v>
      </c>
      <c r="BL178" s="109" t="e">
        <f ca="1">+IF(AND(ISNUMBER(OFFSET('Hygiene Data'!$G$6,0,10*ROW('Hygiene Data'!G172))),'Data Summary'!EA178="Yes"),OFFSET('Hygiene Data'!$G$6,0,10*ROW('Hygiene Data'!G172)),NA())</f>
        <v>#N/A</v>
      </c>
      <c r="BM178" s="109" t="e">
        <f ca="1">+IF(AND(ISNUMBER(OFFSET('Hygiene Data'!$G$8,0,10*ROW('Hygiene Data'!G172))),'Data Summary'!EB178="Yes"),OFFSET('Hygiene Data'!$G$8,0,10*ROW('Hygiene Data'!G172)),NA())</f>
        <v>#N/A</v>
      </c>
      <c r="BN178" s="109" t="e">
        <f ca="1">+IF(AND(ISNUMBER(OFFSET('Hygiene Data'!$G$10,0,10*ROW('Hygiene Data'!G172))),'Data Summary'!EC178="Yes"),OFFSET('Hygiene Data'!$G$10,0,10*ROW('Hygiene Data'!G172)),NA())</f>
        <v>#N/A</v>
      </c>
      <c r="BO178" s="109" t="e">
        <f ca="1">+IF(AND(ISNUMBER(OFFSET('Hygiene Data'!$H$6,0,10*ROW('Hygiene Data'!H172))),'Data Summary'!ED178="Yes"),OFFSET('Hygiene Data'!$H$6,0,10*ROW('Hygiene Data'!H172)),NA())</f>
        <v>#N/A</v>
      </c>
      <c r="BP178" s="109" t="e">
        <f ca="1">+IF(AND(ISNUMBER(OFFSET('Hygiene Data'!$H$8,0,10*ROW('Hygiene Data'!H172))),'Data Summary'!EE178="Yes"),OFFSET('Hygiene Data'!$H$8,0,10*ROW('Hygiene Data'!H172)),NA())</f>
        <v>#N/A</v>
      </c>
      <c r="BQ178" s="109" t="e">
        <f ca="1">+IF(AND(ISNUMBER(OFFSET('Hygiene Data'!$H$10,0,10*ROW('Hygiene Data'!H172))),'Data Summary'!EF178="Yes"),OFFSET('Hygiene Data'!$H$10,0,10*ROW('Hygiene Data'!H172)),NA())</f>
        <v>#N/A</v>
      </c>
    </row>
    <row r="179" spans="1:69" x14ac:dyDescent="0.25">
      <c r="A179" s="57" t="e">
        <f ca="1">+IF(OFFSET('Water Data'!$B$1,0,10*ROW('Water Data'!B173))="",NA(),OFFSET('Water Data'!$B$1,0,10*ROW('Water Data'!B173)))</f>
        <v>#N/A</v>
      </c>
      <c r="B179" s="57" t="e">
        <f ca="1">+IF(OFFSET('Water Data'!$A$3,0,10*ROW('Water Data'!A176))="",NA(),OFFSET('Water Data'!$A$3,0,10*ROW('Water Data'!A176)))</f>
        <v>#N/A</v>
      </c>
      <c r="C179" s="57" t="e">
        <f ca="1">+IF(OFFSET('Water Data'!$C$3,0,10*ROW('Water Data'!C176))="",NA(),OFFSET('Water Data'!$C$3,0,10*ROW('Water Data'!C176)))</f>
        <v>#N/A</v>
      </c>
      <c r="D179" s="58" t="e">
        <f ca="1">+IF(AND(ISNUMBER(OFFSET('Water Data'!$C$5,0,10*ROW('Water Data'!C173))),'Data Summary'!BS179="Yes"),100-OFFSET('Water Data'!$C$5,0,10*ROW('Water Data'!C173)),NA())</f>
        <v>#N/A</v>
      </c>
      <c r="E179" s="58" t="e">
        <f ca="1">+IF(AND(ISNUMBER(OFFSET('Water Data'!$C$7,0,10*ROW('Water Data'!C173))),'Data Summary'!BT179="Yes"),OFFSET('Water Data'!$C$7,0,10*ROW('Water Data'!C173)),NA())</f>
        <v>#N/A</v>
      </c>
      <c r="F179" s="58" t="e">
        <f ca="1">+IF(AND(ISNUMBER(OFFSET('Water Data'!$C$10,0,10*ROW('Water Data'!C173))),'Data Summary'!BU179="Yes"),OFFSET('Water Data'!$C$10,0,10*ROW('Water Data'!C173)),NA())</f>
        <v>#N/A</v>
      </c>
      <c r="G179" s="58" t="e">
        <f ca="1">+IF(AND(ISNUMBER(OFFSET('Water Data'!$D$5,0,10*ROW('Water Data'!D173))),'Data Summary'!BV179="Yes"),100-OFFSET('Water Data'!$D$5,0,10*ROW('Water Data'!D173)),NA())</f>
        <v>#N/A</v>
      </c>
      <c r="H179" s="58" t="e">
        <f ca="1">+IF(AND(ISNUMBER(OFFSET('Water Data'!$D$7,0,10*ROW('Water Data'!D173))),'Data Summary'!BW179="Yes"),OFFSET('Water Data'!$D$7,0,10*ROW('Water Data'!D173)),NA())</f>
        <v>#N/A</v>
      </c>
      <c r="I179" s="58" t="e">
        <f ca="1">+IF(AND(ISNUMBER(OFFSET('Water Data'!$D$10,0,10*ROW('Water Data'!D173))),'Data Summary'!BX179="Yes"),OFFSET('Water Data'!$D$10,0,10*ROW('Water Data'!D173)),NA())</f>
        <v>#N/A</v>
      </c>
      <c r="J179" s="58" t="e">
        <f ca="1">+IF(AND(ISNUMBER(OFFSET('Water Data'!$E$5,0,10*ROW('Water Data'!E173))),'Data Summary'!BY179="Yes"),100-OFFSET('Water Data'!$E$5,0,10*ROW('Water Data'!E173)),NA())</f>
        <v>#N/A</v>
      </c>
      <c r="K179" s="58" t="e">
        <f ca="1">+IF(AND(ISNUMBER(OFFSET('Water Data'!$E$7,0,10*ROW('Water Data'!E173))),'Data Summary'!BZ179="Yes"),OFFSET('Water Data'!$E$7,0,10*ROW('Water Data'!E173)),NA())</f>
        <v>#N/A</v>
      </c>
      <c r="L179" s="58" t="e">
        <f ca="1">+IF(AND(ISNUMBER(OFFSET('Water Data'!$E$10,0,10*ROW('Water Data'!E173))),'Data Summary'!CA179="Yes"),OFFSET('Water Data'!$E$10,0,10*ROW('Water Data'!E173)),NA())</f>
        <v>#N/A</v>
      </c>
      <c r="M179" s="58" t="e">
        <f ca="1">+IF(AND(ISNUMBER(OFFSET('Water Data'!$F$5,0,10*ROW('Water Data'!F173))),'Data Summary'!CB179="Yes"),100-OFFSET('Water Data'!$F$5,0,10*ROW('Water Data'!F173)),NA())</f>
        <v>#N/A</v>
      </c>
      <c r="N179" s="58" t="e">
        <f ca="1">+IF(AND(ISNUMBER(OFFSET('Water Data'!$F$7,0,10*ROW('Water Data'!F173))),'Data Summary'!CC179="Yes"),OFFSET('Water Data'!$F$7,0,10*ROW('Water Data'!F173)),NA())</f>
        <v>#N/A</v>
      </c>
      <c r="O179" s="58" t="e">
        <f ca="1">+IF(AND(ISNUMBER(OFFSET('Water Data'!$F$10,0,10*ROW('Water Data'!F173))),'Data Summary'!CD179="Yes"),OFFSET('Water Data'!$F$10,0,10*ROW('Water Data'!F173)),NA())</f>
        <v>#N/A</v>
      </c>
      <c r="P179" s="58" t="e">
        <f ca="1">+IF(AND(ISNUMBER(OFFSET('Water Data'!$G$5,0,10*ROW('Water Data'!G173))),'Data Summary'!CE179="Yes"),100-OFFSET('Water Data'!$G$5,0,10*ROW('Water Data'!G173)),NA())</f>
        <v>#N/A</v>
      </c>
      <c r="Q179" s="58" t="e">
        <f ca="1">+IF(AND(ISNUMBER(OFFSET('Water Data'!$G$7,0,10*ROW('Water Data'!G173))),'Data Summary'!CF179="Yes"),OFFSET('Water Data'!$G$7,0,10*ROW('Water Data'!G173)),NA())</f>
        <v>#N/A</v>
      </c>
      <c r="R179" s="58" t="e">
        <f ca="1">+IF(AND(ISNUMBER(OFFSET('Water Data'!$G$10,0,10*ROW('Water Data'!G173))),'Data Summary'!CG179="Yes"),OFFSET('Water Data'!$G$10,0,10*ROW('Water Data'!G173)),NA())</f>
        <v>#N/A</v>
      </c>
      <c r="S179" s="58" t="e">
        <f ca="1">+IF(AND(ISNUMBER(OFFSET('Water Data'!$H$5,0,10*ROW('Water Data'!H173))),'Data Summary'!CH179="Yes"),100-OFFSET('Water Data'!$H$5,0,10*ROW('Water Data'!H173)),NA())</f>
        <v>#N/A</v>
      </c>
      <c r="T179" s="58" t="e">
        <f ca="1">+IF(AND(ISNUMBER(OFFSET('Water Data'!$H$7,0,10*ROW('Water Data'!H173))),'Data Summary'!CI179="Yes"),OFFSET('Water Data'!$H$7,0,10*ROW('Water Data'!H173)),NA())</f>
        <v>#N/A</v>
      </c>
      <c r="U179" s="58" t="e">
        <f ca="1">+IF(AND(ISNUMBER(OFFSET('Water Data'!$H$10,0,10*ROW('Water Data'!H173))),'Data Summary'!CJ179="Yes"),OFFSET('Water Data'!$H$10,0,10*ROW('Water Data'!H173)),NA())</f>
        <v>#N/A</v>
      </c>
      <c r="V179" s="104" t="e">
        <f ca="1">+IF(AND(ISNUMBER(OFFSET('Sanitation Data'!$C$5,0,10*ROW('Sanitation Data'!C173))),'Data Summary'!CK179="Yes"),100-OFFSET('Sanitation Data'!$C$5,0,10*ROW('Sanitation Data'!C173)),NA())</f>
        <v>#N/A</v>
      </c>
      <c r="W179" s="104" t="e">
        <f ca="1">+IF(AND(ISNUMBER(OFFSET('Sanitation Data'!$C$7,0,10*ROW('Sanitation Data'!C173))),'Data Summary'!CL179="Yes"),OFFSET('Sanitation Data'!$C$7,0,10*ROW('Sanitation Data'!C173)),NA())</f>
        <v>#N/A</v>
      </c>
      <c r="X179" s="104" t="e">
        <f ca="1">+IF(AND(ISNUMBER(OFFSET('Sanitation Data'!$C$11,0,10*ROW('Sanitation Data'!C173))),'Data Summary'!CM179="Yes"),OFFSET('Sanitation Data'!$C$11,0,10*ROW('Sanitation Data'!C173)),NA())</f>
        <v>#N/A</v>
      </c>
      <c r="Y179" s="104" t="e">
        <f ca="1">+IF(AND(ISNUMBER(OFFSET('Sanitation Data'!$C$12,0,10*ROW('Sanitation Data'!C173))),'Data Summary'!CN179="Yes"),OFFSET('Sanitation Data'!$C$12,0,10*ROW('Sanitation Data'!C173)),NA())</f>
        <v>#N/A</v>
      </c>
      <c r="Z179" s="104" t="e">
        <f ca="1">+IF(AND(ISNUMBER(OFFSET('Sanitation Data'!$C$13,0,10*ROW('Sanitation Data'!C173))),'Data Summary'!CO179="Yes"),OFFSET('Sanitation Data'!$C$13,0,10*ROW('Sanitation Data'!C173)),NA())</f>
        <v>#N/A</v>
      </c>
      <c r="AA179" s="104" t="e">
        <f ca="1">+IF(AND(ISNUMBER(OFFSET('Sanitation Data'!$D$5,0,10*ROW('Sanitation Data'!D173))),'Data Summary'!CP179="Yes"),100-OFFSET('Sanitation Data'!$D$5,0,10*ROW('Sanitation Data'!D173)),NA())</f>
        <v>#N/A</v>
      </c>
      <c r="AB179" s="104" t="e">
        <f ca="1">+IF(AND(ISNUMBER(OFFSET('Sanitation Data'!$D$7,0,10*ROW('Sanitation Data'!D173))),'Data Summary'!CQ179="Yes"),OFFSET('Sanitation Data'!$D$7,0,10*ROW('Sanitation Data'!D173)),NA())</f>
        <v>#N/A</v>
      </c>
      <c r="AC179" s="104" t="e">
        <f ca="1">+IF(AND(ISNUMBER(OFFSET('Sanitation Data'!$D$11,0,10*ROW('Sanitation Data'!D173))),'Data Summary'!CR179="Yes"),OFFSET('Sanitation Data'!$D$11,0,10*ROW('Sanitation Data'!D173)),NA())</f>
        <v>#N/A</v>
      </c>
      <c r="AD179" s="104" t="e">
        <f ca="1">+IF(AND(ISNUMBER(OFFSET('Sanitation Data'!$D$12,0,10*ROW('Sanitation Data'!D173))),'Data Summary'!CS179="Yes"),OFFSET('Sanitation Data'!$D$12,0,10*ROW('Sanitation Data'!D173)),NA())</f>
        <v>#N/A</v>
      </c>
      <c r="AE179" s="104" t="e">
        <f ca="1">+IF(AND(ISNUMBER(OFFSET('Sanitation Data'!$D$13,0,10*ROW('Sanitation Data'!D173))),'Data Summary'!CT179="Yes"),OFFSET('Sanitation Data'!$D$13,0,10*ROW('Sanitation Data'!D173)),NA())</f>
        <v>#N/A</v>
      </c>
      <c r="AF179" s="104" t="e">
        <f ca="1">+IF(AND(ISNUMBER(OFFSET('Sanitation Data'!$E$5,0,10*ROW('Sanitation Data'!E173))),'Data Summary'!CU179="Yes"),100-OFFSET('Sanitation Data'!$E$5,0,10*ROW('Sanitation Data'!E173)),NA())</f>
        <v>#N/A</v>
      </c>
      <c r="AG179" s="104" t="e">
        <f ca="1">+IF(AND(ISNUMBER(OFFSET('Sanitation Data'!$E$7,0,10*ROW('Sanitation Data'!E173))),'Data Summary'!CV179="Yes"),OFFSET('Sanitation Data'!$E$7,0,10*ROW('Sanitation Data'!E173)),NA())</f>
        <v>#N/A</v>
      </c>
      <c r="AH179" s="104" t="e">
        <f ca="1">+IF(AND(ISNUMBER(OFFSET('Sanitation Data'!$E$11,0,10*ROW('Sanitation Data'!E173))),'Data Summary'!CW179="Yes"),OFFSET('Sanitation Data'!$E$11,0,10*ROW('Sanitation Data'!E173)),NA())</f>
        <v>#N/A</v>
      </c>
      <c r="AI179" s="104" t="e">
        <f ca="1">+IF(AND(ISNUMBER(OFFSET('Sanitation Data'!$E$12,0,10*ROW('Sanitation Data'!E173))),'Data Summary'!CX179="Yes"),OFFSET('Sanitation Data'!$E$12,0,10*ROW('Sanitation Data'!E173)),NA())</f>
        <v>#N/A</v>
      </c>
      <c r="AJ179" s="104" t="e">
        <f ca="1">+IF(AND(ISNUMBER(OFFSET('Sanitation Data'!$E$13,0,10*ROW('Sanitation Data'!E173))),'Data Summary'!CY179="Yes"),OFFSET('Sanitation Data'!$E$13,0,10*ROW('Sanitation Data'!E173)),NA())</f>
        <v>#N/A</v>
      </c>
      <c r="AK179" s="104" t="e">
        <f ca="1">+IF(AND(ISNUMBER(OFFSET('Sanitation Data'!$F$5,0,10*ROW('Sanitation Data'!F173))),'Data Summary'!CZ179="Yes"),100-OFFSET('Sanitation Data'!$F$5,0,10*ROW('Sanitation Data'!F173)),NA())</f>
        <v>#N/A</v>
      </c>
      <c r="AL179" s="104" t="e">
        <f ca="1">+IF(AND(ISNUMBER(OFFSET('Sanitation Data'!$F$7,0,10*ROW('Sanitation Data'!F173))),'Data Summary'!DA179="Yes"),OFFSET('Sanitation Data'!$F$7,0,10*ROW('Sanitation Data'!F173)),NA())</f>
        <v>#N/A</v>
      </c>
      <c r="AM179" s="104" t="e">
        <f ca="1">+IF(AND(ISNUMBER(OFFSET('Sanitation Data'!$F$11,0,10*ROW('Sanitation Data'!F173))),'Data Summary'!DB179="Yes"),OFFSET('Sanitation Data'!$F$11,0,10*ROW('Sanitation Data'!F173)),NA())</f>
        <v>#N/A</v>
      </c>
      <c r="AN179" s="104" t="e">
        <f ca="1">+IF(AND(ISNUMBER(OFFSET('Sanitation Data'!$F$12,0,10*ROW('Sanitation Data'!F173))),'Data Summary'!DC179="Yes"),OFFSET('Sanitation Data'!$F$12,0,10*ROW('Sanitation Data'!F173)),NA())</f>
        <v>#N/A</v>
      </c>
      <c r="AO179" s="104" t="e">
        <f ca="1">+IF(AND(ISNUMBER(OFFSET('Sanitation Data'!$F$13,0,10*ROW('Sanitation Data'!F173))),'Data Summary'!DD179="Yes"),OFFSET('Sanitation Data'!$F$13,0,10*ROW('Sanitation Data'!F173)),NA())</f>
        <v>#N/A</v>
      </c>
      <c r="AP179" s="104" t="e">
        <f ca="1">+IF(AND(ISNUMBER(OFFSET('Sanitation Data'!$G$5,0,10*ROW('Sanitation Data'!G173))),'Data Summary'!DE179="Yes"),100-OFFSET('Sanitation Data'!$G$5,0,10*ROW('Sanitation Data'!G173)),NA())</f>
        <v>#N/A</v>
      </c>
      <c r="AQ179" s="104" t="e">
        <f ca="1">+IF(AND(ISNUMBER(OFFSET('Sanitation Data'!$G$7,0,10*ROW('Sanitation Data'!G173))),'Data Summary'!DF179="Yes"),OFFSET('Sanitation Data'!$G$7,0,10*ROW('Sanitation Data'!G173)),NA())</f>
        <v>#N/A</v>
      </c>
      <c r="AR179" s="104" t="e">
        <f ca="1">+IF(AND(ISNUMBER(OFFSET('Sanitation Data'!$G$11,0,10*ROW('Sanitation Data'!G173))),'Data Summary'!DG179="Yes"),OFFSET('Sanitation Data'!$G$11,0,10*ROW('Sanitation Data'!G173)),NA())</f>
        <v>#N/A</v>
      </c>
      <c r="AS179" s="104" t="e">
        <f ca="1">+IF(AND(ISNUMBER(OFFSET('Sanitation Data'!$G$12,0,10*ROW('Sanitation Data'!G173))),'Data Summary'!DH179="Yes"),OFFSET('Sanitation Data'!$G$12,0,10*ROW('Sanitation Data'!G173)),NA())</f>
        <v>#N/A</v>
      </c>
      <c r="AT179" s="104" t="e">
        <f ca="1">+IF(AND(ISNUMBER(OFFSET('Sanitation Data'!$G$13,0,10*ROW('Sanitation Data'!G173))),'Data Summary'!DI179="Yes"),OFFSET('Sanitation Data'!$G$13,0,10*ROW('Sanitation Data'!G173)),NA())</f>
        <v>#N/A</v>
      </c>
      <c r="AU179" s="104" t="e">
        <f ca="1">+IF(AND(ISNUMBER(OFFSET('Sanitation Data'!$H$5,0,10*ROW('Sanitation Data'!H173))),'Data Summary'!DJ179="Yes"),100-OFFSET('Sanitation Data'!$H$5,0,10*ROW('Sanitation Data'!H173)),NA())</f>
        <v>#N/A</v>
      </c>
      <c r="AV179" s="104" t="e">
        <f ca="1">+IF(AND(ISNUMBER(OFFSET('Sanitation Data'!$H$7,0,10*ROW('Sanitation Data'!H173))),'Data Summary'!DK179="Yes"),OFFSET('Sanitation Data'!$H$7,0,10*ROW('Sanitation Data'!H173)),NA())</f>
        <v>#N/A</v>
      </c>
      <c r="AW179" s="104" t="e">
        <f ca="1">+IF(AND(ISNUMBER(OFFSET('Sanitation Data'!$H$11,0,10*ROW('Sanitation Data'!H173))),'Data Summary'!DL179="Yes"),OFFSET('Sanitation Data'!$H$11,0,10*ROW('Sanitation Data'!H173)),NA())</f>
        <v>#N/A</v>
      </c>
      <c r="AX179" s="104" t="e">
        <f ca="1">+IF(AND(ISNUMBER(OFFSET('Sanitation Data'!$H$12,0,10*ROW('Sanitation Data'!H173))),'Data Summary'!DM179="Yes"),OFFSET('Sanitation Data'!$H$12,0,10*ROW('Sanitation Data'!H173)),NA())</f>
        <v>#N/A</v>
      </c>
      <c r="AY179" s="104" t="e">
        <f ca="1">+IF(AND(ISNUMBER(OFFSET('Sanitation Data'!$H$13,0,10*ROW('Sanitation Data'!H173))),'Data Summary'!DN179="Yes"),OFFSET('Sanitation Data'!$H$13,0,10*ROW('Sanitation Data'!H173)),NA())</f>
        <v>#N/A</v>
      </c>
      <c r="AZ179" s="109" t="e">
        <f ca="1">+IF(AND(ISNUMBER(OFFSET('Hygiene Data'!$C$6,0,10*ROW('Hygiene Data'!C173))),'Data Summary'!DO179="Yes"),OFFSET('Hygiene Data'!$C$6,0,10*ROW('Hygiene Data'!C173)),NA())</f>
        <v>#N/A</v>
      </c>
      <c r="BA179" s="109" t="e">
        <f ca="1">+IF(AND(ISNUMBER(OFFSET('Hygiene Data'!$C$8,0,10*ROW('Hygiene Data'!C173))),'Data Summary'!DP179="Yes"),OFFSET('Hygiene Data'!$C$8,0,10*ROW('Hygiene Data'!C173)),NA())</f>
        <v>#N/A</v>
      </c>
      <c r="BB179" s="109" t="e">
        <f ca="1">+IF(AND(ISNUMBER(OFFSET('Hygiene Data'!$C$10,0,10*ROW('Hygiene Data'!C173))),'Data Summary'!DQ179="Yes"),OFFSET('Hygiene Data'!$C$10,0,10*ROW('Hygiene Data'!C173)),NA())</f>
        <v>#N/A</v>
      </c>
      <c r="BC179" s="109" t="e">
        <f ca="1">+IF(AND(ISNUMBER(OFFSET('Hygiene Data'!$D$6,0,10*ROW('Hygiene Data'!D173))),'Data Summary'!DR179="Yes"),OFFSET('Hygiene Data'!$D$6,0,10*ROW('Hygiene Data'!D173)),NA())</f>
        <v>#N/A</v>
      </c>
      <c r="BD179" s="109" t="e">
        <f ca="1">+IF(AND(ISNUMBER(OFFSET('Hygiene Data'!$D$8,0,10*ROW('Hygiene Data'!D173))),'Data Summary'!DS179="Yes"),OFFSET('Hygiene Data'!$D$8,0,10*ROW('Hygiene Data'!D173)),NA())</f>
        <v>#N/A</v>
      </c>
      <c r="BE179" s="109" t="e">
        <f ca="1">+IF(AND(ISNUMBER(OFFSET('Hygiene Data'!$D$10,0,10*ROW('Hygiene Data'!D173))),'Data Summary'!DT179="Yes"),OFFSET('Hygiene Data'!$D$10,0,10*ROW('Hygiene Data'!D173)),NA())</f>
        <v>#N/A</v>
      </c>
      <c r="BF179" s="109" t="e">
        <f ca="1">+IF(AND(ISNUMBER(OFFSET('Hygiene Data'!$E$6,0,10*ROW('Hygiene Data'!E173))),'Data Summary'!DU179="Yes"),OFFSET('Hygiene Data'!$E$6,0,10*ROW('Hygiene Data'!E173)),NA())</f>
        <v>#N/A</v>
      </c>
      <c r="BG179" s="109" t="e">
        <f ca="1">+IF(AND(ISNUMBER(OFFSET('Hygiene Data'!$E$8,0,10*ROW('Hygiene Data'!E173))),'Data Summary'!DV179="Yes"),OFFSET('Hygiene Data'!$E$8,0,10*ROW('Hygiene Data'!E173)),NA())</f>
        <v>#N/A</v>
      </c>
      <c r="BH179" s="109" t="e">
        <f ca="1">+IF(AND(ISNUMBER(OFFSET('Hygiene Data'!$E$10,0,10*ROW('Hygiene Data'!E173))),'Data Summary'!DW179="Yes"),OFFSET('Hygiene Data'!$E$10,0,10*ROW('Hygiene Data'!E173)),NA())</f>
        <v>#N/A</v>
      </c>
      <c r="BI179" s="109" t="e">
        <f ca="1">+IF(AND(ISNUMBER(OFFSET('Hygiene Data'!$F$6,0,10*ROW('Hygiene Data'!F173))),'Data Summary'!DX179="Yes"),OFFSET('Hygiene Data'!$F$6,0,10*ROW('Hygiene Data'!F173)),NA())</f>
        <v>#N/A</v>
      </c>
      <c r="BJ179" s="109" t="e">
        <f ca="1">+IF(AND(ISNUMBER(OFFSET('Hygiene Data'!$F$8,0,10*ROW('Hygiene Data'!F173))),'Data Summary'!DY179="Yes"),OFFSET('Hygiene Data'!$F$8,0,10*ROW('Hygiene Data'!F173)),NA())</f>
        <v>#N/A</v>
      </c>
      <c r="BK179" s="109" t="e">
        <f ca="1">+IF(AND(ISNUMBER(OFFSET('Hygiene Data'!$F$10,0,10*ROW('Hygiene Data'!F173))),'Data Summary'!DZ179="Yes"),OFFSET('Hygiene Data'!$F$10,0,10*ROW('Hygiene Data'!F173)),NA())</f>
        <v>#N/A</v>
      </c>
      <c r="BL179" s="109" t="e">
        <f ca="1">+IF(AND(ISNUMBER(OFFSET('Hygiene Data'!$G$6,0,10*ROW('Hygiene Data'!G173))),'Data Summary'!EA179="Yes"),OFFSET('Hygiene Data'!$G$6,0,10*ROW('Hygiene Data'!G173)),NA())</f>
        <v>#N/A</v>
      </c>
      <c r="BM179" s="109" t="e">
        <f ca="1">+IF(AND(ISNUMBER(OFFSET('Hygiene Data'!$G$8,0,10*ROW('Hygiene Data'!G173))),'Data Summary'!EB179="Yes"),OFFSET('Hygiene Data'!$G$8,0,10*ROW('Hygiene Data'!G173)),NA())</f>
        <v>#N/A</v>
      </c>
      <c r="BN179" s="109" t="e">
        <f ca="1">+IF(AND(ISNUMBER(OFFSET('Hygiene Data'!$G$10,0,10*ROW('Hygiene Data'!G173))),'Data Summary'!EC179="Yes"),OFFSET('Hygiene Data'!$G$10,0,10*ROW('Hygiene Data'!G173)),NA())</f>
        <v>#N/A</v>
      </c>
      <c r="BO179" s="109" t="e">
        <f ca="1">+IF(AND(ISNUMBER(OFFSET('Hygiene Data'!$H$6,0,10*ROW('Hygiene Data'!H173))),'Data Summary'!ED179="Yes"),OFFSET('Hygiene Data'!$H$6,0,10*ROW('Hygiene Data'!H173)),NA())</f>
        <v>#N/A</v>
      </c>
      <c r="BP179" s="109" t="e">
        <f ca="1">+IF(AND(ISNUMBER(OFFSET('Hygiene Data'!$H$8,0,10*ROW('Hygiene Data'!H173))),'Data Summary'!EE179="Yes"),OFFSET('Hygiene Data'!$H$8,0,10*ROW('Hygiene Data'!H173)),NA())</f>
        <v>#N/A</v>
      </c>
      <c r="BQ179" s="109" t="e">
        <f ca="1">+IF(AND(ISNUMBER(OFFSET('Hygiene Data'!$H$10,0,10*ROW('Hygiene Data'!H173))),'Data Summary'!EF179="Yes"),OFFSET('Hygiene Data'!$H$10,0,10*ROW('Hygiene Data'!H173)),NA())</f>
        <v>#N/A</v>
      </c>
    </row>
    <row r="180" spans="1:69" x14ac:dyDescent="0.25">
      <c r="A180" s="57" t="e">
        <f ca="1">+IF(OFFSET('Water Data'!$B$1,0,10*ROW('Water Data'!B174))="",NA(),OFFSET('Water Data'!$B$1,0,10*ROW('Water Data'!B174)))</f>
        <v>#N/A</v>
      </c>
      <c r="B180" s="57" t="e">
        <f ca="1">+IF(OFFSET('Water Data'!$A$3,0,10*ROW('Water Data'!A177))="",NA(),OFFSET('Water Data'!$A$3,0,10*ROW('Water Data'!A177)))</f>
        <v>#N/A</v>
      </c>
      <c r="C180" s="57" t="e">
        <f ca="1">+IF(OFFSET('Water Data'!$C$3,0,10*ROW('Water Data'!C177))="",NA(),OFFSET('Water Data'!$C$3,0,10*ROW('Water Data'!C177)))</f>
        <v>#N/A</v>
      </c>
      <c r="D180" s="58" t="e">
        <f ca="1">+IF(AND(ISNUMBER(OFFSET('Water Data'!$C$5,0,10*ROW('Water Data'!C174))),'Data Summary'!BS180="Yes"),100-OFFSET('Water Data'!$C$5,0,10*ROW('Water Data'!C174)),NA())</f>
        <v>#N/A</v>
      </c>
      <c r="E180" s="58" t="e">
        <f ca="1">+IF(AND(ISNUMBER(OFFSET('Water Data'!$C$7,0,10*ROW('Water Data'!C174))),'Data Summary'!BT180="Yes"),OFFSET('Water Data'!$C$7,0,10*ROW('Water Data'!C174)),NA())</f>
        <v>#N/A</v>
      </c>
      <c r="F180" s="58" t="e">
        <f ca="1">+IF(AND(ISNUMBER(OFFSET('Water Data'!$C$10,0,10*ROW('Water Data'!C174))),'Data Summary'!BU180="Yes"),OFFSET('Water Data'!$C$10,0,10*ROW('Water Data'!C174)),NA())</f>
        <v>#N/A</v>
      </c>
      <c r="G180" s="58" t="e">
        <f ca="1">+IF(AND(ISNUMBER(OFFSET('Water Data'!$D$5,0,10*ROW('Water Data'!D174))),'Data Summary'!BV180="Yes"),100-OFFSET('Water Data'!$D$5,0,10*ROW('Water Data'!D174)),NA())</f>
        <v>#N/A</v>
      </c>
      <c r="H180" s="58" t="e">
        <f ca="1">+IF(AND(ISNUMBER(OFFSET('Water Data'!$D$7,0,10*ROW('Water Data'!D174))),'Data Summary'!BW180="Yes"),OFFSET('Water Data'!$D$7,0,10*ROW('Water Data'!D174)),NA())</f>
        <v>#N/A</v>
      </c>
      <c r="I180" s="58" t="e">
        <f ca="1">+IF(AND(ISNUMBER(OFFSET('Water Data'!$D$10,0,10*ROW('Water Data'!D174))),'Data Summary'!BX180="Yes"),OFFSET('Water Data'!$D$10,0,10*ROW('Water Data'!D174)),NA())</f>
        <v>#N/A</v>
      </c>
      <c r="J180" s="58" t="e">
        <f ca="1">+IF(AND(ISNUMBER(OFFSET('Water Data'!$E$5,0,10*ROW('Water Data'!E174))),'Data Summary'!BY180="Yes"),100-OFFSET('Water Data'!$E$5,0,10*ROW('Water Data'!E174)),NA())</f>
        <v>#N/A</v>
      </c>
      <c r="K180" s="58" t="e">
        <f ca="1">+IF(AND(ISNUMBER(OFFSET('Water Data'!$E$7,0,10*ROW('Water Data'!E174))),'Data Summary'!BZ180="Yes"),OFFSET('Water Data'!$E$7,0,10*ROW('Water Data'!E174)),NA())</f>
        <v>#N/A</v>
      </c>
      <c r="L180" s="58" t="e">
        <f ca="1">+IF(AND(ISNUMBER(OFFSET('Water Data'!$E$10,0,10*ROW('Water Data'!E174))),'Data Summary'!CA180="Yes"),OFFSET('Water Data'!$E$10,0,10*ROW('Water Data'!E174)),NA())</f>
        <v>#N/A</v>
      </c>
      <c r="M180" s="58" t="e">
        <f ca="1">+IF(AND(ISNUMBER(OFFSET('Water Data'!$F$5,0,10*ROW('Water Data'!F174))),'Data Summary'!CB180="Yes"),100-OFFSET('Water Data'!$F$5,0,10*ROW('Water Data'!F174)),NA())</f>
        <v>#N/A</v>
      </c>
      <c r="N180" s="58" t="e">
        <f ca="1">+IF(AND(ISNUMBER(OFFSET('Water Data'!$F$7,0,10*ROW('Water Data'!F174))),'Data Summary'!CC180="Yes"),OFFSET('Water Data'!$F$7,0,10*ROW('Water Data'!F174)),NA())</f>
        <v>#N/A</v>
      </c>
      <c r="O180" s="58" t="e">
        <f ca="1">+IF(AND(ISNUMBER(OFFSET('Water Data'!$F$10,0,10*ROW('Water Data'!F174))),'Data Summary'!CD180="Yes"),OFFSET('Water Data'!$F$10,0,10*ROW('Water Data'!F174)),NA())</f>
        <v>#N/A</v>
      </c>
      <c r="P180" s="58" t="e">
        <f ca="1">+IF(AND(ISNUMBER(OFFSET('Water Data'!$G$5,0,10*ROW('Water Data'!G174))),'Data Summary'!CE180="Yes"),100-OFFSET('Water Data'!$G$5,0,10*ROW('Water Data'!G174)),NA())</f>
        <v>#N/A</v>
      </c>
      <c r="Q180" s="58" t="e">
        <f ca="1">+IF(AND(ISNUMBER(OFFSET('Water Data'!$G$7,0,10*ROW('Water Data'!G174))),'Data Summary'!CF180="Yes"),OFFSET('Water Data'!$G$7,0,10*ROW('Water Data'!G174)),NA())</f>
        <v>#N/A</v>
      </c>
      <c r="R180" s="58" t="e">
        <f ca="1">+IF(AND(ISNUMBER(OFFSET('Water Data'!$G$10,0,10*ROW('Water Data'!G174))),'Data Summary'!CG180="Yes"),OFFSET('Water Data'!$G$10,0,10*ROW('Water Data'!G174)),NA())</f>
        <v>#N/A</v>
      </c>
      <c r="S180" s="58" t="e">
        <f ca="1">+IF(AND(ISNUMBER(OFFSET('Water Data'!$H$5,0,10*ROW('Water Data'!H174))),'Data Summary'!CH180="Yes"),100-OFFSET('Water Data'!$H$5,0,10*ROW('Water Data'!H174)),NA())</f>
        <v>#N/A</v>
      </c>
      <c r="T180" s="58" t="e">
        <f ca="1">+IF(AND(ISNUMBER(OFFSET('Water Data'!$H$7,0,10*ROW('Water Data'!H174))),'Data Summary'!CI180="Yes"),OFFSET('Water Data'!$H$7,0,10*ROW('Water Data'!H174)),NA())</f>
        <v>#N/A</v>
      </c>
      <c r="U180" s="58" t="e">
        <f ca="1">+IF(AND(ISNUMBER(OFFSET('Water Data'!$H$10,0,10*ROW('Water Data'!H174))),'Data Summary'!CJ180="Yes"),OFFSET('Water Data'!$H$10,0,10*ROW('Water Data'!H174)),NA())</f>
        <v>#N/A</v>
      </c>
      <c r="V180" s="104" t="e">
        <f ca="1">+IF(AND(ISNUMBER(OFFSET('Sanitation Data'!$C$5,0,10*ROW('Sanitation Data'!C174))),'Data Summary'!CK180="Yes"),100-OFFSET('Sanitation Data'!$C$5,0,10*ROW('Sanitation Data'!C174)),NA())</f>
        <v>#N/A</v>
      </c>
      <c r="W180" s="104" t="e">
        <f ca="1">+IF(AND(ISNUMBER(OFFSET('Sanitation Data'!$C$7,0,10*ROW('Sanitation Data'!C174))),'Data Summary'!CL180="Yes"),OFFSET('Sanitation Data'!$C$7,0,10*ROW('Sanitation Data'!C174)),NA())</f>
        <v>#N/A</v>
      </c>
      <c r="X180" s="104" t="e">
        <f ca="1">+IF(AND(ISNUMBER(OFFSET('Sanitation Data'!$C$11,0,10*ROW('Sanitation Data'!C174))),'Data Summary'!CM180="Yes"),OFFSET('Sanitation Data'!$C$11,0,10*ROW('Sanitation Data'!C174)),NA())</f>
        <v>#N/A</v>
      </c>
      <c r="Y180" s="104" t="e">
        <f ca="1">+IF(AND(ISNUMBER(OFFSET('Sanitation Data'!$C$12,0,10*ROW('Sanitation Data'!C174))),'Data Summary'!CN180="Yes"),OFFSET('Sanitation Data'!$C$12,0,10*ROW('Sanitation Data'!C174)),NA())</f>
        <v>#N/A</v>
      </c>
      <c r="Z180" s="104" t="e">
        <f ca="1">+IF(AND(ISNUMBER(OFFSET('Sanitation Data'!$C$13,0,10*ROW('Sanitation Data'!C174))),'Data Summary'!CO180="Yes"),OFFSET('Sanitation Data'!$C$13,0,10*ROW('Sanitation Data'!C174)),NA())</f>
        <v>#N/A</v>
      </c>
      <c r="AA180" s="104" t="e">
        <f ca="1">+IF(AND(ISNUMBER(OFFSET('Sanitation Data'!$D$5,0,10*ROW('Sanitation Data'!D174))),'Data Summary'!CP180="Yes"),100-OFFSET('Sanitation Data'!$D$5,0,10*ROW('Sanitation Data'!D174)),NA())</f>
        <v>#N/A</v>
      </c>
      <c r="AB180" s="104" t="e">
        <f ca="1">+IF(AND(ISNUMBER(OFFSET('Sanitation Data'!$D$7,0,10*ROW('Sanitation Data'!D174))),'Data Summary'!CQ180="Yes"),OFFSET('Sanitation Data'!$D$7,0,10*ROW('Sanitation Data'!D174)),NA())</f>
        <v>#N/A</v>
      </c>
      <c r="AC180" s="104" t="e">
        <f ca="1">+IF(AND(ISNUMBER(OFFSET('Sanitation Data'!$D$11,0,10*ROW('Sanitation Data'!D174))),'Data Summary'!CR180="Yes"),OFFSET('Sanitation Data'!$D$11,0,10*ROW('Sanitation Data'!D174)),NA())</f>
        <v>#N/A</v>
      </c>
      <c r="AD180" s="104" t="e">
        <f ca="1">+IF(AND(ISNUMBER(OFFSET('Sanitation Data'!$D$12,0,10*ROW('Sanitation Data'!D174))),'Data Summary'!CS180="Yes"),OFFSET('Sanitation Data'!$D$12,0,10*ROW('Sanitation Data'!D174)),NA())</f>
        <v>#N/A</v>
      </c>
      <c r="AE180" s="104" t="e">
        <f ca="1">+IF(AND(ISNUMBER(OFFSET('Sanitation Data'!$D$13,0,10*ROW('Sanitation Data'!D174))),'Data Summary'!CT180="Yes"),OFFSET('Sanitation Data'!$D$13,0,10*ROW('Sanitation Data'!D174)),NA())</f>
        <v>#N/A</v>
      </c>
      <c r="AF180" s="104" t="e">
        <f ca="1">+IF(AND(ISNUMBER(OFFSET('Sanitation Data'!$E$5,0,10*ROW('Sanitation Data'!E174))),'Data Summary'!CU180="Yes"),100-OFFSET('Sanitation Data'!$E$5,0,10*ROW('Sanitation Data'!E174)),NA())</f>
        <v>#N/A</v>
      </c>
      <c r="AG180" s="104" t="e">
        <f ca="1">+IF(AND(ISNUMBER(OFFSET('Sanitation Data'!$E$7,0,10*ROW('Sanitation Data'!E174))),'Data Summary'!CV180="Yes"),OFFSET('Sanitation Data'!$E$7,0,10*ROW('Sanitation Data'!E174)),NA())</f>
        <v>#N/A</v>
      </c>
      <c r="AH180" s="104" t="e">
        <f ca="1">+IF(AND(ISNUMBER(OFFSET('Sanitation Data'!$E$11,0,10*ROW('Sanitation Data'!E174))),'Data Summary'!CW180="Yes"),OFFSET('Sanitation Data'!$E$11,0,10*ROW('Sanitation Data'!E174)),NA())</f>
        <v>#N/A</v>
      </c>
      <c r="AI180" s="104" t="e">
        <f ca="1">+IF(AND(ISNUMBER(OFFSET('Sanitation Data'!$E$12,0,10*ROW('Sanitation Data'!E174))),'Data Summary'!CX180="Yes"),OFFSET('Sanitation Data'!$E$12,0,10*ROW('Sanitation Data'!E174)),NA())</f>
        <v>#N/A</v>
      </c>
      <c r="AJ180" s="104" t="e">
        <f ca="1">+IF(AND(ISNUMBER(OFFSET('Sanitation Data'!$E$13,0,10*ROW('Sanitation Data'!E174))),'Data Summary'!CY180="Yes"),OFFSET('Sanitation Data'!$E$13,0,10*ROW('Sanitation Data'!E174)),NA())</f>
        <v>#N/A</v>
      </c>
      <c r="AK180" s="104" t="e">
        <f ca="1">+IF(AND(ISNUMBER(OFFSET('Sanitation Data'!$F$5,0,10*ROW('Sanitation Data'!F174))),'Data Summary'!CZ180="Yes"),100-OFFSET('Sanitation Data'!$F$5,0,10*ROW('Sanitation Data'!F174)),NA())</f>
        <v>#N/A</v>
      </c>
      <c r="AL180" s="104" t="e">
        <f ca="1">+IF(AND(ISNUMBER(OFFSET('Sanitation Data'!$F$7,0,10*ROW('Sanitation Data'!F174))),'Data Summary'!DA180="Yes"),OFFSET('Sanitation Data'!$F$7,0,10*ROW('Sanitation Data'!F174)),NA())</f>
        <v>#N/A</v>
      </c>
      <c r="AM180" s="104" t="e">
        <f ca="1">+IF(AND(ISNUMBER(OFFSET('Sanitation Data'!$F$11,0,10*ROW('Sanitation Data'!F174))),'Data Summary'!DB180="Yes"),OFFSET('Sanitation Data'!$F$11,0,10*ROW('Sanitation Data'!F174)),NA())</f>
        <v>#N/A</v>
      </c>
      <c r="AN180" s="104" t="e">
        <f ca="1">+IF(AND(ISNUMBER(OFFSET('Sanitation Data'!$F$12,0,10*ROW('Sanitation Data'!F174))),'Data Summary'!DC180="Yes"),OFFSET('Sanitation Data'!$F$12,0,10*ROW('Sanitation Data'!F174)),NA())</f>
        <v>#N/A</v>
      </c>
      <c r="AO180" s="104" t="e">
        <f ca="1">+IF(AND(ISNUMBER(OFFSET('Sanitation Data'!$F$13,0,10*ROW('Sanitation Data'!F174))),'Data Summary'!DD180="Yes"),OFFSET('Sanitation Data'!$F$13,0,10*ROW('Sanitation Data'!F174)),NA())</f>
        <v>#N/A</v>
      </c>
      <c r="AP180" s="104" t="e">
        <f ca="1">+IF(AND(ISNUMBER(OFFSET('Sanitation Data'!$G$5,0,10*ROW('Sanitation Data'!G174))),'Data Summary'!DE180="Yes"),100-OFFSET('Sanitation Data'!$G$5,0,10*ROW('Sanitation Data'!G174)),NA())</f>
        <v>#N/A</v>
      </c>
      <c r="AQ180" s="104" t="e">
        <f ca="1">+IF(AND(ISNUMBER(OFFSET('Sanitation Data'!$G$7,0,10*ROW('Sanitation Data'!G174))),'Data Summary'!DF180="Yes"),OFFSET('Sanitation Data'!$G$7,0,10*ROW('Sanitation Data'!G174)),NA())</f>
        <v>#N/A</v>
      </c>
      <c r="AR180" s="104" t="e">
        <f ca="1">+IF(AND(ISNUMBER(OFFSET('Sanitation Data'!$G$11,0,10*ROW('Sanitation Data'!G174))),'Data Summary'!DG180="Yes"),OFFSET('Sanitation Data'!$G$11,0,10*ROW('Sanitation Data'!G174)),NA())</f>
        <v>#N/A</v>
      </c>
      <c r="AS180" s="104" t="e">
        <f ca="1">+IF(AND(ISNUMBER(OFFSET('Sanitation Data'!$G$12,0,10*ROW('Sanitation Data'!G174))),'Data Summary'!DH180="Yes"),OFFSET('Sanitation Data'!$G$12,0,10*ROW('Sanitation Data'!G174)),NA())</f>
        <v>#N/A</v>
      </c>
      <c r="AT180" s="104" t="e">
        <f ca="1">+IF(AND(ISNUMBER(OFFSET('Sanitation Data'!$G$13,0,10*ROW('Sanitation Data'!G174))),'Data Summary'!DI180="Yes"),OFFSET('Sanitation Data'!$G$13,0,10*ROW('Sanitation Data'!G174)),NA())</f>
        <v>#N/A</v>
      </c>
      <c r="AU180" s="104" t="e">
        <f ca="1">+IF(AND(ISNUMBER(OFFSET('Sanitation Data'!$H$5,0,10*ROW('Sanitation Data'!H174))),'Data Summary'!DJ180="Yes"),100-OFFSET('Sanitation Data'!$H$5,0,10*ROW('Sanitation Data'!H174)),NA())</f>
        <v>#N/A</v>
      </c>
      <c r="AV180" s="104" t="e">
        <f ca="1">+IF(AND(ISNUMBER(OFFSET('Sanitation Data'!$H$7,0,10*ROW('Sanitation Data'!H174))),'Data Summary'!DK180="Yes"),OFFSET('Sanitation Data'!$H$7,0,10*ROW('Sanitation Data'!H174)),NA())</f>
        <v>#N/A</v>
      </c>
      <c r="AW180" s="104" t="e">
        <f ca="1">+IF(AND(ISNUMBER(OFFSET('Sanitation Data'!$H$11,0,10*ROW('Sanitation Data'!H174))),'Data Summary'!DL180="Yes"),OFFSET('Sanitation Data'!$H$11,0,10*ROW('Sanitation Data'!H174)),NA())</f>
        <v>#N/A</v>
      </c>
      <c r="AX180" s="104" t="e">
        <f ca="1">+IF(AND(ISNUMBER(OFFSET('Sanitation Data'!$H$12,0,10*ROW('Sanitation Data'!H174))),'Data Summary'!DM180="Yes"),OFFSET('Sanitation Data'!$H$12,0,10*ROW('Sanitation Data'!H174)),NA())</f>
        <v>#N/A</v>
      </c>
      <c r="AY180" s="104" t="e">
        <f ca="1">+IF(AND(ISNUMBER(OFFSET('Sanitation Data'!$H$13,0,10*ROW('Sanitation Data'!H174))),'Data Summary'!DN180="Yes"),OFFSET('Sanitation Data'!$H$13,0,10*ROW('Sanitation Data'!H174)),NA())</f>
        <v>#N/A</v>
      </c>
      <c r="AZ180" s="109" t="e">
        <f ca="1">+IF(AND(ISNUMBER(OFFSET('Hygiene Data'!$C$6,0,10*ROW('Hygiene Data'!C174))),'Data Summary'!DO180="Yes"),OFFSET('Hygiene Data'!$C$6,0,10*ROW('Hygiene Data'!C174)),NA())</f>
        <v>#N/A</v>
      </c>
      <c r="BA180" s="109" t="e">
        <f ca="1">+IF(AND(ISNUMBER(OFFSET('Hygiene Data'!$C$8,0,10*ROW('Hygiene Data'!C174))),'Data Summary'!DP180="Yes"),OFFSET('Hygiene Data'!$C$8,0,10*ROW('Hygiene Data'!C174)),NA())</f>
        <v>#N/A</v>
      </c>
      <c r="BB180" s="109" t="e">
        <f ca="1">+IF(AND(ISNUMBER(OFFSET('Hygiene Data'!$C$10,0,10*ROW('Hygiene Data'!C174))),'Data Summary'!DQ180="Yes"),OFFSET('Hygiene Data'!$C$10,0,10*ROW('Hygiene Data'!C174)),NA())</f>
        <v>#N/A</v>
      </c>
      <c r="BC180" s="109" t="e">
        <f ca="1">+IF(AND(ISNUMBER(OFFSET('Hygiene Data'!$D$6,0,10*ROW('Hygiene Data'!D174))),'Data Summary'!DR180="Yes"),OFFSET('Hygiene Data'!$D$6,0,10*ROW('Hygiene Data'!D174)),NA())</f>
        <v>#N/A</v>
      </c>
      <c r="BD180" s="109" t="e">
        <f ca="1">+IF(AND(ISNUMBER(OFFSET('Hygiene Data'!$D$8,0,10*ROW('Hygiene Data'!D174))),'Data Summary'!DS180="Yes"),OFFSET('Hygiene Data'!$D$8,0,10*ROW('Hygiene Data'!D174)),NA())</f>
        <v>#N/A</v>
      </c>
      <c r="BE180" s="109" t="e">
        <f ca="1">+IF(AND(ISNUMBER(OFFSET('Hygiene Data'!$D$10,0,10*ROW('Hygiene Data'!D174))),'Data Summary'!DT180="Yes"),OFFSET('Hygiene Data'!$D$10,0,10*ROW('Hygiene Data'!D174)),NA())</f>
        <v>#N/A</v>
      </c>
      <c r="BF180" s="109" t="e">
        <f ca="1">+IF(AND(ISNUMBER(OFFSET('Hygiene Data'!$E$6,0,10*ROW('Hygiene Data'!E174))),'Data Summary'!DU180="Yes"),OFFSET('Hygiene Data'!$E$6,0,10*ROW('Hygiene Data'!E174)),NA())</f>
        <v>#N/A</v>
      </c>
      <c r="BG180" s="109" t="e">
        <f ca="1">+IF(AND(ISNUMBER(OFFSET('Hygiene Data'!$E$8,0,10*ROW('Hygiene Data'!E174))),'Data Summary'!DV180="Yes"),OFFSET('Hygiene Data'!$E$8,0,10*ROW('Hygiene Data'!E174)),NA())</f>
        <v>#N/A</v>
      </c>
      <c r="BH180" s="109" t="e">
        <f ca="1">+IF(AND(ISNUMBER(OFFSET('Hygiene Data'!$E$10,0,10*ROW('Hygiene Data'!E174))),'Data Summary'!DW180="Yes"),OFFSET('Hygiene Data'!$E$10,0,10*ROW('Hygiene Data'!E174)),NA())</f>
        <v>#N/A</v>
      </c>
      <c r="BI180" s="109" t="e">
        <f ca="1">+IF(AND(ISNUMBER(OFFSET('Hygiene Data'!$F$6,0,10*ROW('Hygiene Data'!F174))),'Data Summary'!DX180="Yes"),OFFSET('Hygiene Data'!$F$6,0,10*ROW('Hygiene Data'!F174)),NA())</f>
        <v>#N/A</v>
      </c>
      <c r="BJ180" s="109" t="e">
        <f ca="1">+IF(AND(ISNUMBER(OFFSET('Hygiene Data'!$F$8,0,10*ROW('Hygiene Data'!F174))),'Data Summary'!DY180="Yes"),OFFSET('Hygiene Data'!$F$8,0,10*ROW('Hygiene Data'!F174)),NA())</f>
        <v>#N/A</v>
      </c>
      <c r="BK180" s="109" t="e">
        <f ca="1">+IF(AND(ISNUMBER(OFFSET('Hygiene Data'!$F$10,0,10*ROW('Hygiene Data'!F174))),'Data Summary'!DZ180="Yes"),OFFSET('Hygiene Data'!$F$10,0,10*ROW('Hygiene Data'!F174)),NA())</f>
        <v>#N/A</v>
      </c>
      <c r="BL180" s="109" t="e">
        <f ca="1">+IF(AND(ISNUMBER(OFFSET('Hygiene Data'!$G$6,0,10*ROW('Hygiene Data'!G174))),'Data Summary'!EA180="Yes"),OFFSET('Hygiene Data'!$G$6,0,10*ROW('Hygiene Data'!G174)),NA())</f>
        <v>#N/A</v>
      </c>
      <c r="BM180" s="109" t="e">
        <f ca="1">+IF(AND(ISNUMBER(OFFSET('Hygiene Data'!$G$8,0,10*ROW('Hygiene Data'!G174))),'Data Summary'!EB180="Yes"),OFFSET('Hygiene Data'!$G$8,0,10*ROW('Hygiene Data'!G174)),NA())</f>
        <v>#N/A</v>
      </c>
      <c r="BN180" s="109" t="e">
        <f ca="1">+IF(AND(ISNUMBER(OFFSET('Hygiene Data'!$G$10,0,10*ROW('Hygiene Data'!G174))),'Data Summary'!EC180="Yes"),OFFSET('Hygiene Data'!$G$10,0,10*ROW('Hygiene Data'!G174)),NA())</f>
        <v>#N/A</v>
      </c>
      <c r="BO180" s="109" t="e">
        <f ca="1">+IF(AND(ISNUMBER(OFFSET('Hygiene Data'!$H$6,0,10*ROW('Hygiene Data'!H174))),'Data Summary'!ED180="Yes"),OFFSET('Hygiene Data'!$H$6,0,10*ROW('Hygiene Data'!H174)),NA())</f>
        <v>#N/A</v>
      </c>
      <c r="BP180" s="109" t="e">
        <f ca="1">+IF(AND(ISNUMBER(OFFSET('Hygiene Data'!$H$8,0,10*ROW('Hygiene Data'!H174))),'Data Summary'!EE180="Yes"),OFFSET('Hygiene Data'!$H$8,0,10*ROW('Hygiene Data'!H174)),NA())</f>
        <v>#N/A</v>
      </c>
      <c r="BQ180" s="109" t="e">
        <f ca="1">+IF(AND(ISNUMBER(OFFSET('Hygiene Data'!$H$10,0,10*ROW('Hygiene Data'!H174))),'Data Summary'!EF180="Yes"),OFFSET('Hygiene Data'!$H$10,0,10*ROW('Hygiene Data'!H174)),NA())</f>
        <v>#N/A</v>
      </c>
    </row>
    <row r="181" spans="1:69" x14ac:dyDescent="0.25">
      <c r="A181" s="57" t="e">
        <f ca="1">+IF(OFFSET('Water Data'!$B$1,0,10*ROW('Water Data'!B175))="",NA(),OFFSET('Water Data'!$B$1,0,10*ROW('Water Data'!B175)))</f>
        <v>#N/A</v>
      </c>
      <c r="B181" s="57" t="e">
        <f ca="1">+IF(OFFSET('Water Data'!$A$3,0,10*ROW('Water Data'!A178))="",NA(),OFFSET('Water Data'!$A$3,0,10*ROW('Water Data'!A178)))</f>
        <v>#N/A</v>
      </c>
      <c r="C181" s="57" t="e">
        <f ca="1">+IF(OFFSET('Water Data'!$C$3,0,10*ROW('Water Data'!C178))="",NA(),OFFSET('Water Data'!$C$3,0,10*ROW('Water Data'!C178)))</f>
        <v>#N/A</v>
      </c>
      <c r="D181" s="58" t="e">
        <f ca="1">+IF(AND(ISNUMBER(OFFSET('Water Data'!$C$5,0,10*ROW('Water Data'!C175))),'Data Summary'!BS181="Yes"),100-OFFSET('Water Data'!$C$5,0,10*ROW('Water Data'!C175)),NA())</f>
        <v>#N/A</v>
      </c>
      <c r="E181" s="58" t="e">
        <f ca="1">+IF(AND(ISNUMBER(OFFSET('Water Data'!$C$7,0,10*ROW('Water Data'!C175))),'Data Summary'!BT181="Yes"),OFFSET('Water Data'!$C$7,0,10*ROW('Water Data'!C175)),NA())</f>
        <v>#N/A</v>
      </c>
      <c r="F181" s="58" t="e">
        <f ca="1">+IF(AND(ISNUMBER(OFFSET('Water Data'!$C$10,0,10*ROW('Water Data'!C175))),'Data Summary'!BU181="Yes"),OFFSET('Water Data'!$C$10,0,10*ROW('Water Data'!C175)),NA())</f>
        <v>#N/A</v>
      </c>
      <c r="G181" s="58" t="e">
        <f ca="1">+IF(AND(ISNUMBER(OFFSET('Water Data'!$D$5,0,10*ROW('Water Data'!D175))),'Data Summary'!BV181="Yes"),100-OFFSET('Water Data'!$D$5,0,10*ROW('Water Data'!D175)),NA())</f>
        <v>#N/A</v>
      </c>
      <c r="H181" s="58" t="e">
        <f ca="1">+IF(AND(ISNUMBER(OFFSET('Water Data'!$D$7,0,10*ROW('Water Data'!D175))),'Data Summary'!BW181="Yes"),OFFSET('Water Data'!$D$7,0,10*ROW('Water Data'!D175)),NA())</f>
        <v>#N/A</v>
      </c>
      <c r="I181" s="58" t="e">
        <f ca="1">+IF(AND(ISNUMBER(OFFSET('Water Data'!$D$10,0,10*ROW('Water Data'!D175))),'Data Summary'!BX181="Yes"),OFFSET('Water Data'!$D$10,0,10*ROW('Water Data'!D175)),NA())</f>
        <v>#N/A</v>
      </c>
      <c r="J181" s="58" t="e">
        <f ca="1">+IF(AND(ISNUMBER(OFFSET('Water Data'!$E$5,0,10*ROW('Water Data'!E175))),'Data Summary'!BY181="Yes"),100-OFFSET('Water Data'!$E$5,0,10*ROW('Water Data'!E175)),NA())</f>
        <v>#N/A</v>
      </c>
      <c r="K181" s="58" t="e">
        <f ca="1">+IF(AND(ISNUMBER(OFFSET('Water Data'!$E$7,0,10*ROW('Water Data'!E175))),'Data Summary'!BZ181="Yes"),OFFSET('Water Data'!$E$7,0,10*ROW('Water Data'!E175)),NA())</f>
        <v>#N/A</v>
      </c>
      <c r="L181" s="58" t="e">
        <f ca="1">+IF(AND(ISNUMBER(OFFSET('Water Data'!$E$10,0,10*ROW('Water Data'!E175))),'Data Summary'!CA181="Yes"),OFFSET('Water Data'!$E$10,0,10*ROW('Water Data'!E175)),NA())</f>
        <v>#N/A</v>
      </c>
      <c r="M181" s="58" t="e">
        <f ca="1">+IF(AND(ISNUMBER(OFFSET('Water Data'!$F$5,0,10*ROW('Water Data'!F175))),'Data Summary'!CB181="Yes"),100-OFFSET('Water Data'!$F$5,0,10*ROW('Water Data'!F175)),NA())</f>
        <v>#N/A</v>
      </c>
      <c r="N181" s="58" t="e">
        <f ca="1">+IF(AND(ISNUMBER(OFFSET('Water Data'!$F$7,0,10*ROW('Water Data'!F175))),'Data Summary'!CC181="Yes"),OFFSET('Water Data'!$F$7,0,10*ROW('Water Data'!F175)),NA())</f>
        <v>#N/A</v>
      </c>
      <c r="O181" s="58" t="e">
        <f ca="1">+IF(AND(ISNUMBER(OFFSET('Water Data'!$F$10,0,10*ROW('Water Data'!F175))),'Data Summary'!CD181="Yes"),OFFSET('Water Data'!$F$10,0,10*ROW('Water Data'!F175)),NA())</f>
        <v>#N/A</v>
      </c>
      <c r="P181" s="58" t="e">
        <f ca="1">+IF(AND(ISNUMBER(OFFSET('Water Data'!$G$5,0,10*ROW('Water Data'!G175))),'Data Summary'!CE181="Yes"),100-OFFSET('Water Data'!$G$5,0,10*ROW('Water Data'!G175)),NA())</f>
        <v>#N/A</v>
      </c>
      <c r="Q181" s="58" t="e">
        <f ca="1">+IF(AND(ISNUMBER(OFFSET('Water Data'!$G$7,0,10*ROW('Water Data'!G175))),'Data Summary'!CF181="Yes"),OFFSET('Water Data'!$G$7,0,10*ROW('Water Data'!G175)),NA())</f>
        <v>#N/A</v>
      </c>
      <c r="R181" s="58" t="e">
        <f ca="1">+IF(AND(ISNUMBER(OFFSET('Water Data'!$G$10,0,10*ROW('Water Data'!G175))),'Data Summary'!CG181="Yes"),OFFSET('Water Data'!$G$10,0,10*ROW('Water Data'!G175)),NA())</f>
        <v>#N/A</v>
      </c>
      <c r="S181" s="58" t="e">
        <f ca="1">+IF(AND(ISNUMBER(OFFSET('Water Data'!$H$5,0,10*ROW('Water Data'!H175))),'Data Summary'!CH181="Yes"),100-OFFSET('Water Data'!$H$5,0,10*ROW('Water Data'!H175)),NA())</f>
        <v>#N/A</v>
      </c>
      <c r="T181" s="58" t="e">
        <f ca="1">+IF(AND(ISNUMBER(OFFSET('Water Data'!$H$7,0,10*ROW('Water Data'!H175))),'Data Summary'!CI181="Yes"),OFFSET('Water Data'!$H$7,0,10*ROW('Water Data'!H175)),NA())</f>
        <v>#N/A</v>
      </c>
      <c r="U181" s="58" t="e">
        <f ca="1">+IF(AND(ISNUMBER(OFFSET('Water Data'!$H$10,0,10*ROW('Water Data'!H175))),'Data Summary'!CJ181="Yes"),OFFSET('Water Data'!$H$10,0,10*ROW('Water Data'!H175)),NA())</f>
        <v>#N/A</v>
      </c>
      <c r="V181" s="104" t="e">
        <f ca="1">+IF(AND(ISNUMBER(OFFSET('Sanitation Data'!$C$5,0,10*ROW('Sanitation Data'!C175))),'Data Summary'!CK181="Yes"),100-OFFSET('Sanitation Data'!$C$5,0,10*ROW('Sanitation Data'!C175)),NA())</f>
        <v>#N/A</v>
      </c>
      <c r="W181" s="104" t="e">
        <f ca="1">+IF(AND(ISNUMBER(OFFSET('Sanitation Data'!$C$7,0,10*ROW('Sanitation Data'!C175))),'Data Summary'!CL181="Yes"),OFFSET('Sanitation Data'!$C$7,0,10*ROW('Sanitation Data'!C175)),NA())</f>
        <v>#N/A</v>
      </c>
      <c r="X181" s="104" t="e">
        <f ca="1">+IF(AND(ISNUMBER(OFFSET('Sanitation Data'!$C$11,0,10*ROW('Sanitation Data'!C175))),'Data Summary'!CM181="Yes"),OFFSET('Sanitation Data'!$C$11,0,10*ROW('Sanitation Data'!C175)),NA())</f>
        <v>#N/A</v>
      </c>
      <c r="Y181" s="104" t="e">
        <f ca="1">+IF(AND(ISNUMBER(OFFSET('Sanitation Data'!$C$12,0,10*ROW('Sanitation Data'!C175))),'Data Summary'!CN181="Yes"),OFFSET('Sanitation Data'!$C$12,0,10*ROW('Sanitation Data'!C175)),NA())</f>
        <v>#N/A</v>
      </c>
      <c r="Z181" s="104" t="e">
        <f ca="1">+IF(AND(ISNUMBER(OFFSET('Sanitation Data'!$C$13,0,10*ROW('Sanitation Data'!C175))),'Data Summary'!CO181="Yes"),OFFSET('Sanitation Data'!$C$13,0,10*ROW('Sanitation Data'!C175)),NA())</f>
        <v>#N/A</v>
      </c>
      <c r="AA181" s="104" t="e">
        <f ca="1">+IF(AND(ISNUMBER(OFFSET('Sanitation Data'!$D$5,0,10*ROW('Sanitation Data'!D175))),'Data Summary'!CP181="Yes"),100-OFFSET('Sanitation Data'!$D$5,0,10*ROW('Sanitation Data'!D175)),NA())</f>
        <v>#N/A</v>
      </c>
      <c r="AB181" s="104" t="e">
        <f ca="1">+IF(AND(ISNUMBER(OFFSET('Sanitation Data'!$D$7,0,10*ROW('Sanitation Data'!D175))),'Data Summary'!CQ181="Yes"),OFFSET('Sanitation Data'!$D$7,0,10*ROW('Sanitation Data'!D175)),NA())</f>
        <v>#N/A</v>
      </c>
      <c r="AC181" s="104" t="e">
        <f ca="1">+IF(AND(ISNUMBER(OFFSET('Sanitation Data'!$D$11,0,10*ROW('Sanitation Data'!D175))),'Data Summary'!CR181="Yes"),OFFSET('Sanitation Data'!$D$11,0,10*ROW('Sanitation Data'!D175)),NA())</f>
        <v>#N/A</v>
      </c>
      <c r="AD181" s="104" t="e">
        <f ca="1">+IF(AND(ISNUMBER(OFFSET('Sanitation Data'!$D$12,0,10*ROW('Sanitation Data'!D175))),'Data Summary'!CS181="Yes"),OFFSET('Sanitation Data'!$D$12,0,10*ROW('Sanitation Data'!D175)),NA())</f>
        <v>#N/A</v>
      </c>
      <c r="AE181" s="104" t="e">
        <f ca="1">+IF(AND(ISNUMBER(OFFSET('Sanitation Data'!$D$13,0,10*ROW('Sanitation Data'!D175))),'Data Summary'!CT181="Yes"),OFFSET('Sanitation Data'!$D$13,0,10*ROW('Sanitation Data'!D175)),NA())</f>
        <v>#N/A</v>
      </c>
      <c r="AF181" s="104" t="e">
        <f ca="1">+IF(AND(ISNUMBER(OFFSET('Sanitation Data'!$E$5,0,10*ROW('Sanitation Data'!E175))),'Data Summary'!CU181="Yes"),100-OFFSET('Sanitation Data'!$E$5,0,10*ROW('Sanitation Data'!E175)),NA())</f>
        <v>#N/A</v>
      </c>
      <c r="AG181" s="104" t="e">
        <f ca="1">+IF(AND(ISNUMBER(OFFSET('Sanitation Data'!$E$7,0,10*ROW('Sanitation Data'!E175))),'Data Summary'!CV181="Yes"),OFFSET('Sanitation Data'!$E$7,0,10*ROW('Sanitation Data'!E175)),NA())</f>
        <v>#N/A</v>
      </c>
      <c r="AH181" s="104" t="e">
        <f ca="1">+IF(AND(ISNUMBER(OFFSET('Sanitation Data'!$E$11,0,10*ROW('Sanitation Data'!E175))),'Data Summary'!CW181="Yes"),OFFSET('Sanitation Data'!$E$11,0,10*ROW('Sanitation Data'!E175)),NA())</f>
        <v>#N/A</v>
      </c>
      <c r="AI181" s="104" t="e">
        <f ca="1">+IF(AND(ISNUMBER(OFFSET('Sanitation Data'!$E$12,0,10*ROW('Sanitation Data'!E175))),'Data Summary'!CX181="Yes"),OFFSET('Sanitation Data'!$E$12,0,10*ROW('Sanitation Data'!E175)),NA())</f>
        <v>#N/A</v>
      </c>
      <c r="AJ181" s="104" t="e">
        <f ca="1">+IF(AND(ISNUMBER(OFFSET('Sanitation Data'!$E$13,0,10*ROW('Sanitation Data'!E175))),'Data Summary'!CY181="Yes"),OFFSET('Sanitation Data'!$E$13,0,10*ROW('Sanitation Data'!E175)),NA())</f>
        <v>#N/A</v>
      </c>
      <c r="AK181" s="104" t="e">
        <f ca="1">+IF(AND(ISNUMBER(OFFSET('Sanitation Data'!$F$5,0,10*ROW('Sanitation Data'!F175))),'Data Summary'!CZ181="Yes"),100-OFFSET('Sanitation Data'!$F$5,0,10*ROW('Sanitation Data'!F175)),NA())</f>
        <v>#N/A</v>
      </c>
      <c r="AL181" s="104" t="e">
        <f ca="1">+IF(AND(ISNUMBER(OFFSET('Sanitation Data'!$F$7,0,10*ROW('Sanitation Data'!F175))),'Data Summary'!DA181="Yes"),OFFSET('Sanitation Data'!$F$7,0,10*ROW('Sanitation Data'!F175)),NA())</f>
        <v>#N/A</v>
      </c>
      <c r="AM181" s="104" t="e">
        <f ca="1">+IF(AND(ISNUMBER(OFFSET('Sanitation Data'!$F$11,0,10*ROW('Sanitation Data'!F175))),'Data Summary'!DB181="Yes"),OFFSET('Sanitation Data'!$F$11,0,10*ROW('Sanitation Data'!F175)),NA())</f>
        <v>#N/A</v>
      </c>
      <c r="AN181" s="104" t="e">
        <f ca="1">+IF(AND(ISNUMBER(OFFSET('Sanitation Data'!$F$12,0,10*ROW('Sanitation Data'!F175))),'Data Summary'!DC181="Yes"),OFFSET('Sanitation Data'!$F$12,0,10*ROW('Sanitation Data'!F175)),NA())</f>
        <v>#N/A</v>
      </c>
      <c r="AO181" s="104" t="e">
        <f ca="1">+IF(AND(ISNUMBER(OFFSET('Sanitation Data'!$F$13,0,10*ROW('Sanitation Data'!F175))),'Data Summary'!DD181="Yes"),OFFSET('Sanitation Data'!$F$13,0,10*ROW('Sanitation Data'!F175)),NA())</f>
        <v>#N/A</v>
      </c>
      <c r="AP181" s="104" t="e">
        <f ca="1">+IF(AND(ISNUMBER(OFFSET('Sanitation Data'!$G$5,0,10*ROW('Sanitation Data'!G175))),'Data Summary'!DE181="Yes"),100-OFFSET('Sanitation Data'!$G$5,0,10*ROW('Sanitation Data'!G175)),NA())</f>
        <v>#N/A</v>
      </c>
      <c r="AQ181" s="104" t="e">
        <f ca="1">+IF(AND(ISNUMBER(OFFSET('Sanitation Data'!$G$7,0,10*ROW('Sanitation Data'!G175))),'Data Summary'!DF181="Yes"),OFFSET('Sanitation Data'!$G$7,0,10*ROW('Sanitation Data'!G175)),NA())</f>
        <v>#N/A</v>
      </c>
      <c r="AR181" s="104" t="e">
        <f ca="1">+IF(AND(ISNUMBER(OFFSET('Sanitation Data'!$G$11,0,10*ROW('Sanitation Data'!G175))),'Data Summary'!DG181="Yes"),OFFSET('Sanitation Data'!$G$11,0,10*ROW('Sanitation Data'!G175)),NA())</f>
        <v>#N/A</v>
      </c>
      <c r="AS181" s="104" t="e">
        <f ca="1">+IF(AND(ISNUMBER(OFFSET('Sanitation Data'!$G$12,0,10*ROW('Sanitation Data'!G175))),'Data Summary'!DH181="Yes"),OFFSET('Sanitation Data'!$G$12,0,10*ROW('Sanitation Data'!G175)),NA())</f>
        <v>#N/A</v>
      </c>
      <c r="AT181" s="104" t="e">
        <f ca="1">+IF(AND(ISNUMBER(OFFSET('Sanitation Data'!$G$13,0,10*ROW('Sanitation Data'!G175))),'Data Summary'!DI181="Yes"),OFFSET('Sanitation Data'!$G$13,0,10*ROW('Sanitation Data'!G175)),NA())</f>
        <v>#N/A</v>
      </c>
      <c r="AU181" s="104" t="e">
        <f ca="1">+IF(AND(ISNUMBER(OFFSET('Sanitation Data'!$H$5,0,10*ROW('Sanitation Data'!H175))),'Data Summary'!DJ181="Yes"),100-OFFSET('Sanitation Data'!$H$5,0,10*ROW('Sanitation Data'!H175)),NA())</f>
        <v>#N/A</v>
      </c>
      <c r="AV181" s="104" t="e">
        <f ca="1">+IF(AND(ISNUMBER(OFFSET('Sanitation Data'!$H$7,0,10*ROW('Sanitation Data'!H175))),'Data Summary'!DK181="Yes"),OFFSET('Sanitation Data'!$H$7,0,10*ROW('Sanitation Data'!H175)),NA())</f>
        <v>#N/A</v>
      </c>
      <c r="AW181" s="104" t="e">
        <f ca="1">+IF(AND(ISNUMBER(OFFSET('Sanitation Data'!$H$11,0,10*ROW('Sanitation Data'!H175))),'Data Summary'!DL181="Yes"),OFFSET('Sanitation Data'!$H$11,0,10*ROW('Sanitation Data'!H175)),NA())</f>
        <v>#N/A</v>
      </c>
      <c r="AX181" s="104" t="e">
        <f ca="1">+IF(AND(ISNUMBER(OFFSET('Sanitation Data'!$H$12,0,10*ROW('Sanitation Data'!H175))),'Data Summary'!DM181="Yes"),OFFSET('Sanitation Data'!$H$12,0,10*ROW('Sanitation Data'!H175)),NA())</f>
        <v>#N/A</v>
      </c>
      <c r="AY181" s="104" t="e">
        <f ca="1">+IF(AND(ISNUMBER(OFFSET('Sanitation Data'!$H$13,0,10*ROW('Sanitation Data'!H175))),'Data Summary'!DN181="Yes"),OFFSET('Sanitation Data'!$H$13,0,10*ROW('Sanitation Data'!H175)),NA())</f>
        <v>#N/A</v>
      </c>
      <c r="AZ181" s="109" t="e">
        <f ca="1">+IF(AND(ISNUMBER(OFFSET('Hygiene Data'!$C$6,0,10*ROW('Hygiene Data'!C175))),'Data Summary'!DO181="Yes"),OFFSET('Hygiene Data'!$C$6,0,10*ROW('Hygiene Data'!C175)),NA())</f>
        <v>#N/A</v>
      </c>
      <c r="BA181" s="109" t="e">
        <f ca="1">+IF(AND(ISNUMBER(OFFSET('Hygiene Data'!$C$8,0,10*ROW('Hygiene Data'!C175))),'Data Summary'!DP181="Yes"),OFFSET('Hygiene Data'!$C$8,0,10*ROW('Hygiene Data'!C175)),NA())</f>
        <v>#N/A</v>
      </c>
      <c r="BB181" s="109" t="e">
        <f ca="1">+IF(AND(ISNUMBER(OFFSET('Hygiene Data'!$C$10,0,10*ROW('Hygiene Data'!C175))),'Data Summary'!DQ181="Yes"),OFFSET('Hygiene Data'!$C$10,0,10*ROW('Hygiene Data'!C175)),NA())</f>
        <v>#N/A</v>
      </c>
      <c r="BC181" s="109" t="e">
        <f ca="1">+IF(AND(ISNUMBER(OFFSET('Hygiene Data'!$D$6,0,10*ROW('Hygiene Data'!D175))),'Data Summary'!DR181="Yes"),OFFSET('Hygiene Data'!$D$6,0,10*ROW('Hygiene Data'!D175)),NA())</f>
        <v>#N/A</v>
      </c>
      <c r="BD181" s="109" t="e">
        <f ca="1">+IF(AND(ISNUMBER(OFFSET('Hygiene Data'!$D$8,0,10*ROW('Hygiene Data'!D175))),'Data Summary'!DS181="Yes"),OFFSET('Hygiene Data'!$D$8,0,10*ROW('Hygiene Data'!D175)),NA())</f>
        <v>#N/A</v>
      </c>
      <c r="BE181" s="109" t="e">
        <f ca="1">+IF(AND(ISNUMBER(OFFSET('Hygiene Data'!$D$10,0,10*ROW('Hygiene Data'!D175))),'Data Summary'!DT181="Yes"),OFFSET('Hygiene Data'!$D$10,0,10*ROW('Hygiene Data'!D175)),NA())</f>
        <v>#N/A</v>
      </c>
      <c r="BF181" s="109" t="e">
        <f ca="1">+IF(AND(ISNUMBER(OFFSET('Hygiene Data'!$E$6,0,10*ROW('Hygiene Data'!E175))),'Data Summary'!DU181="Yes"),OFFSET('Hygiene Data'!$E$6,0,10*ROW('Hygiene Data'!E175)),NA())</f>
        <v>#N/A</v>
      </c>
      <c r="BG181" s="109" t="e">
        <f ca="1">+IF(AND(ISNUMBER(OFFSET('Hygiene Data'!$E$8,0,10*ROW('Hygiene Data'!E175))),'Data Summary'!DV181="Yes"),OFFSET('Hygiene Data'!$E$8,0,10*ROW('Hygiene Data'!E175)),NA())</f>
        <v>#N/A</v>
      </c>
      <c r="BH181" s="109" t="e">
        <f ca="1">+IF(AND(ISNUMBER(OFFSET('Hygiene Data'!$E$10,0,10*ROW('Hygiene Data'!E175))),'Data Summary'!DW181="Yes"),OFFSET('Hygiene Data'!$E$10,0,10*ROW('Hygiene Data'!E175)),NA())</f>
        <v>#N/A</v>
      </c>
      <c r="BI181" s="109" t="e">
        <f ca="1">+IF(AND(ISNUMBER(OFFSET('Hygiene Data'!$F$6,0,10*ROW('Hygiene Data'!F175))),'Data Summary'!DX181="Yes"),OFFSET('Hygiene Data'!$F$6,0,10*ROW('Hygiene Data'!F175)),NA())</f>
        <v>#N/A</v>
      </c>
      <c r="BJ181" s="109" t="e">
        <f ca="1">+IF(AND(ISNUMBER(OFFSET('Hygiene Data'!$F$8,0,10*ROW('Hygiene Data'!F175))),'Data Summary'!DY181="Yes"),OFFSET('Hygiene Data'!$F$8,0,10*ROW('Hygiene Data'!F175)),NA())</f>
        <v>#N/A</v>
      </c>
      <c r="BK181" s="109" t="e">
        <f ca="1">+IF(AND(ISNUMBER(OFFSET('Hygiene Data'!$F$10,0,10*ROW('Hygiene Data'!F175))),'Data Summary'!DZ181="Yes"),OFFSET('Hygiene Data'!$F$10,0,10*ROW('Hygiene Data'!F175)),NA())</f>
        <v>#N/A</v>
      </c>
      <c r="BL181" s="109" t="e">
        <f ca="1">+IF(AND(ISNUMBER(OFFSET('Hygiene Data'!$G$6,0,10*ROW('Hygiene Data'!G175))),'Data Summary'!EA181="Yes"),OFFSET('Hygiene Data'!$G$6,0,10*ROW('Hygiene Data'!G175)),NA())</f>
        <v>#N/A</v>
      </c>
      <c r="BM181" s="109" t="e">
        <f ca="1">+IF(AND(ISNUMBER(OFFSET('Hygiene Data'!$G$8,0,10*ROW('Hygiene Data'!G175))),'Data Summary'!EB181="Yes"),OFFSET('Hygiene Data'!$G$8,0,10*ROW('Hygiene Data'!G175)),NA())</f>
        <v>#N/A</v>
      </c>
      <c r="BN181" s="109" t="e">
        <f ca="1">+IF(AND(ISNUMBER(OFFSET('Hygiene Data'!$G$10,0,10*ROW('Hygiene Data'!G175))),'Data Summary'!EC181="Yes"),OFFSET('Hygiene Data'!$G$10,0,10*ROW('Hygiene Data'!G175)),NA())</f>
        <v>#N/A</v>
      </c>
      <c r="BO181" s="109" t="e">
        <f ca="1">+IF(AND(ISNUMBER(OFFSET('Hygiene Data'!$H$6,0,10*ROW('Hygiene Data'!H175))),'Data Summary'!ED181="Yes"),OFFSET('Hygiene Data'!$H$6,0,10*ROW('Hygiene Data'!H175)),NA())</f>
        <v>#N/A</v>
      </c>
      <c r="BP181" s="109" t="e">
        <f ca="1">+IF(AND(ISNUMBER(OFFSET('Hygiene Data'!$H$8,0,10*ROW('Hygiene Data'!H175))),'Data Summary'!EE181="Yes"),OFFSET('Hygiene Data'!$H$8,0,10*ROW('Hygiene Data'!H175)),NA())</f>
        <v>#N/A</v>
      </c>
      <c r="BQ181" s="109" t="e">
        <f ca="1">+IF(AND(ISNUMBER(OFFSET('Hygiene Data'!$H$10,0,10*ROW('Hygiene Data'!H175))),'Data Summary'!EF181="Yes"),OFFSET('Hygiene Data'!$H$10,0,10*ROW('Hygiene Data'!H175)),NA())</f>
        <v>#N/A</v>
      </c>
    </row>
    <row r="182" spans="1:69" x14ac:dyDescent="0.25">
      <c r="A182" s="57" t="e">
        <f ca="1">+IF(OFFSET('Water Data'!$B$1,0,10*ROW('Water Data'!B176))="",NA(),OFFSET('Water Data'!$B$1,0,10*ROW('Water Data'!B176)))</f>
        <v>#N/A</v>
      </c>
      <c r="B182" s="57" t="e">
        <f ca="1">+IF(OFFSET('Water Data'!$A$3,0,10*ROW('Water Data'!A179))="",NA(),OFFSET('Water Data'!$A$3,0,10*ROW('Water Data'!A179)))</f>
        <v>#N/A</v>
      </c>
      <c r="C182" s="57" t="e">
        <f ca="1">+IF(OFFSET('Water Data'!$C$3,0,10*ROW('Water Data'!C179))="",NA(),OFFSET('Water Data'!$C$3,0,10*ROW('Water Data'!C179)))</f>
        <v>#N/A</v>
      </c>
      <c r="D182" s="58" t="e">
        <f ca="1">+IF(AND(ISNUMBER(OFFSET('Water Data'!$C$5,0,10*ROW('Water Data'!C176))),'Data Summary'!BS182="Yes"),100-OFFSET('Water Data'!$C$5,0,10*ROW('Water Data'!C176)),NA())</f>
        <v>#N/A</v>
      </c>
      <c r="E182" s="58" t="e">
        <f ca="1">+IF(AND(ISNUMBER(OFFSET('Water Data'!$C$7,0,10*ROW('Water Data'!C176))),'Data Summary'!BT182="Yes"),OFFSET('Water Data'!$C$7,0,10*ROW('Water Data'!C176)),NA())</f>
        <v>#N/A</v>
      </c>
      <c r="F182" s="58" t="e">
        <f ca="1">+IF(AND(ISNUMBER(OFFSET('Water Data'!$C$10,0,10*ROW('Water Data'!C176))),'Data Summary'!BU182="Yes"),OFFSET('Water Data'!$C$10,0,10*ROW('Water Data'!C176)),NA())</f>
        <v>#N/A</v>
      </c>
      <c r="G182" s="58" t="e">
        <f ca="1">+IF(AND(ISNUMBER(OFFSET('Water Data'!$D$5,0,10*ROW('Water Data'!D176))),'Data Summary'!BV182="Yes"),100-OFFSET('Water Data'!$D$5,0,10*ROW('Water Data'!D176)),NA())</f>
        <v>#N/A</v>
      </c>
      <c r="H182" s="58" t="e">
        <f ca="1">+IF(AND(ISNUMBER(OFFSET('Water Data'!$D$7,0,10*ROW('Water Data'!D176))),'Data Summary'!BW182="Yes"),OFFSET('Water Data'!$D$7,0,10*ROW('Water Data'!D176)),NA())</f>
        <v>#N/A</v>
      </c>
      <c r="I182" s="58" t="e">
        <f ca="1">+IF(AND(ISNUMBER(OFFSET('Water Data'!$D$10,0,10*ROW('Water Data'!D176))),'Data Summary'!BX182="Yes"),OFFSET('Water Data'!$D$10,0,10*ROW('Water Data'!D176)),NA())</f>
        <v>#N/A</v>
      </c>
      <c r="J182" s="58" t="e">
        <f ca="1">+IF(AND(ISNUMBER(OFFSET('Water Data'!$E$5,0,10*ROW('Water Data'!E176))),'Data Summary'!BY182="Yes"),100-OFFSET('Water Data'!$E$5,0,10*ROW('Water Data'!E176)),NA())</f>
        <v>#N/A</v>
      </c>
      <c r="K182" s="58" t="e">
        <f ca="1">+IF(AND(ISNUMBER(OFFSET('Water Data'!$E$7,0,10*ROW('Water Data'!E176))),'Data Summary'!BZ182="Yes"),OFFSET('Water Data'!$E$7,0,10*ROW('Water Data'!E176)),NA())</f>
        <v>#N/A</v>
      </c>
      <c r="L182" s="58" t="e">
        <f ca="1">+IF(AND(ISNUMBER(OFFSET('Water Data'!$E$10,0,10*ROW('Water Data'!E176))),'Data Summary'!CA182="Yes"),OFFSET('Water Data'!$E$10,0,10*ROW('Water Data'!E176)),NA())</f>
        <v>#N/A</v>
      </c>
      <c r="M182" s="58" t="e">
        <f ca="1">+IF(AND(ISNUMBER(OFFSET('Water Data'!$F$5,0,10*ROW('Water Data'!F176))),'Data Summary'!CB182="Yes"),100-OFFSET('Water Data'!$F$5,0,10*ROW('Water Data'!F176)),NA())</f>
        <v>#N/A</v>
      </c>
      <c r="N182" s="58" t="e">
        <f ca="1">+IF(AND(ISNUMBER(OFFSET('Water Data'!$F$7,0,10*ROW('Water Data'!F176))),'Data Summary'!CC182="Yes"),OFFSET('Water Data'!$F$7,0,10*ROW('Water Data'!F176)),NA())</f>
        <v>#N/A</v>
      </c>
      <c r="O182" s="58" t="e">
        <f ca="1">+IF(AND(ISNUMBER(OFFSET('Water Data'!$F$10,0,10*ROW('Water Data'!F176))),'Data Summary'!CD182="Yes"),OFFSET('Water Data'!$F$10,0,10*ROW('Water Data'!F176)),NA())</f>
        <v>#N/A</v>
      </c>
      <c r="P182" s="58" t="e">
        <f ca="1">+IF(AND(ISNUMBER(OFFSET('Water Data'!$G$5,0,10*ROW('Water Data'!G176))),'Data Summary'!CE182="Yes"),100-OFFSET('Water Data'!$G$5,0,10*ROW('Water Data'!G176)),NA())</f>
        <v>#N/A</v>
      </c>
      <c r="Q182" s="58" t="e">
        <f ca="1">+IF(AND(ISNUMBER(OFFSET('Water Data'!$G$7,0,10*ROW('Water Data'!G176))),'Data Summary'!CF182="Yes"),OFFSET('Water Data'!$G$7,0,10*ROW('Water Data'!G176)),NA())</f>
        <v>#N/A</v>
      </c>
      <c r="R182" s="58" t="e">
        <f ca="1">+IF(AND(ISNUMBER(OFFSET('Water Data'!$G$10,0,10*ROW('Water Data'!G176))),'Data Summary'!CG182="Yes"),OFFSET('Water Data'!$G$10,0,10*ROW('Water Data'!G176)),NA())</f>
        <v>#N/A</v>
      </c>
      <c r="S182" s="58" t="e">
        <f ca="1">+IF(AND(ISNUMBER(OFFSET('Water Data'!$H$5,0,10*ROW('Water Data'!H176))),'Data Summary'!CH182="Yes"),100-OFFSET('Water Data'!$H$5,0,10*ROW('Water Data'!H176)),NA())</f>
        <v>#N/A</v>
      </c>
      <c r="T182" s="58" t="e">
        <f ca="1">+IF(AND(ISNUMBER(OFFSET('Water Data'!$H$7,0,10*ROW('Water Data'!H176))),'Data Summary'!CI182="Yes"),OFFSET('Water Data'!$H$7,0,10*ROW('Water Data'!H176)),NA())</f>
        <v>#N/A</v>
      </c>
      <c r="U182" s="58" t="e">
        <f ca="1">+IF(AND(ISNUMBER(OFFSET('Water Data'!$H$10,0,10*ROW('Water Data'!H176))),'Data Summary'!CJ182="Yes"),OFFSET('Water Data'!$H$10,0,10*ROW('Water Data'!H176)),NA())</f>
        <v>#N/A</v>
      </c>
      <c r="V182" s="104" t="e">
        <f ca="1">+IF(AND(ISNUMBER(OFFSET('Sanitation Data'!$C$5,0,10*ROW('Sanitation Data'!C176))),'Data Summary'!CK182="Yes"),100-OFFSET('Sanitation Data'!$C$5,0,10*ROW('Sanitation Data'!C176)),NA())</f>
        <v>#N/A</v>
      </c>
      <c r="W182" s="104" t="e">
        <f ca="1">+IF(AND(ISNUMBER(OFFSET('Sanitation Data'!$C$7,0,10*ROW('Sanitation Data'!C176))),'Data Summary'!CL182="Yes"),OFFSET('Sanitation Data'!$C$7,0,10*ROW('Sanitation Data'!C176)),NA())</f>
        <v>#N/A</v>
      </c>
      <c r="X182" s="104" t="e">
        <f ca="1">+IF(AND(ISNUMBER(OFFSET('Sanitation Data'!$C$11,0,10*ROW('Sanitation Data'!C176))),'Data Summary'!CM182="Yes"),OFFSET('Sanitation Data'!$C$11,0,10*ROW('Sanitation Data'!C176)),NA())</f>
        <v>#N/A</v>
      </c>
      <c r="Y182" s="104" t="e">
        <f ca="1">+IF(AND(ISNUMBER(OFFSET('Sanitation Data'!$C$12,0,10*ROW('Sanitation Data'!C176))),'Data Summary'!CN182="Yes"),OFFSET('Sanitation Data'!$C$12,0,10*ROW('Sanitation Data'!C176)),NA())</f>
        <v>#N/A</v>
      </c>
      <c r="Z182" s="104" t="e">
        <f ca="1">+IF(AND(ISNUMBER(OFFSET('Sanitation Data'!$C$13,0,10*ROW('Sanitation Data'!C176))),'Data Summary'!CO182="Yes"),OFFSET('Sanitation Data'!$C$13,0,10*ROW('Sanitation Data'!C176)),NA())</f>
        <v>#N/A</v>
      </c>
      <c r="AA182" s="104" t="e">
        <f ca="1">+IF(AND(ISNUMBER(OFFSET('Sanitation Data'!$D$5,0,10*ROW('Sanitation Data'!D176))),'Data Summary'!CP182="Yes"),100-OFFSET('Sanitation Data'!$D$5,0,10*ROW('Sanitation Data'!D176)),NA())</f>
        <v>#N/A</v>
      </c>
      <c r="AB182" s="104" t="e">
        <f ca="1">+IF(AND(ISNUMBER(OFFSET('Sanitation Data'!$D$7,0,10*ROW('Sanitation Data'!D176))),'Data Summary'!CQ182="Yes"),OFFSET('Sanitation Data'!$D$7,0,10*ROW('Sanitation Data'!D176)),NA())</f>
        <v>#N/A</v>
      </c>
      <c r="AC182" s="104" t="e">
        <f ca="1">+IF(AND(ISNUMBER(OFFSET('Sanitation Data'!$D$11,0,10*ROW('Sanitation Data'!D176))),'Data Summary'!CR182="Yes"),OFFSET('Sanitation Data'!$D$11,0,10*ROW('Sanitation Data'!D176)),NA())</f>
        <v>#N/A</v>
      </c>
      <c r="AD182" s="104" t="e">
        <f ca="1">+IF(AND(ISNUMBER(OFFSET('Sanitation Data'!$D$12,0,10*ROW('Sanitation Data'!D176))),'Data Summary'!CS182="Yes"),OFFSET('Sanitation Data'!$D$12,0,10*ROW('Sanitation Data'!D176)),NA())</f>
        <v>#N/A</v>
      </c>
      <c r="AE182" s="104" t="e">
        <f ca="1">+IF(AND(ISNUMBER(OFFSET('Sanitation Data'!$D$13,0,10*ROW('Sanitation Data'!D176))),'Data Summary'!CT182="Yes"),OFFSET('Sanitation Data'!$D$13,0,10*ROW('Sanitation Data'!D176)),NA())</f>
        <v>#N/A</v>
      </c>
      <c r="AF182" s="104" t="e">
        <f ca="1">+IF(AND(ISNUMBER(OFFSET('Sanitation Data'!$E$5,0,10*ROW('Sanitation Data'!E176))),'Data Summary'!CU182="Yes"),100-OFFSET('Sanitation Data'!$E$5,0,10*ROW('Sanitation Data'!E176)),NA())</f>
        <v>#N/A</v>
      </c>
      <c r="AG182" s="104" t="e">
        <f ca="1">+IF(AND(ISNUMBER(OFFSET('Sanitation Data'!$E$7,0,10*ROW('Sanitation Data'!E176))),'Data Summary'!CV182="Yes"),OFFSET('Sanitation Data'!$E$7,0,10*ROW('Sanitation Data'!E176)),NA())</f>
        <v>#N/A</v>
      </c>
      <c r="AH182" s="104" t="e">
        <f ca="1">+IF(AND(ISNUMBER(OFFSET('Sanitation Data'!$E$11,0,10*ROW('Sanitation Data'!E176))),'Data Summary'!CW182="Yes"),OFFSET('Sanitation Data'!$E$11,0,10*ROW('Sanitation Data'!E176)),NA())</f>
        <v>#N/A</v>
      </c>
      <c r="AI182" s="104" t="e">
        <f ca="1">+IF(AND(ISNUMBER(OFFSET('Sanitation Data'!$E$12,0,10*ROW('Sanitation Data'!E176))),'Data Summary'!CX182="Yes"),OFFSET('Sanitation Data'!$E$12,0,10*ROW('Sanitation Data'!E176)),NA())</f>
        <v>#N/A</v>
      </c>
      <c r="AJ182" s="104" t="e">
        <f ca="1">+IF(AND(ISNUMBER(OFFSET('Sanitation Data'!$E$13,0,10*ROW('Sanitation Data'!E176))),'Data Summary'!CY182="Yes"),OFFSET('Sanitation Data'!$E$13,0,10*ROW('Sanitation Data'!E176)),NA())</f>
        <v>#N/A</v>
      </c>
      <c r="AK182" s="104" t="e">
        <f ca="1">+IF(AND(ISNUMBER(OFFSET('Sanitation Data'!$F$5,0,10*ROW('Sanitation Data'!F176))),'Data Summary'!CZ182="Yes"),100-OFFSET('Sanitation Data'!$F$5,0,10*ROW('Sanitation Data'!F176)),NA())</f>
        <v>#N/A</v>
      </c>
      <c r="AL182" s="104" t="e">
        <f ca="1">+IF(AND(ISNUMBER(OFFSET('Sanitation Data'!$F$7,0,10*ROW('Sanitation Data'!F176))),'Data Summary'!DA182="Yes"),OFFSET('Sanitation Data'!$F$7,0,10*ROW('Sanitation Data'!F176)),NA())</f>
        <v>#N/A</v>
      </c>
      <c r="AM182" s="104" t="e">
        <f ca="1">+IF(AND(ISNUMBER(OFFSET('Sanitation Data'!$F$11,0,10*ROW('Sanitation Data'!F176))),'Data Summary'!DB182="Yes"),OFFSET('Sanitation Data'!$F$11,0,10*ROW('Sanitation Data'!F176)),NA())</f>
        <v>#N/A</v>
      </c>
      <c r="AN182" s="104" t="e">
        <f ca="1">+IF(AND(ISNUMBER(OFFSET('Sanitation Data'!$F$12,0,10*ROW('Sanitation Data'!F176))),'Data Summary'!DC182="Yes"),OFFSET('Sanitation Data'!$F$12,0,10*ROW('Sanitation Data'!F176)),NA())</f>
        <v>#N/A</v>
      </c>
      <c r="AO182" s="104" t="e">
        <f ca="1">+IF(AND(ISNUMBER(OFFSET('Sanitation Data'!$F$13,0,10*ROW('Sanitation Data'!F176))),'Data Summary'!DD182="Yes"),OFFSET('Sanitation Data'!$F$13,0,10*ROW('Sanitation Data'!F176)),NA())</f>
        <v>#N/A</v>
      </c>
      <c r="AP182" s="104" t="e">
        <f ca="1">+IF(AND(ISNUMBER(OFFSET('Sanitation Data'!$G$5,0,10*ROW('Sanitation Data'!G176))),'Data Summary'!DE182="Yes"),100-OFFSET('Sanitation Data'!$G$5,0,10*ROW('Sanitation Data'!G176)),NA())</f>
        <v>#N/A</v>
      </c>
      <c r="AQ182" s="104" t="e">
        <f ca="1">+IF(AND(ISNUMBER(OFFSET('Sanitation Data'!$G$7,0,10*ROW('Sanitation Data'!G176))),'Data Summary'!DF182="Yes"),OFFSET('Sanitation Data'!$G$7,0,10*ROW('Sanitation Data'!G176)),NA())</f>
        <v>#N/A</v>
      </c>
      <c r="AR182" s="104" t="e">
        <f ca="1">+IF(AND(ISNUMBER(OFFSET('Sanitation Data'!$G$11,0,10*ROW('Sanitation Data'!G176))),'Data Summary'!DG182="Yes"),OFFSET('Sanitation Data'!$G$11,0,10*ROW('Sanitation Data'!G176)),NA())</f>
        <v>#N/A</v>
      </c>
      <c r="AS182" s="104" t="e">
        <f ca="1">+IF(AND(ISNUMBER(OFFSET('Sanitation Data'!$G$12,0,10*ROW('Sanitation Data'!G176))),'Data Summary'!DH182="Yes"),OFFSET('Sanitation Data'!$G$12,0,10*ROW('Sanitation Data'!G176)),NA())</f>
        <v>#N/A</v>
      </c>
      <c r="AT182" s="104" t="e">
        <f ca="1">+IF(AND(ISNUMBER(OFFSET('Sanitation Data'!$G$13,0,10*ROW('Sanitation Data'!G176))),'Data Summary'!DI182="Yes"),OFFSET('Sanitation Data'!$G$13,0,10*ROW('Sanitation Data'!G176)),NA())</f>
        <v>#N/A</v>
      </c>
      <c r="AU182" s="104" t="e">
        <f ca="1">+IF(AND(ISNUMBER(OFFSET('Sanitation Data'!$H$5,0,10*ROW('Sanitation Data'!H176))),'Data Summary'!DJ182="Yes"),100-OFFSET('Sanitation Data'!$H$5,0,10*ROW('Sanitation Data'!H176)),NA())</f>
        <v>#N/A</v>
      </c>
      <c r="AV182" s="104" t="e">
        <f ca="1">+IF(AND(ISNUMBER(OFFSET('Sanitation Data'!$H$7,0,10*ROW('Sanitation Data'!H176))),'Data Summary'!DK182="Yes"),OFFSET('Sanitation Data'!$H$7,0,10*ROW('Sanitation Data'!H176)),NA())</f>
        <v>#N/A</v>
      </c>
      <c r="AW182" s="104" t="e">
        <f ca="1">+IF(AND(ISNUMBER(OFFSET('Sanitation Data'!$H$11,0,10*ROW('Sanitation Data'!H176))),'Data Summary'!DL182="Yes"),OFFSET('Sanitation Data'!$H$11,0,10*ROW('Sanitation Data'!H176)),NA())</f>
        <v>#N/A</v>
      </c>
      <c r="AX182" s="104" t="e">
        <f ca="1">+IF(AND(ISNUMBER(OFFSET('Sanitation Data'!$H$12,0,10*ROW('Sanitation Data'!H176))),'Data Summary'!DM182="Yes"),OFFSET('Sanitation Data'!$H$12,0,10*ROW('Sanitation Data'!H176)),NA())</f>
        <v>#N/A</v>
      </c>
      <c r="AY182" s="104" t="e">
        <f ca="1">+IF(AND(ISNUMBER(OFFSET('Sanitation Data'!$H$13,0,10*ROW('Sanitation Data'!H176))),'Data Summary'!DN182="Yes"),OFFSET('Sanitation Data'!$H$13,0,10*ROW('Sanitation Data'!H176)),NA())</f>
        <v>#N/A</v>
      </c>
      <c r="AZ182" s="109" t="e">
        <f ca="1">+IF(AND(ISNUMBER(OFFSET('Hygiene Data'!$C$6,0,10*ROW('Hygiene Data'!C176))),'Data Summary'!DO182="Yes"),OFFSET('Hygiene Data'!$C$6,0,10*ROW('Hygiene Data'!C176)),NA())</f>
        <v>#N/A</v>
      </c>
      <c r="BA182" s="109" t="e">
        <f ca="1">+IF(AND(ISNUMBER(OFFSET('Hygiene Data'!$C$8,0,10*ROW('Hygiene Data'!C176))),'Data Summary'!DP182="Yes"),OFFSET('Hygiene Data'!$C$8,0,10*ROW('Hygiene Data'!C176)),NA())</f>
        <v>#N/A</v>
      </c>
      <c r="BB182" s="109" t="e">
        <f ca="1">+IF(AND(ISNUMBER(OFFSET('Hygiene Data'!$C$10,0,10*ROW('Hygiene Data'!C176))),'Data Summary'!DQ182="Yes"),OFFSET('Hygiene Data'!$C$10,0,10*ROW('Hygiene Data'!C176)),NA())</f>
        <v>#N/A</v>
      </c>
      <c r="BC182" s="109" t="e">
        <f ca="1">+IF(AND(ISNUMBER(OFFSET('Hygiene Data'!$D$6,0,10*ROW('Hygiene Data'!D176))),'Data Summary'!DR182="Yes"),OFFSET('Hygiene Data'!$D$6,0,10*ROW('Hygiene Data'!D176)),NA())</f>
        <v>#N/A</v>
      </c>
      <c r="BD182" s="109" t="e">
        <f ca="1">+IF(AND(ISNUMBER(OFFSET('Hygiene Data'!$D$8,0,10*ROW('Hygiene Data'!D176))),'Data Summary'!DS182="Yes"),OFFSET('Hygiene Data'!$D$8,0,10*ROW('Hygiene Data'!D176)),NA())</f>
        <v>#N/A</v>
      </c>
      <c r="BE182" s="109" t="e">
        <f ca="1">+IF(AND(ISNUMBER(OFFSET('Hygiene Data'!$D$10,0,10*ROW('Hygiene Data'!D176))),'Data Summary'!DT182="Yes"),OFFSET('Hygiene Data'!$D$10,0,10*ROW('Hygiene Data'!D176)),NA())</f>
        <v>#N/A</v>
      </c>
      <c r="BF182" s="109" t="e">
        <f ca="1">+IF(AND(ISNUMBER(OFFSET('Hygiene Data'!$E$6,0,10*ROW('Hygiene Data'!E176))),'Data Summary'!DU182="Yes"),OFFSET('Hygiene Data'!$E$6,0,10*ROW('Hygiene Data'!E176)),NA())</f>
        <v>#N/A</v>
      </c>
      <c r="BG182" s="109" t="e">
        <f ca="1">+IF(AND(ISNUMBER(OFFSET('Hygiene Data'!$E$8,0,10*ROW('Hygiene Data'!E176))),'Data Summary'!DV182="Yes"),OFFSET('Hygiene Data'!$E$8,0,10*ROW('Hygiene Data'!E176)),NA())</f>
        <v>#N/A</v>
      </c>
      <c r="BH182" s="109" t="e">
        <f ca="1">+IF(AND(ISNUMBER(OFFSET('Hygiene Data'!$E$10,0,10*ROW('Hygiene Data'!E176))),'Data Summary'!DW182="Yes"),OFFSET('Hygiene Data'!$E$10,0,10*ROW('Hygiene Data'!E176)),NA())</f>
        <v>#N/A</v>
      </c>
      <c r="BI182" s="109" t="e">
        <f ca="1">+IF(AND(ISNUMBER(OFFSET('Hygiene Data'!$F$6,0,10*ROW('Hygiene Data'!F176))),'Data Summary'!DX182="Yes"),OFFSET('Hygiene Data'!$F$6,0,10*ROW('Hygiene Data'!F176)),NA())</f>
        <v>#N/A</v>
      </c>
      <c r="BJ182" s="109" t="e">
        <f ca="1">+IF(AND(ISNUMBER(OFFSET('Hygiene Data'!$F$8,0,10*ROW('Hygiene Data'!F176))),'Data Summary'!DY182="Yes"),OFFSET('Hygiene Data'!$F$8,0,10*ROW('Hygiene Data'!F176)),NA())</f>
        <v>#N/A</v>
      </c>
      <c r="BK182" s="109" t="e">
        <f ca="1">+IF(AND(ISNUMBER(OFFSET('Hygiene Data'!$F$10,0,10*ROW('Hygiene Data'!F176))),'Data Summary'!DZ182="Yes"),OFFSET('Hygiene Data'!$F$10,0,10*ROW('Hygiene Data'!F176)),NA())</f>
        <v>#N/A</v>
      </c>
      <c r="BL182" s="109" t="e">
        <f ca="1">+IF(AND(ISNUMBER(OFFSET('Hygiene Data'!$G$6,0,10*ROW('Hygiene Data'!G176))),'Data Summary'!EA182="Yes"),OFFSET('Hygiene Data'!$G$6,0,10*ROW('Hygiene Data'!G176)),NA())</f>
        <v>#N/A</v>
      </c>
      <c r="BM182" s="109" t="e">
        <f ca="1">+IF(AND(ISNUMBER(OFFSET('Hygiene Data'!$G$8,0,10*ROW('Hygiene Data'!G176))),'Data Summary'!EB182="Yes"),OFFSET('Hygiene Data'!$G$8,0,10*ROW('Hygiene Data'!G176)),NA())</f>
        <v>#N/A</v>
      </c>
      <c r="BN182" s="109" t="e">
        <f ca="1">+IF(AND(ISNUMBER(OFFSET('Hygiene Data'!$G$10,0,10*ROW('Hygiene Data'!G176))),'Data Summary'!EC182="Yes"),OFFSET('Hygiene Data'!$G$10,0,10*ROW('Hygiene Data'!G176)),NA())</f>
        <v>#N/A</v>
      </c>
      <c r="BO182" s="109" t="e">
        <f ca="1">+IF(AND(ISNUMBER(OFFSET('Hygiene Data'!$H$6,0,10*ROW('Hygiene Data'!H176))),'Data Summary'!ED182="Yes"),OFFSET('Hygiene Data'!$H$6,0,10*ROW('Hygiene Data'!H176)),NA())</f>
        <v>#N/A</v>
      </c>
      <c r="BP182" s="109" t="e">
        <f ca="1">+IF(AND(ISNUMBER(OFFSET('Hygiene Data'!$H$8,0,10*ROW('Hygiene Data'!H176))),'Data Summary'!EE182="Yes"),OFFSET('Hygiene Data'!$H$8,0,10*ROW('Hygiene Data'!H176)),NA())</f>
        <v>#N/A</v>
      </c>
      <c r="BQ182" s="109" t="e">
        <f ca="1">+IF(AND(ISNUMBER(OFFSET('Hygiene Data'!$H$10,0,10*ROW('Hygiene Data'!H176))),'Data Summary'!EF182="Yes"),OFFSET('Hygiene Data'!$H$10,0,10*ROW('Hygiene Data'!H176)),NA())</f>
        <v>#N/A</v>
      </c>
    </row>
    <row r="183" spans="1:69" x14ac:dyDescent="0.25">
      <c r="A183" s="57" t="e">
        <f ca="1">+IF(OFFSET('Water Data'!$B$1,0,10*ROW('Water Data'!B177))="",NA(),OFFSET('Water Data'!$B$1,0,10*ROW('Water Data'!B177)))</f>
        <v>#N/A</v>
      </c>
      <c r="B183" s="57" t="e">
        <f ca="1">+IF(OFFSET('Water Data'!$A$3,0,10*ROW('Water Data'!A180))="",NA(),OFFSET('Water Data'!$A$3,0,10*ROW('Water Data'!A180)))</f>
        <v>#N/A</v>
      </c>
      <c r="C183" s="57" t="e">
        <f ca="1">+IF(OFFSET('Water Data'!$C$3,0,10*ROW('Water Data'!C180))="",NA(),OFFSET('Water Data'!$C$3,0,10*ROW('Water Data'!C180)))</f>
        <v>#N/A</v>
      </c>
      <c r="D183" s="58" t="e">
        <f ca="1">+IF(AND(ISNUMBER(OFFSET('Water Data'!$C$5,0,10*ROW('Water Data'!C177))),'Data Summary'!BS183="Yes"),100-OFFSET('Water Data'!$C$5,0,10*ROW('Water Data'!C177)),NA())</f>
        <v>#N/A</v>
      </c>
      <c r="E183" s="58" t="e">
        <f ca="1">+IF(AND(ISNUMBER(OFFSET('Water Data'!$C$7,0,10*ROW('Water Data'!C177))),'Data Summary'!BT183="Yes"),OFFSET('Water Data'!$C$7,0,10*ROW('Water Data'!C177)),NA())</f>
        <v>#N/A</v>
      </c>
      <c r="F183" s="58" t="e">
        <f ca="1">+IF(AND(ISNUMBER(OFFSET('Water Data'!$C$10,0,10*ROW('Water Data'!C177))),'Data Summary'!BU183="Yes"),OFFSET('Water Data'!$C$10,0,10*ROW('Water Data'!C177)),NA())</f>
        <v>#N/A</v>
      </c>
      <c r="G183" s="58" t="e">
        <f ca="1">+IF(AND(ISNUMBER(OFFSET('Water Data'!$D$5,0,10*ROW('Water Data'!D177))),'Data Summary'!BV183="Yes"),100-OFFSET('Water Data'!$D$5,0,10*ROW('Water Data'!D177)),NA())</f>
        <v>#N/A</v>
      </c>
      <c r="H183" s="58" t="e">
        <f ca="1">+IF(AND(ISNUMBER(OFFSET('Water Data'!$D$7,0,10*ROW('Water Data'!D177))),'Data Summary'!BW183="Yes"),OFFSET('Water Data'!$D$7,0,10*ROW('Water Data'!D177)),NA())</f>
        <v>#N/A</v>
      </c>
      <c r="I183" s="58" t="e">
        <f ca="1">+IF(AND(ISNUMBER(OFFSET('Water Data'!$D$10,0,10*ROW('Water Data'!D177))),'Data Summary'!BX183="Yes"),OFFSET('Water Data'!$D$10,0,10*ROW('Water Data'!D177)),NA())</f>
        <v>#N/A</v>
      </c>
      <c r="J183" s="58" t="e">
        <f ca="1">+IF(AND(ISNUMBER(OFFSET('Water Data'!$E$5,0,10*ROW('Water Data'!E177))),'Data Summary'!BY183="Yes"),100-OFFSET('Water Data'!$E$5,0,10*ROW('Water Data'!E177)),NA())</f>
        <v>#N/A</v>
      </c>
      <c r="K183" s="58" t="e">
        <f ca="1">+IF(AND(ISNUMBER(OFFSET('Water Data'!$E$7,0,10*ROW('Water Data'!E177))),'Data Summary'!BZ183="Yes"),OFFSET('Water Data'!$E$7,0,10*ROW('Water Data'!E177)),NA())</f>
        <v>#N/A</v>
      </c>
      <c r="L183" s="58" t="e">
        <f ca="1">+IF(AND(ISNUMBER(OFFSET('Water Data'!$E$10,0,10*ROW('Water Data'!E177))),'Data Summary'!CA183="Yes"),OFFSET('Water Data'!$E$10,0,10*ROW('Water Data'!E177)),NA())</f>
        <v>#N/A</v>
      </c>
      <c r="M183" s="58" t="e">
        <f ca="1">+IF(AND(ISNUMBER(OFFSET('Water Data'!$F$5,0,10*ROW('Water Data'!F177))),'Data Summary'!CB183="Yes"),100-OFFSET('Water Data'!$F$5,0,10*ROW('Water Data'!F177)),NA())</f>
        <v>#N/A</v>
      </c>
      <c r="N183" s="58" t="e">
        <f ca="1">+IF(AND(ISNUMBER(OFFSET('Water Data'!$F$7,0,10*ROW('Water Data'!F177))),'Data Summary'!CC183="Yes"),OFFSET('Water Data'!$F$7,0,10*ROW('Water Data'!F177)),NA())</f>
        <v>#N/A</v>
      </c>
      <c r="O183" s="58" t="e">
        <f ca="1">+IF(AND(ISNUMBER(OFFSET('Water Data'!$F$10,0,10*ROW('Water Data'!F177))),'Data Summary'!CD183="Yes"),OFFSET('Water Data'!$F$10,0,10*ROW('Water Data'!F177)),NA())</f>
        <v>#N/A</v>
      </c>
      <c r="P183" s="58" t="e">
        <f ca="1">+IF(AND(ISNUMBER(OFFSET('Water Data'!$G$5,0,10*ROW('Water Data'!G177))),'Data Summary'!CE183="Yes"),100-OFFSET('Water Data'!$G$5,0,10*ROW('Water Data'!G177)),NA())</f>
        <v>#N/A</v>
      </c>
      <c r="Q183" s="58" t="e">
        <f ca="1">+IF(AND(ISNUMBER(OFFSET('Water Data'!$G$7,0,10*ROW('Water Data'!G177))),'Data Summary'!CF183="Yes"),OFFSET('Water Data'!$G$7,0,10*ROW('Water Data'!G177)),NA())</f>
        <v>#N/A</v>
      </c>
      <c r="R183" s="58" t="e">
        <f ca="1">+IF(AND(ISNUMBER(OFFSET('Water Data'!$G$10,0,10*ROW('Water Data'!G177))),'Data Summary'!CG183="Yes"),OFFSET('Water Data'!$G$10,0,10*ROW('Water Data'!G177)),NA())</f>
        <v>#N/A</v>
      </c>
      <c r="S183" s="58" t="e">
        <f ca="1">+IF(AND(ISNUMBER(OFFSET('Water Data'!$H$5,0,10*ROW('Water Data'!H177))),'Data Summary'!CH183="Yes"),100-OFFSET('Water Data'!$H$5,0,10*ROW('Water Data'!H177)),NA())</f>
        <v>#N/A</v>
      </c>
      <c r="T183" s="58" t="e">
        <f ca="1">+IF(AND(ISNUMBER(OFFSET('Water Data'!$H$7,0,10*ROW('Water Data'!H177))),'Data Summary'!CI183="Yes"),OFFSET('Water Data'!$H$7,0,10*ROW('Water Data'!H177)),NA())</f>
        <v>#N/A</v>
      </c>
      <c r="U183" s="58" t="e">
        <f ca="1">+IF(AND(ISNUMBER(OFFSET('Water Data'!$H$10,0,10*ROW('Water Data'!H177))),'Data Summary'!CJ183="Yes"),OFFSET('Water Data'!$H$10,0,10*ROW('Water Data'!H177)),NA())</f>
        <v>#N/A</v>
      </c>
      <c r="V183" s="104" t="e">
        <f ca="1">+IF(AND(ISNUMBER(OFFSET('Sanitation Data'!$C$5,0,10*ROW('Sanitation Data'!C177))),'Data Summary'!CK183="Yes"),100-OFFSET('Sanitation Data'!$C$5,0,10*ROW('Sanitation Data'!C177)),NA())</f>
        <v>#N/A</v>
      </c>
      <c r="W183" s="104" t="e">
        <f ca="1">+IF(AND(ISNUMBER(OFFSET('Sanitation Data'!$C$7,0,10*ROW('Sanitation Data'!C177))),'Data Summary'!CL183="Yes"),OFFSET('Sanitation Data'!$C$7,0,10*ROW('Sanitation Data'!C177)),NA())</f>
        <v>#N/A</v>
      </c>
      <c r="X183" s="104" t="e">
        <f ca="1">+IF(AND(ISNUMBER(OFFSET('Sanitation Data'!$C$11,0,10*ROW('Sanitation Data'!C177))),'Data Summary'!CM183="Yes"),OFFSET('Sanitation Data'!$C$11,0,10*ROW('Sanitation Data'!C177)),NA())</f>
        <v>#N/A</v>
      </c>
      <c r="Y183" s="104" t="e">
        <f ca="1">+IF(AND(ISNUMBER(OFFSET('Sanitation Data'!$C$12,0,10*ROW('Sanitation Data'!C177))),'Data Summary'!CN183="Yes"),OFFSET('Sanitation Data'!$C$12,0,10*ROW('Sanitation Data'!C177)),NA())</f>
        <v>#N/A</v>
      </c>
      <c r="Z183" s="104" t="e">
        <f ca="1">+IF(AND(ISNUMBER(OFFSET('Sanitation Data'!$C$13,0,10*ROW('Sanitation Data'!C177))),'Data Summary'!CO183="Yes"),OFFSET('Sanitation Data'!$C$13,0,10*ROW('Sanitation Data'!C177)),NA())</f>
        <v>#N/A</v>
      </c>
      <c r="AA183" s="104" t="e">
        <f ca="1">+IF(AND(ISNUMBER(OFFSET('Sanitation Data'!$D$5,0,10*ROW('Sanitation Data'!D177))),'Data Summary'!CP183="Yes"),100-OFFSET('Sanitation Data'!$D$5,0,10*ROW('Sanitation Data'!D177)),NA())</f>
        <v>#N/A</v>
      </c>
      <c r="AB183" s="104" t="e">
        <f ca="1">+IF(AND(ISNUMBER(OFFSET('Sanitation Data'!$D$7,0,10*ROW('Sanitation Data'!D177))),'Data Summary'!CQ183="Yes"),OFFSET('Sanitation Data'!$D$7,0,10*ROW('Sanitation Data'!D177)),NA())</f>
        <v>#N/A</v>
      </c>
      <c r="AC183" s="104" t="e">
        <f ca="1">+IF(AND(ISNUMBER(OFFSET('Sanitation Data'!$D$11,0,10*ROW('Sanitation Data'!D177))),'Data Summary'!CR183="Yes"),OFFSET('Sanitation Data'!$D$11,0,10*ROW('Sanitation Data'!D177)),NA())</f>
        <v>#N/A</v>
      </c>
      <c r="AD183" s="104" t="e">
        <f ca="1">+IF(AND(ISNUMBER(OFFSET('Sanitation Data'!$D$12,0,10*ROW('Sanitation Data'!D177))),'Data Summary'!CS183="Yes"),OFFSET('Sanitation Data'!$D$12,0,10*ROW('Sanitation Data'!D177)),NA())</f>
        <v>#N/A</v>
      </c>
      <c r="AE183" s="104" t="e">
        <f ca="1">+IF(AND(ISNUMBER(OFFSET('Sanitation Data'!$D$13,0,10*ROW('Sanitation Data'!D177))),'Data Summary'!CT183="Yes"),OFFSET('Sanitation Data'!$D$13,0,10*ROW('Sanitation Data'!D177)),NA())</f>
        <v>#N/A</v>
      </c>
      <c r="AF183" s="104" t="e">
        <f ca="1">+IF(AND(ISNUMBER(OFFSET('Sanitation Data'!$E$5,0,10*ROW('Sanitation Data'!E177))),'Data Summary'!CU183="Yes"),100-OFFSET('Sanitation Data'!$E$5,0,10*ROW('Sanitation Data'!E177)),NA())</f>
        <v>#N/A</v>
      </c>
      <c r="AG183" s="104" t="e">
        <f ca="1">+IF(AND(ISNUMBER(OFFSET('Sanitation Data'!$E$7,0,10*ROW('Sanitation Data'!E177))),'Data Summary'!CV183="Yes"),OFFSET('Sanitation Data'!$E$7,0,10*ROW('Sanitation Data'!E177)),NA())</f>
        <v>#N/A</v>
      </c>
      <c r="AH183" s="104" t="e">
        <f ca="1">+IF(AND(ISNUMBER(OFFSET('Sanitation Data'!$E$11,0,10*ROW('Sanitation Data'!E177))),'Data Summary'!CW183="Yes"),OFFSET('Sanitation Data'!$E$11,0,10*ROW('Sanitation Data'!E177)),NA())</f>
        <v>#N/A</v>
      </c>
      <c r="AI183" s="104" t="e">
        <f ca="1">+IF(AND(ISNUMBER(OFFSET('Sanitation Data'!$E$12,0,10*ROW('Sanitation Data'!E177))),'Data Summary'!CX183="Yes"),OFFSET('Sanitation Data'!$E$12,0,10*ROW('Sanitation Data'!E177)),NA())</f>
        <v>#N/A</v>
      </c>
      <c r="AJ183" s="104" t="e">
        <f ca="1">+IF(AND(ISNUMBER(OFFSET('Sanitation Data'!$E$13,0,10*ROW('Sanitation Data'!E177))),'Data Summary'!CY183="Yes"),OFFSET('Sanitation Data'!$E$13,0,10*ROW('Sanitation Data'!E177)),NA())</f>
        <v>#N/A</v>
      </c>
      <c r="AK183" s="104" t="e">
        <f ca="1">+IF(AND(ISNUMBER(OFFSET('Sanitation Data'!$F$5,0,10*ROW('Sanitation Data'!F177))),'Data Summary'!CZ183="Yes"),100-OFFSET('Sanitation Data'!$F$5,0,10*ROW('Sanitation Data'!F177)),NA())</f>
        <v>#N/A</v>
      </c>
      <c r="AL183" s="104" t="e">
        <f ca="1">+IF(AND(ISNUMBER(OFFSET('Sanitation Data'!$F$7,0,10*ROW('Sanitation Data'!F177))),'Data Summary'!DA183="Yes"),OFFSET('Sanitation Data'!$F$7,0,10*ROW('Sanitation Data'!F177)),NA())</f>
        <v>#N/A</v>
      </c>
      <c r="AM183" s="104" t="e">
        <f ca="1">+IF(AND(ISNUMBER(OFFSET('Sanitation Data'!$F$11,0,10*ROW('Sanitation Data'!F177))),'Data Summary'!DB183="Yes"),OFFSET('Sanitation Data'!$F$11,0,10*ROW('Sanitation Data'!F177)),NA())</f>
        <v>#N/A</v>
      </c>
      <c r="AN183" s="104" t="e">
        <f ca="1">+IF(AND(ISNUMBER(OFFSET('Sanitation Data'!$F$12,0,10*ROW('Sanitation Data'!F177))),'Data Summary'!DC183="Yes"),OFFSET('Sanitation Data'!$F$12,0,10*ROW('Sanitation Data'!F177)),NA())</f>
        <v>#N/A</v>
      </c>
      <c r="AO183" s="104" t="e">
        <f ca="1">+IF(AND(ISNUMBER(OFFSET('Sanitation Data'!$F$13,0,10*ROW('Sanitation Data'!F177))),'Data Summary'!DD183="Yes"),OFFSET('Sanitation Data'!$F$13,0,10*ROW('Sanitation Data'!F177)),NA())</f>
        <v>#N/A</v>
      </c>
      <c r="AP183" s="104" t="e">
        <f ca="1">+IF(AND(ISNUMBER(OFFSET('Sanitation Data'!$G$5,0,10*ROW('Sanitation Data'!G177))),'Data Summary'!DE183="Yes"),100-OFFSET('Sanitation Data'!$G$5,0,10*ROW('Sanitation Data'!G177)),NA())</f>
        <v>#N/A</v>
      </c>
      <c r="AQ183" s="104" t="e">
        <f ca="1">+IF(AND(ISNUMBER(OFFSET('Sanitation Data'!$G$7,0,10*ROW('Sanitation Data'!G177))),'Data Summary'!DF183="Yes"),OFFSET('Sanitation Data'!$G$7,0,10*ROW('Sanitation Data'!G177)),NA())</f>
        <v>#N/A</v>
      </c>
      <c r="AR183" s="104" t="e">
        <f ca="1">+IF(AND(ISNUMBER(OFFSET('Sanitation Data'!$G$11,0,10*ROW('Sanitation Data'!G177))),'Data Summary'!DG183="Yes"),OFFSET('Sanitation Data'!$G$11,0,10*ROW('Sanitation Data'!G177)),NA())</f>
        <v>#N/A</v>
      </c>
      <c r="AS183" s="104" t="e">
        <f ca="1">+IF(AND(ISNUMBER(OFFSET('Sanitation Data'!$G$12,0,10*ROW('Sanitation Data'!G177))),'Data Summary'!DH183="Yes"),OFFSET('Sanitation Data'!$G$12,0,10*ROW('Sanitation Data'!G177)),NA())</f>
        <v>#N/A</v>
      </c>
      <c r="AT183" s="104" t="e">
        <f ca="1">+IF(AND(ISNUMBER(OFFSET('Sanitation Data'!$G$13,0,10*ROW('Sanitation Data'!G177))),'Data Summary'!DI183="Yes"),OFFSET('Sanitation Data'!$G$13,0,10*ROW('Sanitation Data'!G177)),NA())</f>
        <v>#N/A</v>
      </c>
      <c r="AU183" s="104" t="e">
        <f ca="1">+IF(AND(ISNUMBER(OFFSET('Sanitation Data'!$H$5,0,10*ROW('Sanitation Data'!H177))),'Data Summary'!DJ183="Yes"),100-OFFSET('Sanitation Data'!$H$5,0,10*ROW('Sanitation Data'!H177)),NA())</f>
        <v>#N/A</v>
      </c>
      <c r="AV183" s="104" t="e">
        <f ca="1">+IF(AND(ISNUMBER(OFFSET('Sanitation Data'!$H$7,0,10*ROW('Sanitation Data'!H177))),'Data Summary'!DK183="Yes"),OFFSET('Sanitation Data'!$H$7,0,10*ROW('Sanitation Data'!H177)),NA())</f>
        <v>#N/A</v>
      </c>
      <c r="AW183" s="104" t="e">
        <f ca="1">+IF(AND(ISNUMBER(OFFSET('Sanitation Data'!$H$11,0,10*ROW('Sanitation Data'!H177))),'Data Summary'!DL183="Yes"),OFFSET('Sanitation Data'!$H$11,0,10*ROW('Sanitation Data'!H177)),NA())</f>
        <v>#N/A</v>
      </c>
      <c r="AX183" s="104" t="e">
        <f ca="1">+IF(AND(ISNUMBER(OFFSET('Sanitation Data'!$H$12,0,10*ROW('Sanitation Data'!H177))),'Data Summary'!DM183="Yes"),OFFSET('Sanitation Data'!$H$12,0,10*ROW('Sanitation Data'!H177)),NA())</f>
        <v>#N/A</v>
      </c>
      <c r="AY183" s="104" t="e">
        <f ca="1">+IF(AND(ISNUMBER(OFFSET('Sanitation Data'!$H$13,0,10*ROW('Sanitation Data'!H177))),'Data Summary'!DN183="Yes"),OFFSET('Sanitation Data'!$H$13,0,10*ROW('Sanitation Data'!H177)),NA())</f>
        <v>#N/A</v>
      </c>
      <c r="AZ183" s="109" t="e">
        <f ca="1">+IF(AND(ISNUMBER(OFFSET('Hygiene Data'!$C$6,0,10*ROW('Hygiene Data'!C177))),'Data Summary'!DO183="Yes"),OFFSET('Hygiene Data'!$C$6,0,10*ROW('Hygiene Data'!C177)),NA())</f>
        <v>#N/A</v>
      </c>
      <c r="BA183" s="109" t="e">
        <f ca="1">+IF(AND(ISNUMBER(OFFSET('Hygiene Data'!$C$8,0,10*ROW('Hygiene Data'!C177))),'Data Summary'!DP183="Yes"),OFFSET('Hygiene Data'!$C$8,0,10*ROW('Hygiene Data'!C177)),NA())</f>
        <v>#N/A</v>
      </c>
      <c r="BB183" s="109" t="e">
        <f ca="1">+IF(AND(ISNUMBER(OFFSET('Hygiene Data'!$C$10,0,10*ROW('Hygiene Data'!C177))),'Data Summary'!DQ183="Yes"),OFFSET('Hygiene Data'!$C$10,0,10*ROW('Hygiene Data'!C177)),NA())</f>
        <v>#N/A</v>
      </c>
      <c r="BC183" s="109" t="e">
        <f ca="1">+IF(AND(ISNUMBER(OFFSET('Hygiene Data'!$D$6,0,10*ROW('Hygiene Data'!D177))),'Data Summary'!DR183="Yes"),OFFSET('Hygiene Data'!$D$6,0,10*ROW('Hygiene Data'!D177)),NA())</f>
        <v>#N/A</v>
      </c>
      <c r="BD183" s="109" t="e">
        <f ca="1">+IF(AND(ISNUMBER(OFFSET('Hygiene Data'!$D$8,0,10*ROW('Hygiene Data'!D177))),'Data Summary'!DS183="Yes"),OFFSET('Hygiene Data'!$D$8,0,10*ROW('Hygiene Data'!D177)),NA())</f>
        <v>#N/A</v>
      </c>
      <c r="BE183" s="109" t="e">
        <f ca="1">+IF(AND(ISNUMBER(OFFSET('Hygiene Data'!$D$10,0,10*ROW('Hygiene Data'!D177))),'Data Summary'!DT183="Yes"),OFFSET('Hygiene Data'!$D$10,0,10*ROW('Hygiene Data'!D177)),NA())</f>
        <v>#N/A</v>
      </c>
      <c r="BF183" s="109" t="e">
        <f ca="1">+IF(AND(ISNUMBER(OFFSET('Hygiene Data'!$E$6,0,10*ROW('Hygiene Data'!E177))),'Data Summary'!DU183="Yes"),OFFSET('Hygiene Data'!$E$6,0,10*ROW('Hygiene Data'!E177)),NA())</f>
        <v>#N/A</v>
      </c>
      <c r="BG183" s="109" t="e">
        <f ca="1">+IF(AND(ISNUMBER(OFFSET('Hygiene Data'!$E$8,0,10*ROW('Hygiene Data'!E177))),'Data Summary'!DV183="Yes"),OFFSET('Hygiene Data'!$E$8,0,10*ROW('Hygiene Data'!E177)),NA())</f>
        <v>#N/A</v>
      </c>
      <c r="BH183" s="109" t="e">
        <f ca="1">+IF(AND(ISNUMBER(OFFSET('Hygiene Data'!$E$10,0,10*ROW('Hygiene Data'!E177))),'Data Summary'!DW183="Yes"),OFFSET('Hygiene Data'!$E$10,0,10*ROW('Hygiene Data'!E177)),NA())</f>
        <v>#N/A</v>
      </c>
      <c r="BI183" s="109" t="e">
        <f ca="1">+IF(AND(ISNUMBER(OFFSET('Hygiene Data'!$F$6,0,10*ROW('Hygiene Data'!F177))),'Data Summary'!DX183="Yes"),OFFSET('Hygiene Data'!$F$6,0,10*ROW('Hygiene Data'!F177)),NA())</f>
        <v>#N/A</v>
      </c>
      <c r="BJ183" s="109" t="e">
        <f ca="1">+IF(AND(ISNUMBER(OFFSET('Hygiene Data'!$F$8,0,10*ROW('Hygiene Data'!F177))),'Data Summary'!DY183="Yes"),OFFSET('Hygiene Data'!$F$8,0,10*ROW('Hygiene Data'!F177)),NA())</f>
        <v>#N/A</v>
      </c>
      <c r="BK183" s="109" t="e">
        <f ca="1">+IF(AND(ISNUMBER(OFFSET('Hygiene Data'!$F$10,0,10*ROW('Hygiene Data'!F177))),'Data Summary'!DZ183="Yes"),OFFSET('Hygiene Data'!$F$10,0,10*ROW('Hygiene Data'!F177)),NA())</f>
        <v>#N/A</v>
      </c>
      <c r="BL183" s="109" t="e">
        <f ca="1">+IF(AND(ISNUMBER(OFFSET('Hygiene Data'!$G$6,0,10*ROW('Hygiene Data'!G177))),'Data Summary'!EA183="Yes"),OFFSET('Hygiene Data'!$G$6,0,10*ROW('Hygiene Data'!G177)),NA())</f>
        <v>#N/A</v>
      </c>
      <c r="BM183" s="109" t="e">
        <f ca="1">+IF(AND(ISNUMBER(OFFSET('Hygiene Data'!$G$8,0,10*ROW('Hygiene Data'!G177))),'Data Summary'!EB183="Yes"),OFFSET('Hygiene Data'!$G$8,0,10*ROW('Hygiene Data'!G177)),NA())</f>
        <v>#N/A</v>
      </c>
      <c r="BN183" s="109" t="e">
        <f ca="1">+IF(AND(ISNUMBER(OFFSET('Hygiene Data'!$G$10,0,10*ROW('Hygiene Data'!G177))),'Data Summary'!EC183="Yes"),OFFSET('Hygiene Data'!$G$10,0,10*ROW('Hygiene Data'!G177)),NA())</f>
        <v>#N/A</v>
      </c>
      <c r="BO183" s="109" t="e">
        <f ca="1">+IF(AND(ISNUMBER(OFFSET('Hygiene Data'!$H$6,0,10*ROW('Hygiene Data'!H177))),'Data Summary'!ED183="Yes"),OFFSET('Hygiene Data'!$H$6,0,10*ROW('Hygiene Data'!H177)),NA())</f>
        <v>#N/A</v>
      </c>
      <c r="BP183" s="109" t="e">
        <f ca="1">+IF(AND(ISNUMBER(OFFSET('Hygiene Data'!$H$8,0,10*ROW('Hygiene Data'!H177))),'Data Summary'!EE183="Yes"),OFFSET('Hygiene Data'!$H$8,0,10*ROW('Hygiene Data'!H177)),NA())</f>
        <v>#N/A</v>
      </c>
      <c r="BQ183" s="109" t="e">
        <f ca="1">+IF(AND(ISNUMBER(OFFSET('Hygiene Data'!$H$10,0,10*ROW('Hygiene Data'!H177))),'Data Summary'!EF183="Yes"),OFFSET('Hygiene Data'!$H$10,0,10*ROW('Hygiene Data'!H177)),NA())</f>
        <v>#N/A</v>
      </c>
    </row>
    <row r="184" spans="1:69" x14ac:dyDescent="0.25">
      <c r="A184" s="57" t="e">
        <f ca="1">+IF(OFFSET('Water Data'!$B$1,0,10*ROW('Water Data'!B178))="",NA(),OFFSET('Water Data'!$B$1,0,10*ROW('Water Data'!B178)))</f>
        <v>#N/A</v>
      </c>
      <c r="B184" s="57" t="e">
        <f ca="1">+IF(OFFSET('Water Data'!$A$3,0,10*ROW('Water Data'!A181))="",NA(),OFFSET('Water Data'!$A$3,0,10*ROW('Water Data'!A181)))</f>
        <v>#N/A</v>
      </c>
      <c r="C184" s="57" t="e">
        <f ca="1">+IF(OFFSET('Water Data'!$C$3,0,10*ROW('Water Data'!C181))="",NA(),OFFSET('Water Data'!$C$3,0,10*ROW('Water Data'!C181)))</f>
        <v>#N/A</v>
      </c>
      <c r="D184" s="58" t="e">
        <f ca="1">+IF(AND(ISNUMBER(OFFSET('Water Data'!$C$5,0,10*ROW('Water Data'!C178))),'Data Summary'!BS184="Yes"),100-OFFSET('Water Data'!$C$5,0,10*ROW('Water Data'!C178)),NA())</f>
        <v>#N/A</v>
      </c>
      <c r="E184" s="58" t="e">
        <f ca="1">+IF(AND(ISNUMBER(OFFSET('Water Data'!$C$7,0,10*ROW('Water Data'!C178))),'Data Summary'!BT184="Yes"),OFFSET('Water Data'!$C$7,0,10*ROW('Water Data'!C178)),NA())</f>
        <v>#N/A</v>
      </c>
      <c r="F184" s="58" t="e">
        <f ca="1">+IF(AND(ISNUMBER(OFFSET('Water Data'!$C$10,0,10*ROW('Water Data'!C178))),'Data Summary'!BU184="Yes"),OFFSET('Water Data'!$C$10,0,10*ROW('Water Data'!C178)),NA())</f>
        <v>#N/A</v>
      </c>
      <c r="G184" s="58" t="e">
        <f ca="1">+IF(AND(ISNUMBER(OFFSET('Water Data'!$D$5,0,10*ROW('Water Data'!D178))),'Data Summary'!BV184="Yes"),100-OFFSET('Water Data'!$D$5,0,10*ROW('Water Data'!D178)),NA())</f>
        <v>#N/A</v>
      </c>
      <c r="H184" s="58" t="e">
        <f ca="1">+IF(AND(ISNUMBER(OFFSET('Water Data'!$D$7,0,10*ROW('Water Data'!D178))),'Data Summary'!BW184="Yes"),OFFSET('Water Data'!$D$7,0,10*ROW('Water Data'!D178)),NA())</f>
        <v>#N/A</v>
      </c>
      <c r="I184" s="58" t="e">
        <f ca="1">+IF(AND(ISNUMBER(OFFSET('Water Data'!$D$10,0,10*ROW('Water Data'!D178))),'Data Summary'!BX184="Yes"),OFFSET('Water Data'!$D$10,0,10*ROW('Water Data'!D178)),NA())</f>
        <v>#N/A</v>
      </c>
      <c r="J184" s="58" t="e">
        <f ca="1">+IF(AND(ISNUMBER(OFFSET('Water Data'!$E$5,0,10*ROW('Water Data'!E178))),'Data Summary'!BY184="Yes"),100-OFFSET('Water Data'!$E$5,0,10*ROW('Water Data'!E178)),NA())</f>
        <v>#N/A</v>
      </c>
      <c r="K184" s="58" t="e">
        <f ca="1">+IF(AND(ISNUMBER(OFFSET('Water Data'!$E$7,0,10*ROW('Water Data'!E178))),'Data Summary'!BZ184="Yes"),OFFSET('Water Data'!$E$7,0,10*ROW('Water Data'!E178)),NA())</f>
        <v>#N/A</v>
      </c>
      <c r="L184" s="58" t="e">
        <f ca="1">+IF(AND(ISNUMBER(OFFSET('Water Data'!$E$10,0,10*ROW('Water Data'!E178))),'Data Summary'!CA184="Yes"),OFFSET('Water Data'!$E$10,0,10*ROW('Water Data'!E178)),NA())</f>
        <v>#N/A</v>
      </c>
      <c r="M184" s="58" t="e">
        <f ca="1">+IF(AND(ISNUMBER(OFFSET('Water Data'!$F$5,0,10*ROW('Water Data'!F178))),'Data Summary'!CB184="Yes"),100-OFFSET('Water Data'!$F$5,0,10*ROW('Water Data'!F178)),NA())</f>
        <v>#N/A</v>
      </c>
      <c r="N184" s="58" t="e">
        <f ca="1">+IF(AND(ISNUMBER(OFFSET('Water Data'!$F$7,0,10*ROW('Water Data'!F178))),'Data Summary'!CC184="Yes"),OFFSET('Water Data'!$F$7,0,10*ROW('Water Data'!F178)),NA())</f>
        <v>#N/A</v>
      </c>
      <c r="O184" s="58" t="e">
        <f ca="1">+IF(AND(ISNUMBER(OFFSET('Water Data'!$F$10,0,10*ROW('Water Data'!F178))),'Data Summary'!CD184="Yes"),OFFSET('Water Data'!$F$10,0,10*ROW('Water Data'!F178)),NA())</f>
        <v>#N/A</v>
      </c>
      <c r="P184" s="58" t="e">
        <f ca="1">+IF(AND(ISNUMBER(OFFSET('Water Data'!$G$5,0,10*ROW('Water Data'!G178))),'Data Summary'!CE184="Yes"),100-OFFSET('Water Data'!$G$5,0,10*ROW('Water Data'!G178)),NA())</f>
        <v>#N/A</v>
      </c>
      <c r="Q184" s="58" t="e">
        <f ca="1">+IF(AND(ISNUMBER(OFFSET('Water Data'!$G$7,0,10*ROW('Water Data'!G178))),'Data Summary'!CF184="Yes"),OFFSET('Water Data'!$G$7,0,10*ROW('Water Data'!G178)),NA())</f>
        <v>#N/A</v>
      </c>
      <c r="R184" s="58" t="e">
        <f ca="1">+IF(AND(ISNUMBER(OFFSET('Water Data'!$G$10,0,10*ROW('Water Data'!G178))),'Data Summary'!CG184="Yes"),OFFSET('Water Data'!$G$10,0,10*ROW('Water Data'!G178)),NA())</f>
        <v>#N/A</v>
      </c>
      <c r="S184" s="58" t="e">
        <f ca="1">+IF(AND(ISNUMBER(OFFSET('Water Data'!$H$5,0,10*ROW('Water Data'!H178))),'Data Summary'!CH184="Yes"),100-OFFSET('Water Data'!$H$5,0,10*ROW('Water Data'!H178)),NA())</f>
        <v>#N/A</v>
      </c>
      <c r="T184" s="58" t="e">
        <f ca="1">+IF(AND(ISNUMBER(OFFSET('Water Data'!$H$7,0,10*ROW('Water Data'!H178))),'Data Summary'!CI184="Yes"),OFFSET('Water Data'!$H$7,0,10*ROW('Water Data'!H178)),NA())</f>
        <v>#N/A</v>
      </c>
      <c r="U184" s="58" t="e">
        <f ca="1">+IF(AND(ISNUMBER(OFFSET('Water Data'!$H$10,0,10*ROW('Water Data'!H178))),'Data Summary'!CJ184="Yes"),OFFSET('Water Data'!$H$10,0,10*ROW('Water Data'!H178)),NA())</f>
        <v>#N/A</v>
      </c>
      <c r="V184" s="104" t="e">
        <f ca="1">+IF(AND(ISNUMBER(OFFSET('Sanitation Data'!$C$5,0,10*ROW('Sanitation Data'!C178))),'Data Summary'!CK184="Yes"),100-OFFSET('Sanitation Data'!$C$5,0,10*ROW('Sanitation Data'!C178)),NA())</f>
        <v>#N/A</v>
      </c>
      <c r="W184" s="104" t="e">
        <f ca="1">+IF(AND(ISNUMBER(OFFSET('Sanitation Data'!$C$7,0,10*ROW('Sanitation Data'!C178))),'Data Summary'!CL184="Yes"),OFFSET('Sanitation Data'!$C$7,0,10*ROW('Sanitation Data'!C178)),NA())</f>
        <v>#N/A</v>
      </c>
      <c r="X184" s="104" t="e">
        <f ca="1">+IF(AND(ISNUMBER(OFFSET('Sanitation Data'!$C$11,0,10*ROW('Sanitation Data'!C178))),'Data Summary'!CM184="Yes"),OFFSET('Sanitation Data'!$C$11,0,10*ROW('Sanitation Data'!C178)),NA())</f>
        <v>#N/A</v>
      </c>
      <c r="Y184" s="104" t="e">
        <f ca="1">+IF(AND(ISNUMBER(OFFSET('Sanitation Data'!$C$12,0,10*ROW('Sanitation Data'!C178))),'Data Summary'!CN184="Yes"),OFFSET('Sanitation Data'!$C$12,0,10*ROW('Sanitation Data'!C178)),NA())</f>
        <v>#N/A</v>
      </c>
      <c r="Z184" s="104" t="e">
        <f ca="1">+IF(AND(ISNUMBER(OFFSET('Sanitation Data'!$C$13,0,10*ROW('Sanitation Data'!C178))),'Data Summary'!CO184="Yes"),OFFSET('Sanitation Data'!$C$13,0,10*ROW('Sanitation Data'!C178)),NA())</f>
        <v>#N/A</v>
      </c>
      <c r="AA184" s="104" t="e">
        <f ca="1">+IF(AND(ISNUMBER(OFFSET('Sanitation Data'!$D$5,0,10*ROW('Sanitation Data'!D178))),'Data Summary'!CP184="Yes"),100-OFFSET('Sanitation Data'!$D$5,0,10*ROW('Sanitation Data'!D178)),NA())</f>
        <v>#N/A</v>
      </c>
      <c r="AB184" s="104" t="e">
        <f ca="1">+IF(AND(ISNUMBER(OFFSET('Sanitation Data'!$D$7,0,10*ROW('Sanitation Data'!D178))),'Data Summary'!CQ184="Yes"),OFFSET('Sanitation Data'!$D$7,0,10*ROW('Sanitation Data'!D178)),NA())</f>
        <v>#N/A</v>
      </c>
      <c r="AC184" s="104" t="e">
        <f ca="1">+IF(AND(ISNUMBER(OFFSET('Sanitation Data'!$D$11,0,10*ROW('Sanitation Data'!D178))),'Data Summary'!CR184="Yes"),OFFSET('Sanitation Data'!$D$11,0,10*ROW('Sanitation Data'!D178)),NA())</f>
        <v>#N/A</v>
      </c>
      <c r="AD184" s="104" t="e">
        <f ca="1">+IF(AND(ISNUMBER(OFFSET('Sanitation Data'!$D$12,0,10*ROW('Sanitation Data'!D178))),'Data Summary'!CS184="Yes"),OFFSET('Sanitation Data'!$D$12,0,10*ROW('Sanitation Data'!D178)),NA())</f>
        <v>#N/A</v>
      </c>
      <c r="AE184" s="104" t="e">
        <f ca="1">+IF(AND(ISNUMBER(OFFSET('Sanitation Data'!$D$13,0,10*ROW('Sanitation Data'!D178))),'Data Summary'!CT184="Yes"),OFFSET('Sanitation Data'!$D$13,0,10*ROW('Sanitation Data'!D178)),NA())</f>
        <v>#N/A</v>
      </c>
      <c r="AF184" s="104" t="e">
        <f ca="1">+IF(AND(ISNUMBER(OFFSET('Sanitation Data'!$E$5,0,10*ROW('Sanitation Data'!E178))),'Data Summary'!CU184="Yes"),100-OFFSET('Sanitation Data'!$E$5,0,10*ROW('Sanitation Data'!E178)),NA())</f>
        <v>#N/A</v>
      </c>
      <c r="AG184" s="104" t="e">
        <f ca="1">+IF(AND(ISNUMBER(OFFSET('Sanitation Data'!$E$7,0,10*ROW('Sanitation Data'!E178))),'Data Summary'!CV184="Yes"),OFFSET('Sanitation Data'!$E$7,0,10*ROW('Sanitation Data'!E178)),NA())</f>
        <v>#N/A</v>
      </c>
      <c r="AH184" s="104" t="e">
        <f ca="1">+IF(AND(ISNUMBER(OFFSET('Sanitation Data'!$E$11,0,10*ROW('Sanitation Data'!E178))),'Data Summary'!CW184="Yes"),OFFSET('Sanitation Data'!$E$11,0,10*ROW('Sanitation Data'!E178)),NA())</f>
        <v>#N/A</v>
      </c>
      <c r="AI184" s="104" t="e">
        <f ca="1">+IF(AND(ISNUMBER(OFFSET('Sanitation Data'!$E$12,0,10*ROW('Sanitation Data'!E178))),'Data Summary'!CX184="Yes"),OFFSET('Sanitation Data'!$E$12,0,10*ROW('Sanitation Data'!E178)),NA())</f>
        <v>#N/A</v>
      </c>
      <c r="AJ184" s="104" t="e">
        <f ca="1">+IF(AND(ISNUMBER(OFFSET('Sanitation Data'!$E$13,0,10*ROW('Sanitation Data'!E178))),'Data Summary'!CY184="Yes"),OFFSET('Sanitation Data'!$E$13,0,10*ROW('Sanitation Data'!E178)),NA())</f>
        <v>#N/A</v>
      </c>
      <c r="AK184" s="104" t="e">
        <f ca="1">+IF(AND(ISNUMBER(OFFSET('Sanitation Data'!$F$5,0,10*ROW('Sanitation Data'!F178))),'Data Summary'!CZ184="Yes"),100-OFFSET('Sanitation Data'!$F$5,0,10*ROW('Sanitation Data'!F178)),NA())</f>
        <v>#N/A</v>
      </c>
      <c r="AL184" s="104" t="e">
        <f ca="1">+IF(AND(ISNUMBER(OFFSET('Sanitation Data'!$F$7,0,10*ROW('Sanitation Data'!F178))),'Data Summary'!DA184="Yes"),OFFSET('Sanitation Data'!$F$7,0,10*ROW('Sanitation Data'!F178)),NA())</f>
        <v>#N/A</v>
      </c>
      <c r="AM184" s="104" t="e">
        <f ca="1">+IF(AND(ISNUMBER(OFFSET('Sanitation Data'!$F$11,0,10*ROW('Sanitation Data'!F178))),'Data Summary'!DB184="Yes"),OFFSET('Sanitation Data'!$F$11,0,10*ROW('Sanitation Data'!F178)),NA())</f>
        <v>#N/A</v>
      </c>
      <c r="AN184" s="104" t="e">
        <f ca="1">+IF(AND(ISNUMBER(OFFSET('Sanitation Data'!$F$12,0,10*ROW('Sanitation Data'!F178))),'Data Summary'!DC184="Yes"),OFFSET('Sanitation Data'!$F$12,0,10*ROW('Sanitation Data'!F178)),NA())</f>
        <v>#N/A</v>
      </c>
      <c r="AO184" s="104" t="e">
        <f ca="1">+IF(AND(ISNUMBER(OFFSET('Sanitation Data'!$F$13,0,10*ROW('Sanitation Data'!F178))),'Data Summary'!DD184="Yes"),OFFSET('Sanitation Data'!$F$13,0,10*ROW('Sanitation Data'!F178)),NA())</f>
        <v>#N/A</v>
      </c>
      <c r="AP184" s="104" t="e">
        <f ca="1">+IF(AND(ISNUMBER(OFFSET('Sanitation Data'!$G$5,0,10*ROW('Sanitation Data'!G178))),'Data Summary'!DE184="Yes"),100-OFFSET('Sanitation Data'!$G$5,0,10*ROW('Sanitation Data'!G178)),NA())</f>
        <v>#N/A</v>
      </c>
      <c r="AQ184" s="104" t="e">
        <f ca="1">+IF(AND(ISNUMBER(OFFSET('Sanitation Data'!$G$7,0,10*ROW('Sanitation Data'!G178))),'Data Summary'!DF184="Yes"),OFFSET('Sanitation Data'!$G$7,0,10*ROW('Sanitation Data'!G178)),NA())</f>
        <v>#N/A</v>
      </c>
      <c r="AR184" s="104" t="e">
        <f ca="1">+IF(AND(ISNUMBER(OFFSET('Sanitation Data'!$G$11,0,10*ROW('Sanitation Data'!G178))),'Data Summary'!DG184="Yes"),OFFSET('Sanitation Data'!$G$11,0,10*ROW('Sanitation Data'!G178)),NA())</f>
        <v>#N/A</v>
      </c>
      <c r="AS184" s="104" t="e">
        <f ca="1">+IF(AND(ISNUMBER(OFFSET('Sanitation Data'!$G$12,0,10*ROW('Sanitation Data'!G178))),'Data Summary'!DH184="Yes"),OFFSET('Sanitation Data'!$G$12,0,10*ROW('Sanitation Data'!G178)),NA())</f>
        <v>#N/A</v>
      </c>
      <c r="AT184" s="104" t="e">
        <f ca="1">+IF(AND(ISNUMBER(OFFSET('Sanitation Data'!$G$13,0,10*ROW('Sanitation Data'!G178))),'Data Summary'!DI184="Yes"),OFFSET('Sanitation Data'!$G$13,0,10*ROW('Sanitation Data'!G178)),NA())</f>
        <v>#N/A</v>
      </c>
      <c r="AU184" s="104" t="e">
        <f ca="1">+IF(AND(ISNUMBER(OFFSET('Sanitation Data'!$H$5,0,10*ROW('Sanitation Data'!H178))),'Data Summary'!DJ184="Yes"),100-OFFSET('Sanitation Data'!$H$5,0,10*ROW('Sanitation Data'!H178)),NA())</f>
        <v>#N/A</v>
      </c>
      <c r="AV184" s="104" t="e">
        <f ca="1">+IF(AND(ISNUMBER(OFFSET('Sanitation Data'!$H$7,0,10*ROW('Sanitation Data'!H178))),'Data Summary'!DK184="Yes"),OFFSET('Sanitation Data'!$H$7,0,10*ROW('Sanitation Data'!H178)),NA())</f>
        <v>#N/A</v>
      </c>
      <c r="AW184" s="104" t="e">
        <f ca="1">+IF(AND(ISNUMBER(OFFSET('Sanitation Data'!$H$11,0,10*ROW('Sanitation Data'!H178))),'Data Summary'!DL184="Yes"),OFFSET('Sanitation Data'!$H$11,0,10*ROW('Sanitation Data'!H178)),NA())</f>
        <v>#N/A</v>
      </c>
      <c r="AX184" s="104" t="e">
        <f ca="1">+IF(AND(ISNUMBER(OFFSET('Sanitation Data'!$H$12,0,10*ROW('Sanitation Data'!H178))),'Data Summary'!DM184="Yes"),OFFSET('Sanitation Data'!$H$12,0,10*ROW('Sanitation Data'!H178)),NA())</f>
        <v>#N/A</v>
      </c>
      <c r="AY184" s="104" t="e">
        <f ca="1">+IF(AND(ISNUMBER(OFFSET('Sanitation Data'!$H$13,0,10*ROW('Sanitation Data'!H178))),'Data Summary'!DN184="Yes"),OFFSET('Sanitation Data'!$H$13,0,10*ROW('Sanitation Data'!H178)),NA())</f>
        <v>#N/A</v>
      </c>
      <c r="AZ184" s="109" t="e">
        <f ca="1">+IF(AND(ISNUMBER(OFFSET('Hygiene Data'!$C$6,0,10*ROW('Hygiene Data'!C178))),'Data Summary'!DO184="Yes"),OFFSET('Hygiene Data'!$C$6,0,10*ROW('Hygiene Data'!C178)),NA())</f>
        <v>#N/A</v>
      </c>
      <c r="BA184" s="109" t="e">
        <f ca="1">+IF(AND(ISNUMBER(OFFSET('Hygiene Data'!$C$8,0,10*ROW('Hygiene Data'!C178))),'Data Summary'!DP184="Yes"),OFFSET('Hygiene Data'!$C$8,0,10*ROW('Hygiene Data'!C178)),NA())</f>
        <v>#N/A</v>
      </c>
      <c r="BB184" s="109" t="e">
        <f ca="1">+IF(AND(ISNUMBER(OFFSET('Hygiene Data'!$C$10,0,10*ROW('Hygiene Data'!C178))),'Data Summary'!DQ184="Yes"),OFFSET('Hygiene Data'!$C$10,0,10*ROW('Hygiene Data'!C178)),NA())</f>
        <v>#N/A</v>
      </c>
      <c r="BC184" s="109" t="e">
        <f ca="1">+IF(AND(ISNUMBER(OFFSET('Hygiene Data'!$D$6,0,10*ROW('Hygiene Data'!D178))),'Data Summary'!DR184="Yes"),OFFSET('Hygiene Data'!$D$6,0,10*ROW('Hygiene Data'!D178)),NA())</f>
        <v>#N/A</v>
      </c>
      <c r="BD184" s="109" t="e">
        <f ca="1">+IF(AND(ISNUMBER(OFFSET('Hygiene Data'!$D$8,0,10*ROW('Hygiene Data'!D178))),'Data Summary'!DS184="Yes"),OFFSET('Hygiene Data'!$D$8,0,10*ROW('Hygiene Data'!D178)),NA())</f>
        <v>#N/A</v>
      </c>
      <c r="BE184" s="109" t="e">
        <f ca="1">+IF(AND(ISNUMBER(OFFSET('Hygiene Data'!$D$10,0,10*ROW('Hygiene Data'!D178))),'Data Summary'!DT184="Yes"),OFFSET('Hygiene Data'!$D$10,0,10*ROW('Hygiene Data'!D178)),NA())</f>
        <v>#N/A</v>
      </c>
      <c r="BF184" s="109" t="e">
        <f ca="1">+IF(AND(ISNUMBER(OFFSET('Hygiene Data'!$E$6,0,10*ROW('Hygiene Data'!E178))),'Data Summary'!DU184="Yes"),OFFSET('Hygiene Data'!$E$6,0,10*ROW('Hygiene Data'!E178)),NA())</f>
        <v>#N/A</v>
      </c>
      <c r="BG184" s="109" t="e">
        <f ca="1">+IF(AND(ISNUMBER(OFFSET('Hygiene Data'!$E$8,0,10*ROW('Hygiene Data'!E178))),'Data Summary'!DV184="Yes"),OFFSET('Hygiene Data'!$E$8,0,10*ROW('Hygiene Data'!E178)),NA())</f>
        <v>#N/A</v>
      </c>
      <c r="BH184" s="109" t="e">
        <f ca="1">+IF(AND(ISNUMBER(OFFSET('Hygiene Data'!$E$10,0,10*ROW('Hygiene Data'!E178))),'Data Summary'!DW184="Yes"),OFFSET('Hygiene Data'!$E$10,0,10*ROW('Hygiene Data'!E178)),NA())</f>
        <v>#N/A</v>
      </c>
      <c r="BI184" s="109" t="e">
        <f ca="1">+IF(AND(ISNUMBER(OFFSET('Hygiene Data'!$F$6,0,10*ROW('Hygiene Data'!F178))),'Data Summary'!DX184="Yes"),OFFSET('Hygiene Data'!$F$6,0,10*ROW('Hygiene Data'!F178)),NA())</f>
        <v>#N/A</v>
      </c>
      <c r="BJ184" s="109" t="e">
        <f ca="1">+IF(AND(ISNUMBER(OFFSET('Hygiene Data'!$F$8,0,10*ROW('Hygiene Data'!F178))),'Data Summary'!DY184="Yes"),OFFSET('Hygiene Data'!$F$8,0,10*ROW('Hygiene Data'!F178)),NA())</f>
        <v>#N/A</v>
      </c>
      <c r="BK184" s="109" t="e">
        <f ca="1">+IF(AND(ISNUMBER(OFFSET('Hygiene Data'!$F$10,0,10*ROW('Hygiene Data'!F178))),'Data Summary'!DZ184="Yes"),OFFSET('Hygiene Data'!$F$10,0,10*ROW('Hygiene Data'!F178)),NA())</f>
        <v>#N/A</v>
      </c>
      <c r="BL184" s="109" t="e">
        <f ca="1">+IF(AND(ISNUMBER(OFFSET('Hygiene Data'!$G$6,0,10*ROW('Hygiene Data'!G178))),'Data Summary'!EA184="Yes"),OFFSET('Hygiene Data'!$G$6,0,10*ROW('Hygiene Data'!G178)),NA())</f>
        <v>#N/A</v>
      </c>
      <c r="BM184" s="109" t="e">
        <f ca="1">+IF(AND(ISNUMBER(OFFSET('Hygiene Data'!$G$8,0,10*ROW('Hygiene Data'!G178))),'Data Summary'!EB184="Yes"),OFFSET('Hygiene Data'!$G$8,0,10*ROW('Hygiene Data'!G178)),NA())</f>
        <v>#N/A</v>
      </c>
      <c r="BN184" s="109" t="e">
        <f ca="1">+IF(AND(ISNUMBER(OFFSET('Hygiene Data'!$G$10,0,10*ROW('Hygiene Data'!G178))),'Data Summary'!EC184="Yes"),OFFSET('Hygiene Data'!$G$10,0,10*ROW('Hygiene Data'!G178)),NA())</f>
        <v>#N/A</v>
      </c>
      <c r="BO184" s="109" t="e">
        <f ca="1">+IF(AND(ISNUMBER(OFFSET('Hygiene Data'!$H$6,0,10*ROW('Hygiene Data'!H178))),'Data Summary'!ED184="Yes"),OFFSET('Hygiene Data'!$H$6,0,10*ROW('Hygiene Data'!H178)),NA())</f>
        <v>#N/A</v>
      </c>
      <c r="BP184" s="109" t="e">
        <f ca="1">+IF(AND(ISNUMBER(OFFSET('Hygiene Data'!$H$8,0,10*ROW('Hygiene Data'!H178))),'Data Summary'!EE184="Yes"),OFFSET('Hygiene Data'!$H$8,0,10*ROW('Hygiene Data'!H178)),NA())</f>
        <v>#N/A</v>
      </c>
      <c r="BQ184" s="109" t="e">
        <f ca="1">+IF(AND(ISNUMBER(OFFSET('Hygiene Data'!$H$10,0,10*ROW('Hygiene Data'!H178))),'Data Summary'!EF184="Yes"),OFFSET('Hygiene Data'!$H$10,0,10*ROW('Hygiene Data'!H178)),NA())</f>
        <v>#N/A</v>
      </c>
    </row>
    <row r="185" spans="1:69" x14ac:dyDescent="0.25">
      <c r="A185" s="57" t="e">
        <f ca="1">+IF(OFFSET('Water Data'!$B$1,0,10*ROW('Water Data'!B179))="",NA(),OFFSET('Water Data'!$B$1,0,10*ROW('Water Data'!B179)))</f>
        <v>#N/A</v>
      </c>
      <c r="B185" s="57" t="e">
        <f ca="1">+IF(OFFSET('Water Data'!$A$3,0,10*ROW('Water Data'!A182))="",NA(),OFFSET('Water Data'!$A$3,0,10*ROW('Water Data'!A182)))</f>
        <v>#N/A</v>
      </c>
      <c r="C185" s="57" t="e">
        <f ca="1">+IF(OFFSET('Water Data'!$C$3,0,10*ROW('Water Data'!C182))="",NA(),OFFSET('Water Data'!$C$3,0,10*ROW('Water Data'!C182)))</f>
        <v>#N/A</v>
      </c>
      <c r="D185" s="58" t="e">
        <f ca="1">+IF(AND(ISNUMBER(OFFSET('Water Data'!$C$5,0,10*ROW('Water Data'!C179))),'Data Summary'!BS185="Yes"),100-OFFSET('Water Data'!$C$5,0,10*ROW('Water Data'!C179)),NA())</f>
        <v>#N/A</v>
      </c>
      <c r="E185" s="58" t="e">
        <f ca="1">+IF(AND(ISNUMBER(OFFSET('Water Data'!$C$7,0,10*ROW('Water Data'!C179))),'Data Summary'!BT185="Yes"),OFFSET('Water Data'!$C$7,0,10*ROW('Water Data'!C179)),NA())</f>
        <v>#N/A</v>
      </c>
      <c r="F185" s="58" t="e">
        <f ca="1">+IF(AND(ISNUMBER(OFFSET('Water Data'!$C$10,0,10*ROW('Water Data'!C179))),'Data Summary'!BU185="Yes"),OFFSET('Water Data'!$C$10,0,10*ROW('Water Data'!C179)),NA())</f>
        <v>#N/A</v>
      </c>
      <c r="G185" s="58" t="e">
        <f ca="1">+IF(AND(ISNUMBER(OFFSET('Water Data'!$D$5,0,10*ROW('Water Data'!D179))),'Data Summary'!BV185="Yes"),100-OFFSET('Water Data'!$D$5,0,10*ROW('Water Data'!D179)),NA())</f>
        <v>#N/A</v>
      </c>
      <c r="H185" s="58" t="e">
        <f ca="1">+IF(AND(ISNUMBER(OFFSET('Water Data'!$D$7,0,10*ROW('Water Data'!D179))),'Data Summary'!BW185="Yes"),OFFSET('Water Data'!$D$7,0,10*ROW('Water Data'!D179)),NA())</f>
        <v>#N/A</v>
      </c>
      <c r="I185" s="58" t="e">
        <f ca="1">+IF(AND(ISNUMBER(OFFSET('Water Data'!$D$10,0,10*ROW('Water Data'!D179))),'Data Summary'!BX185="Yes"),OFFSET('Water Data'!$D$10,0,10*ROW('Water Data'!D179)),NA())</f>
        <v>#N/A</v>
      </c>
      <c r="J185" s="58" t="e">
        <f ca="1">+IF(AND(ISNUMBER(OFFSET('Water Data'!$E$5,0,10*ROW('Water Data'!E179))),'Data Summary'!BY185="Yes"),100-OFFSET('Water Data'!$E$5,0,10*ROW('Water Data'!E179)),NA())</f>
        <v>#N/A</v>
      </c>
      <c r="K185" s="58" t="e">
        <f ca="1">+IF(AND(ISNUMBER(OFFSET('Water Data'!$E$7,0,10*ROW('Water Data'!E179))),'Data Summary'!BZ185="Yes"),OFFSET('Water Data'!$E$7,0,10*ROW('Water Data'!E179)),NA())</f>
        <v>#N/A</v>
      </c>
      <c r="L185" s="58" t="e">
        <f ca="1">+IF(AND(ISNUMBER(OFFSET('Water Data'!$E$10,0,10*ROW('Water Data'!E179))),'Data Summary'!CA185="Yes"),OFFSET('Water Data'!$E$10,0,10*ROW('Water Data'!E179)),NA())</f>
        <v>#N/A</v>
      </c>
      <c r="M185" s="58" t="e">
        <f ca="1">+IF(AND(ISNUMBER(OFFSET('Water Data'!$F$5,0,10*ROW('Water Data'!F179))),'Data Summary'!CB185="Yes"),100-OFFSET('Water Data'!$F$5,0,10*ROW('Water Data'!F179)),NA())</f>
        <v>#N/A</v>
      </c>
      <c r="N185" s="58" t="e">
        <f ca="1">+IF(AND(ISNUMBER(OFFSET('Water Data'!$F$7,0,10*ROW('Water Data'!F179))),'Data Summary'!CC185="Yes"),OFFSET('Water Data'!$F$7,0,10*ROW('Water Data'!F179)),NA())</f>
        <v>#N/A</v>
      </c>
      <c r="O185" s="58" t="e">
        <f ca="1">+IF(AND(ISNUMBER(OFFSET('Water Data'!$F$10,0,10*ROW('Water Data'!F179))),'Data Summary'!CD185="Yes"),OFFSET('Water Data'!$F$10,0,10*ROW('Water Data'!F179)),NA())</f>
        <v>#N/A</v>
      </c>
      <c r="P185" s="58" t="e">
        <f ca="1">+IF(AND(ISNUMBER(OFFSET('Water Data'!$G$5,0,10*ROW('Water Data'!G179))),'Data Summary'!CE185="Yes"),100-OFFSET('Water Data'!$G$5,0,10*ROW('Water Data'!G179)),NA())</f>
        <v>#N/A</v>
      </c>
      <c r="Q185" s="58" t="e">
        <f ca="1">+IF(AND(ISNUMBER(OFFSET('Water Data'!$G$7,0,10*ROW('Water Data'!G179))),'Data Summary'!CF185="Yes"),OFFSET('Water Data'!$G$7,0,10*ROW('Water Data'!G179)),NA())</f>
        <v>#N/A</v>
      </c>
      <c r="R185" s="58" t="e">
        <f ca="1">+IF(AND(ISNUMBER(OFFSET('Water Data'!$G$10,0,10*ROW('Water Data'!G179))),'Data Summary'!CG185="Yes"),OFFSET('Water Data'!$G$10,0,10*ROW('Water Data'!G179)),NA())</f>
        <v>#N/A</v>
      </c>
      <c r="S185" s="58" t="e">
        <f ca="1">+IF(AND(ISNUMBER(OFFSET('Water Data'!$H$5,0,10*ROW('Water Data'!H179))),'Data Summary'!CH185="Yes"),100-OFFSET('Water Data'!$H$5,0,10*ROW('Water Data'!H179)),NA())</f>
        <v>#N/A</v>
      </c>
      <c r="T185" s="58" t="e">
        <f ca="1">+IF(AND(ISNUMBER(OFFSET('Water Data'!$H$7,0,10*ROW('Water Data'!H179))),'Data Summary'!CI185="Yes"),OFFSET('Water Data'!$H$7,0,10*ROW('Water Data'!H179)),NA())</f>
        <v>#N/A</v>
      </c>
      <c r="U185" s="58" t="e">
        <f ca="1">+IF(AND(ISNUMBER(OFFSET('Water Data'!$H$10,0,10*ROW('Water Data'!H179))),'Data Summary'!CJ185="Yes"),OFFSET('Water Data'!$H$10,0,10*ROW('Water Data'!H179)),NA())</f>
        <v>#N/A</v>
      </c>
      <c r="V185" s="104" t="e">
        <f ca="1">+IF(AND(ISNUMBER(OFFSET('Sanitation Data'!$C$5,0,10*ROW('Sanitation Data'!C179))),'Data Summary'!CK185="Yes"),100-OFFSET('Sanitation Data'!$C$5,0,10*ROW('Sanitation Data'!C179)),NA())</f>
        <v>#N/A</v>
      </c>
      <c r="W185" s="104" t="e">
        <f ca="1">+IF(AND(ISNUMBER(OFFSET('Sanitation Data'!$C$7,0,10*ROW('Sanitation Data'!C179))),'Data Summary'!CL185="Yes"),OFFSET('Sanitation Data'!$C$7,0,10*ROW('Sanitation Data'!C179)),NA())</f>
        <v>#N/A</v>
      </c>
      <c r="X185" s="104" t="e">
        <f ca="1">+IF(AND(ISNUMBER(OFFSET('Sanitation Data'!$C$11,0,10*ROW('Sanitation Data'!C179))),'Data Summary'!CM185="Yes"),OFFSET('Sanitation Data'!$C$11,0,10*ROW('Sanitation Data'!C179)),NA())</f>
        <v>#N/A</v>
      </c>
      <c r="Y185" s="104" t="e">
        <f ca="1">+IF(AND(ISNUMBER(OFFSET('Sanitation Data'!$C$12,0,10*ROW('Sanitation Data'!C179))),'Data Summary'!CN185="Yes"),OFFSET('Sanitation Data'!$C$12,0,10*ROW('Sanitation Data'!C179)),NA())</f>
        <v>#N/A</v>
      </c>
      <c r="Z185" s="104" t="e">
        <f ca="1">+IF(AND(ISNUMBER(OFFSET('Sanitation Data'!$C$13,0,10*ROW('Sanitation Data'!C179))),'Data Summary'!CO185="Yes"),OFFSET('Sanitation Data'!$C$13,0,10*ROW('Sanitation Data'!C179)),NA())</f>
        <v>#N/A</v>
      </c>
      <c r="AA185" s="104" t="e">
        <f ca="1">+IF(AND(ISNUMBER(OFFSET('Sanitation Data'!$D$5,0,10*ROW('Sanitation Data'!D179))),'Data Summary'!CP185="Yes"),100-OFFSET('Sanitation Data'!$D$5,0,10*ROW('Sanitation Data'!D179)),NA())</f>
        <v>#N/A</v>
      </c>
      <c r="AB185" s="104" t="e">
        <f ca="1">+IF(AND(ISNUMBER(OFFSET('Sanitation Data'!$D$7,0,10*ROW('Sanitation Data'!D179))),'Data Summary'!CQ185="Yes"),OFFSET('Sanitation Data'!$D$7,0,10*ROW('Sanitation Data'!D179)),NA())</f>
        <v>#N/A</v>
      </c>
      <c r="AC185" s="104" t="e">
        <f ca="1">+IF(AND(ISNUMBER(OFFSET('Sanitation Data'!$D$11,0,10*ROW('Sanitation Data'!D179))),'Data Summary'!CR185="Yes"),OFFSET('Sanitation Data'!$D$11,0,10*ROW('Sanitation Data'!D179)),NA())</f>
        <v>#N/A</v>
      </c>
      <c r="AD185" s="104" t="e">
        <f ca="1">+IF(AND(ISNUMBER(OFFSET('Sanitation Data'!$D$12,0,10*ROW('Sanitation Data'!D179))),'Data Summary'!CS185="Yes"),OFFSET('Sanitation Data'!$D$12,0,10*ROW('Sanitation Data'!D179)),NA())</f>
        <v>#N/A</v>
      </c>
      <c r="AE185" s="104" t="e">
        <f ca="1">+IF(AND(ISNUMBER(OFFSET('Sanitation Data'!$D$13,0,10*ROW('Sanitation Data'!D179))),'Data Summary'!CT185="Yes"),OFFSET('Sanitation Data'!$D$13,0,10*ROW('Sanitation Data'!D179)),NA())</f>
        <v>#N/A</v>
      </c>
      <c r="AF185" s="104" t="e">
        <f ca="1">+IF(AND(ISNUMBER(OFFSET('Sanitation Data'!$E$5,0,10*ROW('Sanitation Data'!E179))),'Data Summary'!CU185="Yes"),100-OFFSET('Sanitation Data'!$E$5,0,10*ROW('Sanitation Data'!E179)),NA())</f>
        <v>#N/A</v>
      </c>
      <c r="AG185" s="104" t="e">
        <f ca="1">+IF(AND(ISNUMBER(OFFSET('Sanitation Data'!$E$7,0,10*ROW('Sanitation Data'!E179))),'Data Summary'!CV185="Yes"),OFFSET('Sanitation Data'!$E$7,0,10*ROW('Sanitation Data'!E179)),NA())</f>
        <v>#N/A</v>
      </c>
      <c r="AH185" s="104" t="e">
        <f ca="1">+IF(AND(ISNUMBER(OFFSET('Sanitation Data'!$E$11,0,10*ROW('Sanitation Data'!E179))),'Data Summary'!CW185="Yes"),OFFSET('Sanitation Data'!$E$11,0,10*ROW('Sanitation Data'!E179)),NA())</f>
        <v>#N/A</v>
      </c>
      <c r="AI185" s="104" t="e">
        <f ca="1">+IF(AND(ISNUMBER(OFFSET('Sanitation Data'!$E$12,0,10*ROW('Sanitation Data'!E179))),'Data Summary'!CX185="Yes"),OFFSET('Sanitation Data'!$E$12,0,10*ROW('Sanitation Data'!E179)),NA())</f>
        <v>#N/A</v>
      </c>
      <c r="AJ185" s="104" t="e">
        <f ca="1">+IF(AND(ISNUMBER(OFFSET('Sanitation Data'!$E$13,0,10*ROW('Sanitation Data'!E179))),'Data Summary'!CY185="Yes"),OFFSET('Sanitation Data'!$E$13,0,10*ROW('Sanitation Data'!E179)),NA())</f>
        <v>#N/A</v>
      </c>
      <c r="AK185" s="104" t="e">
        <f ca="1">+IF(AND(ISNUMBER(OFFSET('Sanitation Data'!$F$5,0,10*ROW('Sanitation Data'!F179))),'Data Summary'!CZ185="Yes"),100-OFFSET('Sanitation Data'!$F$5,0,10*ROW('Sanitation Data'!F179)),NA())</f>
        <v>#N/A</v>
      </c>
      <c r="AL185" s="104" t="e">
        <f ca="1">+IF(AND(ISNUMBER(OFFSET('Sanitation Data'!$F$7,0,10*ROW('Sanitation Data'!F179))),'Data Summary'!DA185="Yes"),OFFSET('Sanitation Data'!$F$7,0,10*ROW('Sanitation Data'!F179)),NA())</f>
        <v>#N/A</v>
      </c>
      <c r="AM185" s="104" t="e">
        <f ca="1">+IF(AND(ISNUMBER(OFFSET('Sanitation Data'!$F$11,0,10*ROW('Sanitation Data'!F179))),'Data Summary'!DB185="Yes"),OFFSET('Sanitation Data'!$F$11,0,10*ROW('Sanitation Data'!F179)),NA())</f>
        <v>#N/A</v>
      </c>
      <c r="AN185" s="104" t="e">
        <f ca="1">+IF(AND(ISNUMBER(OFFSET('Sanitation Data'!$F$12,0,10*ROW('Sanitation Data'!F179))),'Data Summary'!DC185="Yes"),OFFSET('Sanitation Data'!$F$12,0,10*ROW('Sanitation Data'!F179)),NA())</f>
        <v>#N/A</v>
      </c>
      <c r="AO185" s="104" t="e">
        <f ca="1">+IF(AND(ISNUMBER(OFFSET('Sanitation Data'!$F$13,0,10*ROW('Sanitation Data'!F179))),'Data Summary'!DD185="Yes"),OFFSET('Sanitation Data'!$F$13,0,10*ROW('Sanitation Data'!F179)),NA())</f>
        <v>#N/A</v>
      </c>
      <c r="AP185" s="104" t="e">
        <f ca="1">+IF(AND(ISNUMBER(OFFSET('Sanitation Data'!$G$5,0,10*ROW('Sanitation Data'!G179))),'Data Summary'!DE185="Yes"),100-OFFSET('Sanitation Data'!$G$5,0,10*ROW('Sanitation Data'!G179)),NA())</f>
        <v>#N/A</v>
      </c>
      <c r="AQ185" s="104" t="e">
        <f ca="1">+IF(AND(ISNUMBER(OFFSET('Sanitation Data'!$G$7,0,10*ROW('Sanitation Data'!G179))),'Data Summary'!DF185="Yes"),OFFSET('Sanitation Data'!$G$7,0,10*ROW('Sanitation Data'!G179)),NA())</f>
        <v>#N/A</v>
      </c>
      <c r="AR185" s="104" t="e">
        <f ca="1">+IF(AND(ISNUMBER(OFFSET('Sanitation Data'!$G$11,0,10*ROW('Sanitation Data'!G179))),'Data Summary'!DG185="Yes"),OFFSET('Sanitation Data'!$G$11,0,10*ROW('Sanitation Data'!G179)),NA())</f>
        <v>#N/A</v>
      </c>
      <c r="AS185" s="104" t="e">
        <f ca="1">+IF(AND(ISNUMBER(OFFSET('Sanitation Data'!$G$12,0,10*ROW('Sanitation Data'!G179))),'Data Summary'!DH185="Yes"),OFFSET('Sanitation Data'!$G$12,0,10*ROW('Sanitation Data'!G179)),NA())</f>
        <v>#N/A</v>
      </c>
      <c r="AT185" s="104" t="e">
        <f ca="1">+IF(AND(ISNUMBER(OFFSET('Sanitation Data'!$G$13,0,10*ROW('Sanitation Data'!G179))),'Data Summary'!DI185="Yes"),OFFSET('Sanitation Data'!$G$13,0,10*ROW('Sanitation Data'!G179)),NA())</f>
        <v>#N/A</v>
      </c>
      <c r="AU185" s="104" t="e">
        <f ca="1">+IF(AND(ISNUMBER(OFFSET('Sanitation Data'!$H$5,0,10*ROW('Sanitation Data'!H179))),'Data Summary'!DJ185="Yes"),100-OFFSET('Sanitation Data'!$H$5,0,10*ROW('Sanitation Data'!H179)),NA())</f>
        <v>#N/A</v>
      </c>
      <c r="AV185" s="104" t="e">
        <f ca="1">+IF(AND(ISNUMBER(OFFSET('Sanitation Data'!$H$7,0,10*ROW('Sanitation Data'!H179))),'Data Summary'!DK185="Yes"),OFFSET('Sanitation Data'!$H$7,0,10*ROW('Sanitation Data'!H179)),NA())</f>
        <v>#N/A</v>
      </c>
      <c r="AW185" s="104" t="e">
        <f ca="1">+IF(AND(ISNUMBER(OFFSET('Sanitation Data'!$H$11,0,10*ROW('Sanitation Data'!H179))),'Data Summary'!DL185="Yes"),OFFSET('Sanitation Data'!$H$11,0,10*ROW('Sanitation Data'!H179)),NA())</f>
        <v>#N/A</v>
      </c>
      <c r="AX185" s="104" t="e">
        <f ca="1">+IF(AND(ISNUMBER(OFFSET('Sanitation Data'!$H$12,0,10*ROW('Sanitation Data'!H179))),'Data Summary'!DM185="Yes"),OFFSET('Sanitation Data'!$H$12,0,10*ROW('Sanitation Data'!H179)),NA())</f>
        <v>#N/A</v>
      </c>
      <c r="AY185" s="104" t="e">
        <f ca="1">+IF(AND(ISNUMBER(OFFSET('Sanitation Data'!$H$13,0,10*ROW('Sanitation Data'!H179))),'Data Summary'!DN185="Yes"),OFFSET('Sanitation Data'!$H$13,0,10*ROW('Sanitation Data'!H179)),NA())</f>
        <v>#N/A</v>
      </c>
      <c r="AZ185" s="109" t="e">
        <f ca="1">+IF(AND(ISNUMBER(OFFSET('Hygiene Data'!$C$6,0,10*ROW('Hygiene Data'!C179))),'Data Summary'!DO185="Yes"),OFFSET('Hygiene Data'!$C$6,0,10*ROW('Hygiene Data'!C179)),NA())</f>
        <v>#N/A</v>
      </c>
      <c r="BA185" s="109" t="e">
        <f ca="1">+IF(AND(ISNUMBER(OFFSET('Hygiene Data'!$C$8,0,10*ROW('Hygiene Data'!C179))),'Data Summary'!DP185="Yes"),OFFSET('Hygiene Data'!$C$8,0,10*ROW('Hygiene Data'!C179)),NA())</f>
        <v>#N/A</v>
      </c>
      <c r="BB185" s="109" t="e">
        <f ca="1">+IF(AND(ISNUMBER(OFFSET('Hygiene Data'!$C$10,0,10*ROW('Hygiene Data'!C179))),'Data Summary'!DQ185="Yes"),OFFSET('Hygiene Data'!$C$10,0,10*ROW('Hygiene Data'!C179)),NA())</f>
        <v>#N/A</v>
      </c>
      <c r="BC185" s="109" t="e">
        <f ca="1">+IF(AND(ISNUMBER(OFFSET('Hygiene Data'!$D$6,0,10*ROW('Hygiene Data'!D179))),'Data Summary'!DR185="Yes"),OFFSET('Hygiene Data'!$D$6,0,10*ROW('Hygiene Data'!D179)),NA())</f>
        <v>#N/A</v>
      </c>
      <c r="BD185" s="109" t="e">
        <f ca="1">+IF(AND(ISNUMBER(OFFSET('Hygiene Data'!$D$8,0,10*ROW('Hygiene Data'!D179))),'Data Summary'!DS185="Yes"),OFFSET('Hygiene Data'!$D$8,0,10*ROW('Hygiene Data'!D179)),NA())</f>
        <v>#N/A</v>
      </c>
      <c r="BE185" s="109" t="e">
        <f ca="1">+IF(AND(ISNUMBER(OFFSET('Hygiene Data'!$D$10,0,10*ROW('Hygiene Data'!D179))),'Data Summary'!DT185="Yes"),OFFSET('Hygiene Data'!$D$10,0,10*ROW('Hygiene Data'!D179)),NA())</f>
        <v>#N/A</v>
      </c>
      <c r="BF185" s="109" t="e">
        <f ca="1">+IF(AND(ISNUMBER(OFFSET('Hygiene Data'!$E$6,0,10*ROW('Hygiene Data'!E179))),'Data Summary'!DU185="Yes"),OFFSET('Hygiene Data'!$E$6,0,10*ROW('Hygiene Data'!E179)),NA())</f>
        <v>#N/A</v>
      </c>
      <c r="BG185" s="109" t="e">
        <f ca="1">+IF(AND(ISNUMBER(OFFSET('Hygiene Data'!$E$8,0,10*ROW('Hygiene Data'!E179))),'Data Summary'!DV185="Yes"),OFFSET('Hygiene Data'!$E$8,0,10*ROW('Hygiene Data'!E179)),NA())</f>
        <v>#N/A</v>
      </c>
      <c r="BH185" s="109" t="e">
        <f ca="1">+IF(AND(ISNUMBER(OFFSET('Hygiene Data'!$E$10,0,10*ROW('Hygiene Data'!E179))),'Data Summary'!DW185="Yes"),OFFSET('Hygiene Data'!$E$10,0,10*ROW('Hygiene Data'!E179)),NA())</f>
        <v>#N/A</v>
      </c>
      <c r="BI185" s="109" t="e">
        <f ca="1">+IF(AND(ISNUMBER(OFFSET('Hygiene Data'!$F$6,0,10*ROW('Hygiene Data'!F179))),'Data Summary'!DX185="Yes"),OFFSET('Hygiene Data'!$F$6,0,10*ROW('Hygiene Data'!F179)),NA())</f>
        <v>#N/A</v>
      </c>
      <c r="BJ185" s="109" t="e">
        <f ca="1">+IF(AND(ISNUMBER(OFFSET('Hygiene Data'!$F$8,0,10*ROW('Hygiene Data'!F179))),'Data Summary'!DY185="Yes"),OFFSET('Hygiene Data'!$F$8,0,10*ROW('Hygiene Data'!F179)),NA())</f>
        <v>#N/A</v>
      </c>
      <c r="BK185" s="109" t="e">
        <f ca="1">+IF(AND(ISNUMBER(OFFSET('Hygiene Data'!$F$10,0,10*ROW('Hygiene Data'!F179))),'Data Summary'!DZ185="Yes"),OFFSET('Hygiene Data'!$F$10,0,10*ROW('Hygiene Data'!F179)),NA())</f>
        <v>#N/A</v>
      </c>
      <c r="BL185" s="109" t="e">
        <f ca="1">+IF(AND(ISNUMBER(OFFSET('Hygiene Data'!$G$6,0,10*ROW('Hygiene Data'!G179))),'Data Summary'!EA185="Yes"),OFFSET('Hygiene Data'!$G$6,0,10*ROW('Hygiene Data'!G179)),NA())</f>
        <v>#N/A</v>
      </c>
      <c r="BM185" s="109" t="e">
        <f ca="1">+IF(AND(ISNUMBER(OFFSET('Hygiene Data'!$G$8,0,10*ROW('Hygiene Data'!G179))),'Data Summary'!EB185="Yes"),OFFSET('Hygiene Data'!$G$8,0,10*ROW('Hygiene Data'!G179)),NA())</f>
        <v>#N/A</v>
      </c>
      <c r="BN185" s="109" t="e">
        <f ca="1">+IF(AND(ISNUMBER(OFFSET('Hygiene Data'!$G$10,0,10*ROW('Hygiene Data'!G179))),'Data Summary'!EC185="Yes"),OFFSET('Hygiene Data'!$G$10,0,10*ROW('Hygiene Data'!G179)),NA())</f>
        <v>#N/A</v>
      </c>
      <c r="BO185" s="109" t="e">
        <f ca="1">+IF(AND(ISNUMBER(OFFSET('Hygiene Data'!$H$6,0,10*ROW('Hygiene Data'!H179))),'Data Summary'!ED185="Yes"),OFFSET('Hygiene Data'!$H$6,0,10*ROW('Hygiene Data'!H179)),NA())</f>
        <v>#N/A</v>
      </c>
      <c r="BP185" s="109" t="e">
        <f ca="1">+IF(AND(ISNUMBER(OFFSET('Hygiene Data'!$H$8,0,10*ROW('Hygiene Data'!H179))),'Data Summary'!EE185="Yes"),OFFSET('Hygiene Data'!$H$8,0,10*ROW('Hygiene Data'!H179)),NA())</f>
        <v>#N/A</v>
      </c>
      <c r="BQ185" s="109" t="e">
        <f ca="1">+IF(AND(ISNUMBER(OFFSET('Hygiene Data'!$H$10,0,10*ROW('Hygiene Data'!H179))),'Data Summary'!EF185="Yes"),OFFSET('Hygiene Data'!$H$10,0,10*ROW('Hygiene Data'!H179)),NA())</f>
        <v>#N/A</v>
      </c>
    </row>
    <row r="186" spans="1:69" x14ac:dyDescent="0.25">
      <c r="A186" s="57" t="e">
        <f ca="1">+IF(OFFSET('Water Data'!$B$1,0,10*ROW('Water Data'!B180))="",NA(),OFFSET('Water Data'!$B$1,0,10*ROW('Water Data'!B180)))</f>
        <v>#N/A</v>
      </c>
      <c r="B186" s="57" t="e">
        <f ca="1">+IF(OFFSET('Water Data'!$A$3,0,10*ROW('Water Data'!A183))="",NA(),OFFSET('Water Data'!$A$3,0,10*ROW('Water Data'!A183)))</f>
        <v>#N/A</v>
      </c>
      <c r="C186" s="57" t="e">
        <f ca="1">+IF(OFFSET('Water Data'!$C$3,0,10*ROW('Water Data'!C183))="",NA(),OFFSET('Water Data'!$C$3,0,10*ROW('Water Data'!C183)))</f>
        <v>#N/A</v>
      </c>
      <c r="D186" s="58" t="e">
        <f ca="1">+IF(AND(ISNUMBER(OFFSET('Water Data'!$C$5,0,10*ROW('Water Data'!C180))),'Data Summary'!BS186="Yes"),100-OFFSET('Water Data'!$C$5,0,10*ROW('Water Data'!C180)),NA())</f>
        <v>#N/A</v>
      </c>
      <c r="E186" s="58" t="e">
        <f ca="1">+IF(AND(ISNUMBER(OFFSET('Water Data'!$C$7,0,10*ROW('Water Data'!C180))),'Data Summary'!BT186="Yes"),OFFSET('Water Data'!$C$7,0,10*ROW('Water Data'!C180)),NA())</f>
        <v>#N/A</v>
      </c>
      <c r="F186" s="58" t="e">
        <f ca="1">+IF(AND(ISNUMBER(OFFSET('Water Data'!$C$10,0,10*ROW('Water Data'!C180))),'Data Summary'!BU186="Yes"),OFFSET('Water Data'!$C$10,0,10*ROW('Water Data'!C180)),NA())</f>
        <v>#N/A</v>
      </c>
      <c r="G186" s="58" t="e">
        <f ca="1">+IF(AND(ISNUMBER(OFFSET('Water Data'!$D$5,0,10*ROW('Water Data'!D180))),'Data Summary'!BV186="Yes"),100-OFFSET('Water Data'!$D$5,0,10*ROW('Water Data'!D180)),NA())</f>
        <v>#N/A</v>
      </c>
      <c r="H186" s="58" t="e">
        <f ca="1">+IF(AND(ISNUMBER(OFFSET('Water Data'!$D$7,0,10*ROW('Water Data'!D180))),'Data Summary'!BW186="Yes"),OFFSET('Water Data'!$D$7,0,10*ROW('Water Data'!D180)),NA())</f>
        <v>#N/A</v>
      </c>
      <c r="I186" s="58" t="e">
        <f ca="1">+IF(AND(ISNUMBER(OFFSET('Water Data'!$D$10,0,10*ROW('Water Data'!D180))),'Data Summary'!BX186="Yes"),OFFSET('Water Data'!$D$10,0,10*ROW('Water Data'!D180)),NA())</f>
        <v>#N/A</v>
      </c>
      <c r="J186" s="58" t="e">
        <f ca="1">+IF(AND(ISNUMBER(OFFSET('Water Data'!$E$5,0,10*ROW('Water Data'!E180))),'Data Summary'!BY186="Yes"),100-OFFSET('Water Data'!$E$5,0,10*ROW('Water Data'!E180)),NA())</f>
        <v>#N/A</v>
      </c>
      <c r="K186" s="58" t="e">
        <f ca="1">+IF(AND(ISNUMBER(OFFSET('Water Data'!$E$7,0,10*ROW('Water Data'!E180))),'Data Summary'!BZ186="Yes"),OFFSET('Water Data'!$E$7,0,10*ROW('Water Data'!E180)),NA())</f>
        <v>#N/A</v>
      </c>
      <c r="L186" s="58" t="e">
        <f ca="1">+IF(AND(ISNUMBER(OFFSET('Water Data'!$E$10,0,10*ROW('Water Data'!E180))),'Data Summary'!CA186="Yes"),OFFSET('Water Data'!$E$10,0,10*ROW('Water Data'!E180)),NA())</f>
        <v>#N/A</v>
      </c>
      <c r="M186" s="58" t="e">
        <f ca="1">+IF(AND(ISNUMBER(OFFSET('Water Data'!$F$5,0,10*ROW('Water Data'!F180))),'Data Summary'!CB186="Yes"),100-OFFSET('Water Data'!$F$5,0,10*ROW('Water Data'!F180)),NA())</f>
        <v>#N/A</v>
      </c>
      <c r="N186" s="58" t="e">
        <f ca="1">+IF(AND(ISNUMBER(OFFSET('Water Data'!$F$7,0,10*ROW('Water Data'!F180))),'Data Summary'!CC186="Yes"),OFFSET('Water Data'!$F$7,0,10*ROW('Water Data'!F180)),NA())</f>
        <v>#N/A</v>
      </c>
      <c r="O186" s="58" t="e">
        <f ca="1">+IF(AND(ISNUMBER(OFFSET('Water Data'!$F$10,0,10*ROW('Water Data'!F180))),'Data Summary'!CD186="Yes"),OFFSET('Water Data'!$F$10,0,10*ROW('Water Data'!F180)),NA())</f>
        <v>#N/A</v>
      </c>
      <c r="P186" s="58" t="e">
        <f ca="1">+IF(AND(ISNUMBER(OFFSET('Water Data'!$G$5,0,10*ROW('Water Data'!G180))),'Data Summary'!CE186="Yes"),100-OFFSET('Water Data'!$G$5,0,10*ROW('Water Data'!G180)),NA())</f>
        <v>#N/A</v>
      </c>
      <c r="Q186" s="58" t="e">
        <f ca="1">+IF(AND(ISNUMBER(OFFSET('Water Data'!$G$7,0,10*ROW('Water Data'!G180))),'Data Summary'!CF186="Yes"),OFFSET('Water Data'!$G$7,0,10*ROW('Water Data'!G180)),NA())</f>
        <v>#N/A</v>
      </c>
      <c r="R186" s="58" t="e">
        <f ca="1">+IF(AND(ISNUMBER(OFFSET('Water Data'!$G$10,0,10*ROW('Water Data'!G180))),'Data Summary'!CG186="Yes"),OFFSET('Water Data'!$G$10,0,10*ROW('Water Data'!G180)),NA())</f>
        <v>#N/A</v>
      </c>
      <c r="S186" s="58" t="e">
        <f ca="1">+IF(AND(ISNUMBER(OFFSET('Water Data'!$H$5,0,10*ROW('Water Data'!H180))),'Data Summary'!CH186="Yes"),100-OFFSET('Water Data'!$H$5,0,10*ROW('Water Data'!H180)),NA())</f>
        <v>#N/A</v>
      </c>
      <c r="T186" s="58" t="e">
        <f ca="1">+IF(AND(ISNUMBER(OFFSET('Water Data'!$H$7,0,10*ROW('Water Data'!H180))),'Data Summary'!CI186="Yes"),OFFSET('Water Data'!$H$7,0,10*ROW('Water Data'!H180)),NA())</f>
        <v>#N/A</v>
      </c>
      <c r="U186" s="58" t="e">
        <f ca="1">+IF(AND(ISNUMBER(OFFSET('Water Data'!$H$10,0,10*ROW('Water Data'!H180))),'Data Summary'!CJ186="Yes"),OFFSET('Water Data'!$H$10,0,10*ROW('Water Data'!H180)),NA())</f>
        <v>#N/A</v>
      </c>
      <c r="V186" s="104" t="e">
        <f ca="1">+IF(AND(ISNUMBER(OFFSET('Sanitation Data'!$C$5,0,10*ROW('Sanitation Data'!C180))),'Data Summary'!CK186="Yes"),100-OFFSET('Sanitation Data'!$C$5,0,10*ROW('Sanitation Data'!C180)),NA())</f>
        <v>#N/A</v>
      </c>
      <c r="W186" s="104" t="e">
        <f ca="1">+IF(AND(ISNUMBER(OFFSET('Sanitation Data'!$C$7,0,10*ROW('Sanitation Data'!C180))),'Data Summary'!CL186="Yes"),OFFSET('Sanitation Data'!$C$7,0,10*ROW('Sanitation Data'!C180)),NA())</f>
        <v>#N/A</v>
      </c>
      <c r="X186" s="104" t="e">
        <f ca="1">+IF(AND(ISNUMBER(OFFSET('Sanitation Data'!$C$11,0,10*ROW('Sanitation Data'!C180))),'Data Summary'!CM186="Yes"),OFFSET('Sanitation Data'!$C$11,0,10*ROW('Sanitation Data'!C180)),NA())</f>
        <v>#N/A</v>
      </c>
      <c r="Y186" s="104" t="e">
        <f ca="1">+IF(AND(ISNUMBER(OFFSET('Sanitation Data'!$C$12,0,10*ROW('Sanitation Data'!C180))),'Data Summary'!CN186="Yes"),OFFSET('Sanitation Data'!$C$12,0,10*ROW('Sanitation Data'!C180)),NA())</f>
        <v>#N/A</v>
      </c>
      <c r="Z186" s="104" t="e">
        <f ca="1">+IF(AND(ISNUMBER(OFFSET('Sanitation Data'!$C$13,0,10*ROW('Sanitation Data'!C180))),'Data Summary'!CO186="Yes"),OFFSET('Sanitation Data'!$C$13,0,10*ROW('Sanitation Data'!C180)),NA())</f>
        <v>#N/A</v>
      </c>
      <c r="AA186" s="104" t="e">
        <f ca="1">+IF(AND(ISNUMBER(OFFSET('Sanitation Data'!$D$5,0,10*ROW('Sanitation Data'!D180))),'Data Summary'!CP186="Yes"),100-OFFSET('Sanitation Data'!$D$5,0,10*ROW('Sanitation Data'!D180)),NA())</f>
        <v>#N/A</v>
      </c>
      <c r="AB186" s="104" t="e">
        <f ca="1">+IF(AND(ISNUMBER(OFFSET('Sanitation Data'!$D$7,0,10*ROW('Sanitation Data'!D180))),'Data Summary'!CQ186="Yes"),OFFSET('Sanitation Data'!$D$7,0,10*ROW('Sanitation Data'!D180)),NA())</f>
        <v>#N/A</v>
      </c>
      <c r="AC186" s="104" t="e">
        <f ca="1">+IF(AND(ISNUMBER(OFFSET('Sanitation Data'!$D$11,0,10*ROW('Sanitation Data'!D180))),'Data Summary'!CR186="Yes"),OFFSET('Sanitation Data'!$D$11,0,10*ROW('Sanitation Data'!D180)),NA())</f>
        <v>#N/A</v>
      </c>
      <c r="AD186" s="104" t="e">
        <f ca="1">+IF(AND(ISNUMBER(OFFSET('Sanitation Data'!$D$12,0,10*ROW('Sanitation Data'!D180))),'Data Summary'!CS186="Yes"),OFFSET('Sanitation Data'!$D$12,0,10*ROW('Sanitation Data'!D180)),NA())</f>
        <v>#N/A</v>
      </c>
      <c r="AE186" s="104" t="e">
        <f ca="1">+IF(AND(ISNUMBER(OFFSET('Sanitation Data'!$D$13,0,10*ROW('Sanitation Data'!D180))),'Data Summary'!CT186="Yes"),OFFSET('Sanitation Data'!$D$13,0,10*ROW('Sanitation Data'!D180)),NA())</f>
        <v>#N/A</v>
      </c>
      <c r="AF186" s="104" t="e">
        <f ca="1">+IF(AND(ISNUMBER(OFFSET('Sanitation Data'!$E$5,0,10*ROW('Sanitation Data'!E180))),'Data Summary'!CU186="Yes"),100-OFFSET('Sanitation Data'!$E$5,0,10*ROW('Sanitation Data'!E180)),NA())</f>
        <v>#N/A</v>
      </c>
      <c r="AG186" s="104" t="e">
        <f ca="1">+IF(AND(ISNUMBER(OFFSET('Sanitation Data'!$E$7,0,10*ROW('Sanitation Data'!E180))),'Data Summary'!CV186="Yes"),OFFSET('Sanitation Data'!$E$7,0,10*ROW('Sanitation Data'!E180)),NA())</f>
        <v>#N/A</v>
      </c>
      <c r="AH186" s="104" t="e">
        <f ca="1">+IF(AND(ISNUMBER(OFFSET('Sanitation Data'!$E$11,0,10*ROW('Sanitation Data'!E180))),'Data Summary'!CW186="Yes"),OFFSET('Sanitation Data'!$E$11,0,10*ROW('Sanitation Data'!E180)),NA())</f>
        <v>#N/A</v>
      </c>
      <c r="AI186" s="104" t="e">
        <f ca="1">+IF(AND(ISNUMBER(OFFSET('Sanitation Data'!$E$12,0,10*ROW('Sanitation Data'!E180))),'Data Summary'!CX186="Yes"),OFFSET('Sanitation Data'!$E$12,0,10*ROW('Sanitation Data'!E180)),NA())</f>
        <v>#N/A</v>
      </c>
      <c r="AJ186" s="104" t="e">
        <f ca="1">+IF(AND(ISNUMBER(OFFSET('Sanitation Data'!$E$13,0,10*ROW('Sanitation Data'!E180))),'Data Summary'!CY186="Yes"),OFFSET('Sanitation Data'!$E$13,0,10*ROW('Sanitation Data'!E180)),NA())</f>
        <v>#N/A</v>
      </c>
      <c r="AK186" s="104" t="e">
        <f ca="1">+IF(AND(ISNUMBER(OFFSET('Sanitation Data'!$F$5,0,10*ROW('Sanitation Data'!F180))),'Data Summary'!CZ186="Yes"),100-OFFSET('Sanitation Data'!$F$5,0,10*ROW('Sanitation Data'!F180)),NA())</f>
        <v>#N/A</v>
      </c>
      <c r="AL186" s="104" t="e">
        <f ca="1">+IF(AND(ISNUMBER(OFFSET('Sanitation Data'!$F$7,0,10*ROW('Sanitation Data'!F180))),'Data Summary'!DA186="Yes"),OFFSET('Sanitation Data'!$F$7,0,10*ROW('Sanitation Data'!F180)),NA())</f>
        <v>#N/A</v>
      </c>
      <c r="AM186" s="104" t="e">
        <f ca="1">+IF(AND(ISNUMBER(OFFSET('Sanitation Data'!$F$11,0,10*ROW('Sanitation Data'!F180))),'Data Summary'!DB186="Yes"),OFFSET('Sanitation Data'!$F$11,0,10*ROW('Sanitation Data'!F180)),NA())</f>
        <v>#N/A</v>
      </c>
      <c r="AN186" s="104" t="e">
        <f ca="1">+IF(AND(ISNUMBER(OFFSET('Sanitation Data'!$F$12,0,10*ROW('Sanitation Data'!F180))),'Data Summary'!DC186="Yes"),OFFSET('Sanitation Data'!$F$12,0,10*ROW('Sanitation Data'!F180)),NA())</f>
        <v>#N/A</v>
      </c>
      <c r="AO186" s="104" t="e">
        <f ca="1">+IF(AND(ISNUMBER(OFFSET('Sanitation Data'!$F$13,0,10*ROW('Sanitation Data'!F180))),'Data Summary'!DD186="Yes"),OFFSET('Sanitation Data'!$F$13,0,10*ROW('Sanitation Data'!F180)),NA())</f>
        <v>#N/A</v>
      </c>
      <c r="AP186" s="104" t="e">
        <f ca="1">+IF(AND(ISNUMBER(OFFSET('Sanitation Data'!$G$5,0,10*ROW('Sanitation Data'!G180))),'Data Summary'!DE186="Yes"),100-OFFSET('Sanitation Data'!$G$5,0,10*ROW('Sanitation Data'!G180)),NA())</f>
        <v>#N/A</v>
      </c>
      <c r="AQ186" s="104" t="e">
        <f ca="1">+IF(AND(ISNUMBER(OFFSET('Sanitation Data'!$G$7,0,10*ROW('Sanitation Data'!G180))),'Data Summary'!DF186="Yes"),OFFSET('Sanitation Data'!$G$7,0,10*ROW('Sanitation Data'!G180)),NA())</f>
        <v>#N/A</v>
      </c>
      <c r="AR186" s="104" t="e">
        <f ca="1">+IF(AND(ISNUMBER(OFFSET('Sanitation Data'!$G$11,0,10*ROW('Sanitation Data'!G180))),'Data Summary'!DG186="Yes"),OFFSET('Sanitation Data'!$G$11,0,10*ROW('Sanitation Data'!G180)),NA())</f>
        <v>#N/A</v>
      </c>
      <c r="AS186" s="104" t="e">
        <f ca="1">+IF(AND(ISNUMBER(OFFSET('Sanitation Data'!$G$12,0,10*ROW('Sanitation Data'!G180))),'Data Summary'!DH186="Yes"),OFFSET('Sanitation Data'!$G$12,0,10*ROW('Sanitation Data'!G180)),NA())</f>
        <v>#N/A</v>
      </c>
      <c r="AT186" s="104" t="e">
        <f ca="1">+IF(AND(ISNUMBER(OFFSET('Sanitation Data'!$G$13,0,10*ROW('Sanitation Data'!G180))),'Data Summary'!DI186="Yes"),OFFSET('Sanitation Data'!$G$13,0,10*ROW('Sanitation Data'!G180)),NA())</f>
        <v>#N/A</v>
      </c>
      <c r="AU186" s="104" t="e">
        <f ca="1">+IF(AND(ISNUMBER(OFFSET('Sanitation Data'!$H$5,0,10*ROW('Sanitation Data'!H180))),'Data Summary'!DJ186="Yes"),100-OFFSET('Sanitation Data'!$H$5,0,10*ROW('Sanitation Data'!H180)),NA())</f>
        <v>#N/A</v>
      </c>
      <c r="AV186" s="104" t="e">
        <f ca="1">+IF(AND(ISNUMBER(OFFSET('Sanitation Data'!$H$7,0,10*ROW('Sanitation Data'!H180))),'Data Summary'!DK186="Yes"),OFFSET('Sanitation Data'!$H$7,0,10*ROW('Sanitation Data'!H180)),NA())</f>
        <v>#N/A</v>
      </c>
      <c r="AW186" s="104" t="e">
        <f ca="1">+IF(AND(ISNUMBER(OFFSET('Sanitation Data'!$H$11,0,10*ROW('Sanitation Data'!H180))),'Data Summary'!DL186="Yes"),OFFSET('Sanitation Data'!$H$11,0,10*ROW('Sanitation Data'!H180)),NA())</f>
        <v>#N/A</v>
      </c>
      <c r="AX186" s="104" t="e">
        <f ca="1">+IF(AND(ISNUMBER(OFFSET('Sanitation Data'!$H$12,0,10*ROW('Sanitation Data'!H180))),'Data Summary'!DM186="Yes"),OFFSET('Sanitation Data'!$H$12,0,10*ROW('Sanitation Data'!H180)),NA())</f>
        <v>#N/A</v>
      </c>
      <c r="AY186" s="104" t="e">
        <f ca="1">+IF(AND(ISNUMBER(OFFSET('Sanitation Data'!$H$13,0,10*ROW('Sanitation Data'!H180))),'Data Summary'!DN186="Yes"),OFFSET('Sanitation Data'!$H$13,0,10*ROW('Sanitation Data'!H180)),NA())</f>
        <v>#N/A</v>
      </c>
      <c r="AZ186" s="109" t="e">
        <f ca="1">+IF(AND(ISNUMBER(OFFSET('Hygiene Data'!$C$6,0,10*ROW('Hygiene Data'!C180))),'Data Summary'!DO186="Yes"),OFFSET('Hygiene Data'!$C$6,0,10*ROW('Hygiene Data'!C180)),NA())</f>
        <v>#N/A</v>
      </c>
      <c r="BA186" s="109" t="e">
        <f ca="1">+IF(AND(ISNUMBER(OFFSET('Hygiene Data'!$C$8,0,10*ROW('Hygiene Data'!C180))),'Data Summary'!DP186="Yes"),OFFSET('Hygiene Data'!$C$8,0,10*ROW('Hygiene Data'!C180)),NA())</f>
        <v>#N/A</v>
      </c>
      <c r="BB186" s="109" t="e">
        <f ca="1">+IF(AND(ISNUMBER(OFFSET('Hygiene Data'!$C$10,0,10*ROW('Hygiene Data'!C180))),'Data Summary'!DQ186="Yes"),OFFSET('Hygiene Data'!$C$10,0,10*ROW('Hygiene Data'!C180)),NA())</f>
        <v>#N/A</v>
      </c>
      <c r="BC186" s="109" t="e">
        <f ca="1">+IF(AND(ISNUMBER(OFFSET('Hygiene Data'!$D$6,0,10*ROW('Hygiene Data'!D180))),'Data Summary'!DR186="Yes"),OFFSET('Hygiene Data'!$D$6,0,10*ROW('Hygiene Data'!D180)),NA())</f>
        <v>#N/A</v>
      </c>
      <c r="BD186" s="109" t="e">
        <f ca="1">+IF(AND(ISNUMBER(OFFSET('Hygiene Data'!$D$8,0,10*ROW('Hygiene Data'!D180))),'Data Summary'!DS186="Yes"),OFFSET('Hygiene Data'!$D$8,0,10*ROW('Hygiene Data'!D180)),NA())</f>
        <v>#N/A</v>
      </c>
      <c r="BE186" s="109" t="e">
        <f ca="1">+IF(AND(ISNUMBER(OFFSET('Hygiene Data'!$D$10,0,10*ROW('Hygiene Data'!D180))),'Data Summary'!DT186="Yes"),OFFSET('Hygiene Data'!$D$10,0,10*ROW('Hygiene Data'!D180)),NA())</f>
        <v>#N/A</v>
      </c>
      <c r="BF186" s="109" t="e">
        <f ca="1">+IF(AND(ISNUMBER(OFFSET('Hygiene Data'!$E$6,0,10*ROW('Hygiene Data'!E180))),'Data Summary'!DU186="Yes"),OFFSET('Hygiene Data'!$E$6,0,10*ROW('Hygiene Data'!E180)),NA())</f>
        <v>#N/A</v>
      </c>
      <c r="BG186" s="109" t="e">
        <f ca="1">+IF(AND(ISNUMBER(OFFSET('Hygiene Data'!$E$8,0,10*ROW('Hygiene Data'!E180))),'Data Summary'!DV186="Yes"),OFFSET('Hygiene Data'!$E$8,0,10*ROW('Hygiene Data'!E180)),NA())</f>
        <v>#N/A</v>
      </c>
      <c r="BH186" s="109" t="e">
        <f ca="1">+IF(AND(ISNUMBER(OFFSET('Hygiene Data'!$E$10,0,10*ROW('Hygiene Data'!E180))),'Data Summary'!DW186="Yes"),OFFSET('Hygiene Data'!$E$10,0,10*ROW('Hygiene Data'!E180)),NA())</f>
        <v>#N/A</v>
      </c>
      <c r="BI186" s="109" t="e">
        <f ca="1">+IF(AND(ISNUMBER(OFFSET('Hygiene Data'!$F$6,0,10*ROW('Hygiene Data'!F180))),'Data Summary'!DX186="Yes"),OFFSET('Hygiene Data'!$F$6,0,10*ROW('Hygiene Data'!F180)),NA())</f>
        <v>#N/A</v>
      </c>
      <c r="BJ186" s="109" t="e">
        <f ca="1">+IF(AND(ISNUMBER(OFFSET('Hygiene Data'!$F$8,0,10*ROW('Hygiene Data'!F180))),'Data Summary'!DY186="Yes"),OFFSET('Hygiene Data'!$F$8,0,10*ROW('Hygiene Data'!F180)),NA())</f>
        <v>#N/A</v>
      </c>
      <c r="BK186" s="109" t="e">
        <f ca="1">+IF(AND(ISNUMBER(OFFSET('Hygiene Data'!$F$10,0,10*ROW('Hygiene Data'!F180))),'Data Summary'!DZ186="Yes"),OFFSET('Hygiene Data'!$F$10,0,10*ROW('Hygiene Data'!F180)),NA())</f>
        <v>#N/A</v>
      </c>
      <c r="BL186" s="109" t="e">
        <f ca="1">+IF(AND(ISNUMBER(OFFSET('Hygiene Data'!$G$6,0,10*ROW('Hygiene Data'!G180))),'Data Summary'!EA186="Yes"),OFFSET('Hygiene Data'!$G$6,0,10*ROW('Hygiene Data'!G180)),NA())</f>
        <v>#N/A</v>
      </c>
      <c r="BM186" s="109" t="e">
        <f ca="1">+IF(AND(ISNUMBER(OFFSET('Hygiene Data'!$G$8,0,10*ROW('Hygiene Data'!G180))),'Data Summary'!EB186="Yes"),OFFSET('Hygiene Data'!$G$8,0,10*ROW('Hygiene Data'!G180)),NA())</f>
        <v>#N/A</v>
      </c>
      <c r="BN186" s="109" t="e">
        <f ca="1">+IF(AND(ISNUMBER(OFFSET('Hygiene Data'!$G$10,0,10*ROW('Hygiene Data'!G180))),'Data Summary'!EC186="Yes"),OFFSET('Hygiene Data'!$G$10,0,10*ROW('Hygiene Data'!G180)),NA())</f>
        <v>#N/A</v>
      </c>
      <c r="BO186" s="109" t="e">
        <f ca="1">+IF(AND(ISNUMBER(OFFSET('Hygiene Data'!$H$6,0,10*ROW('Hygiene Data'!H180))),'Data Summary'!ED186="Yes"),OFFSET('Hygiene Data'!$H$6,0,10*ROW('Hygiene Data'!H180)),NA())</f>
        <v>#N/A</v>
      </c>
      <c r="BP186" s="109" t="e">
        <f ca="1">+IF(AND(ISNUMBER(OFFSET('Hygiene Data'!$H$8,0,10*ROW('Hygiene Data'!H180))),'Data Summary'!EE186="Yes"),OFFSET('Hygiene Data'!$H$8,0,10*ROW('Hygiene Data'!H180)),NA())</f>
        <v>#N/A</v>
      </c>
      <c r="BQ186" s="109" t="e">
        <f ca="1">+IF(AND(ISNUMBER(OFFSET('Hygiene Data'!$H$10,0,10*ROW('Hygiene Data'!H180))),'Data Summary'!EF186="Yes"),OFFSET('Hygiene Data'!$H$10,0,10*ROW('Hygiene Data'!H180)),NA())</f>
        <v>#N/A</v>
      </c>
    </row>
    <row r="187" spans="1:69" x14ac:dyDescent="0.25">
      <c r="A187" s="57" t="e">
        <f ca="1">+IF(OFFSET('Water Data'!$B$1,0,10*ROW('Water Data'!B181))="",NA(),OFFSET('Water Data'!$B$1,0,10*ROW('Water Data'!B181)))</f>
        <v>#N/A</v>
      </c>
      <c r="B187" s="57" t="e">
        <f ca="1">+IF(OFFSET('Water Data'!$A$3,0,10*ROW('Water Data'!A184))="",NA(),OFFSET('Water Data'!$A$3,0,10*ROW('Water Data'!A184)))</f>
        <v>#N/A</v>
      </c>
      <c r="C187" s="57" t="e">
        <f ca="1">+IF(OFFSET('Water Data'!$C$3,0,10*ROW('Water Data'!C184))="",NA(),OFFSET('Water Data'!$C$3,0,10*ROW('Water Data'!C184)))</f>
        <v>#N/A</v>
      </c>
      <c r="D187" s="58" t="e">
        <f ca="1">+IF(AND(ISNUMBER(OFFSET('Water Data'!$C$5,0,10*ROW('Water Data'!C181))),'Data Summary'!BS187="Yes"),100-OFFSET('Water Data'!$C$5,0,10*ROW('Water Data'!C181)),NA())</f>
        <v>#N/A</v>
      </c>
      <c r="E187" s="58" t="e">
        <f ca="1">+IF(AND(ISNUMBER(OFFSET('Water Data'!$C$7,0,10*ROW('Water Data'!C181))),'Data Summary'!BT187="Yes"),OFFSET('Water Data'!$C$7,0,10*ROW('Water Data'!C181)),NA())</f>
        <v>#N/A</v>
      </c>
      <c r="F187" s="58" t="e">
        <f ca="1">+IF(AND(ISNUMBER(OFFSET('Water Data'!$C$10,0,10*ROW('Water Data'!C181))),'Data Summary'!BU187="Yes"),OFFSET('Water Data'!$C$10,0,10*ROW('Water Data'!C181)),NA())</f>
        <v>#N/A</v>
      </c>
      <c r="G187" s="58" t="e">
        <f ca="1">+IF(AND(ISNUMBER(OFFSET('Water Data'!$D$5,0,10*ROW('Water Data'!D181))),'Data Summary'!BV187="Yes"),100-OFFSET('Water Data'!$D$5,0,10*ROW('Water Data'!D181)),NA())</f>
        <v>#N/A</v>
      </c>
      <c r="H187" s="58" t="e">
        <f ca="1">+IF(AND(ISNUMBER(OFFSET('Water Data'!$D$7,0,10*ROW('Water Data'!D181))),'Data Summary'!BW187="Yes"),OFFSET('Water Data'!$D$7,0,10*ROW('Water Data'!D181)),NA())</f>
        <v>#N/A</v>
      </c>
      <c r="I187" s="58" t="e">
        <f ca="1">+IF(AND(ISNUMBER(OFFSET('Water Data'!$D$10,0,10*ROW('Water Data'!D181))),'Data Summary'!BX187="Yes"),OFFSET('Water Data'!$D$10,0,10*ROW('Water Data'!D181)),NA())</f>
        <v>#N/A</v>
      </c>
      <c r="J187" s="58" t="e">
        <f ca="1">+IF(AND(ISNUMBER(OFFSET('Water Data'!$E$5,0,10*ROW('Water Data'!E181))),'Data Summary'!BY187="Yes"),100-OFFSET('Water Data'!$E$5,0,10*ROW('Water Data'!E181)),NA())</f>
        <v>#N/A</v>
      </c>
      <c r="K187" s="58" t="e">
        <f ca="1">+IF(AND(ISNUMBER(OFFSET('Water Data'!$E$7,0,10*ROW('Water Data'!E181))),'Data Summary'!BZ187="Yes"),OFFSET('Water Data'!$E$7,0,10*ROW('Water Data'!E181)),NA())</f>
        <v>#N/A</v>
      </c>
      <c r="L187" s="58" t="e">
        <f ca="1">+IF(AND(ISNUMBER(OFFSET('Water Data'!$E$10,0,10*ROW('Water Data'!E181))),'Data Summary'!CA187="Yes"),OFFSET('Water Data'!$E$10,0,10*ROW('Water Data'!E181)),NA())</f>
        <v>#N/A</v>
      </c>
      <c r="M187" s="58" t="e">
        <f ca="1">+IF(AND(ISNUMBER(OFFSET('Water Data'!$F$5,0,10*ROW('Water Data'!F181))),'Data Summary'!CB187="Yes"),100-OFFSET('Water Data'!$F$5,0,10*ROW('Water Data'!F181)),NA())</f>
        <v>#N/A</v>
      </c>
      <c r="N187" s="58" t="e">
        <f ca="1">+IF(AND(ISNUMBER(OFFSET('Water Data'!$F$7,0,10*ROW('Water Data'!F181))),'Data Summary'!CC187="Yes"),OFFSET('Water Data'!$F$7,0,10*ROW('Water Data'!F181)),NA())</f>
        <v>#N/A</v>
      </c>
      <c r="O187" s="58" t="e">
        <f ca="1">+IF(AND(ISNUMBER(OFFSET('Water Data'!$F$10,0,10*ROW('Water Data'!F181))),'Data Summary'!CD187="Yes"),OFFSET('Water Data'!$F$10,0,10*ROW('Water Data'!F181)),NA())</f>
        <v>#N/A</v>
      </c>
      <c r="P187" s="58" t="e">
        <f ca="1">+IF(AND(ISNUMBER(OFFSET('Water Data'!$G$5,0,10*ROW('Water Data'!G181))),'Data Summary'!CE187="Yes"),100-OFFSET('Water Data'!$G$5,0,10*ROW('Water Data'!G181)),NA())</f>
        <v>#N/A</v>
      </c>
      <c r="Q187" s="58" t="e">
        <f ca="1">+IF(AND(ISNUMBER(OFFSET('Water Data'!$G$7,0,10*ROW('Water Data'!G181))),'Data Summary'!CF187="Yes"),OFFSET('Water Data'!$G$7,0,10*ROW('Water Data'!G181)),NA())</f>
        <v>#N/A</v>
      </c>
      <c r="R187" s="58" t="e">
        <f ca="1">+IF(AND(ISNUMBER(OFFSET('Water Data'!$G$10,0,10*ROW('Water Data'!G181))),'Data Summary'!CG187="Yes"),OFFSET('Water Data'!$G$10,0,10*ROW('Water Data'!G181)),NA())</f>
        <v>#N/A</v>
      </c>
      <c r="S187" s="58" t="e">
        <f ca="1">+IF(AND(ISNUMBER(OFFSET('Water Data'!$H$5,0,10*ROW('Water Data'!H181))),'Data Summary'!CH187="Yes"),100-OFFSET('Water Data'!$H$5,0,10*ROW('Water Data'!H181)),NA())</f>
        <v>#N/A</v>
      </c>
      <c r="T187" s="58" t="e">
        <f ca="1">+IF(AND(ISNUMBER(OFFSET('Water Data'!$H$7,0,10*ROW('Water Data'!H181))),'Data Summary'!CI187="Yes"),OFFSET('Water Data'!$H$7,0,10*ROW('Water Data'!H181)),NA())</f>
        <v>#N/A</v>
      </c>
      <c r="U187" s="58" t="e">
        <f ca="1">+IF(AND(ISNUMBER(OFFSET('Water Data'!$H$10,0,10*ROW('Water Data'!H181))),'Data Summary'!CJ187="Yes"),OFFSET('Water Data'!$H$10,0,10*ROW('Water Data'!H181)),NA())</f>
        <v>#N/A</v>
      </c>
      <c r="V187" s="104" t="e">
        <f ca="1">+IF(AND(ISNUMBER(OFFSET('Sanitation Data'!$C$5,0,10*ROW('Sanitation Data'!C181))),'Data Summary'!CK187="Yes"),100-OFFSET('Sanitation Data'!$C$5,0,10*ROW('Sanitation Data'!C181)),NA())</f>
        <v>#N/A</v>
      </c>
      <c r="W187" s="104" t="e">
        <f ca="1">+IF(AND(ISNUMBER(OFFSET('Sanitation Data'!$C$7,0,10*ROW('Sanitation Data'!C181))),'Data Summary'!CL187="Yes"),OFFSET('Sanitation Data'!$C$7,0,10*ROW('Sanitation Data'!C181)),NA())</f>
        <v>#N/A</v>
      </c>
      <c r="X187" s="104" t="e">
        <f ca="1">+IF(AND(ISNUMBER(OFFSET('Sanitation Data'!$C$11,0,10*ROW('Sanitation Data'!C181))),'Data Summary'!CM187="Yes"),OFFSET('Sanitation Data'!$C$11,0,10*ROW('Sanitation Data'!C181)),NA())</f>
        <v>#N/A</v>
      </c>
      <c r="Y187" s="104" t="e">
        <f ca="1">+IF(AND(ISNUMBER(OFFSET('Sanitation Data'!$C$12,0,10*ROW('Sanitation Data'!C181))),'Data Summary'!CN187="Yes"),OFFSET('Sanitation Data'!$C$12,0,10*ROW('Sanitation Data'!C181)),NA())</f>
        <v>#N/A</v>
      </c>
      <c r="Z187" s="104" t="e">
        <f ca="1">+IF(AND(ISNUMBER(OFFSET('Sanitation Data'!$C$13,0,10*ROW('Sanitation Data'!C181))),'Data Summary'!CO187="Yes"),OFFSET('Sanitation Data'!$C$13,0,10*ROW('Sanitation Data'!C181)),NA())</f>
        <v>#N/A</v>
      </c>
      <c r="AA187" s="104" t="e">
        <f ca="1">+IF(AND(ISNUMBER(OFFSET('Sanitation Data'!$D$5,0,10*ROW('Sanitation Data'!D181))),'Data Summary'!CP187="Yes"),100-OFFSET('Sanitation Data'!$D$5,0,10*ROW('Sanitation Data'!D181)),NA())</f>
        <v>#N/A</v>
      </c>
      <c r="AB187" s="104" t="e">
        <f ca="1">+IF(AND(ISNUMBER(OFFSET('Sanitation Data'!$D$7,0,10*ROW('Sanitation Data'!D181))),'Data Summary'!CQ187="Yes"),OFFSET('Sanitation Data'!$D$7,0,10*ROW('Sanitation Data'!D181)),NA())</f>
        <v>#N/A</v>
      </c>
      <c r="AC187" s="104" t="e">
        <f ca="1">+IF(AND(ISNUMBER(OFFSET('Sanitation Data'!$D$11,0,10*ROW('Sanitation Data'!D181))),'Data Summary'!CR187="Yes"),OFFSET('Sanitation Data'!$D$11,0,10*ROW('Sanitation Data'!D181)),NA())</f>
        <v>#N/A</v>
      </c>
      <c r="AD187" s="104" t="e">
        <f ca="1">+IF(AND(ISNUMBER(OFFSET('Sanitation Data'!$D$12,0,10*ROW('Sanitation Data'!D181))),'Data Summary'!CS187="Yes"),OFFSET('Sanitation Data'!$D$12,0,10*ROW('Sanitation Data'!D181)),NA())</f>
        <v>#N/A</v>
      </c>
      <c r="AE187" s="104" t="e">
        <f ca="1">+IF(AND(ISNUMBER(OFFSET('Sanitation Data'!$D$13,0,10*ROW('Sanitation Data'!D181))),'Data Summary'!CT187="Yes"),OFFSET('Sanitation Data'!$D$13,0,10*ROW('Sanitation Data'!D181)),NA())</f>
        <v>#N/A</v>
      </c>
      <c r="AF187" s="104" t="e">
        <f ca="1">+IF(AND(ISNUMBER(OFFSET('Sanitation Data'!$E$5,0,10*ROW('Sanitation Data'!E181))),'Data Summary'!CU187="Yes"),100-OFFSET('Sanitation Data'!$E$5,0,10*ROW('Sanitation Data'!E181)),NA())</f>
        <v>#N/A</v>
      </c>
      <c r="AG187" s="104" t="e">
        <f ca="1">+IF(AND(ISNUMBER(OFFSET('Sanitation Data'!$E$7,0,10*ROW('Sanitation Data'!E181))),'Data Summary'!CV187="Yes"),OFFSET('Sanitation Data'!$E$7,0,10*ROW('Sanitation Data'!E181)),NA())</f>
        <v>#N/A</v>
      </c>
      <c r="AH187" s="104" t="e">
        <f ca="1">+IF(AND(ISNUMBER(OFFSET('Sanitation Data'!$E$11,0,10*ROW('Sanitation Data'!E181))),'Data Summary'!CW187="Yes"),OFFSET('Sanitation Data'!$E$11,0,10*ROW('Sanitation Data'!E181)),NA())</f>
        <v>#N/A</v>
      </c>
      <c r="AI187" s="104" t="e">
        <f ca="1">+IF(AND(ISNUMBER(OFFSET('Sanitation Data'!$E$12,0,10*ROW('Sanitation Data'!E181))),'Data Summary'!CX187="Yes"),OFFSET('Sanitation Data'!$E$12,0,10*ROW('Sanitation Data'!E181)),NA())</f>
        <v>#N/A</v>
      </c>
      <c r="AJ187" s="104" t="e">
        <f ca="1">+IF(AND(ISNUMBER(OFFSET('Sanitation Data'!$E$13,0,10*ROW('Sanitation Data'!E181))),'Data Summary'!CY187="Yes"),OFFSET('Sanitation Data'!$E$13,0,10*ROW('Sanitation Data'!E181)),NA())</f>
        <v>#N/A</v>
      </c>
      <c r="AK187" s="104" t="e">
        <f ca="1">+IF(AND(ISNUMBER(OFFSET('Sanitation Data'!$F$5,0,10*ROW('Sanitation Data'!F181))),'Data Summary'!CZ187="Yes"),100-OFFSET('Sanitation Data'!$F$5,0,10*ROW('Sanitation Data'!F181)),NA())</f>
        <v>#N/A</v>
      </c>
      <c r="AL187" s="104" t="e">
        <f ca="1">+IF(AND(ISNUMBER(OFFSET('Sanitation Data'!$F$7,0,10*ROW('Sanitation Data'!F181))),'Data Summary'!DA187="Yes"),OFFSET('Sanitation Data'!$F$7,0,10*ROW('Sanitation Data'!F181)),NA())</f>
        <v>#N/A</v>
      </c>
      <c r="AM187" s="104" t="e">
        <f ca="1">+IF(AND(ISNUMBER(OFFSET('Sanitation Data'!$F$11,0,10*ROW('Sanitation Data'!F181))),'Data Summary'!DB187="Yes"),OFFSET('Sanitation Data'!$F$11,0,10*ROW('Sanitation Data'!F181)),NA())</f>
        <v>#N/A</v>
      </c>
      <c r="AN187" s="104" t="e">
        <f ca="1">+IF(AND(ISNUMBER(OFFSET('Sanitation Data'!$F$12,0,10*ROW('Sanitation Data'!F181))),'Data Summary'!DC187="Yes"),OFFSET('Sanitation Data'!$F$12,0,10*ROW('Sanitation Data'!F181)),NA())</f>
        <v>#N/A</v>
      </c>
      <c r="AO187" s="104" t="e">
        <f ca="1">+IF(AND(ISNUMBER(OFFSET('Sanitation Data'!$F$13,0,10*ROW('Sanitation Data'!F181))),'Data Summary'!DD187="Yes"),OFFSET('Sanitation Data'!$F$13,0,10*ROW('Sanitation Data'!F181)),NA())</f>
        <v>#N/A</v>
      </c>
      <c r="AP187" s="104" t="e">
        <f ca="1">+IF(AND(ISNUMBER(OFFSET('Sanitation Data'!$G$5,0,10*ROW('Sanitation Data'!G181))),'Data Summary'!DE187="Yes"),100-OFFSET('Sanitation Data'!$G$5,0,10*ROW('Sanitation Data'!G181)),NA())</f>
        <v>#N/A</v>
      </c>
      <c r="AQ187" s="104" t="e">
        <f ca="1">+IF(AND(ISNUMBER(OFFSET('Sanitation Data'!$G$7,0,10*ROW('Sanitation Data'!G181))),'Data Summary'!DF187="Yes"),OFFSET('Sanitation Data'!$G$7,0,10*ROW('Sanitation Data'!G181)),NA())</f>
        <v>#N/A</v>
      </c>
      <c r="AR187" s="104" t="e">
        <f ca="1">+IF(AND(ISNUMBER(OFFSET('Sanitation Data'!$G$11,0,10*ROW('Sanitation Data'!G181))),'Data Summary'!DG187="Yes"),OFFSET('Sanitation Data'!$G$11,0,10*ROW('Sanitation Data'!G181)),NA())</f>
        <v>#N/A</v>
      </c>
      <c r="AS187" s="104" t="e">
        <f ca="1">+IF(AND(ISNUMBER(OFFSET('Sanitation Data'!$G$12,0,10*ROW('Sanitation Data'!G181))),'Data Summary'!DH187="Yes"),OFFSET('Sanitation Data'!$G$12,0,10*ROW('Sanitation Data'!G181)),NA())</f>
        <v>#N/A</v>
      </c>
      <c r="AT187" s="104" t="e">
        <f ca="1">+IF(AND(ISNUMBER(OFFSET('Sanitation Data'!$G$13,0,10*ROW('Sanitation Data'!G181))),'Data Summary'!DI187="Yes"),OFFSET('Sanitation Data'!$G$13,0,10*ROW('Sanitation Data'!G181)),NA())</f>
        <v>#N/A</v>
      </c>
      <c r="AU187" s="104" t="e">
        <f ca="1">+IF(AND(ISNUMBER(OFFSET('Sanitation Data'!$H$5,0,10*ROW('Sanitation Data'!H181))),'Data Summary'!DJ187="Yes"),100-OFFSET('Sanitation Data'!$H$5,0,10*ROW('Sanitation Data'!H181)),NA())</f>
        <v>#N/A</v>
      </c>
      <c r="AV187" s="104" t="e">
        <f ca="1">+IF(AND(ISNUMBER(OFFSET('Sanitation Data'!$H$7,0,10*ROW('Sanitation Data'!H181))),'Data Summary'!DK187="Yes"),OFFSET('Sanitation Data'!$H$7,0,10*ROW('Sanitation Data'!H181)),NA())</f>
        <v>#N/A</v>
      </c>
      <c r="AW187" s="104" t="e">
        <f ca="1">+IF(AND(ISNUMBER(OFFSET('Sanitation Data'!$H$11,0,10*ROW('Sanitation Data'!H181))),'Data Summary'!DL187="Yes"),OFFSET('Sanitation Data'!$H$11,0,10*ROW('Sanitation Data'!H181)),NA())</f>
        <v>#N/A</v>
      </c>
      <c r="AX187" s="104" t="e">
        <f ca="1">+IF(AND(ISNUMBER(OFFSET('Sanitation Data'!$H$12,0,10*ROW('Sanitation Data'!H181))),'Data Summary'!DM187="Yes"),OFFSET('Sanitation Data'!$H$12,0,10*ROW('Sanitation Data'!H181)),NA())</f>
        <v>#N/A</v>
      </c>
      <c r="AY187" s="104" t="e">
        <f ca="1">+IF(AND(ISNUMBER(OFFSET('Sanitation Data'!$H$13,0,10*ROW('Sanitation Data'!H181))),'Data Summary'!DN187="Yes"),OFFSET('Sanitation Data'!$H$13,0,10*ROW('Sanitation Data'!H181)),NA())</f>
        <v>#N/A</v>
      </c>
      <c r="AZ187" s="109" t="e">
        <f ca="1">+IF(AND(ISNUMBER(OFFSET('Hygiene Data'!$C$6,0,10*ROW('Hygiene Data'!C181))),'Data Summary'!DO187="Yes"),OFFSET('Hygiene Data'!$C$6,0,10*ROW('Hygiene Data'!C181)),NA())</f>
        <v>#N/A</v>
      </c>
      <c r="BA187" s="109" t="e">
        <f ca="1">+IF(AND(ISNUMBER(OFFSET('Hygiene Data'!$C$8,0,10*ROW('Hygiene Data'!C181))),'Data Summary'!DP187="Yes"),OFFSET('Hygiene Data'!$C$8,0,10*ROW('Hygiene Data'!C181)),NA())</f>
        <v>#N/A</v>
      </c>
      <c r="BB187" s="109" t="e">
        <f ca="1">+IF(AND(ISNUMBER(OFFSET('Hygiene Data'!$C$10,0,10*ROW('Hygiene Data'!C181))),'Data Summary'!DQ187="Yes"),OFFSET('Hygiene Data'!$C$10,0,10*ROW('Hygiene Data'!C181)),NA())</f>
        <v>#N/A</v>
      </c>
      <c r="BC187" s="109" t="e">
        <f ca="1">+IF(AND(ISNUMBER(OFFSET('Hygiene Data'!$D$6,0,10*ROW('Hygiene Data'!D181))),'Data Summary'!DR187="Yes"),OFFSET('Hygiene Data'!$D$6,0,10*ROW('Hygiene Data'!D181)),NA())</f>
        <v>#N/A</v>
      </c>
      <c r="BD187" s="109" t="e">
        <f ca="1">+IF(AND(ISNUMBER(OFFSET('Hygiene Data'!$D$8,0,10*ROW('Hygiene Data'!D181))),'Data Summary'!DS187="Yes"),OFFSET('Hygiene Data'!$D$8,0,10*ROW('Hygiene Data'!D181)),NA())</f>
        <v>#N/A</v>
      </c>
      <c r="BE187" s="109" t="e">
        <f ca="1">+IF(AND(ISNUMBER(OFFSET('Hygiene Data'!$D$10,0,10*ROW('Hygiene Data'!D181))),'Data Summary'!DT187="Yes"),OFFSET('Hygiene Data'!$D$10,0,10*ROW('Hygiene Data'!D181)),NA())</f>
        <v>#N/A</v>
      </c>
      <c r="BF187" s="109" t="e">
        <f ca="1">+IF(AND(ISNUMBER(OFFSET('Hygiene Data'!$E$6,0,10*ROW('Hygiene Data'!E181))),'Data Summary'!DU187="Yes"),OFFSET('Hygiene Data'!$E$6,0,10*ROW('Hygiene Data'!E181)),NA())</f>
        <v>#N/A</v>
      </c>
      <c r="BG187" s="109" t="e">
        <f ca="1">+IF(AND(ISNUMBER(OFFSET('Hygiene Data'!$E$8,0,10*ROW('Hygiene Data'!E181))),'Data Summary'!DV187="Yes"),OFFSET('Hygiene Data'!$E$8,0,10*ROW('Hygiene Data'!E181)),NA())</f>
        <v>#N/A</v>
      </c>
      <c r="BH187" s="109" t="e">
        <f ca="1">+IF(AND(ISNUMBER(OFFSET('Hygiene Data'!$E$10,0,10*ROW('Hygiene Data'!E181))),'Data Summary'!DW187="Yes"),OFFSET('Hygiene Data'!$E$10,0,10*ROW('Hygiene Data'!E181)),NA())</f>
        <v>#N/A</v>
      </c>
      <c r="BI187" s="109" t="e">
        <f ca="1">+IF(AND(ISNUMBER(OFFSET('Hygiene Data'!$F$6,0,10*ROW('Hygiene Data'!F181))),'Data Summary'!DX187="Yes"),OFFSET('Hygiene Data'!$F$6,0,10*ROW('Hygiene Data'!F181)),NA())</f>
        <v>#N/A</v>
      </c>
      <c r="BJ187" s="109" t="e">
        <f ca="1">+IF(AND(ISNUMBER(OFFSET('Hygiene Data'!$F$8,0,10*ROW('Hygiene Data'!F181))),'Data Summary'!DY187="Yes"),OFFSET('Hygiene Data'!$F$8,0,10*ROW('Hygiene Data'!F181)),NA())</f>
        <v>#N/A</v>
      </c>
      <c r="BK187" s="109" t="e">
        <f ca="1">+IF(AND(ISNUMBER(OFFSET('Hygiene Data'!$F$10,0,10*ROW('Hygiene Data'!F181))),'Data Summary'!DZ187="Yes"),OFFSET('Hygiene Data'!$F$10,0,10*ROW('Hygiene Data'!F181)),NA())</f>
        <v>#N/A</v>
      </c>
      <c r="BL187" s="109" t="e">
        <f ca="1">+IF(AND(ISNUMBER(OFFSET('Hygiene Data'!$G$6,0,10*ROW('Hygiene Data'!G181))),'Data Summary'!EA187="Yes"),OFFSET('Hygiene Data'!$G$6,0,10*ROW('Hygiene Data'!G181)),NA())</f>
        <v>#N/A</v>
      </c>
      <c r="BM187" s="109" t="e">
        <f ca="1">+IF(AND(ISNUMBER(OFFSET('Hygiene Data'!$G$8,0,10*ROW('Hygiene Data'!G181))),'Data Summary'!EB187="Yes"),OFFSET('Hygiene Data'!$G$8,0,10*ROW('Hygiene Data'!G181)),NA())</f>
        <v>#N/A</v>
      </c>
      <c r="BN187" s="109" t="e">
        <f ca="1">+IF(AND(ISNUMBER(OFFSET('Hygiene Data'!$G$10,0,10*ROW('Hygiene Data'!G181))),'Data Summary'!EC187="Yes"),OFFSET('Hygiene Data'!$G$10,0,10*ROW('Hygiene Data'!G181)),NA())</f>
        <v>#N/A</v>
      </c>
      <c r="BO187" s="109" t="e">
        <f ca="1">+IF(AND(ISNUMBER(OFFSET('Hygiene Data'!$H$6,0,10*ROW('Hygiene Data'!H181))),'Data Summary'!ED187="Yes"),OFFSET('Hygiene Data'!$H$6,0,10*ROW('Hygiene Data'!H181)),NA())</f>
        <v>#N/A</v>
      </c>
      <c r="BP187" s="109" t="e">
        <f ca="1">+IF(AND(ISNUMBER(OFFSET('Hygiene Data'!$H$8,0,10*ROW('Hygiene Data'!H181))),'Data Summary'!EE187="Yes"),OFFSET('Hygiene Data'!$H$8,0,10*ROW('Hygiene Data'!H181)),NA())</f>
        <v>#N/A</v>
      </c>
      <c r="BQ187" s="109" t="e">
        <f ca="1">+IF(AND(ISNUMBER(OFFSET('Hygiene Data'!$H$10,0,10*ROW('Hygiene Data'!H181))),'Data Summary'!EF187="Yes"),OFFSET('Hygiene Data'!$H$10,0,10*ROW('Hygiene Data'!H181)),NA())</f>
        <v>#N/A</v>
      </c>
    </row>
    <row r="188" spans="1:69" x14ac:dyDescent="0.25">
      <c r="A188" s="57" t="e">
        <f ca="1">+IF(OFFSET('Water Data'!$B$1,0,10*ROW('Water Data'!B182))="",NA(),OFFSET('Water Data'!$B$1,0,10*ROW('Water Data'!B182)))</f>
        <v>#N/A</v>
      </c>
      <c r="B188" s="57" t="e">
        <f ca="1">+IF(OFFSET('Water Data'!$A$3,0,10*ROW('Water Data'!A185))="",NA(),OFFSET('Water Data'!$A$3,0,10*ROW('Water Data'!A185)))</f>
        <v>#N/A</v>
      </c>
      <c r="C188" s="57" t="e">
        <f ca="1">+IF(OFFSET('Water Data'!$C$3,0,10*ROW('Water Data'!C185))="",NA(),OFFSET('Water Data'!$C$3,0,10*ROW('Water Data'!C185)))</f>
        <v>#N/A</v>
      </c>
      <c r="D188" s="58" t="e">
        <f ca="1">+IF(AND(ISNUMBER(OFFSET('Water Data'!$C$5,0,10*ROW('Water Data'!C182))),'Data Summary'!BS188="Yes"),100-OFFSET('Water Data'!$C$5,0,10*ROW('Water Data'!C182)),NA())</f>
        <v>#N/A</v>
      </c>
      <c r="E188" s="58" t="e">
        <f ca="1">+IF(AND(ISNUMBER(OFFSET('Water Data'!$C$7,0,10*ROW('Water Data'!C182))),'Data Summary'!BT188="Yes"),OFFSET('Water Data'!$C$7,0,10*ROW('Water Data'!C182)),NA())</f>
        <v>#N/A</v>
      </c>
      <c r="F188" s="58" t="e">
        <f ca="1">+IF(AND(ISNUMBER(OFFSET('Water Data'!$C$10,0,10*ROW('Water Data'!C182))),'Data Summary'!BU188="Yes"),OFFSET('Water Data'!$C$10,0,10*ROW('Water Data'!C182)),NA())</f>
        <v>#N/A</v>
      </c>
      <c r="G188" s="58" t="e">
        <f ca="1">+IF(AND(ISNUMBER(OFFSET('Water Data'!$D$5,0,10*ROW('Water Data'!D182))),'Data Summary'!BV188="Yes"),100-OFFSET('Water Data'!$D$5,0,10*ROW('Water Data'!D182)),NA())</f>
        <v>#N/A</v>
      </c>
      <c r="H188" s="58" t="e">
        <f ca="1">+IF(AND(ISNUMBER(OFFSET('Water Data'!$D$7,0,10*ROW('Water Data'!D182))),'Data Summary'!BW188="Yes"),OFFSET('Water Data'!$D$7,0,10*ROW('Water Data'!D182)),NA())</f>
        <v>#N/A</v>
      </c>
      <c r="I188" s="58" t="e">
        <f ca="1">+IF(AND(ISNUMBER(OFFSET('Water Data'!$D$10,0,10*ROW('Water Data'!D182))),'Data Summary'!BX188="Yes"),OFFSET('Water Data'!$D$10,0,10*ROW('Water Data'!D182)),NA())</f>
        <v>#N/A</v>
      </c>
      <c r="J188" s="58" t="e">
        <f ca="1">+IF(AND(ISNUMBER(OFFSET('Water Data'!$E$5,0,10*ROW('Water Data'!E182))),'Data Summary'!BY188="Yes"),100-OFFSET('Water Data'!$E$5,0,10*ROW('Water Data'!E182)),NA())</f>
        <v>#N/A</v>
      </c>
      <c r="K188" s="58" t="e">
        <f ca="1">+IF(AND(ISNUMBER(OFFSET('Water Data'!$E$7,0,10*ROW('Water Data'!E182))),'Data Summary'!BZ188="Yes"),OFFSET('Water Data'!$E$7,0,10*ROW('Water Data'!E182)),NA())</f>
        <v>#N/A</v>
      </c>
      <c r="L188" s="58" t="e">
        <f ca="1">+IF(AND(ISNUMBER(OFFSET('Water Data'!$E$10,0,10*ROW('Water Data'!E182))),'Data Summary'!CA188="Yes"),OFFSET('Water Data'!$E$10,0,10*ROW('Water Data'!E182)),NA())</f>
        <v>#N/A</v>
      </c>
      <c r="M188" s="58" t="e">
        <f ca="1">+IF(AND(ISNUMBER(OFFSET('Water Data'!$F$5,0,10*ROW('Water Data'!F182))),'Data Summary'!CB188="Yes"),100-OFFSET('Water Data'!$F$5,0,10*ROW('Water Data'!F182)),NA())</f>
        <v>#N/A</v>
      </c>
      <c r="N188" s="58" t="e">
        <f ca="1">+IF(AND(ISNUMBER(OFFSET('Water Data'!$F$7,0,10*ROW('Water Data'!F182))),'Data Summary'!CC188="Yes"),OFFSET('Water Data'!$F$7,0,10*ROW('Water Data'!F182)),NA())</f>
        <v>#N/A</v>
      </c>
      <c r="O188" s="58" t="e">
        <f ca="1">+IF(AND(ISNUMBER(OFFSET('Water Data'!$F$10,0,10*ROW('Water Data'!F182))),'Data Summary'!CD188="Yes"),OFFSET('Water Data'!$F$10,0,10*ROW('Water Data'!F182)),NA())</f>
        <v>#N/A</v>
      </c>
      <c r="P188" s="58" t="e">
        <f ca="1">+IF(AND(ISNUMBER(OFFSET('Water Data'!$G$5,0,10*ROW('Water Data'!G182))),'Data Summary'!CE188="Yes"),100-OFFSET('Water Data'!$G$5,0,10*ROW('Water Data'!G182)),NA())</f>
        <v>#N/A</v>
      </c>
      <c r="Q188" s="58" t="e">
        <f ca="1">+IF(AND(ISNUMBER(OFFSET('Water Data'!$G$7,0,10*ROW('Water Data'!G182))),'Data Summary'!CF188="Yes"),OFFSET('Water Data'!$G$7,0,10*ROW('Water Data'!G182)),NA())</f>
        <v>#N/A</v>
      </c>
      <c r="R188" s="58" t="e">
        <f ca="1">+IF(AND(ISNUMBER(OFFSET('Water Data'!$G$10,0,10*ROW('Water Data'!G182))),'Data Summary'!CG188="Yes"),OFFSET('Water Data'!$G$10,0,10*ROW('Water Data'!G182)),NA())</f>
        <v>#N/A</v>
      </c>
      <c r="S188" s="58" t="e">
        <f ca="1">+IF(AND(ISNUMBER(OFFSET('Water Data'!$H$5,0,10*ROW('Water Data'!H182))),'Data Summary'!CH188="Yes"),100-OFFSET('Water Data'!$H$5,0,10*ROW('Water Data'!H182)),NA())</f>
        <v>#N/A</v>
      </c>
      <c r="T188" s="58" t="e">
        <f ca="1">+IF(AND(ISNUMBER(OFFSET('Water Data'!$H$7,0,10*ROW('Water Data'!H182))),'Data Summary'!CI188="Yes"),OFFSET('Water Data'!$H$7,0,10*ROW('Water Data'!H182)),NA())</f>
        <v>#N/A</v>
      </c>
      <c r="U188" s="58" t="e">
        <f ca="1">+IF(AND(ISNUMBER(OFFSET('Water Data'!$H$10,0,10*ROW('Water Data'!H182))),'Data Summary'!CJ188="Yes"),OFFSET('Water Data'!$H$10,0,10*ROW('Water Data'!H182)),NA())</f>
        <v>#N/A</v>
      </c>
      <c r="V188" s="104" t="e">
        <f ca="1">+IF(AND(ISNUMBER(OFFSET('Sanitation Data'!$C$5,0,10*ROW('Sanitation Data'!C182))),'Data Summary'!CK188="Yes"),100-OFFSET('Sanitation Data'!$C$5,0,10*ROW('Sanitation Data'!C182)),NA())</f>
        <v>#N/A</v>
      </c>
      <c r="W188" s="104" t="e">
        <f ca="1">+IF(AND(ISNUMBER(OFFSET('Sanitation Data'!$C$7,0,10*ROW('Sanitation Data'!C182))),'Data Summary'!CL188="Yes"),OFFSET('Sanitation Data'!$C$7,0,10*ROW('Sanitation Data'!C182)),NA())</f>
        <v>#N/A</v>
      </c>
      <c r="X188" s="104" t="e">
        <f ca="1">+IF(AND(ISNUMBER(OFFSET('Sanitation Data'!$C$11,0,10*ROW('Sanitation Data'!C182))),'Data Summary'!CM188="Yes"),OFFSET('Sanitation Data'!$C$11,0,10*ROW('Sanitation Data'!C182)),NA())</f>
        <v>#N/A</v>
      </c>
      <c r="Y188" s="104" t="e">
        <f ca="1">+IF(AND(ISNUMBER(OFFSET('Sanitation Data'!$C$12,0,10*ROW('Sanitation Data'!C182))),'Data Summary'!CN188="Yes"),OFFSET('Sanitation Data'!$C$12,0,10*ROW('Sanitation Data'!C182)),NA())</f>
        <v>#N/A</v>
      </c>
      <c r="Z188" s="104" t="e">
        <f ca="1">+IF(AND(ISNUMBER(OFFSET('Sanitation Data'!$C$13,0,10*ROW('Sanitation Data'!C182))),'Data Summary'!CO188="Yes"),OFFSET('Sanitation Data'!$C$13,0,10*ROW('Sanitation Data'!C182)),NA())</f>
        <v>#N/A</v>
      </c>
      <c r="AA188" s="104" t="e">
        <f ca="1">+IF(AND(ISNUMBER(OFFSET('Sanitation Data'!$D$5,0,10*ROW('Sanitation Data'!D182))),'Data Summary'!CP188="Yes"),100-OFFSET('Sanitation Data'!$D$5,0,10*ROW('Sanitation Data'!D182)),NA())</f>
        <v>#N/A</v>
      </c>
      <c r="AB188" s="104" t="e">
        <f ca="1">+IF(AND(ISNUMBER(OFFSET('Sanitation Data'!$D$7,0,10*ROW('Sanitation Data'!D182))),'Data Summary'!CQ188="Yes"),OFFSET('Sanitation Data'!$D$7,0,10*ROW('Sanitation Data'!D182)),NA())</f>
        <v>#N/A</v>
      </c>
      <c r="AC188" s="104" t="e">
        <f ca="1">+IF(AND(ISNUMBER(OFFSET('Sanitation Data'!$D$11,0,10*ROW('Sanitation Data'!D182))),'Data Summary'!CR188="Yes"),OFFSET('Sanitation Data'!$D$11,0,10*ROW('Sanitation Data'!D182)),NA())</f>
        <v>#N/A</v>
      </c>
      <c r="AD188" s="104" t="e">
        <f ca="1">+IF(AND(ISNUMBER(OFFSET('Sanitation Data'!$D$12,0,10*ROW('Sanitation Data'!D182))),'Data Summary'!CS188="Yes"),OFFSET('Sanitation Data'!$D$12,0,10*ROW('Sanitation Data'!D182)),NA())</f>
        <v>#N/A</v>
      </c>
      <c r="AE188" s="104" t="e">
        <f ca="1">+IF(AND(ISNUMBER(OFFSET('Sanitation Data'!$D$13,0,10*ROW('Sanitation Data'!D182))),'Data Summary'!CT188="Yes"),OFFSET('Sanitation Data'!$D$13,0,10*ROW('Sanitation Data'!D182)),NA())</f>
        <v>#N/A</v>
      </c>
      <c r="AF188" s="104" t="e">
        <f ca="1">+IF(AND(ISNUMBER(OFFSET('Sanitation Data'!$E$5,0,10*ROW('Sanitation Data'!E182))),'Data Summary'!CU188="Yes"),100-OFFSET('Sanitation Data'!$E$5,0,10*ROW('Sanitation Data'!E182)),NA())</f>
        <v>#N/A</v>
      </c>
      <c r="AG188" s="104" t="e">
        <f ca="1">+IF(AND(ISNUMBER(OFFSET('Sanitation Data'!$E$7,0,10*ROW('Sanitation Data'!E182))),'Data Summary'!CV188="Yes"),OFFSET('Sanitation Data'!$E$7,0,10*ROW('Sanitation Data'!E182)),NA())</f>
        <v>#N/A</v>
      </c>
      <c r="AH188" s="104" t="e">
        <f ca="1">+IF(AND(ISNUMBER(OFFSET('Sanitation Data'!$E$11,0,10*ROW('Sanitation Data'!E182))),'Data Summary'!CW188="Yes"),OFFSET('Sanitation Data'!$E$11,0,10*ROW('Sanitation Data'!E182)),NA())</f>
        <v>#N/A</v>
      </c>
      <c r="AI188" s="104" t="e">
        <f ca="1">+IF(AND(ISNUMBER(OFFSET('Sanitation Data'!$E$12,0,10*ROW('Sanitation Data'!E182))),'Data Summary'!CX188="Yes"),OFFSET('Sanitation Data'!$E$12,0,10*ROW('Sanitation Data'!E182)),NA())</f>
        <v>#N/A</v>
      </c>
      <c r="AJ188" s="104" t="e">
        <f ca="1">+IF(AND(ISNUMBER(OFFSET('Sanitation Data'!$E$13,0,10*ROW('Sanitation Data'!E182))),'Data Summary'!CY188="Yes"),OFFSET('Sanitation Data'!$E$13,0,10*ROW('Sanitation Data'!E182)),NA())</f>
        <v>#N/A</v>
      </c>
      <c r="AK188" s="104" t="e">
        <f ca="1">+IF(AND(ISNUMBER(OFFSET('Sanitation Data'!$F$5,0,10*ROW('Sanitation Data'!F182))),'Data Summary'!CZ188="Yes"),100-OFFSET('Sanitation Data'!$F$5,0,10*ROW('Sanitation Data'!F182)),NA())</f>
        <v>#N/A</v>
      </c>
      <c r="AL188" s="104" t="e">
        <f ca="1">+IF(AND(ISNUMBER(OFFSET('Sanitation Data'!$F$7,0,10*ROW('Sanitation Data'!F182))),'Data Summary'!DA188="Yes"),OFFSET('Sanitation Data'!$F$7,0,10*ROW('Sanitation Data'!F182)),NA())</f>
        <v>#N/A</v>
      </c>
      <c r="AM188" s="104" t="e">
        <f ca="1">+IF(AND(ISNUMBER(OFFSET('Sanitation Data'!$F$11,0,10*ROW('Sanitation Data'!F182))),'Data Summary'!DB188="Yes"),OFFSET('Sanitation Data'!$F$11,0,10*ROW('Sanitation Data'!F182)),NA())</f>
        <v>#N/A</v>
      </c>
      <c r="AN188" s="104" t="e">
        <f ca="1">+IF(AND(ISNUMBER(OFFSET('Sanitation Data'!$F$12,0,10*ROW('Sanitation Data'!F182))),'Data Summary'!DC188="Yes"),OFFSET('Sanitation Data'!$F$12,0,10*ROW('Sanitation Data'!F182)),NA())</f>
        <v>#N/A</v>
      </c>
      <c r="AO188" s="104" t="e">
        <f ca="1">+IF(AND(ISNUMBER(OFFSET('Sanitation Data'!$F$13,0,10*ROW('Sanitation Data'!F182))),'Data Summary'!DD188="Yes"),OFFSET('Sanitation Data'!$F$13,0,10*ROW('Sanitation Data'!F182)),NA())</f>
        <v>#N/A</v>
      </c>
      <c r="AP188" s="104" t="e">
        <f ca="1">+IF(AND(ISNUMBER(OFFSET('Sanitation Data'!$G$5,0,10*ROW('Sanitation Data'!G182))),'Data Summary'!DE188="Yes"),100-OFFSET('Sanitation Data'!$G$5,0,10*ROW('Sanitation Data'!G182)),NA())</f>
        <v>#N/A</v>
      </c>
      <c r="AQ188" s="104" t="e">
        <f ca="1">+IF(AND(ISNUMBER(OFFSET('Sanitation Data'!$G$7,0,10*ROW('Sanitation Data'!G182))),'Data Summary'!DF188="Yes"),OFFSET('Sanitation Data'!$G$7,0,10*ROW('Sanitation Data'!G182)),NA())</f>
        <v>#N/A</v>
      </c>
      <c r="AR188" s="104" t="e">
        <f ca="1">+IF(AND(ISNUMBER(OFFSET('Sanitation Data'!$G$11,0,10*ROW('Sanitation Data'!G182))),'Data Summary'!DG188="Yes"),OFFSET('Sanitation Data'!$G$11,0,10*ROW('Sanitation Data'!G182)),NA())</f>
        <v>#N/A</v>
      </c>
      <c r="AS188" s="104" t="e">
        <f ca="1">+IF(AND(ISNUMBER(OFFSET('Sanitation Data'!$G$12,0,10*ROW('Sanitation Data'!G182))),'Data Summary'!DH188="Yes"),OFFSET('Sanitation Data'!$G$12,0,10*ROW('Sanitation Data'!G182)),NA())</f>
        <v>#N/A</v>
      </c>
      <c r="AT188" s="104" t="e">
        <f ca="1">+IF(AND(ISNUMBER(OFFSET('Sanitation Data'!$G$13,0,10*ROW('Sanitation Data'!G182))),'Data Summary'!DI188="Yes"),OFFSET('Sanitation Data'!$G$13,0,10*ROW('Sanitation Data'!G182)),NA())</f>
        <v>#N/A</v>
      </c>
      <c r="AU188" s="104" t="e">
        <f ca="1">+IF(AND(ISNUMBER(OFFSET('Sanitation Data'!$H$5,0,10*ROW('Sanitation Data'!H182))),'Data Summary'!DJ188="Yes"),100-OFFSET('Sanitation Data'!$H$5,0,10*ROW('Sanitation Data'!H182)),NA())</f>
        <v>#N/A</v>
      </c>
      <c r="AV188" s="104" t="e">
        <f ca="1">+IF(AND(ISNUMBER(OFFSET('Sanitation Data'!$H$7,0,10*ROW('Sanitation Data'!H182))),'Data Summary'!DK188="Yes"),OFFSET('Sanitation Data'!$H$7,0,10*ROW('Sanitation Data'!H182)),NA())</f>
        <v>#N/A</v>
      </c>
      <c r="AW188" s="104" t="e">
        <f ca="1">+IF(AND(ISNUMBER(OFFSET('Sanitation Data'!$H$11,0,10*ROW('Sanitation Data'!H182))),'Data Summary'!DL188="Yes"),OFFSET('Sanitation Data'!$H$11,0,10*ROW('Sanitation Data'!H182)),NA())</f>
        <v>#N/A</v>
      </c>
      <c r="AX188" s="104" t="e">
        <f ca="1">+IF(AND(ISNUMBER(OFFSET('Sanitation Data'!$H$12,0,10*ROW('Sanitation Data'!H182))),'Data Summary'!DM188="Yes"),OFFSET('Sanitation Data'!$H$12,0,10*ROW('Sanitation Data'!H182)),NA())</f>
        <v>#N/A</v>
      </c>
      <c r="AY188" s="104" t="e">
        <f ca="1">+IF(AND(ISNUMBER(OFFSET('Sanitation Data'!$H$13,0,10*ROW('Sanitation Data'!H182))),'Data Summary'!DN188="Yes"),OFFSET('Sanitation Data'!$H$13,0,10*ROW('Sanitation Data'!H182)),NA())</f>
        <v>#N/A</v>
      </c>
      <c r="AZ188" s="109" t="e">
        <f ca="1">+IF(AND(ISNUMBER(OFFSET('Hygiene Data'!$C$6,0,10*ROW('Hygiene Data'!C182))),'Data Summary'!DO188="Yes"),OFFSET('Hygiene Data'!$C$6,0,10*ROW('Hygiene Data'!C182)),NA())</f>
        <v>#N/A</v>
      </c>
      <c r="BA188" s="109" t="e">
        <f ca="1">+IF(AND(ISNUMBER(OFFSET('Hygiene Data'!$C$8,0,10*ROW('Hygiene Data'!C182))),'Data Summary'!DP188="Yes"),OFFSET('Hygiene Data'!$C$8,0,10*ROW('Hygiene Data'!C182)),NA())</f>
        <v>#N/A</v>
      </c>
      <c r="BB188" s="109" t="e">
        <f ca="1">+IF(AND(ISNUMBER(OFFSET('Hygiene Data'!$C$10,0,10*ROW('Hygiene Data'!C182))),'Data Summary'!DQ188="Yes"),OFFSET('Hygiene Data'!$C$10,0,10*ROW('Hygiene Data'!C182)),NA())</f>
        <v>#N/A</v>
      </c>
      <c r="BC188" s="109" t="e">
        <f ca="1">+IF(AND(ISNUMBER(OFFSET('Hygiene Data'!$D$6,0,10*ROW('Hygiene Data'!D182))),'Data Summary'!DR188="Yes"),OFFSET('Hygiene Data'!$D$6,0,10*ROW('Hygiene Data'!D182)),NA())</f>
        <v>#N/A</v>
      </c>
      <c r="BD188" s="109" t="e">
        <f ca="1">+IF(AND(ISNUMBER(OFFSET('Hygiene Data'!$D$8,0,10*ROW('Hygiene Data'!D182))),'Data Summary'!DS188="Yes"),OFFSET('Hygiene Data'!$D$8,0,10*ROW('Hygiene Data'!D182)),NA())</f>
        <v>#N/A</v>
      </c>
      <c r="BE188" s="109" t="e">
        <f ca="1">+IF(AND(ISNUMBER(OFFSET('Hygiene Data'!$D$10,0,10*ROW('Hygiene Data'!D182))),'Data Summary'!DT188="Yes"),OFFSET('Hygiene Data'!$D$10,0,10*ROW('Hygiene Data'!D182)),NA())</f>
        <v>#N/A</v>
      </c>
      <c r="BF188" s="109" t="e">
        <f ca="1">+IF(AND(ISNUMBER(OFFSET('Hygiene Data'!$E$6,0,10*ROW('Hygiene Data'!E182))),'Data Summary'!DU188="Yes"),OFFSET('Hygiene Data'!$E$6,0,10*ROW('Hygiene Data'!E182)),NA())</f>
        <v>#N/A</v>
      </c>
      <c r="BG188" s="109" t="e">
        <f ca="1">+IF(AND(ISNUMBER(OFFSET('Hygiene Data'!$E$8,0,10*ROW('Hygiene Data'!E182))),'Data Summary'!DV188="Yes"),OFFSET('Hygiene Data'!$E$8,0,10*ROW('Hygiene Data'!E182)),NA())</f>
        <v>#N/A</v>
      </c>
      <c r="BH188" s="109" t="e">
        <f ca="1">+IF(AND(ISNUMBER(OFFSET('Hygiene Data'!$E$10,0,10*ROW('Hygiene Data'!E182))),'Data Summary'!DW188="Yes"),OFFSET('Hygiene Data'!$E$10,0,10*ROW('Hygiene Data'!E182)),NA())</f>
        <v>#N/A</v>
      </c>
      <c r="BI188" s="109" t="e">
        <f ca="1">+IF(AND(ISNUMBER(OFFSET('Hygiene Data'!$F$6,0,10*ROW('Hygiene Data'!F182))),'Data Summary'!DX188="Yes"),OFFSET('Hygiene Data'!$F$6,0,10*ROW('Hygiene Data'!F182)),NA())</f>
        <v>#N/A</v>
      </c>
      <c r="BJ188" s="109" t="e">
        <f ca="1">+IF(AND(ISNUMBER(OFFSET('Hygiene Data'!$F$8,0,10*ROW('Hygiene Data'!F182))),'Data Summary'!DY188="Yes"),OFFSET('Hygiene Data'!$F$8,0,10*ROW('Hygiene Data'!F182)),NA())</f>
        <v>#N/A</v>
      </c>
      <c r="BK188" s="109" t="e">
        <f ca="1">+IF(AND(ISNUMBER(OFFSET('Hygiene Data'!$F$10,0,10*ROW('Hygiene Data'!F182))),'Data Summary'!DZ188="Yes"),OFFSET('Hygiene Data'!$F$10,0,10*ROW('Hygiene Data'!F182)),NA())</f>
        <v>#N/A</v>
      </c>
      <c r="BL188" s="109" t="e">
        <f ca="1">+IF(AND(ISNUMBER(OFFSET('Hygiene Data'!$G$6,0,10*ROW('Hygiene Data'!G182))),'Data Summary'!EA188="Yes"),OFFSET('Hygiene Data'!$G$6,0,10*ROW('Hygiene Data'!G182)),NA())</f>
        <v>#N/A</v>
      </c>
      <c r="BM188" s="109" t="e">
        <f ca="1">+IF(AND(ISNUMBER(OFFSET('Hygiene Data'!$G$8,0,10*ROW('Hygiene Data'!G182))),'Data Summary'!EB188="Yes"),OFFSET('Hygiene Data'!$G$8,0,10*ROW('Hygiene Data'!G182)),NA())</f>
        <v>#N/A</v>
      </c>
      <c r="BN188" s="109" t="e">
        <f ca="1">+IF(AND(ISNUMBER(OFFSET('Hygiene Data'!$G$10,0,10*ROW('Hygiene Data'!G182))),'Data Summary'!EC188="Yes"),OFFSET('Hygiene Data'!$G$10,0,10*ROW('Hygiene Data'!G182)),NA())</f>
        <v>#N/A</v>
      </c>
      <c r="BO188" s="109" t="e">
        <f ca="1">+IF(AND(ISNUMBER(OFFSET('Hygiene Data'!$H$6,0,10*ROW('Hygiene Data'!H182))),'Data Summary'!ED188="Yes"),OFFSET('Hygiene Data'!$H$6,0,10*ROW('Hygiene Data'!H182)),NA())</f>
        <v>#N/A</v>
      </c>
      <c r="BP188" s="109" t="e">
        <f ca="1">+IF(AND(ISNUMBER(OFFSET('Hygiene Data'!$H$8,0,10*ROW('Hygiene Data'!H182))),'Data Summary'!EE188="Yes"),OFFSET('Hygiene Data'!$H$8,0,10*ROW('Hygiene Data'!H182)),NA())</f>
        <v>#N/A</v>
      </c>
      <c r="BQ188" s="109" t="e">
        <f ca="1">+IF(AND(ISNUMBER(OFFSET('Hygiene Data'!$H$10,0,10*ROW('Hygiene Data'!H182))),'Data Summary'!EF188="Yes"),OFFSET('Hygiene Data'!$H$10,0,10*ROW('Hygiene Data'!H182)),NA())</f>
        <v>#N/A</v>
      </c>
    </row>
    <row r="189" spans="1:69" x14ac:dyDescent="0.25">
      <c r="A189" s="57" t="e">
        <f ca="1">+IF(OFFSET('Water Data'!$B$1,0,10*ROW('Water Data'!B183))="",NA(),OFFSET('Water Data'!$B$1,0,10*ROW('Water Data'!B183)))</f>
        <v>#N/A</v>
      </c>
      <c r="B189" s="57" t="e">
        <f ca="1">+IF(OFFSET('Water Data'!$A$3,0,10*ROW('Water Data'!A186))="",NA(),OFFSET('Water Data'!$A$3,0,10*ROW('Water Data'!A186)))</f>
        <v>#N/A</v>
      </c>
      <c r="C189" s="57" t="e">
        <f ca="1">+IF(OFFSET('Water Data'!$C$3,0,10*ROW('Water Data'!C186))="",NA(),OFFSET('Water Data'!$C$3,0,10*ROW('Water Data'!C186)))</f>
        <v>#N/A</v>
      </c>
      <c r="D189" s="58" t="e">
        <f ca="1">+IF(AND(ISNUMBER(OFFSET('Water Data'!$C$5,0,10*ROW('Water Data'!C183))),'Data Summary'!BS189="Yes"),100-OFFSET('Water Data'!$C$5,0,10*ROW('Water Data'!C183)),NA())</f>
        <v>#N/A</v>
      </c>
      <c r="E189" s="58" t="e">
        <f ca="1">+IF(AND(ISNUMBER(OFFSET('Water Data'!$C$7,0,10*ROW('Water Data'!C183))),'Data Summary'!BT189="Yes"),OFFSET('Water Data'!$C$7,0,10*ROW('Water Data'!C183)),NA())</f>
        <v>#N/A</v>
      </c>
      <c r="F189" s="58" t="e">
        <f ca="1">+IF(AND(ISNUMBER(OFFSET('Water Data'!$C$10,0,10*ROW('Water Data'!C183))),'Data Summary'!BU189="Yes"),OFFSET('Water Data'!$C$10,0,10*ROW('Water Data'!C183)),NA())</f>
        <v>#N/A</v>
      </c>
      <c r="G189" s="58" t="e">
        <f ca="1">+IF(AND(ISNUMBER(OFFSET('Water Data'!$D$5,0,10*ROW('Water Data'!D183))),'Data Summary'!BV189="Yes"),100-OFFSET('Water Data'!$D$5,0,10*ROW('Water Data'!D183)),NA())</f>
        <v>#N/A</v>
      </c>
      <c r="H189" s="58" t="e">
        <f ca="1">+IF(AND(ISNUMBER(OFFSET('Water Data'!$D$7,0,10*ROW('Water Data'!D183))),'Data Summary'!BW189="Yes"),OFFSET('Water Data'!$D$7,0,10*ROW('Water Data'!D183)),NA())</f>
        <v>#N/A</v>
      </c>
      <c r="I189" s="58" t="e">
        <f ca="1">+IF(AND(ISNUMBER(OFFSET('Water Data'!$D$10,0,10*ROW('Water Data'!D183))),'Data Summary'!BX189="Yes"),OFFSET('Water Data'!$D$10,0,10*ROW('Water Data'!D183)),NA())</f>
        <v>#N/A</v>
      </c>
      <c r="J189" s="58" t="e">
        <f ca="1">+IF(AND(ISNUMBER(OFFSET('Water Data'!$E$5,0,10*ROW('Water Data'!E183))),'Data Summary'!BY189="Yes"),100-OFFSET('Water Data'!$E$5,0,10*ROW('Water Data'!E183)),NA())</f>
        <v>#N/A</v>
      </c>
      <c r="K189" s="58" t="e">
        <f ca="1">+IF(AND(ISNUMBER(OFFSET('Water Data'!$E$7,0,10*ROW('Water Data'!E183))),'Data Summary'!BZ189="Yes"),OFFSET('Water Data'!$E$7,0,10*ROW('Water Data'!E183)),NA())</f>
        <v>#N/A</v>
      </c>
      <c r="L189" s="58" t="e">
        <f ca="1">+IF(AND(ISNUMBER(OFFSET('Water Data'!$E$10,0,10*ROW('Water Data'!E183))),'Data Summary'!CA189="Yes"),OFFSET('Water Data'!$E$10,0,10*ROW('Water Data'!E183)),NA())</f>
        <v>#N/A</v>
      </c>
      <c r="M189" s="58" t="e">
        <f ca="1">+IF(AND(ISNUMBER(OFFSET('Water Data'!$F$5,0,10*ROW('Water Data'!F183))),'Data Summary'!CB189="Yes"),100-OFFSET('Water Data'!$F$5,0,10*ROW('Water Data'!F183)),NA())</f>
        <v>#N/A</v>
      </c>
      <c r="N189" s="58" t="e">
        <f ca="1">+IF(AND(ISNUMBER(OFFSET('Water Data'!$F$7,0,10*ROW('Water Data'!F183))),'Data Summary'!CC189="Yes"),OFFSET('Water Data'!$F$7,0,10*ROW('Water Data'!F183)),NA())</f>
        <v>#N/A</v>
      </c>
      <c r="O189" s="58" t="e">
        <f ca="1">+IF(AND(ISNUMBER(OFFSET('Water Data'!$F$10,0,10*ROW('Water Data'!F183))),'Data Summary'!CD189="Yes"),OFFSET('Water Data'!$F$10,0,10*ROW('Water Data'!F183)),NA())</f>
        <v>#N/A</v>
      </c>
      <c r="P189" s="58" t="e">
        <f ca="1">+IF(AND(ISNUMBER(OFFSET('Water Data'!$G$5,0,10*ROW('Water Data'!G183))),'Data Summary'!CE189="Yes"),100-OFFSET('Water Data'!$G$5,0,10*ROW('Water Data'!G183)),NA())</f>
        <v>#N/A</v>
      </c>
      <c r="Q189" s="58" t="e">
        <f ca="1">+IF(AND(ISNUMBER(OFFSET('Water Data'!$G$7,0,10*ROW('Water Data'!G183))),'Data Summary'!CF189="Yes"),OFFSET('Water Data'!$G$7,0,10*ROW('Water Data'!G183)),NA())</f>
        <v>#N/A</v>
      </c>
      <c r="R189" s="58" t="e">
        <f ca="1">+IF(AND(ISNUMBER(OFFSET('Water Data'!$G$10,0,10*ROW('Water Data'!G183))),'Data Summary'!CG189="Yes"),OFFSET('Water Data'!$G$10,0,10*ROW('Water Data'!G183)),NA())</f>
        <v>#N/A</v>
      </c>
      <c r="S189" s="58" t="e">
        <f ca="1">+IF(AND(ISNUMBER(OFFSET('Water Data'!$H$5,0,10*ROW('Water Data'!H183))),'Data Summary'!CH189="Yes"),100-OFFSET('Water Data'!$H$5,0,10*ROW('Water Data'!H183)),NA())</f>
        <v>#N/A</v>
      </c>
      <c r="T189" s="58" t="e">
        <f ca="1">+IF(AND(ISNUMBER(OFFSET('Water Data'!$H$7,0,10*ROW('Water Data'!H183))),'Data Summary'!CI189="Yes"),OFFSET('Water Data'!$H$7,0,10*ROW('Water Data'!H183)),NA())</f>
        <v>#N/A</v>
      </c>
      <c r="U189" s="58" t="e">
        <f ca="1">+IF(AND(ISNUMBER(OFFSET('Water Data'!$H$10,0,10*ROW('Water Data'!H183))),'Data Summary'!CJ189="Yes"),OFFSET('Water Data'!$H$10,0,10*ROW('Water Data'!H183)),NA())</f>
        <v>#N/A</v>
      </c>
      <c r="V189" s="104" t="e">
        <f ca="1">+IF(AND(ISNUMBER(OFFSET('Sanitation Data'!$C$5,0,10*ROW('Sanitation Data'!C183))),'Data Summary'!CK189="Yes"),100-OFFSET('Sanitation Data'!$C$5,0,10*ROW('Sanitation Data'!C183)),NA())</f>
        <v>#N/A</v>
      </c>
      <c r="W189" s="104" t="e">
        <f ca="1">+IF(AND(ISNUMBER(OFFSET('Sanitation Data'!$C$7,0,10*ROW('Sanitation Data'!C183))),'Data Summary'!CL189="Yes"),OFFSET('Sanitation Data'!$C$7,0,10*ROW('Sanitation Data'!C183)),NA())</f>
        <v>#N/A</v>
      </c>
      <c r="X189" s="104" t="e">
        <f ca="1">+IF(AND(ISNUMBER(OFFSET('Sanitation Data'!$C$11,0,10*ROW('Sanitation Data'!C183))),'Data Summary'!CM189="Yes"),OFFSET('Sanitation Data'!$C$11,0,10*ROW('Sanitation Data'!C183)),NA())</f>
        <v>#N/A</v>
      </c>
      <c r="Y189" s="104" t="e">
        <f ca="1">+IF(AND(ISNUMBER(OFFSET('Sanitation Data'!$C$12,0,10*ROW('Sanitation Data'!C183))),'Data Summary'!CN189="Yes"),OFFSET('Sanitation Data'!$C$12,0,10*ROW('Sanitation Data'!C183)),NA())</f>
        <v>#N/A</v>
      </c>
      <c r="Z189" s="104" t="e">
        <f ca="1">+IF(AND(ISNUMBER(OFFSET('Sanitation Data'!$C$13,0,10*ROW('Sanitation Data'!C183))),'Data Summary'!CO189="Yes"),OFFSET('Sanitation Data'!$C$13,0,10*ROW('Sanitation Data'!C183)),NA())</f>
        <v>#N/A</v>
      </c>
      <c r="AA189" s="104" t="e">
        <f ca="1">+IF(AND(ISNUMBER(OFFSET('Sanitation Data'!$D$5,0,10*ROW('Sanitation Data'!D183))),'Data Summary'!CP189="Yes"),100-OFFSET('Sanitation Data'!$D$5,0,10*ROW('Sanitation Data'!D183)),NA())</f>
        <v>#N/A</v>
      </c>
      <c r="AB189" s="104" t="e">
        <f ca="1">+IF(AND(ISNUMBER(OFFSET('Sanitation Data'!$D$7,0,10*ROW('Sanitation Data'!D183))),'Data Summary'!CQ189="Yes"),OFFSET('Sanitation Data'!$D$7,0,10*ROW('Sanitation Data'!D183)),NA())</f>
        <v>#N/A</v>
      </c>
      <c r="AC189" s="104" t="e">
        <f ca="1">+IF(AND(ISNUMBER(OFFSET('Sanitation Data'!$D$11,0,10*ROW('Sanitation Data'!D183))),'Data Summary'!CR189="Yes"),OFFSET('Sanitation Data'!$D$11,0,10*ROW('Sanitation Data'!D183)),NA())</f>
        <v>#N/A</v>
      </c>
      <c r="AD189" s="104" t="e">
        <f ca="1">+IF(AND(ISNUMBER(OFFSET('Sanitation Data'!$D$12,0,10*ROW('Sanitation Data'!D183))),'Data Summary'!CS189="Yes"),OFFSET('Sanitation Data'!$D$12,0,10*ROW('Sanitation Data'!D183)),NA())</f>
        <v>#N/A</v>
      </c>
      <c r="AE189" s="104" t="e">
        <f ca="1">+IF(AND(ISNUMBER(OFFSET('Sanitation Data'!$D$13,0,10*ROW('Sanitation Data'!D183))),'Data Summary'!CT189="Yes"),OFFSET('Sanitation Data'!$D$13,0,10*ROW('Sanitation Data'!D183)),NA())</f>
        <v>#N/A</v>
      </c>
      <c r="AF189" s="104" t="e">
        <f ca="1">+IF(AND(ISNUMBER(OFFSET('Sanitation Data'!$E$5,0,10*ROW('Sanitation Data'!E183))),'Data Summary'!CU189="Yes"),100-OFFSET('Sanitation Data'!$E$5,0,10*ROW('Sanitation Data'!E183)),NA())</f>
        <v>#N/A</v>
      </c>
      <c r="AG189" s="104" t="e">
        <f ca="1">+IF(AND(ISNUMBER(OFFSET('Sanitation Data'!$E$7,0,10*ROW('Sanitation Data'!E183))),'Data Summary'!CV189="Yes"),OFFSET('Sanitation Data'!$E$7,0,10*ROW('Sanitation Data'!E183)),NA())</f>
        <v>#N/A</v>
      </c>
      <c r="AH189" s="104" t="e">
        <f ca="1">+IF(AND(ISNUMBER(OFFSET('Sanitation Data'!$E$11,0,10*ROW('Sanitation Data'!E183))),'Data Summary'!CW189="Yes"),OFFSET('Sanitation Data'!$E$11,0,10*ROW('Sanitation Data'!E183)),NA())</f>
        <v>#N/A</v>
      </c>
      <c r="AI189" s="104" t="e">
        <f ca="1">+IF(AND(ISNUMBER(OFFSET('Sanitation Data'!$E$12,0,10*ROW('Sanitation Data'!E183))),'Data Summary'!CX189="Yes"),OFFSET('Sanitation Data'!$E$12,0,10*ROW('Sanitation Data'!E183)),NA())</f>
        <v>#N/A</v>
      </c>
      <c r="AJ189" s="104" t="e">
        <f ca="1">+IF(AND(ISNUMBER(OFFSET('Sanitation Data'!$E$13,0,10*ROW('Sanitation Data'!E183))),'Data Summary'!CY189="Yes"),OFFSET('Sanitation Data'!$E$13,0,10*ROW('Sanitation Data'!E183)),NA())</f>
        <v>#N/A</v>
      </c>
      <c r="AK189" s="104" t="e">
        <f ca="1">+IF(AND(ISNUMBER(OFFSET('Sanitation Data'!$F$5,0,10*ROW('Sanitation Data'!F183))),'Data Summary'!CZ189="Yes"),100-OFFSET('Sanitation Data'!$F$5,0,10*ROW('Sanitation Data'!F183)),NA())</f>
        <v>#N/A</v>
      </c>
      <c r="AL189" s="104" t="e">
        <f ca="1">+IF(AND(ISNUMBER(OFFSET('Sanitation Data'!$F$7,0,10*ROW('Sanitation Data'!F183))),'Data Summary'!DA189="Yes"),OFFSET('Sanitation Data'!$F$7,0,10*ROW('Sanitation Data'!F183)),NA())</f>
        <v>#N/A</v>
      </c>
      <c r="AM189" s="104" t="e">
        <f ca="1">+IF(AND(ISNUMBER(OFFSET('Sanitation Data'!$F$11,0,10*ROW('Sanitation Data'!F183))),'Data Summary'!DB189="Yes"),OFFSET('Sanitation Data'!$F$11,0,10*ROW('Sanitation Data'!F183)),NA())</f>
        <v>#N/A</v>
      </c>
      <c r="AN189" s="104" t="e">
        <f ca="1">+IF(AND(ISNUMBER(OFFSET('Sanitation Data'!$F$12,0,10*ROW('Sanitation Data'!F183))),'Data Summary'!DC189="Yes"),OFFSET('Sanitation Data'!$F$12,0,10*ROW('Sanitation Data'!F183)),NA())</f>
        <v>#N/A</v>
      </c>
      <c r="AO189" s="104" t="e">
        <f ca="1">+IF(AND(ISNUMBER(OFFSET('Sanitation Data'!$F$13,0,10*ROW('Sanitation Data'!F183))),'Data Summary'!DD189="Yes"),OFFSET('Sanitation Data'!$F$13,0,10*ROW('Sanitation Data'!F183)),NA())</f>
        <v>#N/A</v>
      </c>
      <c r="AP189" s="104" t="e">
        <f ca="1">+IF(AND(ISNUMBER(OFFSET('Sanitation Data'!$G$5,0,10*ROW('Sanitation Data'!G183))),'Data Summary'!DE189="Yes"),100-OFFSET('Sanitation Data'!$G$5,0,10*ROW('Sanitation Data'!G183)),NA())</f>
        <v>#N/A</v>
      </c>
      <c r="AQ189" s="104" t="e">
        <f ca="1">+IF(AND(ISNUMBER(OFFSET('Sanitation Data'!$G$7,0,10*ROW('Sanitation Data'!G183))),'Data Summary'!DF189="Yes"),OFFSET('Sanitation Data'!$G$7,0,10*ROW('Sanitation Data'!G183)),NA())</f>
        <v>#N/A</v>
      </c>
      <c r="AR189" s="104" t="e">
        <f ca="1">+IF(AND(ISNUMBER(OFFSET('Sanitation Data'!$G$11,0,10*ROW('Sanitation Data'!G183))),'Data Summary'!DG189="Yes"),OFFSET('Sanitation Data'!$G$11,0,10*ROW('Sanitation Data'!G183)),NA())</f>
        <v>#N/A</v>
      </c>
      <c r="AS189" s="104" t="e">
        <f ca="1">+IF(AND(ISNUMBER(OFFSET('Sanitation Data'!$G$12,0,10*ROW('Sanitation Data'!G183))),'Data Summary'!DH189="Yes"),OFFSET('Sanitation Data'!$G$12,0,10*ROW('Sanitation Data'!G183)),NA())</f>
        <v>#N/A</v>
      </c>
      <c r="AT189" s="104" t="e">
        <f ca="1">+IF(AND(ISNUMBER(OFFSET('Sanitation Data'!$G$13,0,10*ROW('Sanitation Data'!G183))),'Data Summary'!DI189="Yes"),OFFSET('Sanitation Data'!$G$13,0,10*ROW('Sanitation Data'!G183)),NA())</f>
        <v>#N/A</v>
      </c>
      <c r="AU189" s="104" t="e">
        <f ca="1">+IF(AND(ISNUMBER(OFFSET('Sanitation Data'!$H$5,0,10*ROW('Sanitation Data'!H183))),'Data Summary'!DJ189="Yes"),100-OFFSET('Sanitation Data'!$H$5,0,10*ROW('Sanitation Data'!H183)),NA())</f>
        <v>#N/A</v>
      </c>
      <c r="AV189" s="104" t="e">
        <f ca="1">+IF(AND(ISNUMBER(OFFSET('Sanitation Data'!$H$7,0,10*ROW('Sanitation Data'!H183))),'Data Summary'!DK189="Yes"),OFFSET('Sanitation Data'!$H$7,0,10*ROW('Sanitation Data'!H183)),NA())</f>
        <v>#N/A</v>
      </c>
      <c r="AW189" s="104" t="e">
        <f ca="1">+IF(AND(ISNUMBER(OFFSET('Sanitation Data'!$H$11,0,10*ROW('Sanitation Data'!H183))),'Data Summary'!DL189="Yes"),OFFSET('Sanitation Data'!$H$11,0,10*ROW('Sanitation Data'!H183)),NA())</f>
        <v>#N/A</v>
      </c>
      <c r="AX189" s="104" t="e">
        <f ca="1">+IF(AND(ISNUMBER(OFFSET('Sanitation Data'!$H$12,0,10*ROW('Sanitation Data'!H183))),'Data Summary'!DM189="Yes"),OFFSET('Sanitation Data'!$H$12,0,10*ROW('Sanitation Data'!H183)),NA())</f>
        <v>#N/A</v>
      </c>
      <c r="AY189" s="104" t="e">
        <f ca="1">+IF(AND(ISNUMBER(OFFSET('Sanitation Data'!$H$13,0,10*ROW('Sanitation Data'!H183))),'Data Summary'!DN189="Yes"),OFFSET('Sanitation Data'!$H$13,0,10*ROW('Sanitation Data'!H183)),NA())</f>
        <v>#N/A</v>
      </c>
      <c r="AZ189" s="109" t="e">
        <f ca="1">+IF(AND(ISNUMBER(OFFSET('Hygiene Data'!$C$6,0,10*ROW('Hygiene Data'!C183))),'Data Summary'!DO189="Yes"),OFFSET('Hygiene Data'!$C$6,0,10*ROW('Hygiene Data'!C183)),NA())</f>
        <v>#N/A</v>
      </c>
      <c r="BA189" s="109" t="e">
        <f ca="1">+IF(AND(ISNUMBER(OFFSET('Hygiene Data'!$C$8,0,10*ROW('Hygiene Data'!C183))),'Data Summary'!DP189="Yes"),OFFSET('Hygiene Data'!$C$8,0,10*ROW('Hygiene Data'!C183)),NA())</f>
        <v>#N/A</v>
      </c>
      <c r="BB189" s="109" t="e">
        <f ca="1">+IF(AND(ISNUMBER(OFFSET('Hygiene Data'!$C$10,0,10*ROW('Hygiene Data'!C183))),'Data Summary'!DQ189="Yes"),OFFSET('Hygiene Data'!$C$10,0,10*ROW('Hygiene Data'!C183)),NA())</f>
        <v>#N/A</v>
      </c>
      <c r="BC189" s="109" t="e">
        <f ca="1">+IF(AND(ISNUMBER(OFFSET('Hygiene Data'!$D$6,0,10*ROW('Hygiene Data'!D183))),'Data Summary'!DR189="Yes"),OFFSET('Hygiene Data'!$D$6,0,10*ROW('Hygiene Data'!D183)),NA())</f>
        <v>#N/A</v>
      </c>
      <c r="BD189" s="109" t="e">
        <f ca="1">+IF(AND(ISNUMBER(OFFSET('Hygiene Data'!$D$8,0,10*ROW('Hygiene Data'!D183))),'Data Summary'!DS189="Yes"),OFFSET('Hygiene Data'!$D$8,0,10*ROW('Hygiene Data'!D183)),NA())</f>
        <v>#N/A</v>
      </c>
      <c r="BE189" s="109" t="e">
        <f ca="1">+IF(AND(ISNUMBER(OFFSET('Hygiene Data'!$D$10,0,10*ROW('Hygiene Data'!D183))),'Data Summary'!DT189="Yes"),OFFSET('Hygiene Data'!$D$10,0,10*ROW('Hygiene Data'!D183)),NA())</f>
        <v>#N/A</v>
      </c>
      <c r="BF189" s="109" t="e">
        <f ca="1">+IF(AND(ISNUMBER(OFFSET('Hygiene Data'!$E$6,0,10*ROW('Hygiene Data'!E183))),'Data Summary'!DU189="Yes"),OFFSET('Hygiene Data'!$E$6,0,10*ROW('Hygiene Data'!E183)),NA())</f>
        <v>#N/A</v>
      </c>
      <c r="BG189" s="109" t="e">
        <f ca="1">+IF(AND(ISNUMBER(OFFSET('Hygiene Data'!$E$8,0,10*ROW('Hygiene Data'!E183))),'Data Summary'!DV189="Yes"),OFFSET('Hygiene Data'!$E$8,0,10*ROW('Hygiene Data'!E183)),NA())</f>
        <v>#N/A</v>
      </c>
      <c r="BH189" s="109" t="e">
        <f ca="1">+IF(AND(ISNUMBER(OFFSET('Hygiene Data'!$E$10,0,10*ROW('Hygiene Data'!E183))),'Data Summary'!DW189="Yes"),OFFSET('Hygiene Data'!$E$10,0,10*ROW('Hygiene Data'!E183)),NA())</f>
        <v>#N/A</v>
      </c>
      <c r="BI189" s="109" t="e">
        <f ca="1">+IF(AND(ISNUMBER(OFFSET('Hygiene Data'!$F$6,0,10*ROW('Hygiene Data'!F183))),'Data Summary'!DX189="Yes"),OFFSET('Hygiene Data'!$F$6,0,10*ROW('Hygiene Data'!F183)),NA())</f>
        <v>#N/A</v>
      </c>
      <c r="BJ189" s="109" t="e">
        <f ca="1">+IF(AND(ISNUMBER(OFFSET('Hygiene Data'!$F$8,0,10*ROW('Hygiene Data'!F183))),'Data Summary'!DY189="Yes"),OFFSET('Hygiene Data'!$F$8,0,10*ROW('Hygiene Data'!F183)),NA())</f>
        <v>#N/A</v>
      </c>
      <c r="BK189" s="109" t="e">
        <f ca="1">+IF(AND(ISNUMBER(OFFSET('Hygiene Data'!$F$10,0,10*ROW('Hygiene Data'!F183))),'Data Summary'!DZ189="Yes"),OFFSET('Hygiene Data'!$F$10,0,10*ROW('Hygiene Data'!F183)),NA())</f>
        <v>#N/A</v>
      </c>
      <c r="BL189" s="109" t="e">
        <f ca="1">+IF(AND(ISNUMBER(OFFSET('Hygiene Data'!$G$6,0,10*ROW('Hygiene Data'!G183))),'Data Summary'!EA189="Yes"),OFFSET('Hygiene Data'!$G$6,0,10*ROW('Hygiene Data'!G183)),NA())</f>
        <v>#N/A</v>
      </c>
      <c r="BM189" s="109" t="e">
        <f ca="1">+IF(AND(ISNUMBER(OFFSET('Hygiene Data'!$G$8,0,10*ROW('Hygiene Data'!G183))),'Data Summary'!EB189="Yes"),OFFSET('Hygiene Data'!$G$8,0,10*ROW('Hygiene Data'!G183)),NA())</f>
        <v>#N/A</v>
      </c>
      <c r="BN189" s="109" t="e">
        <f ca="1">+IF(AND(ISNUMBER(OFFSET('Hygiene Data'!$G$10,0,10*ROW('Hygiene Data'!G183))),'Data Summary'!EC189="Yes"),OFFSET('Hygiene Data'!$G$10,0,10*ROW('Hygiene Data'!G183)),NA())</f>
        <v>#N/A</v>
      </c>
      <c r="BO189" s="109" t="e">
        <f ca="1">+IF(AND(ISNUMBER(OFFSET('Hygiene Data'!$H$6,0,10*ROW('Hygiene Data'!H183))),'Data Summary'!ED189="Yes"),OFFSET('Hygiene Data'!$H$6,0,10*ROW('Hygiene Data'!H183)),NA())</f>
        <v>#N/A</v>
      </c>
      <c r="BP189" s="109" t="e">
        <f ca="1">+IF(AND(ISNUMBER(OFFSET('Hygiene Data'!$H$8,0,10*ROW('Hygiene Data'!H183))),'Data Summary'!EE189="Yes"),OFFSET('Hygiene Data'!$H$8,0,10*ROW('Hygiene Data'!H183)),NA())</f>
        <v>#N/A</v>
      </c>
      <c r="BQ189" s="109" t="e">
        <f ca="1">+IF(AND(ISNUMBER(OFFSET('Hygiene Data'!$H$10,0,10*ROW('Hygiene Data'!H183))),'Data Summary'!EF189="Yes"),OFFSET('Hygiene Data'!$H$10,0,10*ROW('Hygiene Data'!H183)),NA())</f>
        <v>#N/A</v>
      </c>
    </row>
    <row r="190" spans="1:69" x14ac:dyDescent="0.25">
      <c r="A190" s="57" t="e">
        <f ca="1">+IF(OFFSET('Water Data'!$B$1,0,10*ROW('Water Data'!B184))="",NA(),OFFSET('Water Data'!$B$1,0,10*ROW('Water Data'!B184)))</f>
        <v>#N/A</v>
      </c>
      <c r="B190" s="57" t="e">
        <f ca="1">+IF(OFFSET('Water Data'!$A$3,0,10*ROW('Water Data'!A187))="",NA(),OFFSET('Water Data'!$A$3,0,10*ROW('Water Data'!A187)))</f>
        <v>#N/A</v>
      </c>
      <c r="C190" s="57" t="e">
        <f ca="1">+IF(OFFSET('Water Data'!$C$3,0,10*ROW('Water Data'!C187))="",NA(),OFFSET('Water Data'!$C$3,0,10*ROW('Water Data'!C187)))</f>
        <v>#N/A</v>
      </c>
      <c r="D190" s="58" t="e">
        <f ca="1">+IF(AND(ISNUMBER(OFFSET('Water Data'!$C$5,0,10*ROW('Water Data'!C184))),'Data Summary'!BS190="Yes"),100-OFFSET('Water Data'!$C$5,0,10*ROW('Water Data'!C184)),NA())</f>
        <v>#N/A</v>
      </c>
      <c r="E190" s="58" t="e">
        <f ca="1">+IF(AND(ISNUMBER(OFFSET('Water Data'!$C$7,0,10*ROW('Water Data'!C184))),'Data Summary'!BT190="Yes"),OFFSET('Water Data'!$C$7,0,10*ROW('Water Data'!C184)),NA())</f>
        <v>#N/A</v>
      </c>
      <c r="F190" s="58" t="e">
        <f ca="1">+IF(AND(ISNUMBER(OFFSET('Water Data'!$C$10,0,10*ROW('Water Data'!C184))),'Data Summary'!BU190="Yes"),OFFSET('Water Data'!$C$10,0,10*ROW('Water Data'!C184)),NA())</f>
        <v>#N/A</v>
      </c>
      <c r="G190" s="58" t="e">
        <f ca="1">+IF(AND(ISNUMBER(OFFSET('Water Data'!$D$5,0,10*ROW('Water Data'!D184))),'Data Summary'!BV190="Yes"),100-OFFSET('Water Data'!$D$5,0,10*ROW('Water Data'!D184)),NA())</f>
        <v>#N/A</v>
      </c>
      <c r="H190" s="58" t="e">
        <f ca="1">+IF(AND(ISNUMBER(OFFSET('Water Data'!$D$7,0,10*ROW('Water Data'!D184))),'Data Summary'!BW190="Yes"),OFFSET('Water Data'!$D$7,0,10*ROW('Water Data'!D184)),NA())</f>
        <v>#N/A</v>
      </c>
      <c r="I190" s="58" t="e">
        <f ca="1">+IF(AND(ISNUMBER(OFFSET('Water Data'!$D$10,0,10*ROW('Water Data'!D184))),'Data Summary'!BX190="Yes"),OFFSET('Water Data'!$D$10,0,10*ROW('Water Data'!D184)),NA())</f>
        <v>#N/A</v>
      </c>
      <c r="J190" s="58" t="e">
        <f ca="1">+IF(AND(ISNUMBER(OFFSET('Water Data'!$E$5,0,10*ROW('Water Data'!E184))),'Data Summary'!BY190="Yes"),100-OFFSET('Water Data'!$E$5,0,10*ROW('Water Data'!E184)),NA())</f>
        <v>#N/A</v>
      </c>
      <c r="K190" s="58" t="e">
        <f ca="1">+IF(AND(ISNUMBER(OFFSET('Water Data'!$E$7,0,10*ROW('Water Data'!E184))),'Data Summary'!BZ190="Yes"),OFFSET('Water Data'!$E$7,0,10*ROW('Water Data'!E184)),NA())</f>
        <v>#N/A</v>
      </c>
      <c r="L190" s="58" t="e">
        <f ca="1">+IF(AND(ISNUMBER(OFFSET('Water Data'!$E$10,0,10*ROW('Water Data'!E184))),'Data Summary'!CA190="Yes"),OFFSET('Water Data'!$E$10,0,10*ROW('Water Data'!E184)),NA())</f>
        <v>#N/A</v>
      </c>
      <c r="M190" s="58" t="e">
        <f ca="1">+IF(AND(ISNUMBER(OFFSET('Water Data'!$F$5,0,10*ROW('Water Data'!F184))),'Data Summary'!CB190="Yes"),100-OFFSET('Water Data'!$F$5,0,10*ROW('Water Data'!F184)),NA())</f>
        <v>#N/A</v>
      </c>
      <c r="N190" s="58" t="e">
        <f ca="1">+IF(AND(ISNUMBER(OFFSET('Water Data'!$F$7,0,10*ROW('Water Data'!F184))),'Data Summary'!CC190="Yes"),OFFSET('Water Data'!$F$7,0,10*ROW('Water Data'!F184)),NA())</f>
        <v>#N/A</v>
      </c>
      <c r="O190" s="58" t="e">
        <f ca="1">+IF(AND(ISNUMBER(OFFSET('Water Data'!$F$10,0,10*ROW('Water Data'!F184))),'Data Summary'!CD190="Yes"),OFFSET('Water Data'!$F$10,0,10*ROW('Water Data'!F184)),NA())</f>
        <v>#N/A</v>
      </c>
      <c r="P190" s="58" t="e">
        <f ca="1">+IF(AND(ISNUMBER(OFFSET('Water Data'!$G$5,0,10*ROW('Water Data'!G184))),'Data Summary'!CE190="Yes"),100-OFFSET('Water Data'!$G$5,0,10*ROW('Water Data'!G184)),NA())</f>
        <v>#N/A</v>
      </c>
      <c r="Q190" s="58" t="e">
        <f ca="1">+IF(AND(ISNUMBER(OFFSET('Water Data'!$G$7,0,10*ROW('Water Data'!G184))),'Data Summary'!CF190="Yes"),OFFSET('Water Data'!$G$7,0,10*ROW('Water Data'!G184)),NA())</f>
        <v>#N/A</v>
      </c>
      <c r="R190" s="58" t="e">
        <f ca="1">+IF(AND(ISNUMBER(OFFSET('Water Data'!$G$10,0,10*ROW('Water Data'!G184))),'Data Summary'!CG190="Yes"),OFFSET('Water Data'!$G$10,0,10*ROW('Water Data'!G184)),NA())</f>
        <v>#N/A</v>
      </c>
      <c r="S190" s="58" t="e">
        <f ca="1">+IF(AND(ISNUMBER(OFFSET('Water Data'!$H$5,0,10*ROW('Water Data'!H184))),'Data Summary'!CH190="Yes"),100-OFFSET('Water Data'!$H$5,0,10*ROW('Water Data'!H184)),NA())</f>
        <v>#N/A</v>
      </c>
      <c r="T190" s="58" t="e">
        <f ca="1">+IF(AND(ISNUMBER(OFFSET('Water Data'!$H$7,0,10*ROW('Water Data'!H184))),'Data Summary'!CI190="Yes"),OFFSET('Water Data'!$H$7,0,10*ROW('Water Data'!H184)),NA())</f>
        <v>#N/A</v>
      </c>
      <c r="U190" s="58" t="e">
        <f ca="1">+IF(AND(ISNUMBER(OFFSET('Water Data'!$H$10,0,10*ROW('Water Data'!H184))),'Data Summary'!CJ190="Yes"),OFFSET('Water Data'!$H$10,0,10*ROW('Water Data'!H184)),NA())</f>
        <v>#N/A</v>
      </c>
      <c r="V190" s="104" t="e">
        <f ca="1">+IF(AND(ISNUMBER(OFFSET('Sanitation Data'!$C$5,0,10*ROW('Sanitation Data'!C184))),'Data Summary'!CK190="Yes"),100-OFFSET('Sanitation Data'!$C$5,0,10*ROW('Sanitation Data'!C184)),NA())</f>
        <v>#N/A</v>
      </c>
      <c r="W190" s="104" t="e">
        <f ca="1">+IF(AND(ISNUMBER(OFFSET('Sanitation Data'!$C$7,0,10*ROW('Sanitation Data'!C184))),'Data Summary'!CL190="Yes"),OFFSET('Sanitation Data'!$C$7,0,10*ROW('Sanitation Data'!C184)),NA())</f>
        <v>#N/A</v>
      </c>
      <c r="X190" s="104" t="e">
        <f ca="1">+IF(AND(ISNUMBER(OFFSET('Sanitation Data'!$C$11,0,10*ROW('Sanitation Data'!C184))),'Data Summary'!CM190="Yes"),OFFSET('Sanitation Data'!$C$11,0,10*ROW('Sanitation Data'!C184)),NA())</f>
        <v>#N/A</v>
      </c>
      <c r="Y190" s="104" t="e">
        <f ca="1">+IF(AND(ISNUMBER(OFFSET('Sanitation Data'!$C$12,0,10*ROW('Sanitation Data'!C184))),'Data Summary'!CN190="Yes"),OFFSET('Sanitation Data'!$C$12,0,10*ROW('Sanitation Data'!C184)),NA())</f>
        <v>#N/A</v>
      </c>
      <c r="Z190" s="104" t="e">
        <f ca="1">+IF(AND(ISNUMBER(OFFSET('Sanitation Data'!$C$13,0,10*ROW('Sanitation Data'!C184))),'Data Summary'!CO190="Yes"),OFFSET('Sanitation Data'!$C$13,0,10*ROW('Sanitation Data'!C184)),NA())</f>
        <v>#N/A</v>
      </c>
      <c r="AA190" s="104" t="e">
        <f ca="1">+IF(AND(ISNUMBER(OFFSET('Sanitation Data'!$D$5,0,10*ROW('Sanitation Data'!D184))),'Data Summary'!CP190="Yes"),100-OFFSET('Sanitation Data'!$D$5,0,10*ROW('Sanitation Data'!D184)),NA())</f>
        <v>#N/A</v>
      </c>
      <c r="AB190" s="104" t="e">
        <f ca="1">+IF(AND(ISNUMBER(OFFSET('Sanitation Data'!$D$7,0,10*ROW('Sanitation Data'!D184))),'Data Summary'!CQ190="Yes"),OFFSET('Sanitation Data'!$D$7,0,10*ROW('Sanitation Data'!D184)),NA())</f>
        <v>#N/A</v>
      </c>
      <c r="AC190" s="104" t="e">
        <f ca="1">+IF(AND(ISNUMBER(OFFSET('Sanitation Data'!$D$11,0,10*ROW('Sanitation Data'!D184))),'Data Summary'!CR190="Yes"),OFFSET('Sanitation Data'!$D$11,0,10*ROW('Sanitation Data'!D184)),NA())</f>
        <v>#N/A</v>
      </c>
      <c r="AD190" s="104" t="e">
        <f ca="1">+IF(AND(ISNUMBER(OFFSET('Sanitation Data'!$D$12,0,10*ROW('Sanitation Data'!D184))),'Data Summary'!CS190="Yes"),OFFSET('Sanitation Data'!$D$12,0,10*ROW('Sanitation Data'!D184)),NA())</f>
        <v>#N/A</v>
      </c>
      <c r="AE190" s="104" t="e">
        <f ca="1">+IF(AND(ISNUMBER(OFFSET('Sanitation Data'!$D$13,0,10*ROW('Sanitation Data'!D184))),'Data Summary'!CT190="Yes"),OFFSET('Sanitation Data'!$D$13,0,10*ROW('Sanitation Data'!D184)),NA())</f>
        <v>#N/A</v>
      </c>
      <c r="AF190" s="104" t="e">
        <f ca="1">+IF(AND(ISNUMBER(OFFSET('Sanitation Data'!$E$5,0,10*ROW('Sanitation Data'!E184))),'Data Summary'!CU190="Yes"),100-OFFSET('Sanitation Data'!$E$5,0,10*ROW('Sanitation Data'!E184)),NA())</f>
        <v>#N/A</v>
      </c>
      <c r="AG190" s="104" t="e">
        <f ca="1">+IF(AND(ISNUMBER(OFFSET('Sanitation Data'!$E$7,0,10*ROW('Sanitation Data'!E184))),'Data Summary'!CV190="Yes"),OFFSET('Sanitation Data'!$E$7,0,10*ROW('Sanitation Data'!E184)),NA())</f>
        <v>#N/A</v>
      </c>
      <c r="AH190" s="104" t="e">
        <f ca="1">+IF(AND(ISNUMBER(OFFSET('Sanitation Data'!$E$11,0,10*ROW('Sanitation Data'!E184))),'Data Summary'!CW190="Yes"),OFFSET('Sanitation Data'!$E$11,0,10*ROW('Sanitation Data'!E184)),NA())</f>
        <v>#N/A</v>
      </c>
      <c r="AI190" s="104" t="e">
        <f ca="1">+IF(AND(ISNUMBER(OFFSET('Sanitation Data'!$E$12,0,10*ROW('Sanitation Data'!E184))),'Data Summary'!CX190="Yes"),OFFSET('Sanitation Data'!$E$12,0,10*ROW('Sanitation Data'!E184)),NA())</f>
        <v>#N/A</v>
      </c>
      <c r="AJ190" s="104" t="e">
        <f ca="1">+IF(AND(ISNUMBER(OFFSET('Sanitation Data'!$E$13,0,10*ROW('Sanitation Data'!E184))),'Data Summary'!CY190="Yes"),OFFSET('Sanitation Data'!$E$13,0,10*ROW('Sanitation Data'!E184)),NA())</f>
        <v>#N/A</v>
      </c>
      <c r="AK190" s="104" t="e">
        <f ca="1">+IF(AND(ISNUMBER(OFFSET('Sanitation Data'!$F$5,0,10*ROW('Sanitation Data'!F184))),'Data Summary'!CZ190="Yes"),100-OFFSET('Sanitation Data'!$F$5,0,10*ROW('Sanitation Data'!F184)),NA())</f>
        <v>#N/A</v>
      </c>
      <c r="AL190" s="104" t="e">
        <f ca="1">+IF(AND(ISNUMBER(OFFSET('Sanitation Data'!$F$7,0,10*ROW('Sanitation Data'!F184))),'Data Summary'!DA190="Yes"),OFFSET('Sanitation Data'!$F$7,0,10*ROW('Sanitation Data'!F184)),NA())</f>
        <v>#N/A</v>
      </c>
      <c r="AM190" s="104" t="e">
        <f ca="1">+IF(AND(ISNUMBER(OFFSET('Sanitation Data'!$F$11,0,10*ROW('Sanitation Data'!F184))),'Data Summary'!DB190="Yes"),OFFSET('Sanitation Data'!$F$11,0,10*ROW('Sanitation Data'!F184)),NA())</f>
        <v>#N/A</v>
      </c>
      <c r="AN190" s="104" t="e">
        <f ca="1">+IF(AND(ISNUMBER(OFFSET('Sanitation Data'!$F$12,0,10*ROW('Sanitation Data'!F184))),'Data Summary'!DC190="Yes"),OFFSET('Sanitation Data'!$F$12,0,10*ROW('Sanitation Data'!F184)),NA())</f>
        <v>#N/A</v>
      </c>
      <c r="AO190" s="104" t="e">
        <f ca="1">+IF(AND(ISNUMBER(OFFSET('Sanitation Data'!$F$13,0,10*ROW('Sanitation Data'!F184))),'Data Summary'!DD190="Yes"),OFFSET('Sanitation Data'!$F$13,0,10*ROW('Sanitation Data'!F184)),NA())</f>
        <v>#N/A</v>
      </c>
      <c r="AP190" s="104" t="e">
        <f ca="1">+IF(AND(ISNUMBER(OFFSET('Sanitation Data'!$G$5,0,10*ROW('Sanitation Data'!G184))),'Data Summary'!DE190="Yes"),100-OFFSET('Sanitation Data'!$G$5,0,10*ROW('Sanitation Data'!G184)),NA())</f>
        <v>#N/A</v>
      </c>
      <c r="AQ190" s="104" t="e">
        <f ca="1">+IF(AND(ISNUMBER(OFFSET('Sanitation Data'!$G$7,0,10*ROW('Sanitation Data'!G184))),'Data Summary'!DF190="Yes"),OFFSET('Sanitation Data'!$G$7,0,10*ROW('Sanitation Data'!G184)),NA())</f>
        <v>#N/A</v>
      </c>
      <c r="AR190" s="104" t="e">
        <f ca="1">+IF(AND(ISNUMBER(OFFSET('Sanitation Data'!$G$11,0,10*ROW('Sanitation Data'!G184))),'Data Summary'!DG190="Yes"),OFFSET('Sanitation Data'!$G$11,0,10*ROW('Sanitation Data'!G184)),NA())</f>
        <v>#N/A</v>
      </c>
      <c r="AS190" s="104" t="e">
        <f ca="1">+IF(AND(ISNUMBER(OFFSET('Sanitation Data'!$G$12,0,10*ROW('Sanitation Data'!G184))),'Data Summary'!DH190="Yes"),OFFSET('Sanitation Data'!$G$12,0,10*ROW('Sanitation Data'!G184)),NA())</f>
        <v>#N/A</v>
      </c>
      <c r="AT190" s="104" t="e">
        <f ca="1">+IF(AND(ISNUMBER(OFFSET('Sanitation Data'!$G$13,0,10*ROW('Sanitation Data'!G184))),'Data Summary'!DI190="Yes"),OFFSET('Sanitation Data'!$G$13,0,10*ROW('Sanitation Data'!G184)),NA())</f>
        <v>#N/A</v>
      </c>
      <c r="AU190" s="104" t="e">
        <f ca="1">+IF(AND(ISNUMBER(OFFSET('Sanitation Data'!$H$5,0,10*ROW('Sanitation Data'!H184))),'Data Summary'!DJ190="Yes"),100-OFFSET('Sanitation Data'!$H$5,0,10*ROW('Sanitation Data'!H184)),NA())</f>
        <v>#N/A</v>
      </c>
      <c r="AV190" s="104" t="e">
        <f ca="1">+IF(AND(ISNUMBER(OFFSET('Sanitation Data'!$H$7,0,10*ROW('Sanitation Data'!H184))),'Data Summary'!DK190="Yes"),OFFSET('Sanitation Data'!$H$7,0,10*ROW('Sanitation Data'!H184)),NA())</f>
        <v>#N/A</v>
      </c>
      <c r="AW190" s="104" t="e">
        <f ca="1">+IF(AND(ISNUMBER(OFFSET('Sanitation Data'!$H$11,0,10*ROW('Sanitation Data'!H184))),'Data Summary'!DL190="Yes"),OFFSET('Sanitation Data'!$H$11,0,10*ROW('Sanitation Data'!H184)),NA())</f>
        <v>#N/A</v>
      </c>
      <c r="AX190" s="104" t="e">
        <f ca="1">+IF(AND(ISNUMBER(OFFSET('Sanitation Data'!$H$12,0,10*ROW('Sanitation Data'!H184))),'Data Summary'!DM190="Yes"),OFFSET('Sanitation Data'!$H$12,0,10*ROW('Sanitation Data'!H184)),NA())</f>
        <v>#N/A</v>
      </c>
      <c r="AY190" s="104" t="e">
        <f ca="1">+IF(AND(ISNUMBER(OFFSET('Sanitation Data'!$H$13,0,10*ROW('Sanitation Data'!H184))),'Data Summary'!DN190="Yes"),OFFSET('Sanitation Data'!$H$13,0,10*ROW('Sanitation Data'!H184)),NA())</f>
        <v>#N/A</v>
      </c>
      <c r="AZ190" s="109" t="e">
        <f ca="1">+IF(AND(ISNUMBER(OFFSET('Hygiene Data'!$C$6,0,10*ROW('Hygiene Data'!C184))),'Data Summary'!DO190="Yes"),OFFSET('Hygiene Data'!$C$6,0,10*ROW('Hygiene Data'!C184)),NA())</f>
        <v>#N/A</v>
      </c>
      <c r="BA190" s="109" t="e">
        <f ca="1">+IF(AND(ISNUMBER(OFFSET('Hygiene Data'!$C$8,0,10*ROW('Hygiene Data'!C184))),'Data Summary'!DP190="Yes"),OFFSET('Hygiene Data'!$C$8,0,10*ROW('Hygiene Data'!C184)),NA())</f>
        <v>#N/A</v>
      </c>
      <c r="BB190" s="109" t="e">
        <f ca="1">+IF(AND(ISNUMBER(OFFSET('Hygiene Data'!$C$10,0,10*ROW('Hygiene Data'!C184))),'Data Summary'!DQ190="Yes"),OFFSET('Hygiene Data'!$C$10,0,10*ROW('Hygiene Data'!C184)),NA())</f>
        <v>#N/A</v>
      </c>
      <c r="BC190" s="109" t="e">
        <f ca="1">+IF(AND(ISNUMBER(OFFSET('Hygiene Data'!$D$6,0,10*ROW('Hygiene Data'!D184))),'Data Summary'!DR190="Yes"),OFFSET('Hygiene Data'!$D$6,0,10*ROW('Hygiene Data'!D184)),NA())</f>
        <v>#N/A</v>
      </c>
      <c r="BD190" s="109" t="e">
        <f ca="1">+IF(AND(ISNUMBER(OFFSET('Hygiene Data'!$D$8,0,10*ROW('Hygiene Data'!D184))),'Data Summary'!DS190="Yes"),OFFSET('Hygiene Data'!$D$8,0,10*ROW('Hygiene Data'!D184)),NA())</f>
        <v>#N/A</v>
      </c>
      <c r="BE190" s="109" t="e">
        <f ca="1">+IF(AND(ISNUMBER(OFFSET('Hygiene Data'!$D$10,0,10*ROW('Hygiene Data'!D184))),'Data Summary'!DT190="Yes"),OFFSET('Hygiene Data'!$D$10,0,10*ROW('Hygiene Data'!D184)),NA())</f>
        <v>#N/A</v>
      </c>
      <c r="BF190" s="109" t="e">
        <f ca="1">+IF(AND(ISNUMBER(OFFSET('Hygiene Data'!$E$6,0,10*ROW('Hygiene Data'!E184))),'Data Summary'!DU190="Yes"),OFFSET('Hygiene Data'!$E$6,0,10*ROW('Hygiene Data'!E184)),NA())</f>
        <v>#N/A</v>
      </c>
      <c r="BG190" s="109" t="e">
        <f ca="1">+IF(AND(ISNUMBER(OFFSET('Hygiene Data'!$E$8,0,10*ROW('Hygiene Data'!E184))),'Data Summary'!DV190="Yes"),OFFSET('Hygiene Data'!$E$8,0,10*ROW('Hygiene Data'!E184)),NA())</f>
        <v>#N/A</v>
      </c>
      <c r="BH190" s="109" t="e">
        <f ca="1">+IF(AND(ISNUMBER(OFFSET('Hygiene Data'!$E$10,0,10*ROW('Hygiene Data'!E184))),'Data Summary'!DW190="Yes"),OFFSET('Hygiene Data'!$E$10,0,10*ROW('Hygiene Data'!E184)),NA())</f>
        <v>#N/A</v>
      </c>
      <c r="BI190" s="109" t="e">
        <f ca="1">+IF(AND(ISNUMBER(OFFSET('Hygiene Data'!$F$6,0,10*ROW('Hygiene Data'!F184))),'Data Summary'!DX190="Yes"),OFFSET('Hygiene Data'!$F$6,0,10*ROW('Hygiene Data'!F184)),NA())</f>
        <v>#N/A</v>
      </c>
      <c r="BJ190" s="109" t="e">
        <f ca="1">+IF(AND(ISNUMBER(OFFSET('Hygiene Data'!$F$8,0,10*ROW('Hygiene Data'!F184))),'Data Summary'!DY190="Yes"),OFFSET('Hygiene Data'!$F$8,0,10*ROW('Hygiene Data'!F184)),NA())</f>
        <v>#N/A</v>
      </c>
      <c r="BK190" s="109" t="e">
        <f ca="1">+IF(AND(ISNUMBER(OFFSET('Hygiene Data'!$F$10,0,10*ROW('Hygiene Data'!F184))),'Data Summary'!DZ190="Yes"),OFFSET('Hygiene Data'!$F$10,0,10*ROW('Hygiene Data'!F184)),NA())</f>
        <v>#N/A</v>
      </c>
      <c r="BL190" s="109" t="e">
        <f ca="1">+IF(AND(ISNUMBER(OFFSET('Hygiene Data'!$G$6,0,10*ROW('Hygiene Data'!G184))),'Data Summary'!EA190="Yes"),OFFSET('Hygiene Data'!$G$6,0,10*ROW('Hygiene Data'!G184)),NA())</f>
        <v>#N/A</v>
      </c>
      <c r="BM190" s="109" t="e">
        <f ca="1">+IF(AND(ISNUMBER(OFFSET('Hygiene Data'!$G$8,0,10*ROW('Hygiene Data'!G184))),'Data Summary'!EB190="Yes"),OFFSET('Hygiene Data'!$G$8,0,10*ROW('Hygiene Data'!G184)),NA())</f>
        <v>#N/A</v>
      </c>
      <c r="BN190" s="109" t="e">
        <f ca="1">+IF(AND(ISNUMBER(OFFSET('Hygiene Data'!$G$10,0,10*ROW('Hygiene Data'!G184))),'Data Summary'!EC190="Yes"),OFFSET('Hygiene Data'!$G$10,0,10*ROW('Hygiene Data'!G184)),NA())</f>
        <v>#N/A</v>
      </c>
      <c r="BO190" s="109" t="e">
        <f ca="1">+IF(AND(ISNUMBER(OFFSET('Hygiene Data'!$H$6,0,10*ROW('Hygiene Data'!H184))),'Data Summary'!ED190="Yes"),OFFSET('Hygiene Data'!$H$6,0,10*ROW('Hygiene Data'!H184)),NA())</f>
        <v>#N/A</v>
      </c>
      <c r="BP190" s="109" t="e">
        <f ca="1">+IF(AND(ISNUMBER(OFFSET('Hygiene Data'!$H$8,0,10*ROW('Hygiene Data'!H184))),'Data Summary'!EE190="Yes"),OFFSET('Hygiene Data'!$H$8,0,10*ROW('Hygiene Data'!H184)),NA())</f>
        <v>#N/A</v>
      </c>
      <c r="BQ190" s="109" t="e">
        <f ca="1">+IF(AND(ISNUMBER(OFFSET('Hygiene Data'!$H$10,0,10*ROW('Hygiene Data'!H184))),'Data Summary'!EF190="Yes"),OFFSET('Hygiene Data'!$H$10,0,10*ROW('Hygiene Data'!H184)),NA())</f>
        <v>#N/A</v>
      </c>
    </row>
    <row r="191" spans="1:69" x14ac:dyDescent="0.25">
      <c r="A191" s="57" t="e">
        <f ca="1">+IF(OFFSET('Water Data'!$B$1,0,10*ROW('Water Data'!B185))="",NA(),OFFSET('Water Data'!$B$1,0,10*ROW('Water Data'!B185)))</f>
        <v>#N/A</v>
      </c>
      <c r="B191" s="57" t="e">
        <f ca="1">+IF(OFFSET('Water Data'!$A$3,0,10*ROW('Water Data'!A188))="",NA(),OFFSET('Water Data'!$A$3,0,10*ROW('Water Data'!A188)))</f>
        <v>#N/A</v>
      </c>
      <c r="C191" s="57" t="e">
        <f ca="1">+IF(OFFSET('Water Data'!$C$3,0,10*ROW('Water Data'!C188))="",NA(),OFFSET('Water Data'!$C$3,0,10*ROW('Water Data'!C188)))</f>
        <v>#N/A</v>
      </c>
      <c r="D191" s="58" t="e">
        <f ca="1">+IF(AND(ISNUMBER(OFFSET('Water Data'!$C$5,0,10*ROW('Water Data'!C185))),'Data Summary'!BS191="Yes"),100-OFFSET('Water Data'!$C$5,0,10*ROW('Water Data'!C185)),NA())</f>
        <v>#N/A</v>
      </c>
      <c r="E191" s="58" t="e">
        <f ca="1">+IF(AND(ISNUMBER(OFFSET('Water Data'!$C$7,0,10*ROW('Water Data'!C185))),'Data Summary'!BT191="Yes"),OFFSET('Water Data'!$C$7,0,10*ROW('Water Data'!C185)),NA())</f>
        <v>#N/A</v>
      </c>
      <c r="F191" s="58" t="e">
        <f ca="1">+IF(AND(ISNUMBER(OFFSET('Water Data'!$C$10,0,10*ROW('Water Data'!C185))),'Data Summary'!BU191="Yes"),OFFSET('Water Data'!$C$10,0,10*ROW('Water Data'!C185)),NA())</f>
        <v>#N/A</v>
      </c>
      <c r="G191" s="58" t="e">
        <f ca="1">+IF(AND(ISNUMBER(OFFSET('Water Data'!$D$5,0,10*ROW('Water Data'!D185))),'Data Summary'!BV191="Yes"),100-OFFSET('Water Data'!$D$5,0,10*ROW('Water Data'!D185)),NA())</f>
        <v>#N/A</v>
      </c>
      <c r="H191" s="58" t="e">
        <f ca="1">+IF(AND(ISNUMBER(OFFSET('Water Data'!$D$7,0,10*ROW('Water Data'!D185))),'Data Summary'!BW191="Yes"),OFFSET('Water Data'!$D$7,0,10*ROW('Water Data'!D185)),NA())</f>
        <v>#N/A</v>
      </c>
      <c r="I191" s="58" t="e">
        <f ca="1">+IF(AND(ISNUMBER(OFFSET('Water Data'!$D$10,0,10*ROW('Water Data'!D185))),'Data Summary'!BX191="Yes"),OFFSET('Water Data'!$D$10,0,10*ROW('Water Data'!D185)),NA())</f>
        <v>#N/A</v>
      </c>
      <c r="J191" s="58" t="e">
        <f ca="1">+IF(AND(ISNUMBER(OFFSET('Water Data'!$E$5,0,10*ROW('Water Data'!E185))),'Data Summary'!BY191="Yes"),100-OFFSET('Water Data'!$E$5,0,10*ROW('Water Data'!E185)),NA())</f>
        <v>#N/A</v>
      </c>
      <c r="K191" s="58" t="e">
        <f ca="1">+IF(AND(ISNUMBER(OFFSET('Water Data'!$E$7,0,10*ROW('Water Data'!E185))),'Data Summary'!BZ191="Yes"),OFFSET('Water Data'!$E$7,0,10*ROW('Water Data'!E185)),NA())</f>
        <v>#N/A</v>
      </c>
      <c r="L191" s="58" t="e">
        <f ca="1">+IF(AND(ISNUMBER(OFFSET('Water Data'!$E$10,0,10*ROW('Water Data'!E185))),'Data Summary'!CA191="Yes"),OFFSET('Water Data'!$E$10,0,10*ROW('Water Data'!E185)),NA())</f>
        <v>#N/A</v>
      </c>
      <c r="M191" s="58" t="e">
        <f ca="1">+IF(AND(ISNUMBER(OFFSET('Water Data'!$F$5,0,10*ROW('Water Data'!F185))),'Data Summary'!CB191="Yes"),100-OFFSET('Water Data'!$F$5,0,10*ROW('Water Data'!F185)),NA())</f>
        <v>#N/A</v>
      </c>
      <c r="N191" s="58" t="e">
        <f ca="1">+IF(AND(ISNUMBER(OFFSET('Water Data'!$F$7,0,10*ROW('Water Data'!F185))),'Data Summary'!CC191="Yes"),OFFSET('Water Data'!$F$7,0,10*ROW('Water Data'!F185)),NA())</f>
        <v>#N/A</v>
      </c>
      <c r="O191" s="58" t="e">
        <f ca="1">+IF(AND(ISNUMBER(OFFSET('Water Data'!$F$10,0,10*ROW('Water Data'!F185))),'Data Summary'!CD191="Yes"),OFFSET('Water Data'!$F$10,0,10*ROW('Water Data'!F185)),NA())</f>
        <v>#N/A</v>
      </c>
      <c r="P191" s="58" t="e">
        <f ca="1">+IF(AND(ISNUMBER(OFFSET('Water Data'!$G$5,0,10*ROW('Water Data'!G185))),'Data Summary'!CE191="Yes"),100-OFFSET('Water Data'!$G$5,0,10*ROW('Water Data'!G185)),NA())</f>
        <v>#N/A</v>
      </c>
      <c r="Q191" s="58" t="e">
        <f ca="1">+IF(AND(ISNUMBER(OFFSET('Water Data'!$G$7,0,10*ROW('Water Data'!G185))),'Data Summary'!CF191="Yes"),OFFSET('Water Data'!$G$7,0,10*ROW('Water Data'!G185)),NA())</f>
        <v>#N/A</v>
      </c>
      <c r="R191" s="58" t="e">
        <f ca="1">+IF(AND(ISNUMBER(OFFSET('Water Data'!$G$10,0,10*ROW('Water Data'!G185))),'Data Summary'!CG191="Yes"),OFFSET('Water Data'!$G$10,0,10*ROW('Water Data'!G185)),NA())</f>
        <v>#N/A</v>
      </c>
      <c r="S191" s="58" t="e">
        <f ca="1">+IF(AND(ISNUMBER(OFFSET('Water Data'!$H$5,0,10*ROW('Water Data'!H185))),'Data Summary'!CH191="Yes"),100-OFFSET('Water Data'!$H$5,0,10*ROW('Water Data'!H185)),NA())</f>
        <v>#N/A</v>
      </c>
      <c r="T191" s="58" t="e">
        <f ca="1">+IF(AND(ISNUMBER(OFFSET('Water Data'!$H$7,0,10*ROW('Water Data'!H185))),'Data Summary'!CI191="Yes"),OFFSET('Water Data'!$H$7,0,10*ROW('Water Data'!H185)),NA())</f>
        <v>#N/A</v>
      </c>
      <c r="U191" s="58" t="e">
        <f ca="1">+IF(AND(ISNUMBER(OFFSET('Water Data'!$H$10,0,10*ROW('Water Data'!H185))),'Data Summary'!CJ191="Yes"),OFFSET('Water Data'!$H$10,0,10*ROW('Water Data'!H185)),NA())</f>
        <v>#N/A</v>
      </c>
      <c r="V191" s="104" t="e">
        <f ca="1">+IF(AND(ISNUMBER(OFFSET('Sanitation Data'!$C$5,0,10*ROW('Sanitation Data'!C185))),'Data Summary'!CK191="Yes"),100-OFFSET('Sanitation Data'!$C$5,0,10*ROW('Sanitation Data'!C185)),NA())</f>
        <v>#N/A</v>
      </c>
      <c r="W191" s="104" t="e">
        <f ca="1">+IF(AND(ISNUMBER(OFFSET('Sanitation Data'!$C$7,0,10*ROW('Sanitation Data'!C185))),'Data Summary'!CL191="Yes"),OFFSET('Sanitation Data'!$C$7,0,10*ROW('Sanitation Data'!C185)),NA())</f>
        <v>#N/A</v>
      </c>
      <c r="X191" s="104" t="e">
        <f ca="1">+IF(AND(ISNUMBER(OFFSET('Sanitation Data'!$C$11,0,10*ROW('Sanitation Data'!C185))),'Data Summary'!CM191="Yes"),OFFSET('Sanitation Data'!$C$11,0,10*ROW('Sanitation Data'!C185)),NA())</f>
        <v>#N/A</v>
      </c>
      <c r="Y191" s="104" t="e">
        <f ca="1">+IF(AND(ISNUMBER(OFFSET('Sanitation Data'!$C$12,0,10*ROW('Sanitation Data'!C185))),'Data Summary'!CN191="Yes"),OFFSET('Sanitation Data'!$C$12,0,10*ROW('Sanitation Data'!C185)),NA())</f>
        <v>#N/A</v>
      </c>
      <c r="Z191" s="104" t="e">
        <f ca="1">+IF(AND(ISNUMBER(OFFSET('Sanitation Data'!$C$13,0,10*ROW('Sanitation Data'!C185))),'Data Summary'!CO191="Yes"),OFFSET('Sanitation Data'!$C$13,0,10*ROW('Sanitation Data'!C185)),NA())</f>
        <v>#N/A</v>
      </c>
      <c r="AA191" s="104" t="e">
        <f ca="1">+IF(AND(ISNUMBER(OFFSET('Sanitation Data'!$D$5,0,10*ROW('Sanitation Data'!D185))),'Data Summary'!CP191="Yes"),100-OFFSET('Sanitation Data'!$D$5,0,10*ROW('Sanitation Data'!D185)),NA())</f>
        <v>#N/A</v>
      </c>
      <c r="AB191" s="104" t="e">
        <f ca="1">+IF(AND(ISNUMBER(OFFSET('Sanitation Data'!$D$7,0,10*ROW('Sanitation Data'!D185))),'Data Summary'!CQ191="Yes"),OFFSET('Sanitation Data'!$D$7,0,10*ROW('Sanitation Data'!D185)),NA())</f>
        <v>#N/A</v>
      </c>
      <c r="AC191" s="104" t="e">
        <f ca="1">+IF(AND(ISNUMBER(OFFSET('Sanitation Data'!$D$11,0,10*ROW('Sanitation Data'!D185))),'Data Summary'!CR191="Yes"),OFFSET('Sanitation Data'!$D$11,0,10*ROW('Sanitation Data'!D185)),NA())</f>
        <v>#N/A</v>
      </c>
      <c r="AD191" s="104" t="e">
        <f ca="1">+IF(AND(ISNUMBER(OFFSET('Sanitation Data'!$D$12,0,10*ROW('Sanitation Data'!D185))),'Data Summary'!CS191="Yes"),OFFSET('Sanitation Data'!$D$12,0,10*ROW('Sanitation Data'!D185)),NA())</f>
        <v>#N/A</v>
      </c>
      <c r="AE191" s="104" t="e">
        <f ca="1">+IF(AND(ISNUMBER(OFFSET('Sanitation Data'!$D$13,0,10*ROW('Sanitation Data'!D185))),'Data Summary'!CT191="Yes"),OFFSET('Sanitation Data'!$D$13,0,10*ROW('Sanitation Data'!D185)),NA())</f>
        <v>#N/A</v>
      </c>
      <c r="AF191" s="104" t="e">
        <f ca="1">+IF(AND(ISNUMBER(OFFSET('Sanitation Data'!$E$5,0,10*ROW('Sanitation Data'!E185))),'Data Summary'!CU191="Yes"),100-OFFSET('Sanitation Data'!$E$5,0,10*ROW('Sanitation Data'!E185)),NA())</f>
        <v>#N/A</v>
      </c>
      <c r="AG191" s="104" t="e">
        <f ca="1">+IF(AND(ISNUMBER(OFFSET('Sanitation Data'!$E$7,0,10*ROW('Sanitation Data'!E185))),'Data Summary'!CV191="Yes"),OFFSET('Sanitation Data'!$E$7,0,10*ROW('Sanitation Data'!E185)),NA())</f>
        <v>#N/A</v>
      </c>
      <c r="AH191" s="104" t="e">
        <f ca="1">+IF(AND(ISNUMBER(OFFSET('Sanitation Data'!$E$11,0,10*ROW('Sanitation Data'!E185))),'Data Summary'!CW191="Yes"),OFFSET('Sanitation Data'!$E$11,0,10*ROW('Sanitation Data'!E185)),NA())</f>
        <v>#N/A</v>
      </c>
      <c r="AI191" s="104" t="e">
        <f ca="1">+IF(AND(ISNUMBER(OFFSET('Sanitation Data'!$E$12,0,10*ROW('Sanitation Data'!E185))),'Data Summary'!CX191="Yes"),OFFSET('Sanitation Data'!$E$12,0,10*ROW('Sanitation Data'!E185)),NA())</f>
        <v>#N/A</v>
      </c>
      <c r="AJ191" s="104" t="e">
        <f ca="1">+IF(AND(ISNUMBER(OFFSET('Sanitation Data'!$E$13,0,10*ROW('Sanitation Data'!E185))),'Data Summary'!CY191="Yes"),OFFSET('Sanitation Data'!$E$13,0,10*ROW('Sanitation Data'!E185)),NA())</f>
        <v>#N/A</v>
      </c>
      <c r="AK191" s="104" t="e">
        <f ca="1">+IF(AND(ISNUMBER(OFFSET('Sanitation Data'!$F$5,0,10*ROW('Sanitation Data'!F185))),'Data Summary'!CZ191="Yes"),100-OFFSET('Sanitation Data'!$F$5,0,10*ROW('Sanitation Data'!F185)),NA())</f>
        <v>#N/A</v>
      </c>
      <c r="AL191" s="104" t="e">
        <f ca="1">+IF(AND(ISNUMBER(OFFSET('Sanitation Data'!$F$7,0,10*ROW('Sanitation Data'!F185))),'Data Summary'!DA191="Yes"),OFFSET('Sanitation Data'!$F$7,0,10*ROW('Sanitation Data'!F185)),NA())</f>
        <v>#N/A</v>
      </c>
      <c r="AM191" s="104" t="e">
        <f ca="1">+IF(AND(ISNUMBER(OFFSET('Sanitation Data'!$F$11,0,10*ROW('Sanitation Data'!F185))),'Data Summary'!DB191="Yes"),OFFSET('Sanitation Data'!$F$11,0,10*ROW('Sanitation Data'!F185)),NA())</f>
        <v>#N/A</v>
      </c>
      <c r="AN191" s="104" t="e">
        <f ca="1">+IF(AND(ISNUMBER(OFFSET('Sanitation Data'!$F$12,0,10*ROW('Sanitation Data'!F185))),'Data Summary'!DC191="Yes"),OFFSET('Sanitation Data'!$F$12,0,10*ROW('Sanitation Data'!F185)),NA())</f>
        <v>#N/A</v>
      </c>
      <c r="AO191" s="104" t="e">
        <f ca="1">+IF(AND(ISNUMBER(OFFSET('Sanitation Data'!$F$13,0,10*ROW('Sanitation Data'!F185))),'Data Summary'!DD191="Yes"),OFFSET('Sanitation Data'!$F$13,0,10*ROW('Sanitation Data'!F185)),NA())</f>
        <v>#N/A</v>
      </c>
      <c r="AP191" s="104" t="e">
        <f ca="1">+IF(AND(ISNUMBER(OFFSET('Sanitation Data'!$G$5,0,10*ROW('Sanitation Data'!G185))),'Data Summary'!DE191="Yes"),100-OFFSET('Sanitation Data'!$G$5,0,10*ROW('Sanitation Data'!G185)),NA())</f>
        <v>#N/A</v>
      </c>
      <c r="AQ191" s="104" t="e">
        <f ca="1">+IF(AND(ISNUMBER(OFFSET('Sanitation Data'!$G$7,0,10*ROW('Sanitation Data'!G185))),'Data Summary'!DF191="Yes"),OFFSET('Sanitation Data'!$G$7,0,10*ROW('Sanitation Data'!G185)),NA())</f>
        <v>#N/A</v>
      </c>
      <c r="AR191" s="104" t="e">
        <f ca="1">+IF(AND(ISNUMBER(OFFSET('Sanitation Data'!$G$11,0,10*ROW('Sanitation Data'!G185))),'Data Summary'!DG191="Yes"),OFFSET('Sanitation Data'!$G$11,0,10*ROW('Sanitation Data'!G185)),NA())</f>
        <v>#N/A</v>
      </c>
      <c r="AS191" s="104" t="e">
        <f ca="1">+IF(AND(ISNUMBER(OFFSET('Sanitation Data'!$G$12,0,10*ROW('Sanitation Data'!G185))),'Data Summary'!DH191="Yes"),OFFSET('Sanitation Data'!$G$12,0,10*ROW('Sanitation Data'!G185)),NA())</f>
        <v>#N/A</v>
      </c>
      <c r="AT191" s="104" t="e">
        <f ca="1">+IF(AND(ISNUMBER(OFFSET('Sanitation Data'!$G$13,0,10*ROW('Sanitation Data'!G185))),'Data Summary'!DI191="Yes"),OFFSET('Sanitation Data'!$G$13,0,10*ROW('Sanitation Data'!G185)),NA())</f>
        <v>#N/A</v>
      </c>
      <c r="AU191" s="104" t="e">
        <f ca="1">+IF(AND(ISNUMBER(OFFSET('Sanitation Data'!$H$5,0,10*ROW('Sanitation Data'!H185))),'Data Summary'!DJ191="Yes"),100-OFFSET('Sanitation Data'!$H$5,0,10*ROW('Sanitation Data'!H185)),NA())</f>
        <v>#N/A</v>
      </c>
      <c r="AV191" s="104" t="e">
        <f ca="1">+IF(AND(ISNUMBER(OFFSET('Sanitation Data'!$H$7,0,10*ROW('Sanitation Data'!H185))),'Data Summary'!DK191="Yes"),OFFSET('Sanitation Data'!$H$7,0,10*ROW('Sanitation Data'!H185)),NA())</f>
        <v>#N/A</v>
      </c>
      <c r="AW191" s="104" t="e">
        <f ca="1">+IF(AND(ISNUMBER(OFFSET('Sanitation Data'!$H$11,0,10*ROW('Sanitation Data'!H185))),'Data Summary'!DL191="Yes"),OFFSET('Sanitation Data'!$H$11,0,10*ROW('Sanitation Data'!H185)),NA())</f>
        <v>#N/A</v>
      </c>
      <c r="AX191" s="104" t="e">
        <f ca="1">+IF(AND(ISNUMBER(OFFSET('Sanitation Data'!$H$12,0,10*ROW('Sanitation Data'!H185))),'Data Summary'!DM191="Yes"),OFFSET('Sanitation Data'!$H$12,0,10*ROW('Sanitation Data'!H185)),NA())</f>
        <v>#N/A</v>
      </c>
      <c r="AY191" s="104" t="e">
        <f ca="1">+IF(AND(ISNUMBER(OFFSET('Sanitation Data'!$H$13,0,10*ROW('Sanitation Data'!H185))),'Data Summary'!DN191="Yes"),OFFSET('Sanitation Data'!$H$13,0,10*ROW('Sanitation Data'!H185)),NA())</f>
        <v>#N/A</v>
      </c>
      <c r="AZ191" s="109" t="e">
        <f ca="1">+IF(AND(ISNUMBER(OFFSET('Hygiene Data'!$C$6,0,10*ROW('Hygiene Data'!C185))),'Data Summary'!DO191="Yes"),OFFSET('Hygiene Data'!$C$6,0,10*ROW('Hygiene Data'!C185)),NA())</f>
        <v>#N/A</v>
      </c>
      <c r="BA191" s="109" t="e">
        <f ca="1">+IF(AND(ISNUMBER(OFFSET('Hygiene Data'!$C$8,0,10*ROW('Hygiene Data'!C185))),'Data Summary'!DP191="Yes"),OFFSET('Hygiene Data'!$C$8,0,10*ROW('Hygiene Data'!C185)),NA())</f>
        <v>#N/A</v>
      </c>
      <c r="BB191" s="109" t="e">
        <f ca="1">+IF(AND(ISNUMBER(OFFSET('Hygiene Data'!$C$10,0,10*ROW('Hygiene Data'!C185))),'Data Summary'!DQ191="Yes"),OFFSET('Hygiene Data'!$C$10,0,10*ROW('Hygiene Data'!C185)),NA())</f>
        <v>#N/A</v>
      </c>
      <c r="BC191" s="109" t="e">
        <f ca="1">+IF(AND(ISNUMBER(OFFSET('Hygiene Data'!$D$6,0,10*ROW('Hygiene Data'!D185))),'Data Summary'!DR191="Yes"),OFFSET('Hygiene Data'!$D$6,0,10*ROW('Hygiene Data'!D185)),NA())</f>
        <v>#N/A</v>
      </c>
      <c r="BD191" s="109" t="e">
        <f ca="1">+IF(AND(ISNUMBER(OFFSET('Hygiene Data'!$D$8,0,10*ROW('Hygiene Data'!D185))),'Data Summary'!DS191="Yes"),OFFSET('Hygiene Data'!$D$8,0,10*ROW('Hygiene Data'!D185)),NA())</f>
        <v>#N/A</v>
      </c>
      <c r="BE191" s="109" t="e">
        <f ca="1">+IF(AND(ISNUMBER(OFFSET('Hygiene Data'!$D$10,0,10*ROW('Hygiene Data'!D185))),'Data Summary'!DT191="Yes"),OFFSET('Hygiene Data'!$D$10,0,10*ROW('Hygiene Data'!D185)),NA())</f>
        <v>#N/A</v>
      </c>
      <c r="BF191" s="109" t="e">
        <f ca="1">+IF(AND(ISNUMBER(OFFSET('Hygiene Data'!$E$6,0,10*ROW('Hygiene Data'!E185))),'Data Summary'!DU191="Yes"),OFFSET('Hygiene Data'!$E$6,0,10*ROW('Hygiene Data'!E185)),NA())</f>
        <v>#N/A</v>
      </c>
      <c r="BG191" s="109" t="e">
        <f ca="1">+IF(AND(ISNUMBER(OFFSET('Hygiene Data'!$E$8,0,10*ROW('Hygiene Data'!E185))),'Data Summary'!DV191="Yes"),OFFSET('Hygiene Data'!$E$8,0,10*ROW('Hygiene Data'!E185)),NA())</f>
        <v>#N/A</v>
      </c>
      <c r="BH191" s="109" t="e">
        <f ca="1">+IF(AND(ISNUMBER(OFFSET('Hygiene Data'!$E$10,0,10*ROW('Hygiene Data'!E185))),'Data Summary'!DW191="Yes"),OFFSET('Hygiene Data'!$E$10,0,10*ROW('Hygiene Data'!E185)),NA())</f>
        <v>#N/A</v>
      </c>
      <c r="BI191" s="109" t="e">
        <f ca="1">+IF(AND(ISNUMBER(OFFSET('Hygiene Data'!$F$6,0,10*ROW('Hygiene Data'!F185))),'Data Summary'!DX191="Yes"),OFFSET('Hygiene Data'!$F$6,0,10*ROW('Hygiene Data'!F185)),NA())</f>
        <v>#N/A</v>
      </c>
      <c r="BJ191" s="109" t="e">
        <f ca="1">+IF(AND(ISNUMBER(OFFSET('Hygiene Data'!$F$8,0,10*ROW('Hygiene Data'!F185))),'Data Summary'!DY191="Yes"),OFFSET('Hygiene Data'!$F$8,0,10*ROW('Hygiene Data'!F185)),NA())</f>
        <v>#N/A</v>
      </c>
      <c r="BK191" s="109" t="e">
        <f ca="1">+IF(AND(ISNUMBER(OFFSET('Hygiene Data'!$F$10,0,10*ROW('Hygiene Data'!F185))),'Data Summary'!DZ191="Yes"),OFFSET('Hygiene Data'!$F$10,0,10*ROW('Hygiene Data'!F185)),NA())</f>
        <v>#N/A</v>
      </c>
      <c r="BL191" s="109" t="e">
        <f ca="1">+IF(AND(ISNUMBER(OFFSET('Hygiene Data'!$G$6,0,10*ROW('Hygiene Data'!G185))),'Data Summary'!EA191="Yes"),OFFSET('Hygiene Data'!$G$6,0,10*ROW('Hygiene Data'!G185)),NA())</f>
        <v>#N/A</v>
      </c>
      <c r="BM191" s="109" t="e">
        <f ca="1">+IF(AND(ISNUMBER(OFFSET('Hygiene Data'!$G$8,0,10*ROW('Hygiene Data'!G185))),'Data Summary'!EB191="Yes"),OFFSET('Hygiene Data'!$G$8,0,10*ROW('Hygiene Data'!G185)),NA())</f>
        <v>#N/A</v>
      </c>
      <c r="BN191" s="109" t="e">
        <f ca="1">+IF(AND(ISNUMBER(OFFSET('Hygiene Data'!$G$10,0,10*ROW('Hygiene Data'!G185))),'Data Summary'!EC191="Yes"),OFFSET('Hygiene Data'!$G$10,0,10*ROW('Hygiene Data'!G185)),NA())</f>
        <v>#N/A</v>
      </c>
      <c r="BO191" s="109" t="e">
        <f ca="1">+IF(AND(ISNUMBER(OFFSET('Hygiene Data'!$H$6,0,10*ROW('Hygiene Data'!H185))),'Data Summary'!ED191="Yes"),OFFSET('Hygiene Data'!$H$6,0,10*ROW('Hygiene Data'!H185)),NA())</f>
        <v>#N/A</v>
      </c>
      <c r="BP191" s="109" t="e">
        <f ca="1">+IF(AND(ISNUMBER(OFFSET('Hygiene Data'!$H$8,0,10*ROW('Hygiene Data'!H185))),'Data Summary'!EE191="Yes"),OFFSET('Hygiene Data'!$H$8,0,10*ROW('Hygiene Data'!H185)),NA())</f>
        <v>#N/A</v>
      </c>
      <c r="BQ191" s="109" t="e">
        <f ca="1">+IF(AND(ISNUMBER(OFFSET('Hygiene Data'!$H$10,0,10*ROW('Hygiene Data'!H185))),'Data Summary'!EF191="Yes"),OFFSET('Hygiene Data'!$H$10,0,10*ROW('Hygiene Data'!H185)),NA())</f>
        <v>#N/A</v>
      </c>
    </row>
    <row r="192" spans="1:69" x14ac:dyDescent="0.25">
      <c r="A192" s="57" t="e">
        <f ca="1">+IF(OFFSET('Water Data'!$B$1,0,10*ROW('Water Data'!B186))="",NA(),OFFSET('Water Data'!$B$1,0,10*ROW('Water Data'!B186)))</f>
        <v>#N/A</v>
      </c>
      <c r="B192" s="57" t="e">
        <f ca="1">+IF(OFFSET('Water Data'!$A$3,0,10*ROW('Water Data'!A189))="",NA(),OFFSET('Water Data'!$A$3,0,10*ROW('Water Data'!A189)))</f>
        <v>#N/A</v>
      </c>
      <c r="C192" s="57" t="e">
        <f ca="1">+IF(OFFSET('Water Data'!$C$3,0,10*ROW('Water Data'!C189))="",NA(),OFFSET('Water Data'!$C$3,0,10*ROW('Water Data'!C189)))</f>
        <v>#N/A</v>
      </c>
      <c r="D192" s="58" t="e">
        <f ca="1">+IF(AND(ISNUMBER(OFFSET('Water Data'!$C$5,0,10*ROW('Water Data'!C186))),'Data Summary'!BS192="Yes"),100-OFFSET('Water Data'!$C$5,0,10*ROW('Water Data'!C186)),NA())</f>
        <v>#N/A</v>
      </c>
      <c r="E192" s="58" t="e">
        <f ca="1">+IF(AND(ISNUMBER(OFFSET('Water Data'!$C$7,0,10*ROW('Water Data'!C186))),'Data Summary'!BT192="Yes"),OFFSET('Water Data'!$C$7,0,10*ROW('Water Data'!C186)),NA())</f>
        <v>#N/A</v>
      </c>
      <c r="F192" s="58" t="e">
        <f ca="1">+IF(AND(ISNUMBER(OFFSET('Water Data'!$C$10,0,10*ROW('Water Data'!C186))),'Data Summary'!BU192="Yes"),OFFSET('Water Data'!$C$10,0,10*ROW('Water Data'!C186)),NA())</f>
        <v>#N/A</v>
      </c>
      <c r="G192" s="58" t="e">
        <f ca="1">+IF(AND(ISNUMBER(OFFSET('Water Data'!$D$5,0,10*ROW('Water Data'!D186))),'Data Summary'!BV192="Yes"),100-OFFSET('Water Data'!$D$5,0,10*ROW('Water Data'!D186)),NA())</f>
        <v>#N/A</v>
      </c>
      <c r="H192" s="58" t="e">
        <f ca="1">+IF(AND(ISNUMBER(OFFSET('Water Data'!$D$7,0,10*ROW('Water Data'!D186))),'Data Summary'!BW192="Yes"),OFFSET('Water Data'!$D$7,0,10*ROW('Water Data'!D186)),NA())</f>
        <v>#N/A</v>
      </c>
      <c r="I192" s="58" t="e">
        <f ca="1">+IF(AND(ISNUMBER(OFFSET('Water Data'!$D$10,0,10*ROW('Water Data'!D186))),'Data Summary'!BX192="Yes"),OFFSET('Water Data'!$D$10,0,10*ROW('Water Data'!D186)),NA())</f>
        <v>#N/A</v>
      </c>
      <c r="J192" s="58" t="e">
        <f ca="1">+IF(AND(ISNUMBER(OFFSET('Water Data'!$E$5,0,10*ROW('Water Data'!E186))),'Data Summary'!BY192="Yes"),100-OFFSET('Water Data'!$E$5,0,10*ROW('Water Data'!E186)),NA())</f>
        <v>#N/A</v>
      </c>
      <c r="K192" s="58" t="e">
        <f ca="1">+IF(AND(ISNUMBER(OFFSET('Water Data'!$E$7,0,10*ROW('Water Data'!E186))),'Data Summary'!BZ192="Yes"),OFFSET('Water Data'!$E$7,0,10*ROW('Water Data'!E186)),NA())</f>
        <v>#N/A</v>
      </c>
      <c r="L192" s="58" t="e">
        <f ca="1">+IF(AND(ISNUMBER(OFFSET('Water Data'!$E$10,0,10*ROW('Water Data'!E186))),'Data Summary'!CA192="Yes"),OFFSET('Water Data'!$E$10,0,10*ROW('Water Data'!E186)),NA())</f>
        <v>#N/A</v>
      </c>
      <c r="M192" s="58" t="e">
        <f ca="1">+IF(AND(ISNUMBER(OFFSET('Water Data'!$F$5,0,10*ROW('Water Data'!F186))),'Data Summary'!CB192="Yes"),100-OFFSET('Water Data'!$F$5,0,10*ROW('Water Data'!F186)),NA())</f>
        <v>#N/A</v>
      </c>
      <c r="N192" s="58" t="e">
        <f ca="1">+IF(AND(ISNUMBER(OFFSET('Water Data'!$F$7,0,10*ROW('Water Data'!F186))),'Data Summary'!CC192="Yes"),OFFSET('Water Data'!$F$7,0,10*ROW('Water Data'!F186)),NA())</f>
        <v>#N/A</v>
      </c>
      <c r="O192" s="58" t="e">
        <f ca="1">+IF(AND(ISNUMBER(OFFSET('Water Data'!$F$10,0,10*ROW('Water Data'!F186))),'Data Summary'!CD192="Yes"),OFFSET('Water Data'!$F$10,0,10*ROW('Water Data'!F186)),NA())</f>
        <v>#N/A</v>
      </c>
      <c r="P192" s="58" t="e">
        <f ca="1">+IF(AND(ISNUMBER(OFFSET('Water Data'!$G$5,0,10*ROW('Water Data'!G186))),'Data Summary'!CE192="Yes"),100-OFFSET('Water Data'!$G$5,0,10*ROW('Water Data'!G186)),NA())</f>
        <v>#N/A</v>
      </c>
      <c r="Q192" s="58" t="e">
        <f ca="1">+IF(AND(ISNUMBER(OFFSET('Water Data'!$G$7,0,10*ROW('Water Data'!G186))),'Data Summary'!CF192="Yes"),OFFSET('Water Data'!$G$7,0,10*ROW('Water Data'!G186)),NA())</f>
        <v>#N/A</v>
      </c>
      <c r="R192" s="58" t="e">
        <f ca="1">+IF(AND(ISNUMBER(OFFSET('Water Data'!$G$10,0,10*ROW('Water Data'!G186))),'Data Summary'!CG192="Yes"),OFFSET('Water Data'!$G$10,0,10*ROW('Water Data'!G186)),NA())</f>
        <v>#N/A</v>
      </c>
      <c r="S192" s="58" t="e">
        <f ca="1">+IF(AND(ISNUMBER(OFFSET('Water Data'!$H$5,0,10*ROW('Water Data'!H186))),'Data Summary'!CH192="Yes"),100-OFFSET('Water Data'!$H$5,0,10*ROW('Water Data'!H186)),NA())</f>
        <v>#N/A</v>
      </c>
      <c r="T192" s="58" t="e">
        <f ca="1">+IF(AND(ISNUMBER(OFFSET('Water Data'!$H$7,0,10*ROW('Water Data'!H186))),'Data Summary'!CI192="Yes"),OFFSET('Water Data'!$H$7,0,10*ROW('Water Data'!H186)),NA())</f>
        <v>#N/A</v>
      </c>
      <c r="U192" s="58" t="e">
        <f ca="1">+IF(AND(ISNUMBER(OFFSET('Water Data'!$H$10,0,10*ROW('Water Data'!H186))),'Data Summary'!CJ192="Yes"),OFFSET('Water Data'!$H$10,0,10*ROW('Water Data'!H186)),NA())</f>
        <v>#N/A</v>
      </c>
      <c r="V192" s="104" t="e">
        <f ca="1">+IF(AND(ISNUMBER(OFFSET('Sanitation Data'!$C$5,0,10*ROW('Sanitation Data'!C186))),'Data Summary'!CK192="Yes"),100-OFFSET('Sanitation Data'!$C$5,0,10*ROW('Sanitation Data'!C186)),NA())</f>
        <v>#N/A</v>
      </c>
      <c r="W192" s="104" t="e">
        <f ca="1">+IF(AND(ISNUMBER(OFFSET('Sanitation Data'!$C$7,0,10*ROW('Sanitation Data'!C186))),'Data Summary'!CL192="Yes"),OFFSET('Sanitation Data'!$C$7,0,10*ROW('Sanitation Data'!C186)),NA())</f>
        <v>#N/A</v>
      </c>
      <c r="X192" s="104" t="e">
        <f ca="1">+IF(AND(ISNUMBER(OFFSET('Sanitation Data'!$C$11,0,10*ROW('Sanitation Data'!C186))),'Data Summary'!CM192="Yes"),OFFSET('Sanitation Data'!$C$11,0,10*ROW('Sanitation Data'!C186)),NA())</f>
        <v>#N/A</v>
      </c>
      <c r="Y192" s="104" t="e">
        <f ca="1">+IF(AND(ISNUMBER(OFFSET('Sanitation Data'!$C$12,0,10*ROW('Sanitation Data'!C186))),'Data Summary'!CN192="Yes"),OFFSET('Sanitation Data'!$C$12,0,10*ROW('Sanitation Data'!C186)),NA())</f>
        <v>#N/A</v>
      </c>
      <c r="Z192" s="104" t="e">
        <f ca="1">+IF(AND(ISNUMBER(OFFSET('Sanitation Data'!$C$13,0,10*ROW('Sanitation Data'!C186))),'Data Summary'!CO192="Yes"),OFFSET('Sanitation Data'!$C$13,0,10*ROW('Sanitation Data'!C186)),NA())</f>
        <v>#N/A</v>
      </c>
      <c r="AA192" s="104" t="e">
        <f ca="1">+IF(AND(ISNUMBER(OFFSET('Sanitation Data'!$D$5,0,10*ROW('Sanitation Data'!D186))),'Data Summary'!CP192="Yes"),100-OFFSET('Sanitation Data'!$D$5,0,10*ROW('Sanitation Data'!D186)),NA())</f>
        <v>#N/A</v>
      </c>
      <c r="AB192" s="104" t="e">
        <f ca="1">+IF(AND(ISNUMBER(OFFSET('Sanitation Data'!$D$7,0,10*ROW('Sanitation Data'!D186))),'Data Summary'!CQ192="Yes"),OFFSET('Sanitation Data'!$D$7,0,10*ROW('Sanitation Data'!D186)),NA())</f>
        <v>#N/A</v>
      </c>
      <c r="AC192" s="104" t="e">
        <f ca="1">+IF(AND(ISNUMBER(OFFSET('Sanitation Data'!$D$11,0,10*ROW('Sanitation Data'!D186))),'Data Summary'!CR192="Yes"),OFFSET('Sanitation Data'!$D$11,0,10*ROW('Sanitation Data'!D186)),NA())</f>
        <v>#N/A</v>
      </c>
      <c r="AD192" s="104" t="e">
        <f ca="1">+IF(AND(ISNUMBER(OFFSET('Sanitation Data'!$D$12,0,10*ROW('Sanitation Data'!D186))),'Data Summary'!CS192="Yes"),OFFSET('Sanitation Data'!$D$12,0,10*ROW('Sanitation Data'!D186)),NA())</f>
        <v>#N/A</v>
      </c>
      <c r="AE192" s="104" t="e">
        <f ca="1">+IF(AND(ISNUMBER(OFFSET('Sanitation Data'!$D$13,0,10*ROW('Sanitation Data'!D186))),'Data Summary'!CT192="Yes"),OFFSET('Sanitation Data'!$D$13,0,10*ROW('Sanitation Data'!D186)),NA())</f>
        <v>#N/A</v>
      </c>
      <c r="AF192" s="104" t="e">
        <f ca="1">+IF(AND(ISNUMBER(OFFSET('Sanitation Data'!$E$5,0,10*ROW('Sanitation Data'!E186))),'Data Summary'!CU192="Yes"),100-OFFSET('Sanitation Data'!$E$5,0,10*ROW('Sanitation Data'!E186)),NA())</f>
        <v>#N/A</v>
      </c>
      <c r="AG192" s="104" t="e">
        <f ca="1">+IF(AND(ISNUMBER(OFFSET('Sanitation Data'!$E$7,0,10*ROW('Sanitation Data'!E186))),'Data Summary'!CV192="Yes"),OFFSET('Sanitation Data'!$E$7,0,10*ROW('Sanitation Data'!E186)),NA())</f>
        <v>#N/A</v>
      </c>
      <c r="AH192" s="104" t="e">
        <f ca="1">+IF(AND(ISNUMBER(OFFSET('Sanitation Data'!$E$11,0,10*ROW('Sanitation Data'!E186))),'Data Summary'!CW192="Yes"),OFFSET('Sanitation Data'!$E$11,0,10*ROW('Sanitation Data'!E186)),NA())</f>
        <v>#N/A</v>
      </c>
      <c r="AI192" s="104" t="e">
        <f ca="1">+IF(AND(ISNUMBER(OFFSET('Sanitation Data'!$E$12,0,10*ROW('Sanitation Data'!E186))),'Data Summary'!CX192="Yes"),OFFSET('Sanitation Data'!$E$12,0,10*ROW('Sanitation Data'!E186)),NA())</f>
        <v>#N/A</v>
      </c>
      <c r="AJ192" s="104" t="e">
        <f ca="1">+IF(AND(ISNUMBER(OFFSET('Sanitation Data'!$E$13,0,10*ROW('Sanitation Data'!E186))),'Data Summary'!CY192="Yes"),OFFSET('Sanitation Data'!$E$13,0,10*ROW('Sanitation Data'!E186)),NA())</f>
        <v>#N/A</v>
      </c>
      <c r="AK192" s="104" t="e">
        <f ca="1">+IF(AND(ISNUMBER(OFFSET('Sanitation Data'!$F$5,0,10*ROW('Sanitation Data'!F186))),'Data Summary'!CZ192="Yes"),100-OFFSET('Sanitation Data'!$F$5,0,10*ROW('Sanitation Data'!F186)),NA())</f>
        <v>#N/A</v>
      </c>
      <c r="AL192" s="104" t="e">
        <f ca="1">+IF(AND(ISNUMBER(OFFSET('Sanitation Data'!$F$7,0,10*ROW('Sanitation Data'!F186))),'Data Summary'!DA192="Yes"),OFFSET('Sanitation Data'!$F$7,0,10*ROW('Sanitation Data'!F186)),NA())</f>
        <v>#N/A</v>
      </c>
      <c r="AM192" s="104" t="e">
        <f ca="1">+IF(AND(ISNUMBER(OFFSET('Sanitation Data'!$F$11,0,10*ROW('Sanitation Data'!F186))),'Data Summary'!DB192="Yes"),OFFSET('Sanitation Data'!$F$11,0,10*ROW('Sanitation Data'!F186)),NA())</f>
        <v>#N/A</v>
      </c>
      <c r="AN192" s="104" t="e">
        <f ca="1">+IF(AND(ISNUMBER(OFFSET('Sanitation Data'!$F$12,0,10*ROW('Sanitation Data'!F186))),'Data Summary'!DC192="Yes"),OFFSET('Sanitation Data'!$F$12,0,10*ROW('Sanitation Data'!F186)),NA())</f>
        <v>#N/A</v>
      </c>
      <c r="AO192" s="104" t="e">
        <f ca="1">+IF(AND(ISNUMBER(OFFSET('Sanitation Data'!$F$13,0,10*ROW('Sanitation Data'!F186))),'Data Summary'!DD192="Yes"),OFFSET('Sanitation Data'!$F$13,0,10*ROW('Sanitation Data'!F186)),NA())</f>
        <v>#N/A</v>
      </c>
      <c r="AP192" s="104" t="e">
        <f ca="1">+IF(AND(ISNUMBER(OFFSET('Sanitation Data'!$G$5,0,10*ROW('Sanitation Data'!G186))),'Data Summary'!DE192="Yes"),100-OFFSET('Sanitation Data'!$G$5,0,10*ROW('Sanitation Data'!G186)),NA())</f>
        <v>#N/A</v>
      </c>
      <c r="AQ192" s="104" t="e">
        <f ca="1">+IF(AND(ISNUMBER(OFFSET('Sanitation Data'!$G$7,0,10*ROW('Sanitation Data'!G186))),'Data Summary'!DF192="Yes"),OFFSET('Sanitation Data'!$G$7,0,10*ROW('Sanitation Data'!G186)),NA())</f>
        <v>#N/A</v>
      </c>
      <c r="AR192" s="104" t="e">
        <f ca="1">+IF(AND(ISNUMBER(OFFSET('Sanitation Data'!$G$11,0,10*ROW('Sanitation Data'!G186))),'Data Summary'!DG192="Yes"),OFFSET('Sanitation Data'!$G$11,0,10*ROW('Sanitation Data'!G186)),NA())</f>
        <v>#N/A</v>
      </c>
      <c r="AS192" s="104" t="e">
        <f ca="1">+IF(AND(ISNUMBER(OFFSET('Sanitation Data'!$G$12,0,10*ROW('Sanitation Data'!G186))),'Data Summary'!DH192="Yes"),OFFSET('Sanitation Data'!$G$12,0,10*ROW('Sanitation Data'!G186)),NA())</f>
        <v>#N/A</v>
      </c>
      <c r="AT192" s="104" t="e">
        <f ca="1">+IF(AND(ISNUMBER(OFFSET('Sanitation Data'!$G$13,0,10*ROW('Sanitation Data'!G186))),'Data Summary'!DI192="Yes"),OFFSET('Sanitation Data'!$G$13,0,10*ROW('Sanitation Data'!G186)),NA())</f>
        <v>#N/A</v>
      </c>
      <c r="AU192" s="104" t="e">
        <f ca="1">+IF(AND(ISNUMBER(OFFSET('Sanitation Data'!$H$5,0,10*ROW('Sanitation Data'!H186))),'Data Summary'!DJ192="Yes"),100-OFFSET('Sanitation Data'!$H$5,0,10*ROW('Sanitation Data'!H186)),NA())</f>
        <v>#N/A</v>
      </c>
      <c r="AV192" s="104" t="e">
        <f ca="1">+IF(AND(ISNUMBER(OFFSET('Sanitation Data'!$H$7,0,10*ROW('Sanitation Data'!H186))),'Data Summary'!DK192="Yes"),OFFSET('Sanitation Data'!$H$7,0,10*ROW('Sanitation Data'!H186)),NA())</f>
        <v>#N/A</v>
      </c>
      <c r="AW192" s="104" t="e">
        <f ca="1">+IF(AND(ISNUMBER(OFFSET('Sanitation Data'!$H$11,0,10*ROW('Sanitation Data'!H186))),'Data Summary'!DL192="Yes"),OFFSET('Sanitation Data'!$H$11,0,10*ROW('Sanitation Data'!H186)),NA())</f>
        <v>#N/A</v>
      </c>
      <c r="AX192" s="104" t="e">
        <f ca="1">+IF(AND(ISNUMBER(OFFSET('Sanitation Data'!$H$12,0,10*ROW('Sanitation Data'!H186))),'Data Summary'!DM192="Yes"),OFFSET('Sanitation Data'!$H$12,0,10*ROW('Sanitation Data'!H186)),NA())</f>
        <v>#N/A</v>
      </c>
      <c r="AY192" s="104" t="e">
        <f ca="1">+IF(AND(ISNUMBER(OFFSET('Sanitation Data'!$H$13,0,10*ROW('Sanitation Data'!H186))),'Data Summary'!DN192="Yes"),OFFSET('Sanitation Data'!$H$13,0,10*ROW('Sanitation Data'!H186)),NA())</f>
        <v>#N/A</v>
      </c>
      <c r="AZ192" s="109" t="e">
        <f ca="1">+IF(AND(ISNUMBER(OFFSET('Hygiene Data'!$C$6,0,10*ROW('Hygiene Data'!C186))),'Data Summary'!DO192="Yes"),OFFSET('Hygiene Data'!$C$6,0,10*ROW('Hygiene Data'!C186)),NA())</f>
        <v>#N/A</v>
      </c>
      <c r="BA192" s="109" t="e">
        <f ca="1">+IF(AND(ISNUMBER(OFFSET('Hygiene Data'!$C$8,0,10*ROW('Hygiene Data'!C186))),'Data Summary'!DP192="Yes"),OFFSET('Hygiene Data'!$C$8,0,10*ROW('Hygiene Data'!C186)),NA())</f>
        <v>#N/A</v>
      </c>
      <c r="BB192" s="109" t="e">
        <f ca="1">+IF(AND(ISNUMBER(OFFSET('Hygiene Data'!$C$10,0,10*ROW('Hygiene Data'!C186))),'Data Summary'!DQ192="Yes"),OFFSET('Hygiene Data'!$C$10,0,10*ROW('Hygiene Data'!C186)),NA())</f>
        <v>#N/A</v>
      </c>
      <c r="BC192" s="109" t="e">
        <f ca="1">+IF(AND(ISNUMBER(OFFSET('Hygiene Data'!$D$6,0,10*ROW('Hygiene Data'!D186))),'Data Summary'!DR192="Yes"),OFFSET('Hygiene Data'!$D$6,0,10*ROW('Hygiene Data'!D186)),NA())</f>
        <v>#N/A</v>
      </c>
      <c r="BD192" s="109" t="e">
        <f ca="1">+IF(AND(ISNUMBER(OFFSET('Hygiene Data'!$D$8,0,10*ROW('Hygiene Data'!D186))),'Data Summary'!DS192="Yes"),OFFSET('Hygiene Data'!$D$8,0,10*ROW('Hygiene Data'!D186)),NA())</f>
        <v>#N/A</v>
      </c>
      <c r="BE192" s="109" t="e">
        <f ca="1">+IF(AND(ISNUMBER(OFFSET('Hygiene Data'!$D$10,0,10*ROW('Hygiene Data'!D186))),'Data Summary'!DT192="Yes"),OFFSET('Hygiene Data'!$D$10,0,10*ROW('Hygiene Data'!D186)),NA())</f>
        <v>#N/A</v>
      </c>
      <c r="BF192" s="109" t="e">
        <f ca="1">+IF(AND(ISNUMBER(OFFSET('Hygiene Data'!$E$6,0,10*ROW('Hygiene Data'!E186))),'Data Summary'!DU192="Yes"),OFFSET('Hygiene Data'!$E$6,0,10*ROW('Hygiene Data'!E186)),NA())</f>
        <v>#N/A</v>
      </c>
      <c r="BG192" s="109" t="e">
        <f ca="1">+IF(AND(ISNUMBER(OFFSET('Hygiene Data'!$E$8,0,10*ROW('Hygiene Data'!E186))),'Data Summary'!DV192="Yes"),OFFSET('Hygiene Data'!$E$8,0,10*ROW('Hygiene Data'!E186)),NA())</f>
        <v>#N/A</v>
      </c>
      <c r="BH192" s="109" t="e">
        <f ca="1">+IF(AND(ISNUMBER(OFFSET('Hygiene Data'!$E$10,0,10*ROW('Hygiene Data'!E186))),'Data Summary'!DW192="Yes"),OFFSET('Hygiene Data'!$E$10,0,10*ROW('Hygiene Data'!E186)),NA())</f>
        <v>#N/A</v>
      </c>
      <c r="BI192" s="109" t="e">
        <f ca="1">+IF(AND(ISNUMBER(OFFSET('Hygiene Data'!$F$6,0,10*ROW('Hygiene Data'!F186))),'Data Summary'!DX192="Yes"),OFFSET('Hygiene Data'!$F$6,0,10*ROW('Hygiene Data'!F186)),NA())</f>
        <v>#N/A</v>
      </c>
      <c r="BJ192" s="109" t="e">
        <f ca="1">+IF(AND(ISNUMBER(OFFSET('Hygiene Data'!$F$8,0,10*ROW('Hygiene Data'!F186))),'Data Summary'!DY192="Yes"),OFFSET('Hygiene Data'!$F$8,0,10*ROW('Hygiene Data'!F186)),NA())</f>
        <v>#N/A</v>
      </c>
      <c r="BK192" s="109" t="e">
        <f ca="1">+IF(AND(ISNUMBER(OFFSET('Hygiene Data'!$F$10,0,10*ROW('Hygiene Data'!F186))),'Data Summary'!DZ192="Yes"),OFFSET('Hygiene Data'!$F$10,0,10*ROW('Hygiene Data'!F186)),NA())</f>
        <v>#N/A</v>
      </c>
      <c r="BL192" s="109" t="e">
        <f ca="1">+IF(AND(ISNUMBER(OFFSET('Hygiene Data'!$G$6,0,10*ROW('Hygiene Data'!G186))),'Data Summary'!EA192="Yes"),OFFSET('Hygiene Data'!$G$6,0,10*ROW('Hygiene Data'!G186)),NA())</f>
        <v>#N/A</v>
      </c>
      <c r="BM192" s="109" t="e">
        <f ca="1">+IF(AND(ISNUMBER(OFFSET('Hygiene Data'!$G$8,0,10*ROW('Hygiene Data'!G186))),'Data Summary'!EB192="Yes"),OFFSET('Hygiene Data'!$G$8,0,10*ROW('Hygiene Data'!G186)),NA())</f>
        <v>#N/A</v>
      </c>
      <c r="BN192" s="109" t="e">
        <f ca="1">+IF(AND(ISNUMBER(OFFSET('Hygiene Data'!$G$10,0,10*ROW('Hygiene Data'!G186))),'Data Summary'!EC192="Yes"),OFFSET('Hygiene Data'!$G$10,0,10*ROW('Hygiene Data'!G186)),NA())</f>
        <v>#N/A</v>
      </c>
      <c r="BO192" s="109" t="e">
        <f ca="1">+IF(AND(ISNUMBER(OFFSET('Hygiene Data'!$H$6,0,10*ROW('Hygiene Data'!H186))),'Data Summary'!ED192="Yes"),OFFSET('Hygiene Data'!$H$6,0,10*ROW('Hygiene Data'!H186)),NA())</f>
        <v>#N/A</v>
      </c>
      <c r="BP192" s="109" t="e">
        <f ca="1">+IF(AND(ISNUMBER(OFFSET('Hygiene Data'!$H$8,0,10*ROW('Hygiene Data'!H186))),'Data Summary'!EE192="Yes"),OFFSET('Hygiene Data'!$H$8,0,10*ROW('Hygiene Data'!H186)),NA())</f>
        <v>#N/A</v>
      </c>
      <c r="BQ192" s="109" t="e">
        <f ca="1">+IF(AND(ISNUMBER(OFFSET('Hygiene Data'!$H$10,0,10*ROW('Hygiene Data'!H186))),'Data Summary'!EF192="Yes"),OFFSET('Hygiene Data'!$H$10,0,10*ROW('Hygiene Data'!H186)),NA())</f>
        <v>#N/A</v>
      </c>
    </row>
    <row r="193" spans="1:69" x14ac:dyDescent="0.25">
      <c r="A193" s="57" t="e">
        <f ca="1">+IF(OFFSET('Water Data'!$B$1,0,10*ROW('Water Data'!B187))="",NA(),OFFSET('Water Data'!$B$1,0,10*ROW('Water Data'!B187)))</f>
        <v>#N/A</v>
      </c>
      <c r="B193" s="57" t="e">
        <f ca="1">+IF(OFFSET('Water Data'!$A$3,0,10*ROW('Water Data'!A190))="",NA(),OFFSET('Water Data'!$A$3,0,10*ROW('Water Data'!A190)))</f>
        <v>#N/A</v>
      </c>
      <c r="C193" s="57" t="e">
        <f ca="1">+IF(OFFSET('Water Data'!$C$3,0,10*ROW('Water Data'!C190))="",NA(),OFFSET('Water Data'!$C$3,0,10*ROW('Water Data'!C190)))</f>
        <v>#N/A</v>
      </c>
      <c r="D193" s="58" t="e">
        <f ca="1">+IF(AND(ISNUMBER(OFFSET('Water Data'!$C$5,0,10*ROW('Water Data'!C187))),'Data Summary'!BS193="Yes"),100-OFFSET('Water Data'!$C$5,0,10*ROW('Water Data'!C187)),NA())</f>
        <v>#N/A</v>
      </c>
      <c r="E193" s="58" t="e">
        <f ca="1">+IF(AND(ISNUMBER(OFFSET('Water Data'!$C$7,0,10*ROW('Water Data'!C187))),'Data Summary'!BT193="Yes"),OFFSET('Water Data'!$C$7,0,10*ROW('Water Data'!C187)),NA())</f>
        <v>#N/A</v>
      </c>
      <c r="F193" s="58" t="e">
        <f ca="1">+IF(AND(ISNUMBER(OFFSET('Water Data'!$C$10,0,10*ROW('Water Data'!C187))),'Data Summary'!BU193="Yes"),OFFSET('Water Data'!$C$10,0,10*ROW('Water Data'!C187)),NA())</f>
        <v>#N/A</v>
      </c>
      <c r="G193" s="58" t="e">
        <f ca="1">+IF(AND(ISNUMBER(OFFSET('Water Data'!$D$5,0,10*ROW('Water Data'!D187))),'Data Summary'!BV193="Yes"),100-OFFSET('Water Data'!$D$5,0,10*ROW('Water Data'!D187)),NA())</f>
        <v>#N/A</v>
      </c>
      <c r="H193" s="58" t="e">
        <f ca="1">+IF(AND(ISNUMBER(OFFSET('Water Data'!$D$7,0,10*ROW('Water Data'!D187))),'Data Summary'!BW193="Yes"),OFFSET('Water Data'!$D$7,0,10*ROW('Water Data'!D187)),NA())</f>
        <v>#N/A</v>
      </c>
      <c r="I193" s="58" t="e">
        <f ca="1">+IF(AND(ISNUMBER(OFFSET('Water Data'!$D$10,0,10*ROW('Water Data'!D187))),'Data Summary'!BX193="Yes"),OFFSET('Water Data'!$D$10,0,10*ROW('Water Data'!D187)),NA())</f>
        <v>#N/A</v>
      </c>
      <c r="J193" s="58" t="e">
        <f ca="1">+IF(AND(ISNUMBER(OFFSET('Water Data'!$E$5,0,10*ROW('Water Data'!E187))),'Data Summary'!BY193="Yes"),100-OFFSET('Water Data'!$E$5,0,10*ROW('Water Data'!E187)),NA())</f>
        <v>#N/A</v>
      </c>
      <c r="K193" s="58" t="e">
        <f ca="1">+IF(AND(ISNUMBER(OFFSET('Water Data'!$E$7,0,10*ROW('Water Data'!E187))),'Data Summary'!BZ193="Yes"),OFFSET('Water Data'!$E$7,0,10*ROW('Water Data'!E187)),NA())</f>
        <v>#N/A</v>
      </c>
      <c r="L193" s="58" t="e">
        <f ca="1">+IF(AND(ISNUMBER(OFFSET('Water Data'!$E$10,0,10*ROW('Water Data'!E187))),'Data Summary'!CA193="Yes"),OFFSET('Water Data'!$E$10,0,10*ROW('Water Data'!E187)),NA())</f>
        <v>#N/A</v>
      </c>
      <c r="M193" s="58" t="e">
        <f ca="1">+IF(AND(ISNUMBER(OFFSET('Water Data'!$F$5,0,10*ROW('Water Data'!F187))),'Data Summary'!CB193="Yes"),100-OFFSET('Water Data'!$F$5,0,10*ROW('Water Data'!F187)),NA())</f>
        <v>#N/A</v>
      </c>
      <c r="N193" s="58" t="e">
        <f ca="1">+IF(AND(ISNUMBER(OFFSET('Water Data'!$F$7,0,10*ROW('Water Data'!F187))),'Data Summary'!CC193="Yes"),OFFSET('Water Data'!$F$7,0,10*ROW('Water Data'!F187)),NA())</f>
        <v>#N/A</v>
      </c>
      <c r="O193" s="58" t="e">
        <f ca="1">+IF(AND(ISNUMBER(OFFSET('Water Data'!$F$10,0,10*ROW('Water Data'!F187))),'Data Summary'!CD193="Yes"),OFFSET('Water Data'!$F$10,0,10*ROW('Water Data'!F187)),NA())</f>
        <v>#N/A</v>
      </c>
      <c r="P193" s="58" t="e">
        <f ca="1">+IF(AND(ISNUMBER(OFFSET('Water Data'!$G$5,0,10*ROW('Water Data'!G187))),'Data Summary'!CE193="Yes"),100-OFFSET('Water Data'!$G$5,0,10*ROW('Water Data'!G187)),NA())</f>
        <v>#N/A</v>
      </c>
      <c r="Q193" s="58" t="e">
        <f ca="1">+IF(AND(ISNUMBER(OFFSET('Water Data'!$G$7,0,10*ROW('Water Data'!G187))),'Data Summary'!CF193="Yes"),OFFSET('Water Data'!$G$7,0,10*ROW('Water Data'!G187)),NA())</f>
        <v>#N/A</v>
      </c>
      <c r="R193" s="58" t="e">
        <f ca="1">+IF(AND(ISNUMBER(OFFSET('Water Data'!$G$10,0,10*ROW('Water Data'!G187))),'Data Summary'!CG193="Yes"),OFFSET('Water Data'!$G$10,0,10*ROW('Water Data'!G187)),NA())</f>
        <v>#N/A</v>
      </c>
      <c r="S193" s="58" t="e">
        <f ca="1">+IF(AND(ISNUMBER(OFFSET('Water Data'!$H$5,0,10*ROW('Water Data'!H187))),'Data Summary'!CH193="Yes"),100-OFFSET('Water Data'!$H$5,0,10*ROW('Water Data'!H187)),NA())</f>
        <v>#N/A</v>
      </c>
      <c r="T193" s="58" t="e">
        <f ca="1">+IF(AND(ISNUMBER(OFFSET('Water Data'!$H$7,0,10*ROW('Water Data'!H187))),'Data Summary'!CI193="Yes"),OFFSET('Water Data'!$H$7,0,10*ROW('Water Data'!H187)),NA())</f>
        <v>#N/A</v>
      </c>
      <c r="U193" s="58" t="e">
        <f ca="1">+IF(AND(ISNUMBER(OFFSET('Water Data'!$H$10,0,10*ROW('Water Data'!H187))),'Data Summary'!CJ193="Yes"),OFFSET('Water Data'!$H$10,0,10*ROW('Water Data'!H187)),NA())</f>
        <v>#N/A</v>
      </c>
      <c r="V193" s="104" t="e">
        <f ca="1">+IF(AND(ISNUMBER(OFFSET('Sanitation Data'!$C$5,0,10*ROW('Sanitation Data'!C187))),'Data Summary'!CK193="Yes"),100-OFFSET('Sanitation Data'!$C$5,0,10*ROW('Sanitation Data'!C187)),NA())</f>
        <v>#N/A</v>
      </c>
      <c r="W193" s="104" t="e">
        <f ca="1">+IF(AND(ISNUMBER(OFFSET('Sanitation Data'!$C$7,0,10*ROW('Sanitation Data'!C187))),'Data Summary'!CL193="Yes"),OFFSET('Sanitation Data'!$C$7,0,10*ROW('Sanitation Data'!C187)),NA())</f>
        <v>#N/A</v>
      </c>
      <c r="X193" s="104" t="e">
        <f ca="1">+IF(AND(ISNUMBER(OFFSET('Sanitation Data'!$C$11,0,10*ROW('Sanitation Data'!C187))),'Data Summary'!CM193="Yes"),OFFSET('Sanitation Data'!$C$11,0,10*ROW('Sanitation Data'!C187)),NA())</f>
        <v>#N/A</v>
      </c>
      <c r="Y193" s="104" t="e">
        <f ca="1">+IF(AND(ISNUMBER(OFFSET('Sanitation Data'!$C$12,0,10*ROW('Sanitation Data'!C187))),'Data Summary'!CN193="Yes"),OFFSET('Sanitation Data'!$C$12,0,10*ROW('Sanitation Data'!C187)),NA())</f>
        <v>#N/A</v>
      </c>
      <c r="Z193" s="104" t="e">
        <f ca="1">+IF(AND(ISNUMBER(OFFSET('Sanitation Data'!$C$13,0,10*ROW('Sanitation Data'!C187))),'Data Summary'!CO193="Yes"),OFFSET('Sanitation Data'!$C$13,0,10*ROW('Sanitation Data'!C187)),NA())</f>
        <v>#N/A</v>
      </c>
      <c r="AA193" s="104" t="e">
        <f ca="1">+IF(AND(ISNUMBER(OFFSET('Sanitation Data'!$D$5,0,10*ROW('Sanitation Data'!D187))),'Data Summary'!CP193="Yes"),100-OFFSET('Sanitation Data'!$D$5,0,10*ROW('Sanitation Data'!D187)),NA())</f>
        <v>#N/A</v>
      </c>
      <c r="AB193" s="104" t="e">
        <f ca="1">+IF(AND(ISNUMBER(OFFSET('Sanitation Data'!$D$7,0,10*ROW('Sanitation Data'!D187))),'Data Summary'!CQ193="Yes"),OFFSET('Sanitation Data'!$D$7,0,10*ROW('Sanitation Data'!D187)),NA())</f>
        <v>#N/A</v>
      </c>
      <c r="AC193" s="104" t="e">
        <f ca="1">+IF(AND(ISNUMBER(OFFSET('Sanitation Data'!$D$11,0,10*ROW('Sanitation Data'!D187))),'Data Summary'!CR193="Yes"),OFFSET('Sanitation Data'!$D$11,0,10*ROW('Sanitation Data'!D187)),NA())</f>
        <v>#N/A</v>
      </c>
      <c r="AD193" s="104" t="e">
        <f ca="1">+IF(AND(ISNUMBER(OFFSET('Sanitation Data'!$D$12,0,10*ROW('Sanitation Data'!D187))),'Data Summary'!CS193="Yes"),OFFSET('Sanitation Data'!$D$12,0,10*ROW('Sanitation Data'!D187)),NA())</f>
        <v>#N/A</v>
      </c>
      <c r="AE193" s="104" t="e">
        <f ca="1">+IF(AND(ISNUMBER(OFFSET('Sanitation Data'!$D$13,0,10*ROW('Sanitation Data'!D187))),'Data Summary'!CT193="Yes"),OFFSET('Sanitation Data'!$D$13,0,10*ROW('Sanitation Data'!D187)),NA())</f>
        <v>#N/A</v>
      </c>
      <c r="AF193" s="104" t="e">
        <f ca="1">+IF(AND(ISNUMBER(OFFSET('Sanitation Data'!$E$5,0,10*ROW('Sanitation Data'!E187))),'Data Summary'!CU193="Yes"),100-OFFSET('Sanitation Data'!$E$5,0,10*ROW('Sanitation Data'!E187)),NA())</f>
        <v>#N/A</v>
      </c>
      <c r="AG193" s="104" t="e">
        <f ca="1">+IF(AND(ISNUMBER(OFFSET('Sanitation Data'!$E$7,0,10*ROW('Sanitation Data'!E187))),'Data Summary'!CV193="Yes"),OFFSET('Sanitation Data'!$E$7,0,10*ROW('Sanitation Data'!E187)),NA())</f>
        <v>#N/A</v>
      </c>
      <c r="AH193" s="104" t="e">
        <f ca="1">+IF(AND(ISNUMBER(OFFSET('Sanitation Data'!$E$11,0,10*ROW('Sanitation Data'!E187))),'Data Summary'!CW193="Yes"),OFFSET('Sanitation Data'!$E$11,0,10*ROW('Sanitation Data'!E187)),NA())</f>
        <v>#N/A</v>
      </c>
      <c r="AI193" s="104" t="e">
        <f ca="1">+IF(AND(ISNUMBER(OFFSET('Sanitation Data'!$E$12,0,10*ROW('Sanitation Data'!E187))),'Data Summary'!CX193="Yes"),OFFSET('Sanitation Data'!$E$12,0,10*ROW('Sanitation Data'!E187)),NA())</f>
        <v>#N/A</v>
      </c>
      <c r="AJ193" s="104" t="e">
        <f ca="1">+IF(AND(ISNUMBER(OFFSET('Sanitation Data'!$E$13,0,10*ROW('Sanitation Data'!E187))),'Data Summary'!CY193="Yes"),OFFSET('Sanitation Data'!$E$13,0,10*ROW('Sanitation Data'!E187)),NA())</f>
        <v>#N/A</v>
      </c>
      <c r="AK193" s="104" t="e">
        <f ca="1">+IF(AND(ISNUMBER(OFFSET('Sanitation Data'!$F$5,0,10*ROW('Sanitation Data'!F187))),'Data Summary'!CZ193="Yes"),100-OFFSET('Sanitation Data'!$F$5,0,10*ROW('Sanitation Data'!F187)),NA())</f>
        <v>#N/A</v>
      </c>
      <c r="AL193" s="104" t="e">
        <f ca="1">+IF(AND(ISNUMBER(OFFSET('Sanitation Data'!$F$7,0,10*ROW('Sanitation Data'!F187))),'Data Summary'!DA193="Yes"),OFFSET('Sanitation Data'!$F$7,0,10*ROW('Sanitation Data'!F187)),NA())</f>
        <v>#N/A</v>
      </c>
      <c r="AM193" s="104" t="e">
        <f ca="1">+IF(AND(ISNUMBER(OFFSET('Sanitation Data'!$F$11,0,10*ROW('Sanitation Data'!F187))),'Data Summary'!DB193="Yes"),OFFSET('Sanitation Data'!$F$11,0,10*ROW('Sanitation Data'!F187)),NA())</f>
        <v>#N/A</v>
      </c>
      <c r="AN193" s="104" t="e">
        <f ca="1">+IF(AND(ISNUMBER(OFFSET('Sanitation Data'!$F$12,0,10*ROW('Sanitation Data'!F187))),'Data Summary'!DC193="Yes"),OFFSET('Sanitation Data'!$F$12,0,10*ROW('Sanitation Data'!F187)),NA())</f>
        <v>#N/A</v>
      </c>
      <c r="AO193" s="104" t="e">
        <f ca="1">+IF(AND(ISNUMBER(OFFSET('Sanitation Data'!$F$13,0,10*ROW('Sanitation Data'!F187))),'Data Summary'!DD193="Yes"),OFFSET('Sanitation Data'!$F$13,0,10*ROW('Sanitation Data'!F187)),NA())</f>
        <v>#N/A</v>
      </c>
      <c r="AP193" s="104" t="e">
        <f ca="1">+IF(AND(ISNUMBER(OFFSET('Sanitation Data'!$G$5,0,10*ROW('Sanitation Data'!G187))),'Data Summary'!DE193="Yes"),100-OFFSET('Sanitation Data'!$G$5,0,10*ROW('Sanitation Data'!G187)),NA())</f>
        <v>#N/A</v>
      </c>
      <c r="AQ193" s="104" t="e">
        <f ca="1">+IF(AND(ISNUMBER(OFFSET('Sanitation Data'!$G$7,0,10*ROW('Sanitation Data'!G187))),'Data Summary'!DF193="Yes"),OFFSET('Sanitation Data'!$G$7,0,10*ROW('Sanitation Data'!G187)),NA())</f>
        <v>#N/A</v>
      </c>
      <c r="AR193" s="104" t="e">
        <f ca="1">+IF(AND(ISNUMBER(OFFSET('Sanitation Data'!$G$11,0,10*ROW('Sanitation Data'!G187))),'Data Summary'!DG193="Yes"),OFFSET('Sanitation Data'!$G$11,0,10*ROW('Sanitation Data'!G187)),NA())</f>
        <v>#N/A</v>
      </c>
      <c r="AS193" s="104" t="e">
        <f ca="1">+IF(AND(ISNUMBER(OFFSET('Sanitation Data'!$G$12,0,10*ROW('Sanitation Data'!G187))),'Data Summary'!DH193="Yes"),OFFSET('Sanitation Data'!$G$12,0,10*ROW('Sanitation Data'!G187)),NA())</f>
        <v>#N/A</v>
      </c>
      <c r="AT193" s="104" t="e">
        <f ca="1">+IF(AND(ISNUMBER(OFFSET('Sanitation Data'!$G$13,0,10*ROW('Sanitation Data'!G187))),'Data Summary'!DI193="Yes"),OFFSET('Sanitation Data'!$G$13,0,10*ROW('Sanitation Data'!G187)),NA())</f>
        <v>#N/A</v>
      </c>
      <c r="AU193" s="104" t="e">
        <f ca="1">+IF(AND(ISNUMBER(OFFSET('Sanitation Data'!$H$5,0,10*ROW('Sanitation Data'!H187))),'Data Summary'!DJ193="Yes"),100-OFFSET('Sanitation Data'!$H$5,0,10*ROW('Sanitation Data'!H187)),NA())</f>
        <v>#N/A</v>
      </c>
      <c r="AV193" s="104" t="e">
        <f ca="1">+IF(AND(ISNUMBER(OFFSET('Sanitation Data'!$H$7,0,10*ROW('Sanitation Data'!H187))),'Data Summary'!DK193="Yes"),OFFSET('Sanitation Data'!$H$7,0,10*ROW('Sanitation Data'!H187)),NA())</f>
        <v>#N/A</v>
      </c>
      <c r="AW193" s="104" t="e">
        <f ca="1">+IF(AND(ISNUMBER(OFFSET('Sanitation Data'!$H$11,0,10*ROW('Sanitation Data'!H187))),'Data Summary'!DL193="Yes"),OFFSET('Sanitation Data'!$H$11,0,10*ROW('Sanitation Data'!H187)),NA())</f>
        <v>#N/A</v>
      </c>
      <c r="AX193" s="104" t="e">
        <f ca="1">+IF(AND(ISNUMBER(OFFSET('Sanitation Data'!$H$12,0,10*ROW('Sanitation Data'!H187))),'Data Summary'!DM193="Yes"),OFFSET('Sanitation Data'!$H$12,0,10*ROW('Sanitation Data'!H187)),NA())</f>
        <v>#N/A</v>
      </c>
      <c r="AY193" s="104" t="e">
        <f ca="1">+IF(AND(ISNUMBER(OFFSET('Sanitation Data'!$H$13,0,10*ROW('Sanitation Data'!H187))),'Data Summary'!DN193="Yes"),OFFSET('Sanitation Data'!$H$13,0,10*ROW('Sanitation Data'!H187)),NA())</f>
        <v>#N/A</v>
      </c>
      <c r="AZ193" s="109" t="e">
        <f ca="1">+IF(AND(ISNUMBER(OFFSET('Hygiene Data'!$C$6,0,10*ROW('Hygiene Data'!C187))),'Data Summary'!DO193="Yes"),OFFSET('Hygiene Data'!$C$6,0,10*ROW('Hygiene Data'!C187)),NA())</f>
        <v>#N/A</v>
      </c>
      <c r="BA193" s="109" t="e">
        <f ca="1">+IF(AND(ISNUMBER(OFFSET('Hygiene Data'!$C$8,0,10*ROW('Hygiene Data'!C187))),'Data Summary'!DP193="Yes"),OFFSET('Hygiene Data'!$C$8,0,10*ROW('Hygiene Data'!C187)),NA())</f>
        <v>#N/A</v>
      </c>
      <c r="BB193" s="109" t="e">
        <f ca="1">+IF(AND(ISNUMBER(OFFSET('Hygiene Data'!$C$10,0,10*ROW('Hygiene Data'!C187))),'Data Summary'!DQ193="Yes"),OFFSET('Hygiene Data'!$C$10,0,10*ROW('Hygiene Data'!C187)),NA())</f>
        <v>#N/A</v>
      </c>
      <c r="BC193" s="109" t="e">
        <f ca="1">+IF(AND(ISNUMBER(OFFSET('Hygiene Data'!$D$6,0,10*ROW('Hygiene Data'!D187))),'Data Summary'!DR193="Yes"),OFFSET('Hygiene Data'!$D$6,0,10*ROW('Hygiene Data'!D187)),NA())</f>
        <v>#N/A</v>
      </c>
      <c r="BD193" s="109" t="e">
        <f ca="1">+IF(AND(ISNUMBER(OFFSET('Hygiene Data'!$D$8,0,10*ROW('Hygiene Data'!D187))),'Data Summary'!DS193="Yes"),OFFSET('Hygiene Data'!$D$8,0,10*ROW('Hygiene Data'!D187)),NA())</f>
        <v>#N/A</v>
      </c>
      <c r="BE193" s="109" t="e">
        <f ca="1">+IF(AND(ISNUMBER(OFFSET('Hygiene Data'!$D$10,0,10*ROW('Hygiene Data'!D187))),'Data Summary'!DT193="Yes"),OFFSET('Hygiene Data'!$D$10,0,10*ROW('Hygiene Data'!D187)),NA())</f>
        <v>#N/A</v>
      </c>
      <c r="BF193" s="109" t="e">
        <f ca="1">+IF(AND(ISNUMBER(OFFSET('Hygiene Data'!$E$6,0,10*ROW('Hygiene Data'!E187))),'Data Summary'!DU193="Yes"),OFFSET('Hygiene Data'!$E$6,0,10*ROW('Hygiene Data'!E187)),NA())</f>
        <v>#N/A</v>
      </c>
      <c r="BG193" s="109" t="e">
        <f ca="1">+IF(AND(ISNUMBER(OFFSET('Hygiene Data'!$E$8,0,10*ROW('Hygiene Data'!E187))),'Data Summary'!DV193="Yes"),OFFSET('Hygiene Data'!$E$8,0,10*ROW('Hygiene Data'!E187)),NA())</f>
        <v>#N/A</v>
      </c>
      <c r="BH193" s="109" t="e">
        <f ca="1">+IF(AND(ISNUMBER(OFFSET('Hygiene Data'!$E$10,0,10*ROW('Hygiene Data'!E187))),'Data Summary'!DW193="Yes"),OFFSET('Hygiene Data'!$E$10,0,10*ROW('Hygiene Data'!E187)),NA())</f>
        <v>#N/A</v>
      </c>
      <c r="BI193" s="109" t="e">
        <f ca="1">+IF(AND(ISNUMBER(OFFSET('Hygiene Data'!$F$6,0,10*ROW('Hygiene Data'!F187))),'Data Summary'!DX193="Yes"),OFFSET('Hygiene Data'!$F$6,0,10*ROW('Hygiene Data'!F187)),NA())</f>
        <v>#N/A</v>
      </c>
      <c r="BJ193" s="109" t="e">
        <f ca="1">+IF(AND(ISNUMBER(OFFSET('Hygiene Data'!$F$8,0,10*ROW('Hygiene Data'!F187))),'Data Summary'!DY193="Yes"),OFFSET('Hygiene Data'!$F$8,0,10*ROW('Hygiene Data'!F187)),NA())</f>
        <v>#N/A</v>
      </c>
      <c r="BK193" s="109" t="e">
        <f ca="1">+IF(AND(ISNUMBER(OFFSET('Hygiene Data'!$F$10,0,10*ROW('Hygiene Data'!F187))),'Data Summary'!DZ193="Yes"),OFFSET('Hygiene Data'!$F$10,0,10*ROW('Hygiene Data'!F187)),NA())</f>
        <v>#N/A</v>
      </c>
      <c r="BL193" s="109" t="e">
        <f ca="1">+IF(AND(ISNUMBER(OFFSET('Hygiene Data'!$G$6,0,10*ROW('Hygiene Data'!G187))),'Data Summary'!EA193="Yes"),OFFSET('Hygiene Data'!$G$6,0,10*ROW('Hygiene Data'!G187)),NA())</f>
        <v>#N/A</v>
      </c>
      <c r="BM193" s="109" t="e">
        <f ca="1">+IF(AND(ISNUMBER(OFFSET('Hygiene Data'!$G$8,0,10*ROW('Hygiene Data'!G187))),'Data Summary'!EB193="Yes"),OFFSET('Hygiene Data'!$G$8,0,10*ROW('Hygiene Data'!G187)),NA())</f>
        <v>#N/A</v>
      </c>
      <c r="BN193" s="109" t="e">
        <f ca="1">+IF(AND(ISNUMBER(OFFSET('Hygiene Data'!$G$10,0,10*ROW('Hygiene Data'!G187))),'Data Summary'!EC193="Yes"),OFFSET('Hygiene Data'!$G$10,0,10*ROW('Hygiene Data'!G187)),NA())</f>
        <v>#N/A</v>
      </c>
      <c r="BO193" s="109" t="e">
        <f ca="1">+IF(AND(ISNUMBER(OFFSET('Hygiene Data'!$H$6,0,10*ROW('Hygiene Data'!H187))),'Data Summary'!ED193="Yes"),OFFSET('Hygiene Data'!$H$6,0,10*ROW('Hygiene Data'!H187)),NA())</f>
        <v>#N/A</v>
      </c>
      <c r="BP193" s="109" t="e">
        <f ca="1">+IF(AND(ISNUMBER(OFFSET('Hygiene Data'!$H$8,0,10*ROW('Hygiene Data'!H187))),'Data Summary'!EE193="Yes"),OFFSET('Hygiene Data'!$H$8,0,10*ROW('Hygiene Data'!H187)),NA())</f>
        <v>#N/A</v>
      </c>
      <c r="BQ193" s="109" t="e">
        <f ca="1">+IF(AND(ISNUMBER(OFFSET('Hygiene Data'!$H$10,0,10*ROW('Hygiene Data'!H187))),'Data Summary'!EF193="Yes"),OFFSET('Hygiene Data'!$H$10,0,10*ROW('Hygiene Data'!H187)),NA())</f>
        <v>#N/A</v>
      </c>
    </row>
    <row r="194" spans="1:69" x14ac:dyDescent="0.25">
      <c r="A194" s="57" t="e">
        <f ca="1">+IF(OFFSET('Water Data'!$B$1,0,10*ROW('Water Data'!B188))="",NA(),OFFSET('Water Data'!$B$1,0,10*ROW('Water Data'!B188)))</f>
        <v>#N/A</v>
      </c>
      <c r="B194" s="57" t="e">
        <f ca="1">+IF(OFFSET('Water Data'!$A$3,0,10*ROW('Water Data'!A191))="",NA(),OFFSET('Water Data'!$A$3,0,10*ROW('Water Data'!A191)))</f>
        <v>#N/A</v>
      </c>
      <c r="C194" s="57" t="e">
        <f ca="1">+IF(OFFSET('Water Data'!$C$3,0,10*ROW('Water Data'!C191))="",NA(),OFFSET('Water Data'!$C$3,0,10*ROW('Water Data'!C191)))</f>
        <v>#N/A</v>
      </c>
      <c r="D194" s="58" t="e">
        <f ca="1">+IF(AND(ISNUMBER(OFFSET('Water Data'!$C$5,0,10*ROW('Water Data'!C188))),'Data Summary'!BS194="Yes"),100-OFFSET('Water Data'!$C$5,0,10*ROW('Water Data'!C188)),NA())</f>
        <v>#N/A</v>
      </c>
      <c r="E194" s="58" t="e">
        <f ca="1">+IF(AND(ISNUMBER(OFFSET('Water Data'!$C$7,0,10*ROW('Water Data'!C188))),'Data Summary'!BT194="Yes"),OFFSET('Water Data'!$C$7,0,10*ROW('Water Data'!C188)),NA())</f>
        <v>#N/A</v>
      </c>
      <c r="F194" s="58" t="e">
        <f ca="1">+IF(AND(ISNUMBER(OFFSET('Water Data'!$C$10,0,10*ROW('Water Data'!C188))),'Data Summary'!BU194="Yes"),OFFSET('Water Data'!$C$10,0,10*ROW('Water Data'!C188)),NA())</f>
        <v>#N/A</v>
      </c>
      <c r="G194" s="58" t="e">
        <f ca="1">+IF(AND(ISNUMBER(OFFSET('Water Data'!$D$5,0,10*ROW('Water Data'!D188))),'Data Summary'!BV194="Yes"),100-OFFSET('Water Data'!$D$5,0,10*ROW('Water Data'!D188)),NA())</f>
        <v>#N/A</v>
      </c>
      <c r="H194" s="58" t="e">
        <f ca="1">+IF(AND(ISNUMBER(OFFSET('Water Data'!$D$7,0,10*ROW('Water Data'!D188))),'Data Summary'!BW194="Yes"),OFFSET('Water Data'!$D$7,0,10*ROW('Water Data'!D188)),NA())</f>
        <v>#N/A</v>
      </c>
      <c r="I194" s="58" t="e">
        <f ca="1">+IF(AND(ISNUMBER(OFFSET('Water Data'!$D$10,0,10*ROW('Water Data'!D188))),'Data Summary'!BX194="Yes"),OFFSET('Water Data'!$D$10,0,10*ROW('Water Data'!D188)),NA())</f>
        <v>#N/A</v>
      </c>
      <c r="J194" s="58" t="e">
        <f ca="1">+IF(AND(ISNUMBER(OFFSET('Water Data'!$E$5,0,10*ROW('Water Data'!E188))),'Data Summary'!BY194="Yes"),100-OFFSET('Water Data'!$E$5,0,10*ROW('Water Data'!E188)),NA())</f>
        <v>#N/A</v>
      </c>
      <c r="K194" s="58" t="e">
        <f ca="1">+IF(AND(ISNUMBER(OFFSET('Water Data'!$E$7,0,10*ROW('Water Data'!E188))),'Data Summary'!BZ194="Yes"),OFFSET('Water Data'!$E$7,0,10*ROW('Water Data'!E188)),NA())</f>
        <v>#N/A</v>
      </c>
      <c r="L194" s="58" t="e">
        <f ca="1">+IF(AND(ISNUMBER(OFFSET('Water Data'!$E$10,0,10*ROW('Water Data'!E188))),'Data Summary'!CA194="Yes"),OFFSET('Water Data'!$E$10,0,10*ROW('Water Data'!E188)),NA())</f>
        <v>#N/A</v>
      </c>
      <c r="M194" s="58" t="e">
        <f ca="1">+IF(AND(ISNUMBER(OFFSET('Water Data'!$F$5,0,10*ROW('Water Data'!F188))),'Data Summary'!CB194="Yes"),100-OFFSET('Water Data'!$F$5,0,10*ROW('Water Data'!F188)),NA())</f>
        <v>#N/A</v>
      </c>
      <c r="N194" s="58" t="e">
        <f ca="1">+IF(AND(ISNUMBER(OFFSET('Water Data'!$F$7,0,10*ROW('Water Data'!F188))),'Data Summary'!CC194="Yes"),OFFSET('Water Data'!$F$7,0,10*ROW('Water Data'!F188)),NA())</f>
        <v>#N/A</v>
      </c>
      <c r="O194" s="58" t="e">
        <f ca="1">+IF(AND(ISNUMBER(OFFSET('Water Data'!$F$10,0,10*ROW('Water Data'!F188))),'Data Summary'!CD194="Yes"),OFFSET('Water Data'!$F$10,0,10*ROW('Water Data'!F188)),NA())</f>
        <v>#N/A</v>
      </c>
      <c r="P194" s="58" t="e">
        <f ca="1">+IF(AND(ISNUMBER(OFFSET('Water Data'!$G$5,0,10*ROW('Water Data'!G188))),'Data Summary'!CE194="Yes"),100-OFFSET('Water Data'!$G$5,0,10*ROW('Water Data'!G188)),NA())</f>
        <v>#N/A</v>
      </c>
      <c r="Q194" s="58" t="e">
        <f ca="1">+IF(AND(ISNUMBER(OFFSET('Water Data'!$G$7,0,10*ROW('Water Data'!G188))),'Data Summary'!CF194="Yes"),OFFSET('Water Data'!$G$7,0,10*ROW('Water Data'!G188)),NA())</f>
        <v>#N/A</v>
      </c>
      <c r="R194" s="58" t="e">
        <f ca="1">+IF(AND(ISNUMBER(OFFSET('Water Data'!$G$10,0,10*ROW('Water Data'!G188))),'Data Summary'!CG194="Yes"),OFFSET('Water Data'!$G$10,0,10*ROW('Water Data'!G188)),NA())</f>
        <v>#N/A</v>
      </c>
      <c r="S194" s="58" t="e">
        <f ca="1">+IF(AND(ISNUMBER(OFFSET('Water Data'!$H$5,0,10*ROW('Water Data'!H188))),'Data Summary'!CH194="Yes"),100-OFFSET('Water Data'!$H$5,0,10*ROW('Water Data'!H188)),NA())</f>
        <v>#N/A</v>
      </c>
      <c r="T194" s="58" t="e">
        <f ca="1">+IF(AND(ISNUMBER(OFFSET('Water Data'!$H$7,0,10*ROW('Water Data'!H188))),'Data Summary'!CI194="Yes"),OFFSET('Water Data'!$H$7,0,10*ROW('Water Data'!H188)),NA())</f>
        <v>#N/A</v>
      </c>
      <c r="U194" s="58" t="e">
        <f ca="1">+IF(AND(ISNUMBER(OFFSET('Water Data'!$H$10,0,10*ROW('Water Data'!H188))),'Data Summary'!CJ194="Yes"),OFFSET('Water Data'!$H$10,0,10*ROW('Water Data'!H188)),NA())</f>
        <v>#N/A</v>
      </c>
      <c r="V194" s="104" t="e">
        <f ca="1">+IF(AND(ISNUMBER(OFFSET('Sanitation Data'!$C$5,0,10*ROW('Sanitation Data'!C188))),'Data Summary'!CK194="Yes"),100-OFFSET('Sanitation Data'!$C$5,0,10*ROW('Sanitation Data'!C188)),NA())</f>
        <v>#N/A</v>
      </c>
      <c r="W194" s="104" t="e">
        <f ca="1">+IF(AND(ISNUMBER(OFFSET('Sanitation Data'!$C$7,0,10*ROW('Sanitation Data'!C188))),'Data Summary'!CL194="Yes"),OFFSET('Sanitation Data'!$C$7,0,10*ROW('Sanitation Data'!C188)),NA())</f>
        <v>#N/A</v>
      </c>
      <c r="X194" s="104" t="e">
        <f ca="1">+IF(AND(ISNUMBER(OFFSET('Sanitation Data'!$C$11,0,10*ROW('Sanitation Data'!C188))),'Data Summary'!CM194="Yes"),OFFSET('Sanitation Data'!$C$11,0,10*ROW('Sanitation Data'!C188)),NA())</f>
        <v>#N/A</v>
      </c>
      <c r="Y194" s="104" t="e">
        <f ca="1">+IF(AND(ISNUMBER(OFFSET('Sanitation Data'!$C$12,0,10*ROW('Sanitation Data'!C188))),'Data Summary'!CN194="Yes"),OFFSET('Sanitation Data'!$C$12,0,10*ROW('Sanitation Data'!C188)),NA())</f>
        <v>#N/A</v>
      </c>
      <c r="Z194" s="104" t="e">
        <f ca="1">+IF(AND(ISNUMBER(OFFSET('Sanitation Data'!$C$13,0,10*ROW('Sanitation Data'!C188))),'Data Summary'!CO194="Yes"),OFFSET('Sanitation Data'!$C$13,0,10*ROW('Sanitation Data'!C188)),NA())</f>
        <v>#N/A</v>
      </c>
      <c r="AA194" s="104" t="e">
        <f ca="1">+IF(AND(ISNUMBER(OFFSET('Sanitation Data'!$D$5,0,10*ROW('Sanitation Data'!D188))),'Data Summary'!CP194="Yes"),100-OFFSET('Sanitation Data'!$D$5,0,10*ROW('Sanitation Data'!D188)),NA())</f>
        <v>#N/A</v>
      </c>
      <c r="AB194" s="104" t="e">
        <f ca="1">+IF(AND(ISNUMBER(OFFSET('Sanitation Data'!$D$7,0,10*ROW('Sanitation Data'!D188))),'Data Summary'!CQ194="Yes"),OFFSET('Sanitation Data'!$D$7,0,10*ROW('Sanitation Data'!D188)),NA())</f>
        <v>#N/A</v>
      </c>
      <c r="AC194" s="104" t="e">
        <f ca="1">+IF(AND(ISNUMBER(OFFSET('Sanitation Data'!$D$11,0,10*ROW('Sanitation Data'!D188))),'Data Summary'!CR194="Yes"),OFFSET('Sanitation Data'!$D$11,0,10*ROW('Sanitation Data'!D188)),NA())</f>
        <v>#N/A</v>
      </c>
      <c r="AD194" s="104" t="e">
        <f ca="1">+IF(AND(ISNUMBER(OFFSET('Sanitation Data'!$D$12,0,10*ROW('Sanitation Data'!D188))),'Data Summary'!CS194="Yes"),OFFSET('Sanitation Data'!$D$12,0,10*ROW('Sanitation Data'!D188)),NA())</f>
        <v>#N/A</v>
      </c>
      <c r="AE194" s="104" t="e">
        <f ca="1">+IF(AND(ISNUMBER(OFFSET('Sanitation Data'!$D$13,0,10*ROW('Sanitation Data'!D188))),'Data Summary'!CT194="Yes"),OFFSET('Sanitation Data'!$D$13,0,10*ROW('Sanitation Data'!D188)),NA())</f>
        <v>#N/A</v>
      </c>
      <c r="AF194" s="104" t="e">
        <f ca="1">+IF(AND(ISNUMBER(OFFSET('Sanitation Data'!$E$5,0,10*ROW('Sanitation Data'!E188))),'Data Summary'!CU194="Yes"),100-OFFSET('Sanitation Data'!$E$5,0,10*ROW('Sanitation Data'!E188)),NA())</f>
        <v>#N/A</v>
      </c>
      <c r="AG194" s="104" t="e">
        <f ca="1">+IF(AND(ISNUMBER(OFFSET('Sanitation Data'!$E$7,0,10*ROW('Sanitation Data'!E188))),'Data Summary'!CV194="Yes"),OFFSET('Sanitation Data'!$E$7,0,10*ROW('Sanitation Data'!E188)),NA())</f>
        <v>#N/A</v>
      </c>
      <c r="AH194" s="104" t="e">
        <f ca="1">+IF(AND(ISNUMBER(OFFSET('Sanitation Data'!$E$11,0,10*ROW('Sanitation Data'!E188))),'Data Summary'!CW194="Yes"),OFFSET('Sanitation Data'!$E$11,0,10*ROW('Sanitation Data'!E188)),NA())</f>
        <v>#N/A</v>
      </c>
      <c r="AI194" s="104" t="e">
        <f ca="1">+IF(AND(ISNUMBER(OFFSET('Sanitation Data'!$E$12,0,10*ROW('Sanitation Data'!E188))),'Data Summary'!CX194="Yes"),OFFSET('Sanitation Data'!$E$12,0,10*ROW('Sanitation Data'!E188)),NA())</f>
        <v>#N/A</v>
      </c>
      <c r="AJ194" s="104" t="e">
        <f ca="1">+IF(AND(ISNUMBER(OFFSET('Sanitation Data'!$E$13,0,10*ROW('Sanitation Data'!E188))),'Data Summary'!CY194="Yes"),OFFSET('Sanitation Data'!$E$13,0,10*ROW('Sanitation Data'!E188)),NA())</f>
        <v>#N/A</v>
      </c>
      <c r="AK194" s="104" t="e">
        <f ca="1">+IF(AND(ISNUMBER(OFFSET('Sanitation Data'!$F$5,0,10*ROW('Sanitation Data'!F188))),'Data Summary'!CZ194="Yes"),100-OFFSET('Sanitation Data'!$F$5,0,10*ROW('Sanitation Data'!F188)),NA())</f>
        <v>#N/A</v>
      </c>
      <c r="AL194" s="104" t="e">
        <f ca="1">+IF(AND(ISNUMBER(OFFSET('Sanitation Data'!$F$7,0,10*ROW('Sanitation Data'!F188))),'Data Summary'!DA194="Yes"),OFFSET('Sanitation Data'!$F$7,0,10*ROW('Sanitation Data'!F188)),NA())</f>
        <v>#N/A</v>
      </c>
      <c r="AM194" s="104" t="e">
        <f ca="1">+IF(AND(ISNUMBER(OFFSET('Sanitation Data'!$F$11,0,10*ROW('Sanitation Data'!F188))),'Data Summary'!DB194="Yes"),OFFSET('Sanitation Data'!$F$11,0,10*ROW('Sanitation Data'!F188)),NA())</f>
        <v>#N/A</v>
      </c>
      <c r="AN194" s="104" t="e">
        <f ca="1">+IF(AND(ISNUMBER(OFFSET('Sanitation Data'!$F$12,0,10*ROW('Sanitation Data'!F188))),'Data Summary'!DC194="Yes"),OFFSET('Sanitation Data'!$F$12,0,10*ROW('Sanitation Data'!F188)),NA())</f>
        <v>#N/A</v>
      </c>
      <c r="AO194" s="104" t="e">
        <f ca="1">+IF(AND(ISNUMBER(OFFSET('Sanitation Data'!$F$13,0,10*ROW('Sanitation Data'!F188))),'Data Summary'!DD194="Yes"),OFFSET('Sanitation Data'!$F$13,0,10*ROW('Sanitation Data'!F188)),NA())</f>
        <v>#N/A</v>
      </c>
      <c r="AP194" s="104" t="e">
        <f ca="1">+IF(AND(ISNUMBER(OFFSET('Sanitation Data'!$G$5,0,10*ROW('Sanitation Data'!G188))),'Data Summary'!DE194="Yes"),100-OFFSET('Sanitation Data'!$G$5,0,10*ROW('Sanitation Data'!G188)),NA())</f>
        <v>#N/A</v>
      </c>
      <c r="AQ194" s="104" t="e">
        <f ca="1">+IF(AND(ISNUMBER(OFFSET('Sanitation Data'!$G$7,0,10*ROW('Sanitation Data'!G188))),'Data Summary'!DF194="Yes"),OFFSET('Sanitation Data'!$G$7,0,10*ROW('Sanitation Data'!G188)),NA())</f>
        <v>#N/A</v>
      </c>
      <c r="AR194" s="104" t="e">
        <f ca="1">+IF(AND(ISNUMBER(OFFSET('Sanitation Data'!$G$11,0,10*ROW('Sanitation Data'!G188))),'Data Summary'!DG194="Yes"),OFFSET('Sanitation Data'!$G$11,0,10*ROW('Sanitation Data'!G188)),NA())</f>
        <v>#N/A</v>
      </c>
      <c r="AS194" s="104" t="e">
        <f ca="1">+IF(AND(ISNUMBER(OFFSET('Sanitation Data'!$G$12,0,10*ROW('Sanitation Data'!G188))),'Data Summary'!DH194="Yes"),OFFSET('Sanitation Data'!$G$12,0,10*ROW('Sanitation Data'!G188)),NA())</f>
        <v>#N/A</v>
      </c>
      <c r="AT194" s="104" t="e">
        <f ca="1">+IF(AND(ISNUMBER(OFFSET('Sanitation Data'!$G$13,0,10*ROW('Sanitation Data'!G188))),'Data Summary'!DI194="Yes"),OFFSET('Sanitation Data'!$G$13,0,10*ROW('Sanitation Data'!G188)),NA())</f>
        <v>#N/A</v>
      </c>
      <c r="AU194" s="104" t="e">
        <f ca="1">+IF(AND(ISNUMBER(OFFSET('Sanitation Data'!$H$5,0,10*ROW('Sanitation Data'!H188))),'Data Summary'!DJ194="Yes"),100-OFFSET('Sanitation Data'!$H$5,0,10*ROW('Sanitation Data'!H188)),NA())</f>
        <v>#N/A</v>
      </c>
      <c r="AV194" s="104" t="e">
        <f ca="1">+IF(AND(ISNUMBER(OFFSET('Sanitation Data'!$H$7,0,10*ROW('Sanitation Data'!H188))),'Data Summary'!DK194="Yes"),OFFSET('Sanitation Data'!$H$7,0,10*ROW('Sanitation Data'!H188)),NA())</f>
        <v>#N/A</v>
      </c>
      <c r="AW194" s="104" t="e">
        <f ca="1">+IF(AND(ISNUMBER(OFFSET('Sanitation Data'!$H$11,0,10*ROW('Sanitation Data'!H188))),'Data Summary'!DL194="Yes"),OFFSET('Sanitation Data'!$H$11,0,10*ROW('Sanitation Data'!H188)),NA())</f>
        <v>#N/A</v>
      </c>
      <c r="AX194" s="104" t="e">
        <f ca="1">+IF(AND(ISNUMBER(OFFSET('Sanitation Data'!$H$12,0,10*ROW('Sanitation Data'!H188))),'Data Summary'!DM194="Yes"),OFFSET('Sanitation Data'!$H$12,0,10*ROW('Sanitation Data'!H188)),NA())</f>
        <v>#N/A</v>
      </c>
      <c r="AY194" s="104" t="e">
        <f ca="1">+IF(AND(ISNUMBER(OFFSET('Sanitation Data'!$H$13,0,10*ROW('Sanitation Data'!H188))),'Data Summary'!DN194="Yes"),OFFSET('Sanitation Data'!$H$13,0,10*ROW('Sanitation Data'!H188)),NA())</f>
        <v>#N/A</v>
      </c>
      <c r="AZ194" s="109" t="e">
        <f ca="1">+IF(AND(ISNUMBER(OFFSET('Hygiene Data'!$C$6,0,10*ROW('Hygiene Data'!C188))),'Data Summary'!DO194="Yes"),OFFSET('Hygiene Data'!$C$6,0,10*ROW('Hygiene Data'!C188)),NA())</f>
        <v>#N/A</v>
      </c>
      <c r="BA194" s="109" t="e">
        <f ca="1">+IF(AND(ISNUMBER(OFFSET('Hygiene Data'!$C$8,0,10*ROW('Hygiene Data'!C188))),'Data Summary'!DP194="Yes"),OFFSET('Hygiene Data'!$C$8,0,10*ROW('Hygiene Data'!C188)),NA())</f>
        <v>#N/A</v>
      </c>
      <c r="BB194" s="109" t="e">
        <f ca="1">+IF(AND(ISNUMBER(OFFSET('Hygiene Data'!$C$10,0,10*ROW('Hygiene Data'!C188))),'Data Summary'!DQ194="Yes"),OFFSET('Hygiene Data'!$C$10,0,10*ROW('Hygiene Data'!C188)),NA())</f>
        <v>#N/A</v>
      </c>
      <c r="BC194" s="109" t="e">
        <f ca="1">+IF(AND(ISNUMBER(OFFSET('Hygiene Data'!$D$6,0,10*ROW('Hygiene Data'!D188))),'Data Summary'!DR194="Yes"),OFFSET('Hygiene Data'!$D$6,0,10*ROW('Hygiene Data'!D188)),NA())</f>
        <v>#N/A</v>
      </c>
      <c r="BD194" s="109" t="e">
        <f ca="1">+IF(AND(ISNUMBER(OFFSET('Hygiene Data'!$D$8,0,10*ROW('Hygiene Data'!D188))),'Data Summary'!DS194="Yes"),OFFSET('Hygiene Data'!$D$8,0,10*ROW('Hygiene Data'!D188)),NA())</f>
        <v>#N/A</v>
      </c>
      <c r="BE194" s="109" t="e">
        <f ca="1">+IF(AND(ISNUMBER(OFFSET('Hygiene Data'!$D$10,0,10*ROW('Hygiene Data'!D188))),'Data Summary'!DT194="Yes"),OFFSET('Hygiene Data'!$D$10,0,10*ROW('Hygiene Data'!D188)),NA())</f>
        <v>#N/A</v>
      </c>
      <c r="BF194" s="109" t="e">
        <f ca="1">+IF(AND(ISNUMBER(OFFSET('Hygiene Data'!$E$6,0,10*ROW('Hygiene Data'!E188))),'Data Summary'!DU194="Yes"),OFFSET('Hygiene Data'!$E$6,0,10*ROW('Hygiene Data'!E188)),NA())</f>
        <v>#N/A</v>
      </c>
      <c r="BG194" s="109" t="e">
        <f ca="1">+IF(AND(ISNUMBER(OFFSET('Hygiene Data'!$E$8,0,10*ROW('Hygiene Data'!E188))),'Data Summary'!DV194="Yes"),OFFSET('Hygiene Data'!$E$8,0,10*ROW('Hygiene Data'!E188)),NA())</f>
        <v>#N/A</v>
      </c>
      <c r="BH194" s="109" t="e">
        <f ca="1">+IF(AND(ISNUMBER(OFFSET('Hygiene Data'!$E$10,0,10*ROW('Hygiene Data'!E188))),'Data Summary'!DW194="Yes"),OFFSET('Hygiene Data'!$E$10,0,10*ROW('Hygiene Data'!E188)),NA())</f>
        <v>#N/A</v>
      </c>
      <c r="BI194" s="109" t="e">
        <f ca="1">+IF(AND(ISNUMBER(OFFSET('Hygiene Data'!$F$6,0,10*ROW('Hygiene Data'!F188))),'Data Summary'!DX194="Yes"),OFFSET('Hygiene Data'!$F$6,0,10*ROW('Hygiene Data'!F188)),NA())</f>
        <v>#N/A</v>
      </c>
      <c r="BJ194" s="109" t="e">
        <f ca="1">+IF(AND(ISNUMBER(OFFSET('Hygiene Data'!$F$8,0,10*ROW('Hygiene Data'!F188))),'Data Summary'!DY194="Yes"),OFFSET('Hygiene Data'!$F$8,0,10*ROW('Hygiene Data'!F188)),NA())</f>
        <v>#N/A</v>
      </c>
      <c r="BK194" s="109" t="e">
        <f ca="1">+IF(AND(ISNUMBER(OFFSET('Hygiene Data'!$F$10,0,10*ROW('Hygiene Data'!F188))),'Data Summary'!DZ194="Yes"),OFFSET('Hygiene Data'!$F$10,0,10*ROW('Hygiene Data'!F188)),NA())</f>
        <v>#N/A</v>
      </c>
      <c r="BL194" s="109" t="e">
        <f ca="1">+IF(AND(ISNUMBER(OFFSET('Hygiene Data'!$G$6,0,10*ROW('Hygiene Data'!G188))),'Data Summary'!EA194="Yes"),OFFSET('Hygiene Data'!$G$6,0,10*ROW('Hygiene Data'!G188)),NA())</f>
        <v>#N/A</v>
      </c>
      <c r="BM194" s="109" t="e">
        <f ca="1">+IF(AND(ISNUMBER(OFFSET('Hygiene Data'!$G$8,0,10*ROW('Hygiene Data'!G188))),'Data Summary'!EB194="Yes"),OFFSET('Hygiene Data'!$G$8,0,10*ROW('Hygiene Data'!G188)),NA())</f>
        <v>#N/A</v>
      </c>
      <c r="BN194" s="109" t="e">
        <f ca="1">+IF(AND(ISNUMBER(OFFSET('Hygiene Data'!$G$10,0,10*ROW('Hygiene Data'!G188))),'Data Summary'!EC194="Yes"),OFFSET('Hygiene Data'!$G$10,0,10*ROW('Hygiene Data'!G188)),NA())</f>
        <v>#N/A</v>
      </c>
      <c r="BO194" s="109" t="e">
        <f ca="1">+IF(AND(ISNUMBER(OFFSET('Hygiene Data'!$H$6,0,10*ROW('Hygiene Data'!H188))),'Data Summary'!ED194="Yes"),OFFSET('Hygiene Data'!$H$6,0,10*ROW('Hygiene Data'!H188)),NA())</f>
        <v>#N/A</v>
      </c>
      <c r="BP194" s="109" t="e">
        <f ca="1">+IF(AND(ISNUMBER(OFFSET('Hygiene Data'!$H$8,0,10*ROW('Hygiene Data'!H188))),'Data Summary'!EE194="Yes"),OFFSET('Hygiene Data'!$H$8,0,10*ROW('Hygiene Data'!H188)),NA())</f>
        <v>#N/A</v>
      </c>
      <c r="BQ194" s="109" t="e">
        <f ca="1">+IF(AND(ISNUMBER(OFFSET('Hygiene Data'!$H$10,0,10*ROW('Hygiene Data'!H188))),'Data Summary'!EF194="Yes"),OFFSET('Hygiene Data'!$H$10,0,10*ROW('Hygiene Data'!H188)),NA())</f>
        <v>#N/A</v>
      </c>
    </row>
    <row r="195" spans="1:69" x14ac:dyDescent="0.25">
      <c r="A195" s="57" t="e">
        <f ca="1">+IF(OFFSET('Water Data'!$B$1,0,10*ROW('Water Data'!B189))="",NA(),OFFSET('Water Data'!$B$1,0,10*ROW('Water Data'!B189)))</f>
        <v>#N/A</v>
      </c>
      <c r="B195" s="57" t="e">
        <f ca="1">+IF(OFFSET('Water Data'!$A$3,0,10*ROW('Water Data'!A192))="",NA(),OFFSET('Water Data'!$A$3,0,10*ROW('Water Data'!A192)))</f>
        <v>#N/A</v>
      </c>
      <c r="C195" s="57" t="e">
        <f ca="1">+IF(OFFSET('Water Data'!$C$3,0,10*ROW('Water Data'!C192))="",NA(),OFFSET('Water Data'!$C$3,0,10*ROW('Water Data'!C192)))</f>
        <v>#N/A</v>
      </c>
      <c r="D195" s="58" t="e">
        <f ca="1">+IF(AND(ISNUMBER(OFFSET('Water Data'!$C$5,0,10*ROW('Water Data'!C189))),'Data Summary'!BS195="Yes"),100-OFFSET('Water Data'!$C$5,0,10*ROW('Water Data'!C189)),NA())</f>
        <v>#N/A</v>
      </c>
      <c r="E195" s="58" t="e">
        <f ca="1">+IF(AND(ISNUMBER(OFFSET('Water Data'!$C$7,0,10*ROW('Water Data'!C189))),'Data Summary'!BT195="Yes"),OFFSET('Water Data'!$C$7,0,10*ROW('Water Data'!C189)),NA())</f>
        <v>#N/A</v>
      </c>
      <c r="F195" s="58" t="e">
        <f ca="1">+IF(AND(ISNUMBER(OFFSET('Water Data'!$C$10,0,10*ROW('Water Data'!C189))),'Data Summary'!BU195="Yes"),OFFSET('Water Data'!$C$10,0,10*ROW('Water Data'!C189)),NA())</f>
        <v>#N/A</v>
      </c>
      <c r="G195" s="58" t="e">
        <f ca="1">+IF(AND(ISNUMBER(OFFSET('Water Data'!$D$5,0,10*ROW('Water Data'!D189))),'Data Summary'!BV195="Yes"),100-OFFSET('Water Data'!$D$5,0,10*ROW('Water Data'!D189)),NA())</f>
        <v>#N/A</v>
      </c>
      <c r="H195" s="58" t="e">
        <f ca="1">+IF(AND(ISNUMBER(OFFSET('Water Data'!$D$7,0,10*ROW('Water Data'!D189))),'Data Summary'!BW195="Yes"),OFFSET('Water Data'!$D$7,0,10*ROW('Water Data'!D189)),NA())</f>
        <v>#N/A</v>
      </c>
      <c r="I195" s="58" t="e">
        <f ca="1">+IF(AND(ISNUMBER(OFFSET('Water Data'!$D$10,0,10*ROW('Water Data'!D189))),'Data Summary'!BX195="Yes"),OFFSET('Water Data'!$D$10,0,10*ROW('Water Data'!D189)),NA())</f>
        <v>#N/A</v>
      </c>
      <c r="J195" s="58" t="e">
        <f ca="1">+IF(AND(ISNUMBER(OFFSET('Water Data'!$E$5,0,10*ROW('Water Data'!E189))),'Data Summary'!BY195="Yes"),100-OFFSET('Water Data'!$E$5,0,10*ROW('Water Data'!E189)),NA())</f>
        <v>#N/A</v>
      </c>
      <c r="K195" s="58" t="e">
        <f ca="1">+IF(AND(ISNUMBER(OFFSET('Water Data'!$E$7,0,10*ROW('Water Data'!E189))),'Data Summary'!BZ195="Yes"),OFFSET('Water Data'!$E$7,0,10*ROW('Water Data'!E189)),NA())</f>
        <v>#N/A</v>
      </c>
      <c r="L195" s="58" t="e">
        <f ca="1">+IF(AND(ISNUMBER(OFFSET('Water Data'!$E$10,0,10*ROW('Water Data'!E189))),'Data Summary'!CA195="Yes"),OFFSET('Water Data'!$E$10,0,10*ROW('Water Data'!E189)),NA())</f>
        <v>#N/A</v>
      </c>
      <c r="M195" s="58" t="e">
        <f ca="1">+IF(AND(ISNUMBER(OFFSET('Water Data'!$F$5,0,10*ROW('Water Data'!F189))),'Data Summary'!CB195="Yes"),100-OFFSET('Water Data'!$F$5,0,10*ROW('Water Data'!F189)),NA())</f>
        <v>#N/A</v>
      </c>
      <c r="N195" s="58" t="e">
        <f ca="1">+IF(AND(ISNUMBER(OFFSET('Water Data'!$F$7,0,10*ROW('Water Data'!F189))),'Data Summary'!CC195="Yes"),OFFSET('Water Data'!$F$7,0,10*ROW('Water Data'!F189)),NA())</f>
        <v>#N/A</v>
      </c>
      <c r="O195" s="58" t="e">
        <f ca="1">+IF(AND(ISNUMBER(OFFSET('Water Data'!$F$10,0,10*ROW('Water Data'!F189))),'Data Summary'!CD195="Yes"),OFFSET('Water Data'!$F$10,0,10*ROW('Water Data'!F189)),NA())</f>
        <v>#N/A</v>
      </c>
      <c r="P195" s="58" t="e">
        <f ca="1">+IF(AND(ISNUMBER(OFFSET('Water Data'!$G$5,0,10*ROW('Water Data'!G189))),'Data Summary'!CE195="Yes"),100-OFFSET('Water Data'!$G$5,0,10*ROW('Water Data'!G189)),NA())</f>
        <v>#N/A</v>
      </c>
      <c r="Q195" s="58" t="e">
        <f ca="1">+IF(AND(ISNUMBER(OFFSET('Water Data'!$G$7,0,10*ROW('Water Data'!G189))),'Data Summary'!CF195="Yes"),OFFSET('Water Data'!$G$7,0,10*ROW('Water Data'!G189)),NA())</f>
        <v>#N/A</v>
      </c>
      <c r="R195" s="58" t="e">
        <f ca="1">+IF(AND(ISNUMBER(OFFSET('Water Data'!$G$10,0,10*ROW('Water Data'!G189))),'Data Summary'!CG195="Yes"),OFFSET('Water Data'!$G$10,0,10*ROW('Water Data'!G189)),NA())</f>
        <v>#N/A</v>
      </c>
      <c r="S195" s="58" t="e">
        <f ca="1">+IF(AND(ISNUMBER(OFFSET('Water Data'!$H$5,0,10*ROW('Water Data'!H189))),'Data Summary'!CH195="Yes"),100-OFFSET('Water Data'!$H$5,0,10*ROW('Water Data'!H189)),NA())</f>
        <v>#N/A</v>
      </c>
      <c r="T195" s="58" t="e">
        <f ca="1">+IF(AND(ISNUMBER(OFFSET('Water Data'!$H$7,0,10*ROW('Water Data'!H189))),'Data Summary'!CI195="Yes"),OFFSET('Water Data'!$H$7,0,10*ROW('Water Data'!H189)),NA())</f>
        <v>#N/A</v>
      </c>
      <c r="U195" s="58" t="e">
        <f ca="1">+IF(AND(ISNUMBER(OFFSET('Water Data'!$H$10,0,10*ROW('Water Data'!H189))),'Data Summary'!CJ195="Yes"),OFFSET('Water Data'!$H$10,0,10*ROW('Water Data'!H189)),NA())</f>
        <v>#N/A</v>
      </c>
      <c r="V195" s="104" t="e">
        <f ca="1">+IF(AND(ISNUMBER(OFFSET('Sanitation Data'!$C$5,0,10*ROW('Sanitation Data'!C189))),'Data Summary'!CK195="Yes"),100-OFFSET('Sanitation Data'!$C$5,0,10*ROW('Sanitation Data'!C189)),NA())</f>
        <v>#N/A</v>
      </c>
      <c r="W195" s="104" t="e">
        <f ca="1">+IF(AND(ISNUMBER(OFFSET('Sanitation Data'!$C$7,0,10*ROW('Sanitation Data'!C189))),'Data Summary'!CL195="Yes"),OFFSET('Sanitation Data'!$C$7,0,10*ROW('Sanitation Data'!C189)),NA())</f>
        <v>#N/A</v>
      </c>
      <c r="X195" s="104" t="e">
        <f ca="1">+IF(AND(ISNUMBER(OFFSET('Sanitation Data'!$C$11,0,10*ROW('Sanitation Data'!C189))),'Data Summary'!CM195="Yes"),OFFSET('Sanitation Data'!$C$11,0,10*ROW('Sanitation Data'!C189)),NA())</f>
        <v>#N/A</v>
      </c>
      <c r="Y195" s="104" t="e">
        <f ca="1">+IF(AND(ISNUMBER(OFFSET('Sanitation Data'!$C$12,0,10*ROW('Sanitation Data'!C189))),'Data Summary'!CN195="Yes"),OFFSET('Sanitation Data'!$C$12,0,10*ROW('Sanitation Data'!C189)),NA())</f>
        <v>#N/A</v>
      </c>
      <c r="Z195" s="104" t="e">
        <f ca="1">+IF(AND(ISNUMBER(OFFSET('Sanitation Data'!$C$13,0,10*ROW('Sanitation Data'!C189))),'Data Summary'!CO195="Yes"),OFFSET('Sanitation Data'!$C$13,0,10*ROW('Sanitation Data'!C189)),NA())</f>
        <v>#N/A</v>
      </c>
      <c r="AA195" s="104" t="e">
        <f ca="1">+IF(AND(ISNUMBER(OFFSET('Sanitation Data'!$D$5,0,10*ROW('Sanitation Data'!D189))),'Data Summary'!CP195="Yes"),100-OFFSET('Sanitation Data'!$D$5,0,10*ROW('Sanitation Data'!D189)),NA())</f>
        <v>#N/A</v>
      </c>
      <c r="AB195" s="104" t="e">
        <f ca="1">+IF(AND(ISNUMBER(OFFSET('Sanitation Data'!$D$7,0,10*ROW('Sanitation Data'!D189))),'Data Summary'!CQ195="Yes"),OFFSET('Sanitation Data'!$D$7,0,10*ROW('Sanitation Data'!D189)),NA())</f>
        <v>#N/A</v>
      </c>
      <c r="AC195" s="104" t="e">
        <f ca="1">+IF(AND(ISNUMBER(OFFSET('Sanitation Data'!$D$11,0,10*ROW('Sanitation Data'!D189))),'Data Summary'!CR195="Yes"),OFFSET('Sanitation Data'!$D$11,0,10*ROW('Sanitation Data'!D189)),NA())</f>
        <v>#N/A</v>
      </c>
      <c r="AD195" s="104" t="e">
        <f ca="1">+IF(AND(ISNUMBER(OFFSET('Sanitation Data'!$D$12,0,10*ROW('Sanitation Data'!D189))),'Data Summary'!CS195="Yes"),OFFSET('Sanitation Data'!$D$12,0,10*ROW('Sanitation Data'!D189)),NA())</f>
        <v>#N/A</v>
      </c>
      <c r="AE195" s="104" t="e">
        <f ca="1">+IF(AND(ISNUMBER(OFFSET('Sanitation Data'!$D$13,0,10*ROW('Sanitation Data'!D189))),'Data Summary'!CT195="Yes"),OFFSET('Sanitation Data'!$D$13,0,10*ROW('Sanitation Data'!D189)),NA())</f>
        <v>#N/A</v>
      </c>
      <c r="AF195" s="104" t="e">
        <f ca="1">+IF(AND(ISNUMBER(OFFSET('Sanitation Data'!$E$5,0,10*ROW('Sanitation Data'!E189))),'Data Summary'!CU195="Yes"),100-OFFSET('Sanitation Data'!$E$5,0,10*ROW('Sanitation Data'!E189)),NA())</f>
        <v>#N/A</v>
      </c>
      <c r="AG195" s="104" t="e">
        <f ca="1">+IF(AND(ISNUMBER(OFFSET('Sanitation Data'!$E$7,0,10*ROW('Sanitation Data'!E189))),'Data Summary'!CV195="Yes"),OFFSET('Sanitation Data'!$E$7,0,10*ROW('Sanitation Data'!E189)),NA())</f>
        <v>#N/A</v>
      </c>
      <c r="AH195" s="104" t="e">
        <f ca="1">+IF(AND(ISNUMBER(OFFSET('Sanitation Data'!$E$11,0,10*ROW('Sanitation Data'!E189))),'Data Summary'!CW195="Yes"),OFFSET('Sanitation Data'!$E$11,0,10*ROW('Sanitation Data'!E189)),NA())</f>
        <v>#N/A</v>
      </c>
      <c r="AI195" s="104" t="e">
        <f ca="1">+IF(AND(ISNUMBER(OFFSET('Sanitation Data'!$E$12,0,10*ROW('Sanitation Data'!E189))),'Data Summary'!CX195="Yes"),OFFSET('Sanitation Data'!$E$12,0,10*ROW('Sanitation Data'!E189)),NA())</f>
        <v>#N/A</v>
      </c>
      <c r="AJ195" s="104" t="e">
        <f ca="1">+IF(AND(ISNUMBER(OFFSET('Sanitation Data'!$E$13,0,10*ROW('Sanitation Data'!E189))),'Data Summary'!CY195="Yes"),OFFSET('Sanitation Data'!$E$13,0,10*ROW('Sanitation Data'!E189)),NA())</f>
        <v>#N/A</v>
      </c>
      <c r="AK195" s="104" t="e">
        <f ca="1">+IF(AND(ISNUMBER(OFFSET('Sanitation Data'!$F$5,0,10*ROW('Sanitation Data'!F189))),'Data Summary'!CZ195="Yes"),100-OFFSET('Sanitation Data'!$F$5,0,10*ROW('Sanitation Data'!F189)),NA())</f>
        <v>#N/A</v>
      </c>
      <c r="AL195" s="104" t="e">
        <f ca="1">+IF(AND(ISNUMBER(OFFSET('Sanitation Data'!$F$7,0,10*ROW('Sanitation Data'!F189))),'Data Summary'!DA195="Yes"),OFFSET('Sanitation Data'!$F$7,0,10*ROW('Sanitation Data'!F189)),NA())</f>
        <v>#N/A</v>
      </c>
      <c r="AM195" s="104" t="e">
        <f ca="1">+IF(AND(ISNUMBER(OFFSET('Sanitation Data'!$F$11,0,10*ROW('Sanitation Data'!F189))),'Data Summary'!DB195="Yes"),OFFSET('Sanitation Data'!$F$11,0,10*ROW('Sanitation Data'!F189)),NA())</f>
        <v>#N/A</v>
      </c>
      <c r="AN195" s="104" t="e">
        <f ca="1">+IF(AND(ISNUMBER(OFFSET('Sanitation Data'!$F$12,0,10*ROW('Sanitation Data'!F189))),'Data Summary'!DC195="Yes"),OFFSET('Sanitation Data'!$F$12,0,10*ROW('Sanitation Data'!F189)),NA())</f>
        <v>#N/A</v>
      </c>
      <c r="AO195" s="104" t="e">
        <f ca="1">+IF(AND(ISNUMBER(OFFSET('Sanitation Data'!$F$13,0,10*ROW('Sanitation Data'!F189))),'Data Summary'!DD195="Yes"),OFFSET('Sanitation Data'!$F$13,0,10*ROW('Sanitation Data'!F189)),NA())</f>
        <v>#N/A</v>
      </c>
      <c r="AP195" s="104" t="e">
        <f ca="1">+IF(AND(ISNUMBER(OFFSET('Sanitation Data'!$G$5,0,10*ROW('Sanitation Data'!G189))),'Data Summary'!DE195="Yes"),100-OFFSET('Sanitation Data'!$G$5,0,10*ROW('Sanitation Data'!G189)),NA())</f>
        <v>#N/A</v>
      </c>
      <c r="AQ195" s="104" t="e">
        <f ca="1">+IF(AND(ISNUMBER(OFFSET('Sanitation Data'!$G$7,0,10*ROW('Sanitation Data'!G189))),'Data Summary'!DF195="Yes"),OFFSET('Sanitation Data'!$G$7,0,10*ROW('Sanitation Data'!G189)),NA())</f>
        <v>#N/A</v>
      </c>
      <c r="AR195" s="104" t="e">
        <f ca="1">+IF(AND(ISNUMBER(OFFSET('Sanitation Data'!$G$11,0,10*ROW('Sanitation Data'!G189))),'Data Summary'!DG195="Yes"),OFFSET('Sanitation Data'!$G$11,0,10*ROW('Sanitation Data'!G189)),NA())</f>
        <v>#N/A</v>
      </c>
      <c r="AS195" s="104" t="e">
        <f ca="1">+IF(AND(ISNUMBER(OFFSET('Sanitation Data'!$G$12,0,10*ROW('Sanitation Data'!G189))),'Data Summary'!DH195="Yes"),OFFSET('Sanitation Data'!$G$12,0,10*ROW('Sanitation Data'!G189)),NA())</f>
        <v>#N/A</v>
      </c>
      <c r="AT195" s="104" t="e">
        <f ca="1">+IF(AND(ISNUMBER(OFFSET('Sanitation Data'!$G$13,0,10*ROW('Sanitation Data'!G189))),'Data Summary'!DI195="Yes"),OFFSET('Sanitation Data'!$G$13,0,10*ROW('Sanitation Data'!G189)),NA())</f>
        <v>#N/A</v>
      </c>
      <c r="AU195" s="104" t="e">
        <f ca="1">+IF(AND(ISNUMBER(OFFSET('Sanitation Data'!$H$5,0,10*ROW('Sanitation Data'!H189))),'Data Summary'!DJ195="Yes"),100-OFFSET('Sanitation Data'!$H$5,0,10*ROW('Sanitation Data'!H189)),NA())</f>
        <v>#N/A</v>
      </c>
      <c r="AV195" s="104" t="e">
        <f ca="1">+IF(AND(ISNUMBER(OFFSET('Sanitation Data'!$H$7,0,10*ROW('Sanitation Data'!H189))),'Data Summary'!DK195="Yes"),OFFSET('Sanitation Data'!$H$7,0,10*ROW('Sanitation Data'!H189)),NA())</f>
        <v>#N/A</v>
      </c>
      <c r="AW195" s="104" t="e">
        <f ca="1">+IF(AND(ISNUMBER(OFFSET('Sanitation Data'!$H$11,0,10*ROW('Sanitation Data'!H189))),'Data Summary'!DL195="Yes"),OFFSET('Sanitation Data'!$H$11,0,10*ROW('Sanitation Data'!H189)),NA())</f>
        <v>#N/A</v>
      </c>
      <c r="AX195" s="104" t="e">
        <f ca="1">+IF(AND(ISNUMBER(OFFSET('Sanitation Data'!$H$12,0,10*ROW('Sanitation Data'!H189))),'Data Summary'!DM195="Yes"),OFFSET('Sanitation Data'!$H$12,0,10*ROW('Sanitation Data'!H189)),NA())</f>
        <v>#N/A</v>
      </c>
      <c r="AY195" s="104" t="e">
        <f ca="1">+IF(AND(ISNUMBER(OFFSET('Sanitation Data'!$H$13,0,10*ROW('Sanitation Data'!H189))),'Data Summary'!DN195="Yes"),OFFSET('Sanitation Data'!$H$13,0,10*ROW('Sanitation Data'!H189)),NA())</f>
        <v>#N/A</v>
      </c>
      <c r="AZ195" s="109" t="e">
        <f ca="1">+IF(AND(ISNUMBER(OFFSET('Hygiene Data'!$C$6,0,10*ROW('Hygiene Data'!C189))),'Data Summary'!DO195="Yes"),OFFSET('Hygiene Data'!$C$6,0,10*ROW('Hygiene Data'!C189)),NA())</f>
        <v>#N/A</v>
      </c>
      <c r="BA195" s="109" t="e">
        <f ca="1">+IF(AND(ISNUMBER(OFFSET('Hygiene Data'!$C$8,0,10*ROW('Hygiene Data'!C189))),'Data Summary'!DP195="Yes"),OFFSET('Hygiene Data'!$C$8,0,10*ROW('Hygiene Data'!C189)),NA())</f>
        <v>#N/A</v>
      </c>
      <c r="BB195" s="109" t="e">
        <f ca="1">+IF(AND(ISNUMBER(OFFSET('Hygiene Data'!$C$10,0,10*ROW('Hygiene Data'!C189))),'Data Summary'!DQ195="Yes"),OFFSET('Hygiene Data'!$C$10,0,10*ROW('Hygiene Data'!C189)),NA())</f>
        <v>#N/A</v>
      </c>
      <c r="BC195" s="109" t="e">
        <f ca="1">+IF(AND(ISNUMBER(OFFSET('Hygiene Data'!$D$6,0,10*ROW('Hygiene Data'!D189))),'Data Summary'!DR195="Yes"),OFFSET('Hygiene Data'!$D$6,0,10*ROW('Hygiene Data'!D189)),NA())</f>
        <v>#N/A</v>
      </c>
      <c r="BD195" s="109" t="e">
        <f ca="1">+IF(AND(ISNUMBER(OFFSET('Hygiene Data'!$D$8,0,10*ROW('Hygiene Data'!D189))),'Data Summary'!DS195="Yes"),OFFSET('Hygiene Data'!$D$8,0,10*ROW('Hygiene Data'!D189)),NA())</f>
        <v>#N/A</v>
      </c>
      <c r="BE195" s="109" t="e">
        <f ca="1">+IF(AND(ISNUMBER(OFFSET('Hygiene Data'!$D$10,0,10*ROW('Hygiene Data'!D189))),'Data Summary'!DT195="Yes"),OFFSET('Hygiene Data'!$D$10,0,10*ROW('Hygiene Data'!D189)),NA())</f>
        <v>#N/A</v>
      </c>
      <c r="BF195" s="109" t="e">
        <f ca="1">+IF(AND(ISNUMBER(OFFSET('Hygiene Data'!$E$6,0,10*ROW('Hygiene Data'!E189))),'Data Summary'!DU195="Yes"),OFFSET('Hygiene Data'!$E$6,0,10*ROW('Hygiene Data'!E189)),NA())</f>
        <v>#N/A</v>
      </c>
      <c r="BG195" s="109" t="e">
        <f ca="1">+IF(AND(ISNUMBER(OFFSET('Hygiene Data'!$E$8,0,10*ROW('Hygiene Data'!E189))),'Data Summary'!DV195="Yes"),OFFSET('Hygiene Data'!$E$8,0,10*ROW('Hygiene Data'!E189)),NA())</f>
        <v>#N/A</v>
      </c>
      <c r="BH195" s="109" t="e">
        <f ca="1">+IF(AND(ISNUMBER(OFFSET('Hygiene Data'!$E$10,0,10*ROW('Hygiene Data'!E189))),'Data Summary'!DW195="Yes"),OFFSET('Hygiene Data'!$E$10,0,10*ROW('Hygiene Data'!E189)),NA())</f>
        <v>#N/A</v>
      </c>
      <c r="BI195" s="109" t="e">
        <f ca="1">+IF(AND(ISNUMBER(OFFSET('Hygiene Data'!$F$6,0,10*ROW('Hygiene Data'!F189))),'Data Summary'!DX195="Yes"),OFFSET('Hygiene Data'!$F$6,0,10*ROW('Hygiene Data'!F189)),NA())</f>
        <v>#N/A</v>
      </c>
      <c r="BJ195" s="109" t="e">
        <f ca="1">+IF(AND(ISNUMBER(OFFSET('Hygiene Data'!$F$8,0,10*ROW('Hygiene Data'!F189))),'Data Summary'!DY195="Yes"),OFFSET('Hygiene Data'!$F$8,0,10*ROW('Hygiene Data'!F189)),NA())</f>
        <v>#N/A</v>
      </c>
      <c r="BK195" s="109" t="e">
        <f ca="1">+IF(AND(ISNUMBER(OFFSET('Hygiene Data'!$F$10,0,10*ROW('Hygiene Data'!F189))),'Data Summary'!DZ195="Yes"),OFFSET('Hygiene Data'!$F$10,0,10*ROW('Hygiene Data'!F189)),NA())</f>
        <v>#N/A</v>
      </c>
      <c r="BL195" s="109" t="e">
        <f ca="1">+IF(AND(ISNUMBER(OFFSET('Hygiene Data'!$G$6,0,10*ROW('Hygiene Data'!G189))),'Data Summary'!EA195="Yes"),OFFSET('Hygiene Data'!$G$6,0,10*ROW('Hygiene Data'!G189)),NA())</f>
        <v>#N/A</v>
      </c>
      <c r="BM195" s="109" t="e">
        <f ca="1">+IF(AND(ISNUMBER(OFFSET('Hygiene Data'!$G$8,0,10*ROW('Hygiene Data'!G189))),'Data Summary'!EB195="Yes"),OFFSET('Hygiene Data'!$G$8,0,10*ROW('Hygiene Data'!G189)),NA())</f>
        <v>#N/A</v>
      </c>
      <c r="BN195" s="109" t="e">
        <f ca="1">+IF(AND(ISNUMBER(OFFSET('Hygiene Data'!$G$10,0,10*ROW('Hygiene Data'!G189))),'Data Summary'!EC195="Yes"),OFFSET('Hygiene Data'!$G$10,0,10*ROW('Hygiene Data'!G189)),NA())</f>
        <v>#N/A</v>
      </c>
      <c r="BO195" s="109" t="e">
        <f ca="1">+IF(AND(ISNUMBER(OFFSET('Hygiene Data'!$H$6,0,10*ROW('Hygiene Data'!H189))),'Data Summary'!ED195="Yes"),OFFSET('Hygiene Data'!$H$6,0,10*ROW('Hygiene Data'!H189)),NA())</f>
        <v>#N/A</v>
      </c>
      <c r="BP195" s="109" t="e">
        <f ca="1">+IF(AND(ISNUMBER(OFFSET('Hygiene Data'!$H$8,0,10*ROW('Hygiene Data'!H189))),'Data Summary'!EE195="Yes"),OFFSET('Hygiene Data'!$H$8,0,10*ROW('Hygiene Data'!H189)),NA())</f>
        <v>#N/A</v>
      </c>
      <c r="BQ195" s="109" t="e">
        <f ca="1">+IF(AND(ISNUMBER(OFFSET('Hygiene Data'!$H$10,0,10*ROW('Hygiene Data'!H189))),'Data Summary'!EF195="Yes"),OFFSET('Hygiene Data'!$H$10,0,10*ROW('Hygiene Data'!H189)),NA())</f>
        <v>#N/A</v>
      </c>
    </row>
    <row r="196" spans="1:69" x14ac:dyDescent="0.25">
      <c r="A196" s="57" t="e">
        <f ca="1">+IF(OFFSET('Water Data'!$B$1,0,10*ROW('Water Data'!B190))="",NA(),OFFSET('Water Data'!$B$1,0,10*ROW('Water Data'!B190)))</f>
        <v>#N/A</v>
      </c>
      <c r="B196" s="57" t="e">
        <f ca="1">+IF(OFFSET('Water Data'!$A$3,0,10*ROW('Water Data'!A193))="",NA(),OFFSET('Water Data'!$A$3,0,10*ROW('Water Data'!A193)))</f>
        <v>#N/A</v>
      </c>
      <c r="C196" s="57" t="e">
        <f ca="1">+IF(OFFSET('Water Data'!$C$3,0,10*ROW('Water Data'!C193))="",NA(),OFFSET('Water Data'!$C$3,0,10*ROW('Water Data'!C193)))</f>
        <v>#N/A</v>
      </c>
      <c r="D196" s="58" t="e">
        <f ca="1">+IF(AND(ISNUMBER(OFFSET('Water Data'!$C$5,0,10*ROW('Water Data'!C190))),'Data Summary'!BS196="Yes"),100-OFFSET('Water Data'!$C$5,0,10*ROW('Water Data'!C190)),NA())</f>
        <v>#N/A</v>
      </c>
      <c r="E196" s="58" t="e">
        <f ca="1">+IF(AND(ISNUMBER(OFFSET('Water Data'!$C$7,0,10*ROW('Water Data'!C190))),'Data Summary'!BT196="Yes"),OFFSET('Water Data'!$C$7,0,10*ROW('Water Data'!C190)),NA())</f>
        <v>#N/A</v>
      </c>
      <c r="F196" s="58" t="e">
        <f ca="1">+IF(AND(ISNUMBER(OFFSET('Water Data'!$C$10,0,10*ROW('Water Data'!C190))),'Data Summary'!BU196="Yes"),OFFSET('Water Data'!$C$10,0,10*ROW('Water Data'!C190)),NA())</f>
        <v>#N/A</v>
      </c>
      <c r="G196" s="58" t="e">
        <f ca="1">+IF(AND(ISNUMBER(OFFSET('Water Data'!$D$5,0,10*ROW('Water Data'!D190))),'Data Summary'!BV196="Yes"),100-OFFSET('Water Data'!$D$5,0,10*ROW('Water Data'!D190)),NA())</f>
        <v>#N/A</v>
      </c>
      <c r="H196" s="58" t="e">
        <f ca="1">+IF(AND(ISNUMBER(OFFSET('Water Data'!$D$7,0,10*ROW('Water Data'!D190))),'Data Summary'!BW196="Yes"),OFFSET('Water Data'!$D$7,0,10*ROW('Water Data'!D190)),NA())</f>
        <v>#N/A</v>
      </c>
      <c r="I196" s="58" t="e">
        <f ca="1">+IF(AND(ISNUMBER(OFFSET('Water Data'!$D$10,0,10*ROW('Water Data'!D190))),'Data Summary'!BX196="Yes"),OFFSET('Water Data'!$D$10,0,10*ROW('Water Data'!D190)),NA())</f>
        <v>#N/A</v>
      </c>
      <c r="J196" s="58" t="e">
        <f ca="1">+IF(AND(ISNUMBER(OFFSET('Water Data'!$E$5,0,10*ROW('Water Data'!E190))),'Data Summary'!BY196="Yes"),100-OFFSET('Water Data'!$E$5,0,10*ROW('Water Data'!E190)),NA())</f>
        <v>#N/A</v>
      </c>
      <c r="K196" s="58" t="e">
        <f ca="1">+IF(AND(ISNUMBER(OFFSET('Water Data'!$E$7,0,10*ROW('Water Data'!E190))),'Data Summary'!BZ196="Yes"),OFFSET('Water Data'!$E$7,0,10*ROW('Water Data'!E190)),NA())</f>
        <v>#N/A</v>
      </c>
      <c r="L196" s="58" t="e">
        <f ca="1">+IF(AND(ISNUMBER(OFFSET('Water Data'!$E$10,0,10*ROW('Water Data'!E190))),'Data Summary'!CA196="Yes"),OFFSET('Water Data'!$E$10,0,10*ROW('Water Data'!E190)),NA())</f>
        <v>#N/A</v>
      </c>
      <c r="M196" s="58" t="e">
        <f ca="1">+IF(AND(ISNUMBER(OFFSET('Water Data'!$F$5,0,10*ROW('Water Data'!F190))),'Data Summary'!CB196="Yes"),100-OFFSET('Water Data'!$F$5,0,10*ROW('Water Data'!F190)),NA())</f>
        <v>#N/A</v>
      </c>
      <c r="N196" s="58" t="e">
        <f ca="1">+IF(AND(ISNUMBER(OFFSET('Water Data'!$F$7,0,10*ROW('Water Data'!F190))),'Data Summary'!CC196="Yes"),OFFSET('Water Data'!$F$7,0,10*ROW('Water Data'!F190)),NA())</f>
        <v>#N/A</v>
      </c>
      <c r="O196" s="58" t="e">
        <f ca="1">+IF(AND(ISNUMBER(OFFSET('Water Data'!$F$10,0,10*ROW('Water Data'!F190))),'Data Summary'!CD196="Yes"),OFFSET('Water Data'!$F$10,0,10*ROW('Water Data'!F190)),NA())</f>
        <v>#N/A</v>
      </c>
      <c r="P196" s="58" t="e">
        <f ca="1">+IF(AND(ISNUMBER(OFFSET('Water Data'!$G$5,0,10*ROW('Water Data'!G190))),'Data Summary'!CE196="Yes"),100-OFFSET('Water Data'!$G$5,0,10*ROW('Water Data'!G190)),NA())</f>
        <v>#N/A</v>
      </c>
      <c r="Q196" s="58" t="e">
        <f ca="1">+IF(AND(ISNUMBER(OFFSET('Water Data'!$G$7,0,10*ROW('Water Data'!G190))),'Data Summary'!CF196="Yes"),OFFSET('Water Data'!$G$7,0,10*ROW('Water Data'!G190)),NA())</f>
        <v>#N/A</v>
      </c>
      <c r="R196" s="58" t="e">
        <f ca="1">+IF(AND(ISNUMBER(OFFSET('Water Data'!$G$10,0,10*ROW('Water Data'!G190))),'Data Summary'!CG196="Yes"),OFFSET('Water Data'!$G$10,0,10*ROW('Water Data'!G190)),NA())</f>
        <v>#N/A</v>
      </c>
      <c r="S196" s="58" t="e">
        <f ca="1">+IF(AND(ISNUMBER(OFFSET('Water Data'!$H$5,0,10*ROW('Water Data'!H190))),'Data Summary'!CH196="Yes"),100-OFFSET('Water Data'!$H$5,0,10*ROW('Water Data'!H190)),NA())</f>
        <v>#N/A</v>
      </c>
      <c r="T196" s="58" t="e">
        <f ca="1">+IF(AND(ISNUMBER(OFFSET('Water Data'!$H$7,0,10*ROW('Water Data'!H190))),'Data Summary'!CI196="Yes"),OFFSET('Water Data'!$H$7,0,10*ROW('Water Data'!H190)),NA())</f>
        <v>#N/A</v>
      </c>
      <c r="U196" s="58" t="e">
        <f ca="1">+IF(AND(ISNUMBER(OFFSET('Water Data'!$H$10,0,10*ROW('Water Data'!H190))),'Data Summary'!CJ196="Yes"),OFFSET('Water Data'!$H$10,0,10*ROW('Water Data'!H190)),NA())</f>
        <v>#N/A</v>
      </c>
      <c r="V196" s="104" t="e">
        <f ca="1">+IF(AND(ISNUMBER(OFFSET('Sanitation Data'!$C$5,0,10*ROW('Sanitation Data'!C190))),'Data Summary'!CK196="Yes"),100-OFFSET('Sanitation Data'!$C$5,0,10*ROW('Sanitation Data'!C190)),NA())</f>
        <v>#N/A</v>
      </c>
      <c r="W196" s="104" t="e">
        <f ca="1">+IF(AND(ISNUMBER(OFFSET('Sanitation Data'!$C$7,0,10*ROW('Sanitation Data'!C190))),'Data Summary'!CL196="Yes"),OFFSET('Sanitation Data'!$C$7,0,10*ROW('Sanitation Data'!C190)),NA())</f>
        <v>#N/A</v>
      </c>
      <c r="X196" s="104" t="e">
        <f ca="1">+IF(AND(ISNUMBER(OFFSET('Sanitation Data'!$C$11,0,10*ROW('Sanitation Data'!C190))),'Data Summary'!CM196="Yes"),OFFSET('Sanitation Data'!$C$11,0,10*ROW('Sanitation Data'!C190)),NA())</f>
        <v>#N/A</v>
      </c>
      <c r="Y196" s="104" t="e">
        <f ca="1">+IF(AND(ISNUMBER(OFFSET('Sanitation Data'!$C$12,0,10*ROW('Sanitation Data'!C190))),'Data Summary'!CN196="Yes"),OFFSET('Sanitation Data'!$C$12,0,10*ROW('Sanitation Data'!C190)),NA())</f>
        <v>#N/A</v>
      </c>
      <c r="Z196" s="104" t="e">
        <f ca="1">+IF(AND(ISNUMBER(OFFSET('Sanitation Data'!$C$13,0,10*ROW('Sanitation Data'!C190))),'Data Summary'!CO196="Yes"),OFFSET('Sanitation Data'!$C$13,0,10*ROW('Sanitation Data'!C190)),NA())</f>
        <v>#N/A</v>
      </c>
      <c r="AA196" s="104" t="e">
        <f ca="1">+IF(AND(ISNUMBER(OFFSET('Sanitation Data'!$D$5,0,10*ROW('Sanitation Data'!D190))),'Data Summary'!CP196="Yes"),100-OFFSET('Sanitation Data'!$D$5,0,10*ROW('Sanitation Data'!D190)),NA())</f>
        <v>#N/A</v>
      </c>
      <c r="AB196" s="104" t="e">
        <f ca="1">+IF(AND(ISNUMBER(OFFSET('Sanitation Data'!$D$7,0,10*ROW('Sanitation Data'!D190))),'Data Summary'!CQ196="Yes"),OFFSET('Sanitation Data'!$D$7,0,10*ROW('Sanitation Data'!D190)),NA())</f>
        <v>#N/A</v>
      </c>
      <c r="AC196" s="104" t="e">
        <f ca="1">+IF(AND(ISNUMBER(OFFSET('Sanitation Data'!$D$11,0,10*ROW('Sanitation Data'!D190))),'Data Summary'!CR196="Yes"),OFFSET('Sanitation Data'!$D$11,0,10*ROW('Sanitation Data'!D190)),NA())</f>
        <v>#N/A</v>
      </c>
      <c r="AD196" s="104" t="e">
        <f ca="1">+IF(AND(ISNUMBER(OFFSET('Sanitation Data'!$D$12,0,10*ROW('Sanitation Data'!D190))),'Data Summary'!CS196="Yes"),OFFSET('Sanitation Data'!$D$12,0,10*ROW('Sanitation Data'!D190)),NA())</f>
        <v>#N/A</v>
      </c>
      <c r="AE196" s="104" t="e">
        <f ca="1">+IF(AND(ISNUMBER(OFFSET('Sanitation Data'!$D$13,0,10*ROW('Sanitation Data'!D190))),'Data Summary'!CT196="Yes"),OFFSET('Sanitation Data'!$D$13,0,10*ROW('Sanitation Data'!D190)),NA())</f>
        <v>#N/A</v>
      </c>
      <c r="AF196" s="104" t="e">
        <f ca="1">+IF(AND(ISNUMBER(OFFSET('Sanitation Data'!$E$5,0,10*ROW('Sanitation Data'!E190))),'Data Summary'!CU196="Yes"),100-OFFSET('Sanitation Data'!$E$5,0,10*ROW('Sanitation Data'!E190)),NA())</f>
        <v>#N/A</v>
      </c>
      <c r="AG196" s="104" t="e">
        <f ca="1">+IF(AND(ISNUMBER(OFFSET('Sanitation Data'!$E$7,0,10*ROW('Sanitation Data'!E190))),'Data Summary'!CV196="Yes"),OFFSET('Sanitation Data'!$E$7,0,10*ROW('Sanitation Data'!E190)),NA())</f>
        <v>#N/A</v>
      </c>
      <c r="AH196" s="104" t="e">
        <f ca="1">+IF(AND(ISNUMBER(OFFSET('Sanitation Data'!$E$11,0,10*ROW('Sanitation Data'!E190))),'Data Summary'!CW196="Yes"),OFFSET('Sanitation Data'!$E$11,0,10*ROW('Sanitation Data'!E190)),NA())</f>
        <v>#N/A</v>
      </c>
      <c r="AI196" s="104" t="e">
        <f ca="1">+IF(AND(ISNUMBER(OFFSET('Sanitation Data'!$E$12,0,10*ROW('Sanitation Data'!E190))),'Data Summary'!CX196="Yes"),OFFSET('Sanitation Data'!$E$12,0,10*ROW('Sanitation Data'!E190)),NA())</f>
        <v>#N/A</v>
      </c>
      <c r="AJ196" s="104" t="e">
        <f ca="1">+IF(AND(ISNUMBER(OFFSET('Sanitation Data'!$E$13,0,10*ROW('Sanitation Data'!E190))),'Data Summary'!CY196="Yes"),OFFSET('Sanitation Data'!$E$13,0,10*ROW('Sanitation Data'!E190)),NA())</f>
        <v>#N/A</v>
      </c>
      <c r="AK196" s="104" t="e">
        <f ca="1">+IF(AND(ISNUMBER(OFFSET('Sanitation Data'!$F$5,0,10*ROW('Sanitation Data'!F190))),'Data Summary'!CZ196="Yes"),100-OFFSET('Sanitation Data'!$F$5,0,10*ROW('Sanitation Data'!F190)),NA())</f>
        <v>#N/A</v>
      </c>
      <c r="AL196" s="104" t="e">
        <f ca="1">+IF(AND(ISNUMBER(OFFSET('Sanitation Data'!$F$7,0,10*ROW('Sanitation Data'!F190))),'Data Summary'!DA196="Yes"),OFFSET('Sanitation Data'!$F$7,0,10*ROW('Sanitation Data'!F190)),NA())</f>
        <v>#N/A</v>
      </c>
      <c r="AM196" s="104" t="e">
        <f ca="1">+IF(AND(ISNUMBER(OFFSET('Sanitation Data'!$F$11,0,10*ROW('Sanitation Data'!F190))),'Data Summary'!DB196="Yes"),OFFSET('Sanitation Data'!$F$11,0,10*ROW('Sanitation Data'!F190)),NA())</f>
        <v>#N/A</v>
      </c>
      <c r="AN196" s="104" t="e">
        <f ca="1">+IF(AND(ISNUMBER(OFFSET('Sanitation Data'!$F$12,0,10*ROW('Sanitation Data'!F190))),'Data Summary'!DC196="Yes"),OFFSET('Sanitation Data'!$F$12,0,10*ROW('Sanitation Data'!F190)),NA())</f>
        <v>#N/A</v>
      </c>
      <c r="AO196" s="104" t="e">
        <f ca="1">+IF(AND(ISNUMBER(OFFSET('Sanitation Data'!$F$13,0,10*ROW('Sanitation Data'!F190))),'Data Summary'!DD196="Yes"),OFFSET('Sanitation Data'!$F$13,0,10*ROW('Sanitation Data'!F190)),NA())</f>
        <v>#N/A</v>
      </c>
      <c r="AP196" s="104" t="e">
        <f ca="1">+IF(AND(ISNUMBER(OFFSET('Sanitation Data'!$G$5,0,10*ROW('Sanitation Data'!G190))),'Data Summary'!DE196="Yes"),100-OFFSET('Sanitation Data'!$G$5,0,10*ROW('Sanitation Data'!G190)),NA())</f>
        <v>#N/A</v>
      </c>
      <c r="AQ196" s="104" t="e">
        <f ca="1">+IF(AND(ISNUMBER(OFFSET('Sanitation Data'!$G$7,0,10*ROW('Sanitation Data'!G190))),'Data Summary'!DF196="Yes"),OFFSET('Sanitation Data'!$G$7,0,10*ROW('Sanitation Data'!G190)),NA())</f>
        <v>#N/A</v>
      </c>
      <c r="AR196" s="104" t="e">
        <f ca="1">+IF(AND(ISNUMBER(OFFSET('Sanitation Data'!$G$11,0,10*ROW('Sanitation Data'!G190))),'Data Summary'!DG196="Yes"),OFFSET('Sanitation Data'!$G$11,0,10*ROW('Sanitation Data'!G190)),NA())</f>
        <v>#N/A</v>
      </c>
      <c r="AS196" s="104" t="e">
        <f ca="1">+IF(AND(ISNUMBER(OFFSET('Sanitation Data'!$G$12,0,10*ROW('Sanitation Data'!G190))),'Data Summary'!DH196="Yes"),OFFSET('Sanitation Data'!$G$12,0,10*ROW('Sanitation Data'!G190)),NA())</f>
        <v>#N/A</v>
      </c>
      <c r="AT196" s="104" t="e">
        <f ca="1">+IF(AND(ISNUMBER(OFFSET('Sanitation Data'!$G$13,0,10*ROW('Sanitation Data'!G190))),'Data Summary'!DI196="Yes"),OFFSET('Sanitation Data'!$G$13,0,10*ROW('Sanitation Data'!G190)),NA())</f>
        <v>#N/A</v>
      </c>
      <c r="AU196" s="104" t="e">
        <f ca="1">+IF(AND(ISNUMBER(OFFSET('Sanitation Data'!$H$5,0,10*ROW('Sanitation Data'!H190))),'Data Summary'!DJ196="Yes"),100-OFFSET('Sanitation Data'!$H$5,0,10*ROW('Sanitation Data'!H190)),NA())</f>
        <v>#N/A</v>
      </c>
      <c r="AV196" s="104" t="e">
        <f ca="1">+IF(AND(ISNUMBER(OFFSET('Sanitation Data'!$H$7,0,10*ROW('Sanitation Data'!H190))),'Data Summary'!DK196="Yes"),OFFSET('Sanitation Data'!$H$7,0,10*ROW('Sanitation Data'!H190)),NA())</f>
        <v>#N/A</v>
      </c>
      <c r="AW196" s="104" t="e">
        <f ca="1">+IF(AND(ISNUMBER(OFFSET('Sanitation Data'!$H$11,0,10*ROW('Sanitation Data'!H190))),'Data Summary'!DL196="Yes"),OFFSET('Sanitation Data'!$H$11,0,10*ROW('Sanitation Data'!H190)),NA())</f>
        <v>#N/A</v>
      </c>
      <c r="AX196" s="104" t="e">
        <f ca="1">+IF(AND(ISNUMBER(OFFSET('Sanitation Data'!$H$12,0,10*ROW('Sanitation Data'!H190))),'Data Summary'!DM196="Yes"),OFFSET('Sanitation Data'!$H$12,0,10*ROW('Sanitation Data'!H190)),NA())</f>
        <v>#N/A</v>
      </c>
      <c r="AY196" s="104" t="e">
        <f ca="1">+IF(AND(ISNUMBER(OFFSET('Sanitation Data'!$H$13,0,10*ROW('Sanitation Data'!H190))),'Data Summary'!DN196="Yes"),OFFSET('Sanitation Data'!$H$13,0,10*ROW('Sanitation Data'!H190)),NA())</f>
        <v>#N/A</v>
      </c>
      <c r="AZ196" s="109" t="e">
        <f ca="1">+IF(AND(ISNUMBER(OFFSET('Hygiene Data'!$C$6,0,10*ROW('Hygiene Data'!C190))),'Data Summary'!DO196="Yes"),OFFSET('Hygiene Data'!$C$6,0,10*ROW('Hygiene Data'!C190)),NA())</f>
        <v>#N/A</v>
      </c>
      <c r="BA196" s="109" t="e">
        <f ca="1">+IF(AND(ISNUMBER(OFFSET('Hygiene Data'!$C$8,0,10*ROW('Hygiene Data'!C190))),'Data Summary'!DP196="Yes"),OFFSET('Hygiene Data'!$C$8,0,10*ROW('Hygiene Data'!C190)),NA())</f>
        <v>#N/A</v>
      </c>
      <c r="BB196" s="109" t="e">
        <f ca="1">+IF(AND(ISNUMBER(OFFSET('Hygiene Data'!$C$10,0,10*ROW('Hygiene Data'!C190))),'Data Summary'!DQ196="Yes"),OFFSET('Hygiene Data'!$C$10,0,10*ROW('Hygiene Data'!C190)),NA())</f>
        <v>#N/A</v>
      </c>
      <c r="BC196" s="109" t="e">
        <f ca="1">+IF(AND(ISNUMBER(OFFSET('Hygiene Data'!$D$6,0,10*ROW('Hygiene Data'!D190))),'Data Summary'!DR196="Yes"),OFFSET('Hygiene Data'!$D$6,0,10*ROW('Hygiene Data'!D190)),NA())</f>
        <v>#N/A</v>
      </c>
      <c r="BD196" s="109" t="e">
        <f ca="1">+IF(AND(ISNUMBER(OFFSET('Hygiene Data'!$D$8,0,10*ROW('Hygiene Data'!D190))),'Data Summary'!DS196="Yes"),OFFSET('Hygiene Data'!$D$8,0,10*ROW('Hygiene Data'!D190)),NA())</f>
        <v>#N/A</v>
      </c>
      <c r="BE196" s="109" t="e">
        <f ca="1">+IF(AND(ISNUMBER(OFFSET('Hygiene Data'!$D$10,0,10*ROW('Hygiene Data'!D190))),'Data Summary'!DT196="Yes"),OFFSET('Hygiene Data'!$D$10,0,10*ROW('Hygiene Data'!D190)),NA())</f>
        <v>#N/A</v>
      </c>
      <c r="BF196" s="109" t="e">
        <f ca="1">+IF(AND(ISNUMBER(OFFSET('Hygiene Data'!$E$6,0,10*ROW('Hygiene Data'!E190))),'Data Summary'!DU196="Yes"),OFFSET('Hygiene Data'!$E$6,0,10*ROW('Hygiene Data'!E190)),NA())</f>
        <v>#N/A</v>
      </c>
      <c r="BG196" s="109" t="e">
        <f ca="1">+IF(AND(ISNUMBER(OFFSET('Hygiene Data'!$E$8,0,10*ROW('Hygiene Data'!E190))),'Data Summary'!DV196="Yes"),OFFSET('Hygiene Data'!$E$8,0,10*ROW('Hygiene Data'!E190)),NA())</f>
        <v>#N/A</v>
      </c>
      <c r="BH196" s="109" t="e">
        <f ca="1">+IF(AND(ISNUMBER(OFFSET('Hygiene Data'!$E$10,0,10*ROW('Hygiene Data'!E190))),'Data Summary'!DW196="Yes"),OFFSET('Hygiene Data'!$E$10,0,10*ROW('Hygiene Data'!E190)),NA())</f>
        <v>#N/A</v>
      </c>
      <c r="BI196" s="109" t="e">
        <f ca="1">+IF(AND(ISNUMBER(OFFSET('Hygiene Data'!$F$6,0,10*ROW('Hygiene Data'!F190))),'Data Summary'!DX196="Yes"),OFFSET('Hygiene Data'!$F$6,0,10*ROW('Hygiene Data'!F190)),NA())</f>
        <v>#N/A</v>
      </c>
      <c r="BJ196" s="109" t="e">
        <f ca="1">+IF(AND(ISNUMBER(OFFSET('Hygiene Data'!$F$8,0,10*ROW('Hygiene Data'!F190))),'Data Summary'!DY196="Yes"),OFFSET('Hygiene Data'!$F$8,0,10*ROW('Hygiene Data'!F190)),NA())</f>
        <v>#N/A</v>
      </c>
      <c r="BK196" s="109" t="e">
        <f ca="1">+IF(AND(ISNUMBER(OFFSET('Hygiene Data'!$F$10,0,10*ROW('Hygiene Data'!F190))),'Data Summary'!DZ196="Yes"),OFFSET('Hygiene Data'!$F$10,0,10*ROW('Hygiene Data'!F190)),NA())</f>
        <v>#N/A</v>
      </c>
      <c r="BL196" s="109" t="e">
        <f ca="1">+IF(AND(ISNUMBER(OFFSET('Hygiene Data'!$G$6,0,10*ROW('Hygiene Data'!G190))),'Data Summary'!EA196="Yes"),OFFSET('Hygiene Data'!$G$6,0,10*ROW('Hygiene Data'!G190)),NA())</f>
        <v>#N/A</v>
      </c>
      <c r="BM196" s="109" t="e">
        <f ca="1">+IF(AND(ISNUMBER(OFFSET('Hygiene Data'!$G$8,0,10*ROW('Hygiene Data'!G190))),'Data Summary'!EB196="Yes"),OFFSET('Hygiene Data'!$G$8,0,10*ROW('Hygiene Data'!G190)),NA())</f>
        <v>#N/A</v>
      </c>
      <c r="BN196" s="109" t="e">
        <f ca="1">+IF(AND(ISNUMBER(OFFSET('Hygiene Data'!$G$10,0,10*ROW('Hygiene Data'!G190))),'Data Summary'!EC196="Yes"),OFFSET('Hygiene Data'!$G$10,0,10*ROW('Hygiene Data'!G190)),NA())</f>
        <v>#N/A</v>
      </c>
      <c r="BO196" s="109" t="e">
        <f ca="1">+IF(AND(ISNUMBER(OFFSET('Hygiene Data'!$H$6,0,10*ROW('Hygiene Data'!H190))),'Data Summary'!ED196="Yes"),OFFSET('Hygiene Data'!$H$6,0,10*ROW('Hygiene Data'!H190)),NA())</f>
        <v>#N/A</v>
      </c>
      <c r="BP196" s="109" t="e">
        <f ca="1">+IF(AND(ISNUMBER(OFFSET('Hygiene Data'!$H$8,0,10*ROW('Hygiene Data'!H190))),'Data Summary'!EE196="Yes"),OFFSET('Hygiene Data'!$H$8,0,10*ROW('Hygiene Data'!H190)),NA())</f>
        <v>#N/A</v>
      </c>
      <c r="BQ196" s="109" t="e">
        <f ca="1">+IF(AND(ISNUMBER(OFFSET('Hygiene Data'!$H$10,0,10*ROW('Hygiene Data'!H190))),'Data Summary'!EF196="Yes"),OFFSET('Hygiene Data'!$H$10,0,10*ROW('Hygiene Data'!H190)),NA())</f>
        <v>#N/A</v>
      </c>
    </row>
    <row r="197" spans="1:69" x14ac:dyDescent="0.25">
      <c r="A197" s="57" t="e">
        <f ca="1">+IF(OFFSET('Water Data'!$B$1,0,10*ROW('Water Data'!B191))="",NA(),OFFSET('Water Data'!$B$1,0,10*ROW('Water Data'!B191)))</f>
        <v>#N/A</v>
      </c>
      <c r="B197" s="57" t="e">
        <f ca="1">+IF(OFFSET('Water Data'!$A$3,0,10*ROW('Water Data'!A194))="",NA(),OFFSET('Water Data'!$A$3,0,10*ROW('Water Data'!A194)))</f>
        <v>#N/A</v>
      </c>
      <c r="C197" s="57" t="e">
        <f ca="1">+IF(OFFSET('Water Data'!$C$3,0,10*ROW('Water Data'!C194))="",NA(),OFFSET('Water Data'!$C$3,0,10*ROW('Water Data'!C194)))</f>
        <v>#N/A</v>
      </c>
      <c r="D197" s="58" t="e">
        <f ca="1">+IF(AND(ISNUMBER(OFFSET('Water Data'!$C$5,0,10*ROW('Water Data'!C191))),'Data Summary'!BS197="Yes"),100-OFFSET('Water Data'!$C$5,0,10*ROW('Water Data'!C191)),NA())</f>
        <v>#N/A</v>
      </c>
      <c r="E197" s="58" t="e">
        <f ca="1">+IF(AND(ISNUMBER(OFFSET('Water Data'!$C$7,0,10*ROW('Water Data'!C191))),'Data Summary'!BT197="Yes"),OFFSET('Water Data'!$C$7,0,10*ROW('Water Data'!C191)),NA())</f>
        <v>#N/A</v>
      </c>
      <c r="F197" s="58" t="e">
        <f ca="1">+IF(AND(ISNUMBER(OFFSET('Water Data'!$C$10,0,10*ROW('Water Data'!C191))),'Data Summary'!BU197="Yes"),OFFSET('Water Data'!$C$10,0,10*ROW('Water Data'!C191)),NA())</f>
        <v>#N/A</v>
      </c>
      <c r="G197" s="58" t="e">
        <f ca="1">+IF(AND(ISNUMBER(OFFSET('Water Data'!$D$5,0,10*ROW('Water Data'!D191))),'Data Summary'!BV197="Yes"),100-OFFSET('Water Data'!$D$5,0,10*ROW('Water Data'!D191)),NA())</f>
        <v>#N/A</v>
      </c>
      <c r="H197" s="58" t="e">
        <f ca="1">+IF(AND(ISNUMBER(OFFSET('Water Data'!$D$7,0,10*ROW('Water Data'!D191))),'Data Summary'!BW197="Yes"),OFFSET('Water Data'!$D$7,0,10*ROW('Water Data'!D191)),NA())</f>
        <v>#N/A</v>
      </c>
      <c r="I197" s="58" t="e">
        <f ca="1">+IF(AND(ISNUMBER(OFFSET('Water Data'!$D$10,0,10*ROW('Water Data'!D191))),'Data Summary'!BX197="Yes"),OFFSET('Water Data'!$D$10,0,10*ROW('Water Data'!D191)),NA())</f>
        <v>#N/A</v>
      </c>
      <c r="J197" s="58" t="e">
        <f ca="1">+IF(AND(ISNUMBER(OFFSET('Water Data'!$E$5,0,10*ROW('Water Data'!E191))),'Data Summary'!BY197="Yes"),100-OFFSET('Water Data'!$E$5,0,10*ROW('Water Data'!E191)),NA())</f>
        <v>#N/A</v>
      </c>
      <c r="K197" s="58" t="e">
        <f ca="1">+IF(AND(ISNUMBER(OFFSET('Water Data'!$E$7,0,10*ROW('Water Data'!E191))),'Data Summary'!BZ197="Yes"),OFFSET('Water Data'!$E$7,0,10*ROW('Water Data'!E191)),NA())</f>
        <v>#N/A</v>
      </c>
      <c r="L197" s="58" t="e">
        <f ca="1">+IF(AND(ISNUMBER(OFFSET('Water Data'!$E$10,0,10*ROW('Water Data'!E191))),'Data Summary'!CA197="Yes"),OFFSET('Water Data'!$E$10,0,10*ROW('Water Data'!E191)),NA())</f>
        <v>#N/A</v>
      </c>
      <c r="M197" s="58" t="e">
        <f ca="1">+IF(AND(ISNUMBER(OFFSET('Water Data'!$F$5,0,10*ROW('Water Data'!F191))),'Data Summary'!CB197="Yes"),100-OFFSET('Water Data'!$F$5,0,10*ROW('Water Data'!F191)),NA())</f>
        <v>#N/A</v>
      </c>
      <c r="N197" s="58" t="e">
        <f ca="1">+IF(AND(ISNUMBER(OFFSET('Water Data'!$F$7,0,10*ROW('Water Data'!F191))),'Data Summary'!CC197="Yes"),OFFSET('Water Data'!$F$7,0,10*ROW('Water Data'!F191)),NA())</f>
        <v>#N/A</v>
      </c>
      <c r="O197" s="58" t="e">
        <f ca="1">+IF(AND(ISNUMBER(OFFSET('Water Data'!$F$10,0,10*ROW('Water Data'!F191))),'Data Summary'!CD197="Yes"),OFFSET('Water Data'!$F$10,0,10*ROW('Water Data'!F191)),NA())</f>
        <v>#N/A</v>
      </c>
      <c r="P197" s="58" t="e">
        <f ca="1">+IF(AND(ISNUMBER(OFFSET('Water Data'!$G$5,0,10*ROW('Water Data'!G191))),'Data Summary'!CE197="Yes"),100-OFFSET('Water Data'!$G$5,0,10*ROW('Water Data'!G191)),NA())</f>
        <v>#N/A</v>
      </c>
      <c r="Q197" s="58" t="e">
        <f ca="1">+IF(AND(ISNUMBER(OFFSET('Water Data'!$G$7,0,10*ROW('Water Data'!G191))),'Data Summary'!CF197="Yes"),OFFSET('Water Data'!$G$7,0,10*ROW('Water Data'!G191)),NA())</f>
        <v>#N/A</v>
      </c>
      <c r="R197" s="58" t="e">
        <f ca="1">+IF(AND(ISNUMBER(OFFSET('Water Data'!$G$10,0,10*ROW('Water Data'!G191))),'Data Summary'!CG197="Yes"),OFFSET('Water Data'!$G$10,0,10*ROW('Water Data'!G191)),NA())</f>
        <v>#N/A</v>
      </c>
      <c r="S197" s="58" t="e">
        <f ca="1">+IF(AND(ISNUMBER(OFFSET('Water Data'!$H$5,0,10*ROW('Water Data'!H191))),'Data Summary'!CH197="Yes"),100-OFFSET('Water Data'!$H$5,0,10*ROW('Water Data'!H191)),NA())</f>
        <v>#N/A</v>
      </c>
      <c r="T197" s="58" t="e">
        <f ca="1">+IF(AND(ISNUMBER(OFFSET('Water Data'!$H$7,0,10*ROW('Water Data'!H191))),'Data Summary'!CI197="Yes"),OFFSET('Water Data'!$H$7,0,10*ROW('Water Data'!H191)),NA())</f>
        <v>#N/A</v>
      </c>
      <c r="U197" s="58" t="e">
        <f ca="1">+IF(AND(ISNUMBER(OFFSET('Water Data'!$H$10,0,10*ROW('Water Data'!H191))),'Data Summary'!CJ197="Yes"),OFFSET('Water Data'!$H$10,0,10*ROW('Water Data'!H191)),NA())</f>
        <v>#N/A</v>
      </c>
      <c r="V197" s="104" t="e">
        <f ca="1">+IF(AND(ISNUMBER(OFFSET('Sanitation Data'!$C$5,0,10*ROW('Sanitation Data'!C191))),'Data Summary'!CK197="Yes"),100-OFFSET('Sanitation Data'!$C$5,0,10*ROW('Sanitation Data'!C191)),NA())</f>
        <v>#N/A</v>
      </c>
      <c r="W197" s="104" t="e">
        <f ca="1">+IF(AND(ISNUMBER(OFFSET('Sanitation Data'!$C$7,0,10*ROW('Sanitation Data'!C191))),'Data Summary'!CL197="Yes"),OFFSET('Sanitation Data'!$C$7,0,10*ROW('Sanitation Data'!C191)),NA())</f>
        <v>#N/A</v>
      </c>
      <c r="X197" s="104" t="e">
        <f ca="1">+IF(AND(ISNUMBER(OFFSET('Sanitation Data'!$C$11,0,10*ROW('Sanitation Data'!C191))),'Data Summary'!CM197="Yes"),OFFSET('Sanitation Data'!$C$11,0,10*ROW('Sanitation Data'!C191)),NA())</f>
        <v>#N/A</v>
      </c>
      <c r="Y197" s="104" t="e">
        <f ca="1">+IF(AND(ISNUMBER(OFFSET('Sanitation Data'!$C$12,0,10*ROW('Sanitation Data'!C191))),'Data Summary'!CN197="Yes"),OFFSET('Sanitation Data'!$C$12,0,10*ROW('Sanitation Data'!C191)),NA())</f>
        <v>#N/A</v>
      </c>
      <c r="Z197" s="104" t="e">
        <f ca="1">+IF(AND(ISNUMBER(OFFSET('Sanitation Data'!$C$13,0,10*ROW('Sanitation Data'!C191))),'Data Summary'!CO197="Yes"),OFFSET('Sanitation Data'!$C$13,0,10*ROW('Sanitation Data'!C191)),NA())</f>
        <v>#N/A</v>
      </c>
      <c r="AA197" s="104" t="e">
        <f ca="1">+IF(AND(ISNUMBER(OFFSET('Sanitation Data'!$D$5,0,10*ROW('Sanitation Data'!D191))),'Data Summary'!CP197="Yes"),100-OFFSET('Sanitation Data'!$D$5,0,10*ROW('Sanitation Data'!D191)),NA())</f>
        <v>#N/A</v>
      </c>
      <c r="AB197" s="104" t="e">
        <f ca="1">+IF(AND(ISNUMBER(OFFSET('Sanitation Data'!$D$7,0,10*ROW('Sanitation Data'!D191))),'Data Summary'!CQ197="Yes"),OFFSET('Sanitation Data'!$D$7,0,10*ROW('Sanitation Data'!D191)),NA())</f>
        <v>#N/A</v>
      </c>
      <c r="AC197" s="104" t="e">
        <f ca="1">+IF(AND(ISNUMBER(OFFSET('Sanitation Data'!$D$11,0,10*ROW('Sanitation Data'!D191))),'Data Summary'!CR197="Yes"),OFFSET('Sanitation Data'!$D$11,0,10*ROW('Sanitation Data'!D191)),NA())</f>
        <v>#N/A</v>
      </c>
      <c r="AD197" s="104" t="e">
        <f ca="1">+IF(AND(ISNUMBER(OFFSET('Sanitation Data'!$D$12,0,10*ROW('Sanitation Data'!D191))),'Data Summary'!CS197="Yes"),OFFSET('Sanitation Data'!$D$12,0,10*ROW('Sanitation Data'!D191)),NA())</f>
        <v>#N/A</v>
      </c>
      <c r="AE197" s="104" t="e">
        <f ca="1">+IF(AND(ISNUMBER(OFFSET('Sanitation Data'!$D$13,0,10*ROW('Sanitation Data'!D191))),'Data Summary'!CT197="Yes"),OFFSET('Sanitation Data'!$D$13,0,10*ROW('Sanitation Data'!D191)),NA())</f>
        <v>#N/A</v>
      </c>
      <c r="AF197" s="104" t="e">
        <f ca="1">+IF(AND(ISNUMBER(OFFSET('Sanitation Data'!$E$5,0,10*ROW('Sanitation Data'!E191))),'Data Summary'!CU197="Yes"),100-OFFSET('Sanitation Data'!$E$5,0,10*ROW('Sanitation Data'!E191)),NA())</f>
        <v>#N/A</v>
      </c>
      <c r="AG197" s="104" t="e">
        <f ca="1">+IF(AND(ISNUMBER(OFFSET('Sanitation Data'!$E$7,0,10*ROW('Sanitation Data'!E191))),'Data Summary'!CV197="Yes"),OFFSET('Sanitation Data'!$E$7,0,10*ROW('Sanitation Data'!E191)),NA())</f>
        <v>#N/A</v>
      </c>
      <c r="AH197" s="104" t="e">
        <f ca="1">+IF(AND(ISNUMBER(OFFSET('Sanitation Data'!$E$11,0,10*ROW('Sanitation Data'!E191))),'Data Summary'!CW197="Yes"),OFFSET('Sanitation Data'!$E$11,0,10*ROW('Sanitation Data'!E191)),NA())</f>
        <v>#N/A</v>
      </c>
      <c r="AI197" s="104" t="e">
        <f ca="1">+IF(AND(ISNUMBER(OFFSET('Sanitation Data'!$E$12,0,10*ROW('Sanitation Data'!E191))),'Data Summary'!CX197="Yes"),OFFSET('Sanitation Data'!$E$12,0,10*ROW('Sanitation Data'!E191)),NA())</f>
        <v>#N/A</v>
      </c>
      <c r="AJ197" s="104" t="e">
        <f ca="1">+IF(AND(ISNUMBER(OFFSET('Sanitation Data'!$E$13,0,10*ROW('Sanitation Data'!E191))),'Data Summary'!CY197="Yes"),OFFSET('Sanitation Data'!$E$13,0,10*ROW('Sanitation Data'!E191)),NA())</f>
        <v>#N/A</v>
      </c>
      <c r="AK197" s="104" t="e">
        <f ca="1">+IF(AND(ISNUMBER(OFFSET('Sanitation Data'!$F$5,0,10*ROW('Sanitation Data'!F191))),'Data Summary'!CZ197="Yes"),100-OFFSET('Sanitation Data'!$F$5,0,10*ROW('Sanitation Data'!F191)),NA())</f>
        <v>#N/A</v>
      </c>
      <c r="AL197" s="104" t="e">
        <f ca="1">+IF(AND(ISNUMBER(OFFSET('Sanitation Data'!$F$7,0,10*ROW('Sanitation Data'!F191))),'Data Summary'!DA197="Yes"),OFFSET('Sanitation Data'!$F$7,0,10*ROW('Sanitation Data'!F191)),NA())</f>
        <v>#N/A</v>
      </c>
      <c r="AM197" s="104" t="e">
        <f ca="1">+IF(AND(ISNUMBER(OFFSET('Sanitation Data'!$F$11,0,10*ROW('Sanitation Data'!F191))),'Data Summary'!DB197="Yes"),OFFSET('Sanitation Data'!$F$11,0,10*ROW('Sanitation Data'!F191)),NA())</f>
        <v>#N/A</v>
      </c>
      <c r="AN197" s="104" t="e">
        <f ca="1">+IF(AND(ISNUMBER(OFFSET('Sanitation Data'!$F$12,0,10*ROW('Sanitation Data'!F191))),'Data Summary'!DC197="Yes"),OFFSET('Sanitation Data'!$F$12,0,10*ROW('Sanitation Data'!F191)),NA())</f>
        <v>#N/A</v>
      </c>
      <c r="AO197" s="104" t="e">
        <f ca="1">+IF(AND(ISNUMBER(OFFSET('Sanitation Data'!$F$13,0,10*ROW('Sanitation Data'!F191))),'Data Summary'!DD197="Yes"),OFFSET('Sanitation Data'!$F$13,0,10*ROW('Sanitation Data'!F191)),NA())</f>
        <v>#N/A</v>
      </c>
      <c r="AP197" s="104" t="e">
        <f ca="1">+IF(AND(ISNUMBER(OFFSET('Sanitation Data'!$G$5,0,10*ROW('Sanitation Data'!G191))),'Data Summary'!DE197="Yes"),100-OFFSET('Sanitation Data'!$G$5,0,10*ROW('Sanitation Data'!G191)),NA())</f>
        <v>#N/A</v>
      </c>
      <c r="AQ197" s="104" t="e">
        <f ca="1">+IF(AND(ISNUMBER(OFFSET('Sanitation Data'!$G$7,0,10*ROW('Sanitation Data'!G191))),'Data Summary'!DF197="Yes"),OFFSET('Sanitation Data'!$G$7,0,10*ROW('Sanitation Data'!G191)),NA())</f>
        <v>#N/A</v>
      </c>
      <c r="AR197" s="104" t="e">
        <f ca="1">+IF(AND(ISNUMBER(OFFSET('Sanitation Data'!$G$11,0,10*ROW('Sanitation Data'!G191))),'Data Summary'!DG197="Yes"),OFFSET('Sanitation Data'!$G$11,0,10*ROW('Sanitation Data'!G191)),NA())</f>
        <v>#N/A</v>
      </c>
      <c r="AS197" s="104" t="e">
        <f ca="1">+IF(AND(ISNUMBER(OFFSET('Sanitation Data'!$G$12,0,10*ROW('Sanitation Data'!G191))),'Data Summary'!DH197="Yes"),OFFSET('Sanitation Data'!$G$12,0,10*ROW('Sanitation Data'!G191)),NA())</f>
        <v>#N/A</v>
      </c>
      <c r="AT197" s="104" t="e">
        <f ca="1">+IF(AND(ISNUMBER(OFFSET('Sanitation Data'!$G$13,0,10*ROW('Sanitation Data'!G191))),'Data Summary'!DI197="Yes"),OFFSET('Sanitation Data'!$G$13,0,10*ROW('Sanitation Data'!G191)),NA())</f>
        <v>#N/A</v>
      </c>
      <c r="AU197" s="104" t="e">
        <f ca="1">+IF(AND(ISNUMBER(OFFSET('Sanitation Data'!$H$5,0,10*ROW('Sanitation Data'!H191))),'Data Summary'!DJ197="Yes"),100-OFFSET('Sanitation Data'!$H$5,0,10*ROW('Sanitation Data'!H191)),NA())</f>
        <v>#N/A</v>
      </c>
      <c r="AV197" s="104" t="e">
        <f ca="1">+IF(AND(ISNUMBER(OFFSET('Sanitation Data'!$H$7,0,10*ROW('Sanitation Data'!H191))),'Data Summary'!DK197="Yes"),OFFSET('Sanitation Data'!$H$7,0,10*ROW('Sanitation Data'!H191)),NA())</f>
        <v>#N/A</v>
      </c>
      <c r="AW197" s="104" t="e">
        <f ca="1">+IF(AND(ISNUMBER(OFFSET('Sanitation Data'!$H$11,0,10*ROW('Sanitation Data'!H191))),'Data Summary'!DL197="Yes"),OFFSET('Sanitation Data'!$H$11,0,10*ROW('Sanitation Data'!H191)),NA())</f>
        <v>#N/A</v>
      </c>
      <c r="AX197" s="104" t="e">
        <f ca="1">+IF(AND(ISNUMBER(OFFSET('Sanitation Data'!$H$12,0,10*ROW('Sanitation Data'!H191))),'Data Summary'!DM197="Yes"),OFFSET('Sanitation Data'!$H$12,0,10*ROW('Sanitation Data'!H191)),NA())</f>
        <v>#N/A</v>
      </c>
      <c r="AY197" s="104" t="e">
        <f ca="1">+IF(AND(ISNUMBER(OFFSET('Sanitation Data'!$H$13,0,10*ROW('Sanitation Data'!H191))),'Data Summary'!DN197="Yes"),OFFSET('Sanitation Data'!$H$13,0,10*ROW('Sanitation Data'!H191)),NA())</f>
        <v>#N/A</v>
      </c>
      <c r="AZ197" s="109" t="e">
        <f ca="1">+IF(AND(ISNUMBER(OFFSET('Hygiene Data'!$C$6,0,10*ROW('Hygiene Data'!C191))),'Data Summary'!DO197="Yes"),OFFSET('Hygiene Data'!$C$6,0,10*ROW('Hygiene Data'!C191)),NA())</f>
        <v>#N/A</v>
      </c>
      <c r="BA197" s="109" t="e">
        <f ca="1">+IF(AND(ISNUMBER(OFFSET('Hygiene Data'!$C$8,0,10*ROW('Hygiene Data'!C191))),'Data Summary'!DP197="Yes"),OFFSET('Hygiene Data'!$C$8,0,10*ROW('Hygiene Data'!C191)),NA())</f>
        <v>#N/A</v>
      </c>
      <c r="BB197" s="109" t="e">
        <f ca="1">+IF(AND(ISNUMBER(OFFSET('Hygiene Data'!$C$10,0,10*ROW('Hygiene Data'!C191))),'Data Summary'!DQ197="Yes"),OFFSET('Hygiene Data'!$C$10,0,10*ROW('Hygiene Data'!C191)),NA())</f>
        <v>#N/A</v>
      </c>
      <c r="BC197" s="109" t="e">
        <f ca="1">+IF(AND(ISNUMBER(OFFSET('Hygiene Data'!$D$6,0,10*ROW('Hygiene Data'!D191))),'Data Summary'!DR197="Yes"),OFFSET('Hygiene Data'!$D$6,0,10*ROW('Hygiene Data'!D191)),NA())</f>
        <v>#N/A</v>
      </c>
      <c r="BD197" s="109" t="e">
        <f ca="1">+IF(AND(ISNUMBER(OFFSET('Hygiene Data'!$D$8,0,10*ROW('Hygiene Data'!D191))),'Data Summary'!DS197="Yes"),OFFSET('Hygiene Data'!$D$8,0,10*ROW('Hygiene Data'!D191)),NA())</f>
        <v>#N/A</v>
      </c>
      <c r="BE197" s="109" t="e">
        <f ca="1">+IF(AND(ISNUMBER(OFFSET('Hygiene Data'!$D$10,0,10*ROW('Hygiene Data'!D191))),'Data Summary'!DT197="Yes"),OFFSET('Hygiene Data'!$D$10,0,10*ROW('Hygiene Data'!D191)),NA())</f>
        <v>#N/A</v>
      </c>
      <c r="BF197" s="109" t="e">
        <f ca="1">+IF(AND(ISNUMBER(OFFSET('Hygiene Data'!$E$6,0,10*ROW('Hygiene Data'!E191))),'Data Summary'!DU197="Yes"),OFFSET('Hygiene Data'!$E$6,0,10*ROW('Hygiene Data'!E191)),NA())</f>
        <v>#N/A</v>
      </c>
      <c r="BG197" s="109" t="e">
        <f ca="1">+IF(AND(ISNUMBER(OFFSET('Hygiene Data'!$E$8,0,10*ROW('Hygiene Data'!E191))),'Data Summary'!DV197="Yes"),OFFSET('Hygiene Data'!$E$8,0,10*ROW('Hygiene Data'!E191)),NA())</f>
        <v>#N/A</v>
      </c>
      <c r="BH197" s="109" t="e">
        <f ca="1">+IF(AND(ISNUMBER(OFFSET('Hygiene Data'!$E$10,0,10*ROW('Hygiene Data'!E191))),'Data Summary'!DW197="Yes"),OFFSET('Hygiene Data'!$E$10,0,10*ROW('Hygiene Data'!E191)),NA())</f>
        <v>#N/A</v>
      </c>
      <c r="BI197" s="109" t="e">
        <f ca="1">+IF(AND(ISNUMBER(OFFSET('Hygiene Data'!$F$6,0,10*ROW('Hygiene Data'!F191))),'Data Summary'!DX197="Yes"),OFFSET('Hygiene Data'!$F$6,0,10*ROW('Hygiene Data'!F191)),NA())</f>
        <v>#N/A</v>
      </c>
      <c r="BJ197" s="109" t="e">
        <f ca="1">+IF(AND(ISNUMBER(OFFSET('Hygiene Data'!$F$8,0,10*ROW('Hygiene Data'!F191))),'Data Summary'!DY197="Yes"),OFFSET('Hygiene Data'!$F$8,0,10*ROW('Hygiene Data'!F191)),NA())</f>
        <v>#N/A</v>
      </c>
      <c r="BK197" s="109" t="e">
        <f ca="1">+IF(AND(ISNUMBER(OFFSET('Hygiene Data'!$F$10,0,10*ROW('Hygiene Data'!F191))),'Data Summary'!DZ197="Yes"),OFFSET('Hygiene Data'!$F$10,0,10*ROW('Hygiene Data'!F191)),NA())</f>
        <v>#N/A</v>
      </c>
      <c r="BL197" s="109" t="e">
        <f ca="1">+IF(AND(ISNUMBER(OFFSET('Hygiene Data'!$G$6,0,10*ROW('Hygiene Data'!G191))),'Data Summary'!EA197="Yes"),OFFSET('Hygiene Data'!$G$6,0,10*ROW('Hygiene Data'!G191)),NA())</f>
        <v>#N/A</v>
      </c>
      <c r="BM197" s="109" t="e">
        <f ca="1">+IF(AND(ISNUMBER(OFFSET('Hygiene Data'!$G$8,0,10*ROW('Hygiene Data'!G191))),'Data Summary'!EB197="Yes"),OFFSET('Hygiene Data'!$G$8,0,10*ROW('Hygiene Data'!G191)),NA())</f>
        <v>#N/A</v>
      </c>
      <c r="BN197" s="109" t="e">
        <f ca="1">+IF(AND(ISNUMBER(OFFSET('Hygiene Data'!$G$10,0,10*ROW('Hygiene Data'!G191))),'Data Summary'!EC197="Yes"),OFFSET('Hygiene Data'!$G$10,0,10*ROW('Hygiene Data'!G191)),NA())</f>
        <v>#N/A</v>
      </c>
      <c r="BO197" s="109" t="e">
        <f ca="1">+IF(AND(ISNUMBER(OFFSET('Hygiene Data'!$H$6,0,10*ROW('Hygiene Data'!H191))),'Data Summary'!ED197="Yes"),OFFSET('Hygiene Data'!$H$6,0,10*ROW('Hygiene Data'!H191)),NA())</f>
        <v>#N/A</v>
      </c>
      <c r="BP197" s="109" t="e">
        <f ca="1">+IF(AND(ISNUMBER(OFFSET('Hygiene Data'!$H$8,0,10*ROW('Hygiene Data'!H191))),'Data Summary'!EE197="Yes"),OFFSET('Hygiene Data'!$H$8,0,10*ROW('Hygiene Data'!H191)),NA())</f>
        <v>#N/A</v>
      </c>
      <c r="BQ197" s="109" t="e">
        <f ca="1">+IF(AND(ISNUMBER(OFFSET('Hygiene Data'!$H$10,0,10*ROW('Hygiene Data'!H191))),'Data Summary'!EF197="Yes"),OFFSET('Hygiene Data'!$H$10,0,10*ROW('Hygiene Data'!H191)),NA())</f>
        <v>#N/A</v>
      </c>
    </row>
    <row r="198" spans="1:69" x14ac:dyDescent="0.25">
      <c r="A198" s="57" t="e">
        <f ca="1">+IF(OFFSET('Water Data'!$B$1,0,10*ROW('Water Data'!B192))="",NA(),OFFSET('Water Data'!$B$1,0,10*ROW('Water Data'!B192)))</f>
        <v>#N/A</v>
      </c>
      <c r="B198" s="57" t="e">
        <f ca="1">+IF(OFFSET('Water Data'!$A$3,0,10*ROW('Water Data'!A195))="",NA(),OFFSET('Water Data'!$A$3,0,10*ROW('Water Data'!A195)))</f>
        <v>#N/A</v>
      </c>
      <c r="C198" s="57" t="e">
        <f ca="1">+IF(OFFSET('Water Data'!$C$3,0,10*ROW('Water Data'!C195))="",NA(),OFFSET('Water Data'!$C$3,0,10*ROW('Water Data'!C195)))</f>
        <v>#N/A</v>
      </c>
      <c r="D198" s="58" t="e">
        <f ca="1">+IF(AND(ISNUMBER(OFFSET('Water Data'!$C$5,0,10*ROW('Water Data'!C192))),'Data Summary'!BS198="Yes"),100-OFFSET('Water Data'!$C$5,0,10*ROW('Water Data'!C192)),NA())</f>
        <v>#N/A</v>
      </c>
      <c r="E198" s="58" t="e">
        <f ca="1">+IF(AND(ISNUMBER(OFFSET('Water Data'!$C$7,0,10*ROW('Water Data'!C192))),'Data Summary'!BT198="Yes"),OFFSET('Water Data'!$C$7,0,10*ROW('Water Data'!C192)),NA())</f>
        <v>#N/A</v>
      </c>
      <c r="F198" s="58" t="e">
        <f ca="1">+IF(AND(ISNUMBER(OFFSET('Water Data'!$C$10,0,10*ROW('Water Data'!C192))),'Data Summary'!BU198="Yes"),OFFSET('Water Data'!$C$10,0,10*ROW('Water Data'!C192)),NA())</f>
        <v>#N/A</v>
      </c>
      <c r="G198" s="58" t="e">
        <f ca="1">+IF(AND(ISNUMBER(OFFSET('Water Data'!$D$5,0,10*ROW('Water Data'!D192))),'Data Summary'!BV198="Yes"),100-OFFSET('Water Data'!$D$5,0,10*ROW('Water Data'!D192)),NA())</f>
        <v>#N/A</v>
      </c>
      <c r="H198" s="58" t="e">
        <f ca="1">+IF(AND(ISNUMBER(OFFSET('Water Data'!$D$7,0,10*ROW('Water Data'!D192))),'Data Summary'!BW198="Yes"),OFFSET('Water Data'!$D$7,0,10*ROW('Water Data'!D192)),NA())</f>
        <v>#N/A</v>
      </c>
      <c r="I198" s="58" t="e">
        <f ca="1">+IF(AND(ISNUMBER(OFFSET('Water Data'!$D$10,0,10*ROW('Water Data'!D192))),'Data Summary'!BX198="Yes"),OFFSET('Water Data'!$D$10,0,10*ROW('Water Data'!D192)),NA())</f>
        <v>#N/A</v>
      </c>
      <c r="J198" s="58" t="e">
        <f ca="1">+IF(AND(ISNUMBER(OFFSET('Water Data'!$E$5,0,10*ROW('Water Data'!E192))),'Data Summary'!BY198="Yes"),100-OFFSET('Water Data'!$E$5,0,10*ROW('Water Data'!E192)),NA())</f>
        <v>#N/A</v>
      </c>
      <c r="K198" s="58" t="e">
        <f ca="1">+IF(AND(ISNUMBER(OFFSET('Water Data'!$E$7,0,10*ROW('Water Data'!E192))),'Data Summary'!BZ198="Yes"),OFFSET('Water Data'!$E$7,0,10*ROW('Water Data'!E192)),NA())</f>
        <v>#N/A</v>
      </c>
      <c r="L198" s="58" t="e">
        <f ca="1">+IF(AND(ISNUMBER(OFFSET('Water Data'!$E$10,0,10*ROW('Water Data'!E192))),'Data Summary'!CA198="Yes"),OFFSET('Water Data'!$E$10,0,10*ROW('Water Data'!E192)),NA())</f>
        <v>#N/A</v>
      </c>
      <c r="M198" s="58" t="e">
        <f ca="1">+IF(AND(ISNUMBER(OFFSET('Water Data'!$F$5,0,10*ROW('Water Data'!F192))),'Data Summary'!CB198="Yes"),100-OFFSET('Water Data'!$F$5,0,10*ROW('Water Data'!F192)),NA())</f>
        <v>#N/A</v>
      </c>
      <c r="N198" s="58" t="e">
        <f ca="1">+IF(AND(ISNUMBER(OFFSET('Water Data'!$F$7,0,10*ROW('Water Data'!F192))),'Data Summary'!CC198="Yes"),OFFSET('Water Data'!$F$7,0,10*ROW('Water Data'!F192)),NA())</f>
        <v>#N/A</v>
      </c>
      <c r="O198" s="58" t="e">
        <f ca="1">+IF(AND(ISNUMBER(OFFSET('Water Data'!$F$10,0,10*ROW('Water Data'!F192))),'Data Summary'!CD198="Yes"),OFFSET('Water Data'!$F$10,0,10*ROW('Water Data'!F192)),NA())</f>
        <v>#N/A</v>
      </c>
      <c r="P198" s="58" t="e">
        <f ca="1">+IF(AND(ISNUMBER(OFFSET('Water Data'!$G$5,0,10*ROW('Water Data'!G192))),'Data Summary'!CE198="Yes"),100-OFFSET('Water Data'!$G$5,0,10*ROW('Water Data'!G192)),NA())</f>
        <v>#N/A</v>
      </c>
      <c r="Q198" s="58" t="e">
        <f ca="1">+IF(AND(ISNUMBER(OFFSET('Water Data'!$G$7,0,10*ROW('Water Data'!G192))),'Data Summary'!CF198="Yes"),OFFSET('Water Data'!$G$7,0,10*ROW('Water Data'!G192)),NA())</f>
        <v>#N/A</v>
      </c>
      <c r="R198" s="58" t="e">
        <f ca="1">+IF(AND(ISNUMBER(OFFSET('Water Data'!$G$10,0,10*ROW('Water Data'!G192))),'Data Summary'!CG198="Yes"),OFFSET('Water Data'!$G$10,0,10*ROW('Water Data'!G192)),NA())</f>
        <v>#N/A</v>
      </c>
      <c r="S198" s="58" t="e">
        <f ca="1">+IF(AND(ISNUMBER(OFFSET('Water Data'!$H$5,0,10*ROW('Water Data'!H192))),'Data Summary'!CH198="Yes"),100-OFFSET('Water Data'!$H$5,0,10*ROW('Water Data'!H192)),NA())</f>
        <v>#N/A</v>
      </c>
      <c r="T198" s="58" t="e">
        <f ca="1">+IF(AND(ISNUMBER(OFFSET('Water Data'!$H$7,0,10*ROW('Water Data'!H192))),'Data Summary'!CI198="Yes"),OFFSET('Water Data'!$H$7,0,10*ROW('Water Data'!H192)),NA())</f>
        <v>#N/A</v>
      </c>
      <c r="U198" s="58" t="e">
        <f ca="1">+IF(AND(ISNUMBER(OFFSET('Water Data'!$H$10,0,10*ROW('Water Data'!H192))),'Data Summary'!CJ198="Yes"),OFFSET('Water Data'!$H$10,0,10*ROW('Water Data'!H192)),NA())</f>
        <v>#N/A</v>
      </c>
      <c r="V198" s="104" t="e">
        <f ca="1">+IF(AND(ISNUMBER(OFFSET('Sanitation Data'!$C$5,0,10*ROW('Sanitation Data'!C192))),'Data Summary'!CK198="Yes"),100-OFFSET('Sanitation Data'!$C$5,0,10*ROW('Sanitation Data'!C192)),NA())</f>
        <v>#N/A</v>
      </c>
      <c r="W198" s="104" t="e">
        <f ca="1">+IF(AND(ISNUMBER(OFFSET('Sanitation Data'!$C$7,0,10*ROW('Sanitation Data'!C192))),'Data Summary'!CL198="Yes"),OFFSET('Sanitation Data'!$C$7,0,10*ROW('Sanitation Data'!C192)),NA())</f>
        <v>#N/A</v>
      </c>
      <c r="X198" s="104" t="e">
        <f ca="1">+IF(AND(ISNUMBER(OFFSET('Sanitation Data'!$C$11,0,10*ROW('Sanitation Data'!C192))),'Data Summary'!CM198="Yes"),OFFSET('Sanitation Data'!$C$11,0,10*ROW('Sanitation Data'!C192)),NA())</f>
        <v>#N/A</v>
      </c>
      <c r="Y198" s="104" t="e">
        <f ca="1">+IF(AND(ISNUMBER(OFFSET('Sanitation Data'!$C$12,0,10*ROW('Sanitation Data'!C192))),'Data Summary'!CN198="Yes"),OFFSET('Sanitation Data'!$C$12,0,10*ROW('Sanitation Data'!C192)),NA())</f>
        <v>#N/A</v>
      </c>
      <c r="Z198" s="104" t="e">
        <f ca="1">+IF(AND(ISNUMBER(OFFSET('Sanitation Data'!$C$13,0,10*ROW('Sanitation Data'!C192))),'Data Summary'!CO198="Yes"),OFFSET('Sanitation Data'!$C$13,0,10*ROW('Sanitation Data'!C192)),NA())</f>
        <v>#N/A</v>
      </c>
      <c r="AA198" s="104" t="e">
        <f ca="1">+IF(AND(ISNUMBER(OFFSET('Sanitation Data'!$D$5,0,10*ROW('Sanitation Data'!D192))),'Data Summary'!CP198="Yes"),100-OFFSET('Sanitation Data'!$D$5,0,10*ROW('Sanitation Data'!D192)),NA())</f>
        <v>#N/A</v>
      </c>
      <c r="AB198" s="104" t="e">
        <f ca="1">+IF(AND(ISNUMBER(OFFSET('Sanitation Data'!$D$7,0,10*ROW('Sanitation Data'!D192))),'Data Summary'!CQ198="Yes"),OFFSET('Sanitation Data'!$D$7,0,10*ROW('Sanitation Data'!D192)),NA())</f>
        <v>#N/A</v>
      </c>
      <c r="AC198" s="104" t="e">
        <f ca="1">+IF(AND(ISNUMBER(OFFSET('Sanitation Data'!$D$11,0,10*ROW('Sanitation Data'!D192))),'Data Summary'!CR198="Yes"),OFFSET('Sanitation Data'!$D$11,0,10*ROW('Sanitation Data'!D192)),NA())</f>
        <v>#N/A</v>
      </c>
      <c r="AD198" s="104" t="e">
        <f ca="1">+IF(AND(ISNUMBER(OFFSET('Sanitation Data'!$D$12,0,10*ROW('Sanitation Data'!D192))),'Data Summary'!CS198="Yes"),OFFSET('Sanitation Data'!$D$12,0,10*ROW('Sanitation Data'!D192)),NA())</f>
        <v>#N/A</v>
      </c>
      <c r="AE198" s="104" t="e">
        <f ca="1">+IF(AND(ISNUMBER(OFFSET('Sanitation Data'!$D$13,0,10*ROW('Sanitation Data'!D192))),'Data Summary'!CT198="Yes"),OFFSET('Sanitation Data'!$D$13,0,10*ROW('Sanitation Data'!D192)),NA())</f>
        <v>#N/A</v>
      </c>
      <c r="AF198" s="104" t="e">
        <f ca="1">+IF(AND(ISNUMBER(OFFSET('Sanitation Data'!$E$5,0,10*ROW('Sanitation Data'!E192))),'Data Summary'!CU198="Yes"),100-OFFSET('Sanitation Data'!$E$5,0,10*ROW('Sanitation Data'!E192)),NA())</f>
        <v>#N/A</v>
      </c>
      <c r="AG198" s="104" t="e">
        <f ca="1">+IF(AND(ISNUMBER(OFFSET('Sanitation Data'!$E$7,0,10*ROW('Sanitation Data'!E192))),'Data Summary'!CV198="Yes"),OFFSET('Sanitation Data'!$E$7,0,10*ROW('Sanitation Data'!E192)),NA())</f>
        <v>#N/A</v>
      </c>
      <c r="AH198" s="104" t="e">
        <f ca="1">+IF(AND(ISNUMBER(OFFSET('Sanitation Data'!$E$11,0,10*ROW('Sanitation Data'!E192))),'Data Summary'!CW198="Yes"),OFFSET('Sanitation Data'!$E$11,0,10*ROW('Sanitation Data'!E192)),NA())</f>
        <v>#N/A</v>
      </c>
      <c r="AI198" s="104" t="e">
        <f ca="1">+IF(AND(ISNUMBER(OFFSET('Sanitation Data'!$E$12,0,10*ROW('Sanitation Data'!E192))),'Data Summary'!CX198="Yes"),OFFSET('Sanitation Data'!$E$12,0,10*ROW('Sanitation Data'!E192)),NA())</f>
        <v>#N/A</v>
      </c>
      <c r="AJ198" s="104" t="e">
        <f ca="1">+IF(AND(ISNUMBER(OFFSET('Sanitation Data'!$E$13,0,10*ROW('Sanitation Data'!E192))),'Data Summary'!CY198="Yes"),OFFSET('Sanitation Data'!$E$13,0,10*ROW('Sanitation Data'!E192)),NA())</f>
        <v>#N/A</v>
      </c>
      <c r="AK198" s="104" t="e">
        <f ca="1">+IF(AND(ISNUMBER(OFFSET('Sanitation Data'!$F$5,0,10*ROW('Sanitation Data'!F192))),'Data Summary'!CZ198="Yes"),100-OFFSET('Sanitation Data'!$F$5,0,10*ROW('Sanitation Data'!F192)),NA())</f>
        <v>#N/A</v>
      </c>
      <c r="AL198" s="104" t="e">
        <f ca="1">+IF(AND(ISNUMBER(OFFSET('Sanitation Data'!$F$7,0,10*ROW('Sanitation Data'!F192))),'Data Summary'!DA198="Yes"),OFFSET('Sanitation Data'!$F$7,0,10*ROW('Sanitation Data'!F192)),NA())</f>
        <v>#N/A</v>
      </c>
      <c r="AM198" s="104" t="e">
        <f ca="1">+IF(AND(ISNUMBER(OFFSET('Sanitation Data'!$F$11,0,10*ROW('Sanitation Data'!F192))),'Data Summary'!DB198="Yes"),OFFSET('Sanitation Data'!$F$11,0,10*ROW('Sanitation Data'!F192)),NA())</f>
        <v>#N/A</v>
      </c>
      <c r="AN198" s="104" t="e">
        <f ca="1">+IF(AND(ISNUMBER(OFFSET('Sanitation Data'!$F$12,0,10*ROW('Sanitation Data'!F192))),'Data Summary'!DC198="Yes"),OFFSET('Sanitation Data'!$F$12,0,10*ROW('Sanitation Data'!F192)),NA())</f>
        <v>#N/A</v>
      </c>
      <c r="AO198" s="104" t="e">
        <f ca="1">+IF(AND(ISNUMBER(OFFSET('Sanitation Data'!$F$13,0,10*ROW('Sanitation Data'!F192))),'Data Summary'!DD198="Yes"),OFFSET('Sanitation Data'!$F$13,0,10*ROW('Sanitation Data'!F192)),NA())</f>
        <v>#N/A</v>
      </c>
      <c r="AP198" s="104" t="e">
        <f ca="1">+IF(AND(ISNUMBER(OFFSET('Sanitation Data'!$G$5,0,10*ROW('Sanitation Data'!G192))),'Data Summary'!DE198="Yes"),100-OFFSET('Sanitation Data'!$G$5,0,10*ROW('Sanitation Data'!G192)),NA())</f>
        <v>#N/A</v>
      </c>
      <c r="AQ198" s="104" t="e">
        <f ca="1">+IF(AND(ISNUMBER(OFFSET('Sanitation Data'!$G$7,0,10*ROW('Sanitation Data'!G192))),'Data Summary'!DF198="Yes"),OFFSET('Sanitation Data'!$G$7,0,10*ROW('Sanitation Data'!G192)),NA())</f>
        <v>#N/A</v>
      </c>
      <c r="AR198" s="104" t="e">
        <f ca="1">+IF(AND(ISNUMBER(OFFSET('Sanitation Data'!$G$11,0,10*ROW('Sanitation Data'!G192))),'Data Summary'!DG198="Yes"),OFFSET('Sanitation Data'!$G$11,0,10*ROW('Sanitation Data'!G192)),NA())</f>
        <v>#N/A</v>
      </c>
      <c r="AS198" s="104" t="e">
        <f ca="1">+IF(AND(ISNUMBER(OFFSET('Sanitation Data'!$G$12,0,10*ROW('Sanitation Data'!G192))),'Data Summary'!DH198="Yes"),OFFSET('Sanitation Data'!$G$12,0,10*ROW('Sanitation Data'!G192)),NA())</f>
        <v>#N/A</v>
      </c>
      <c r="AT198" s="104" t="e">
        <f ca="1">+IF(AND(ISNUMBER(OFFSET('Sanitation Data'!$G$13,0,10*ROW('Sanitation Data'!G192))),'Data Summary'!DI198="Yes"),OFFSET('Sanitation Data'!$G$13,0,10*ROW('Sanitation Data'!G192)),NA())</f>
        <v>#N/A</v>
      </c>
      <c r="AU198" s="104" t="e">
        <f ca="1">+IF(AND(ISNUMBER(OFFSET('Sanitation Data'!$H$5,0,10*ROW('Sanitation Data'!H192))),'Data Summary'!DJ198="Yes"),100-OFFSET('Sanitation Data'!$H$5,0,10*ROW('Sanitation Data'!H192)),NA())</f>
        <v>#N/A</v>
      </c>
      <c r="AV198" s="104" t="e">
        <f ca="1">+IF(AND(ISNUMBER(OFFSET('Sanitation Data'!$H$7,0,10*ROW('Sanitation Data'!H192))),'Data Summary'!DK198="Yes"),OFFSET('Sanitation Data'!$H$7,0,10*ROW('Sanitation Data'!H192)),NA())</f>
        <v>#N/A</v>
      </c>
      <c r="AW198" s="104" t="e">
        <f ca="1">+IF(AND(ISNUMBER(OFFSET('Sanitation Data'!$H$11,0,10*ROW('Sanitation Data'!H192))),'Data Summary'!DL198="Yes"),OFFSET('Sanitation Data'!$H$11,0,10*ROW('Sanitation Data'!H192)),NA())</f>
        <v>#N/A</v>
      </c>
      <c r="AX198" s="104" t="e">
        <f ca="1">+IF(AND(ISNUMBER(OFFSET('Sanitation Data'!$H$12,0,10*ROW('Sanitation Data'!H192))),'Data Summary'!DM198="Yes"),OFFSET('Sanitation Data'!$H$12,0,10*ROW('Sanitation Data'!H192)),NA())</f>
        <v>#N/A</v>
      </c>
      <c r="AY198" s="104" t="e">
        <f ca="1">+IF(AND(ISNUMBER(OFFSET('Sanitation Data'!$H$13,0,10*ROW('Sanitation Data'!H192))),'Data Summary'!DN198="Yes"),OFFSET('Sanitation Data'!$H$13,0,10*ROW('Sanitation Data'!H192)),NA())</f>
        <v>#N/A</v>
      </c>
      <c r="AZ198" s="109" t="e">
        <f ca="1">+IF(AND(ISNUMBER(OFFSET('Hygiene Data'!$C$6,0,10*ROW('Hygiene Data'!C192))),'Data Summary'!DO198="Yes"),OFFSET('Hygiene Data'!$C$6,0,10*ROW('Hygiene Data'!C192)),NA())</f>
        <v>#N/A</v>
      </c>
      <c r="BA198" s="109" t="e">
        <f ca="1">+IF(AND(ISNUMBER(OFFSET('Hygiene Data'!$C$8,0,10*ROW('Hygiene Data'!C192))),'Data Summary'!DP198="Yes"),OFFSET('Hygiene Data'!$C$8,0,10*ROW('Hygiene Data'!C192)),NA())</f>
        <v>#N/A</v>
      </c>
      <c r="BB198" s="109" t="e">
        <f ca="1">+IF(AND(ISNUMBER(OFFSET('Hygiene Data'!$C$10,0,10*ROW('Hygiene Data'!C192))),'Data Summary'!DQ198="Yes"),OFFSET('Hygiene Data'!$C$10,0,10*ROW('Hygiene Data'!C192)),NA())</f>
        <v>#N/A</v>
      </c>
      <c r="BC198" s="109" t="e">
        <f ca="1">+IF(AND(ISNUMBER(OFFSET('Hygiene Data'!$D$6,0,10*ROW('Hygiene Data'!D192))),'Data Summary'!DR198="Yes"),OFFSET('Hygiene Data'!$D$6,0,10*ROW('Hygiene Data'!D192)),NA())</f>
        <v>#N/A</v>
      </c>
      <c r="BD198" s="109" t="e">
        <f ca="1">+IF(AND(ISNUMBER(OFFSET('Hygiene Data'!$D$8,0,10*ROW('Hygiene Data'!D192))),'Data Summary'!DS198="Yes"),OFFSET('Hygiene Data'!$D$8,0,10*ROW('Hygiene Data'!D192)),NA())</f>
        <v>#N/A</v>
      </c>
      <c r="BE198" s="109" t="e">
        <f ca="1">+IF(AND(ISNUMBER(OFFSET('Hygiene Data'!$D$10,0,10*ROW('Hygiene Data'!D192))),'Data Summary'!DT198="Yes"),OFFSET('Hygiene Data'!$D$10,0,10*ROW('Hygiene Data'!D192)),NA())</f>
        <v>#N/A</v>
      </c>
      <c r="BF198" s="109" t="e">
        <f ca="1">+IF(AND(ISNUMBER(OFFSET('Hygiene Data'!$E$6,0,10*ROW('Hygiene Data'!E192))),'Data Summary'!DU198="Yes"),OFFSET('Hygiene Data'!$E$6,0,10*ROW('Hygiene Data'!E192)),NA())</f>
        <v>#N/A</v>
      </c>
      <c r="BG198" s="109" t="e">
        <f ca="1">+IF(AND(ISNUMBER(OFFSET('Hygiene Data'!$E$8,0,10*ROW('Hygiene Data'!E192))),'Data Summary'!DV198="Yes"),OFFSET('Hygiene Data'!$E$8,0,10*ROW('Hygiene Data'!E192)),NA())</f>
        <v>#N/A</v>
      </c>
      <c r="BH198" s="109" t="e">
        <f ca="1">+IF(AND(ISNUMBER(OFFSET('Hygiene Data'!$E$10,0,10*ROW('Hygiene Data'!E192))),'Data Summary'!DW198="Yes"),OFFSET('Hygiene Data'!$E$10,0,10*ROW('Hygiene Data'!E192)),NA())</f>
        <v>#N/A</v>
      </c>
      <c r="BI198" s="109" t="e">
        <f ca="1">+IF(AND(ISNUMBER(OFFSET('Hygiene Data'!$F$6,0,10*ROW('Hygiene Data'!F192))),'Data Summary'!DX198="Yes"),OFFSET('Hygiene Data'!$F$6,0,10*ROW('Hygiene Data'!F192)),NA())</f>
        <v>#N/A</v>
      </c>
      <c r="BJ198" s="109" t="e">
        <f ca="1">+IF(AND(ISNUMBER(OFFSET('Hygiene Data'!$F$8,0,10*ROW('Hygiene Data'!F192))),'Data Summary'!DY198="Yes"),OFFSET('Hygiene Data'!$F$8,0,10*ROW('Hygiene Data'!F192)),NA())</f>
        <v>#N/A</v>
      </c>
      <c r="BK198" s="109" t="e">
        <f ca="1">+IF(AND(ISNUMBER(OFFSET('Hygiene Data'!$F$10,0,10*ROW('Hygiene Data'!F192))),'Data Summary'!DZ198="Yes"),OFFSET('Hygiene Data'!$F$10,0,10*ROW('Hygiene Data'!F192)),NA())</f>
        <v>#N/A</v>
      </c>
      <c r="BL198" s="109" t="e">
        <f ca="1">+IF(AND(ISNUMBER(OFFSET('Hygiene Data'!$G$6,0,10*ROW('Hygiene Data'!G192))),'Data Summary'!EA198="Yes"),OFFSET('Hygiene Data'!$G$6,0,10*ROW('Hygiene Data'!G192)),NA())</f>
        <v>#N/A</v>
      </c>
      <c r="BM198" s="109" t="e">
        <f ca="1">+IF(AND(ISNUMBER(OFFSET('Hygiene Data'!$G$8,0,10*ROW('Hygiene Data'!G192))),'Data Summary'!EB198="Yes"),OFFSET('Hygiene Data'!$G$8,0,10*ROW('Hygiene Data'!G192)),NA())</f>
        <v>#N/A</v>
      </c>
      <c r="BN198" s="109" t="e">
        <f ca="1">+IF(AND(ISNUMBER(OFFSET('Hygiene Data'!$G$10,0,10*ROW('Hygiene Data'!G192))),'Data Summary'!EC198="Yes"),OFFSET('Hygiene Data'!$G$10,0,10*ROW('Hygiene Data'!G192)),NA())</f>
        <v>#N/A</v>
      </c>
      <c r="BO198" s="109" t="e">
        <f ca="1">+IF(AND(ISNUMBER(OFFSET('Hygiene Data'!$H$6,0,10*ROW('Hygiene Data'!H192))),'Data Summary'!ED198="Yes"),OFFSET('Hygiene Data'!$H$6,0,10*ROW('Hygiene Data'!H192)),NA())</f>
        <v>#N/A</v>
      </c>
      <c r="BP198" s="109" t="e">
        <f ca="1">+IF(AND(ISNUMBER(OFFSET('Hygiene Data'!$H$8,0,10*ROW('Hygiene Data'!H192))),'Data Summary'!EE198="Yes"),OFFSET('Hygiene Data'!$H$8,0,10*ROW('Hygiene Data'!H192)),NA())</f>
        <v>#N/A</v>
      </c>
      <c r="BQ198" s="109" t="e">
        <f ca="1">+IF(AND(ISNUMBER(OFFSET('Hygiene Data'!$H$10,0,10*ROW('Hygiene Data'!H192))),'Data Summary'!EF198="Yes"),OFFSET('Hygiene Data'!$H$10,0,10*ROW('Hygiene Data'!H192)),NA())</f>
        <v>#N/A</v>
      </c>
    </row>
    <row r="199" spans="1:69" x14ac:dyDescent="0.25">
      <c r="A199" s="57" t="e">
        <f ca="1">+IF(OFFSET('Water Data'!$B$1,0,10*ROW('Water Data'!B193))="",NA(),OFFSET('Water Data'!$B$1,0,10*ROW('Water Data'!B193)))</f>
        <v>#N/A</v>
      </c>
      <c r="B199" s="57" t="e">
        <f ca="1">+IF(OFFSET('Water Data'!$A$3,0,10*ROW('Water Data'!A196))="",NA(),OFFSET('Water Data'!$A$3,0,10*ROW('Water Data'!A196)))</f>
        <v>#N/A</v>
      </c>
      <c r="C199" s="57" t="e">
        <f ca="1">+IF(OFFSET('Water Data'!$C$3,0,10*ROW('Water Data'!C196))="",NA(),OFFSET('Water Data'!$C$3,0,10*ROW('Water Data'!C196)))</f>
        <v>#N/A</v>
      </c>
      <c r="D199" s="58" t="e">
        <f ca="1">+IF(AND(ISNUMBER(OFFSET('Water Data'!$C$5,0,10*ROW('Water Data'!C193))),'Data Summary'!BS199="Yes"),100-OFFSET('Water Data'!$C$5,0,10*ROW('Water Data'!C193)),NA())</f>
        <v>#N/A</v>
      </c>
      <c r="E199" s="58" t="e">
        <f ca="1">+IF(AND(ISNUMBER(OFFSET('Water Data'!$C$7,0,10*ROW('Water Data'!C193))),'Data Summary'!BT199="Yes"),OFFSET('Water Data'!$C$7,0,10*ROW('Water Data'!C193)),NA())</f>
        <v>#N/A</v>
      </c>
      <c r="F199" s="58" t="e">
        <f ca="1">+IF(AND(ISNUMBER(OFFSET('Water Data'!$C$10,0,10*ROW('Water Data'!C193))),'Data Summary'!BU199="Yes"),OFFSET('Water Data'!$C$10,0,10*ROW('Water Data'!C193)),NA())</f>
        <v>#N/A</v>
      </c>
      <c r="G199" s="58" t="e">
        <f ca="1">+IF(AND(ISNUMBER(OFFSET('Water Data'!$D$5,0,10*ROW('Water Data'!D193))),'Data Summary'!BV199="Yes"),100-OFFSET('Water Data'!$D$5,0,10*ROW('Water Data'!D193)),NA())</f>
        <v>#N/A</v>
      </c>
      <c r="H199" s="58" t="e">
        <f ca="1">+IF(AND(ISNUMBER(OFFSET('Water Data'!$D$7,0,10*ROW('Water Data'!D193))),'Data Summary'!BW199="Yes"),OFFSET('Water Data'!$D$7,0,10*ROW('Water Data'!D193)),NA())</f>
        <v>#N/A</v>
      </c>
      <c r="I199" s="58" t="e">
        <f ca="1">+IF(AND(ISNUMBER(OFFSET('Water Data'!$D$10,0,10*ROW('Water Data'!D193))),'Data Summary'!BX199="Yes"),OFFSET('Water Data'!$D$10,0,10*ROW('Water Data'!D193)),NA())</f>
        <v>#N/A</v>
      </c>
      <c r="J199" s="58" t="e">
        <f ca="1">+IF(AND(ISNUMBER(OFFSET('Water Data'!$E$5,0,10*ROW('Water Data'!E193))),'Data Summary'!BY199="Yes"),100-OFFSET('Water Data'!$E$5,0,10*ROW('Water Data'!E193)),NA())</f>
        <v>#N/A</v>
      </c>
      <c r="K199" s="58" t="e">
        <f ca="1">+IF(AND(ISNUMBER(OFFSET('Water Data'!$E$7,0,10*ROW('Water Data'!E193))),'Data Summary'!BZ199="Yes"),OFFSET('Water Data'!$E$7,0,10*ROW('Water Data'!E193)),NA())</f>
        <v>#N/A</v>
      </c>
      <c r="L199" s="58" t="e">
        <f ca="1">+IF(AND(ISNUMBER(OFFSET('Water Data'!$E$10,0,10*ROW('Water Data'!E193))),'Data Summary'!CA199="Yes"),OFFSET('Water Data'!$E$10,0,10*ROW('Water Data'!E193)),NA())</f>
        <v>#N/A</v>
      </c>
      <c r="M199" s="58" t="e">
        <f ca="1">+IF(AND(ISNUMBER(OFFSET('Water Data'!$F$5,0,10*ROW('Water Data'!F193))),'Data Summary'!CB199="Yes"),100-OFFSET('Water Data'!$F$5,0,10*ROW('Water Data'!F193)),NA())</f>
        <v>#N/A</v>
      </c>
      <c r="N199" s="58" t="e">
        <f ca="1">+IF(AND(ISNUMBER(OFFSET('Water Data'!$F$7,0,10*ROW('Water Data'!F193))),'Data Summary'!CC199="Yes"),OFFSET('Water Data'!$F$7,0,10*ROW('Water Data'!F193)),NA())</f>
        <v>#N/A</v>
      </c>
      <c r="O199" s="58" t="e">
        <f ca="1">+IF(AND(ISNUMBER(OFFSET('Water Data'!$F$10,0,10*ROW('Water Data'!F193))),'Data Summary'!CD199="Yes"),OFFSET('Water Data'!$F$10,0,10*ROW('Water Data'!F193)),NA())</f>
        <v>#N/A</v>
      </c>
      <c r="P199" s="58" t="e">
        <f ca="1">+IF(AND(ISNUMBER(OFFSET('Water Data'!$G$5,0,10*ROW('Water Data'!G193))),'Data Summary'!CE199="Yes"),100-OFFSET('Water Data'!$G$5,0,10*ROW('Water Data'!G193)),NA())</f>
        <v>#N/A</v>
      </c>
      <c r="Q199" s="58" t="e">
        <f ca="1">+IF(AND(ISNUMBER(OFFSET('Water Data'!$G$7,0,10*ROW('Water Data'!G193))),'Data Summary'!CF199="Yes"),OFFSET('Water Data'!$G$7,0,10*ROW('Water Data'!G193)),NA())</f>
        <v>#N/A</v>
      </c>
      <c r="R199" s="58" t="e">
        <f ca="1">+IF(AND(ISNUMBER(OFFSET('Water Data'!$G$10,0,10*ROW('Water Data'!G193))),'Data Summary'!CG199="Yes"),OFFSET('Water Data'!$G$10,0,10*ROW('Water Data'!G193)),NA())</f>
        <v>#N/A</v>
      </c>
      <c r="S199" s="58" t="e">
        <f ca="1">+IF(AND(ISNUMBER(OFFSET('Water Data'!$H$5,0,10*ROW('Water Data'!H193))),'Data Summary'!CH199="Yes"),100-OFFSET('Water Data'!$H$5,0,10*ROW('Water Data'!H193)),NA())</f>
        <v>#N/A</v>
      </c>
      <c r="T199" s="58" t="e">
        <f ca="1">+IF(AND(ISNUMBER(OFFSET('Water Data'!$H$7,0,10*ROW('Water Data'!H193))),'Data Summary'!CI199="Yes"),OFFSET('Water Data'!$H$7,0,10*ROW('Water Data'!H193)),NA())</f>
        <v>#N/A</v>
      </c>
      <c r="U199" s="58" t="e">
        <f ca="1">+IF(AND(ISNUMBER(OFFSET('Water Data'!$H$10,0,10*ROW('Water Data'!H193))),'Data Summary'!CJ199="Yes"),OFFSET('Water Data'!$H$10,0,10*ROW('Water Data'!H193)),NA())</f>
        <v>#N/A</v>
      </c>
      <c r="V199" s="104" t="e">
        <f ca="1">+IF(AND(ISNUMBER(OFFSET('Sanitation Data'!$C$5,0,10*ROW('Sanitation Data'!C193))),'Data Summary'!CK199="Yes"),100-OFFSET('Sanitation Data'!$C$5,0,10*ROW('Sanitation Data'!C193)),NA())</f>
        <v>#N/A</v>
      </c>
      <c r="W199" s="104" t="e">
        <f ca="1">+IF(AND(ISNUMBER(OFFSET('Sanitation Data'!$C$7,0,10*ROW('Sanitation Data'!C193))),'Data Summary'!CL199="Yes"),OFFSET('Sanitation Data'!$C$7,0,10*ROW('Sanitation Data'!C193)),NA())</f>
        <v>#N/A</v>
      </c>
      <c r="X199" s="104" t="e">
        <f ca="1">+IF(AND(ISNUMBER(OFFSET('Sanitation Data'!$C$11,0,10*ROW('Sanitation Data'!C193))),'Data Summary'!CM199="Yes"),OFFSET('Sanitation Data'!$C$11,0,10*ROW('Sanitation Data'!C193)),NA())</f>
        <v>#N/A</v>
      </c>
      <c r="Y199" s="104" t="e">
        <f ca="1">+IF(AND(ISNUMBER(OFFSET('Sanitation Data'!$C$12,0,10*ROW('Sanitation Data'!C193))),'Data Summary'!CN199="Yes"),OFFSET('Sanitation Data'!$C$12,0,10*ROW('Sanitation Data'!C193)),NA())</f>
        <v>#N/A</v>
      </c>
      <c r="Z199" s="104" t="e">
        <f ca="1">+IF(AND(ISNUMBER(OFFSET('Sanitation Data'!$C$13,0,10*ROW('Sanitation Data'!C193))),'Data Summary'!CO199="Yes"),OFFSET('Sanitation Data'!$C$13,0,10*ROW('Sanitation Data'!C193)),NA())</f>
        <v>#N/A</v>
      </c>
      <c r="AA199" s="104" t="e">
        <f ca="1">+IF(AND(ISNUMBER(OFFSET('Sanitation Data'!$D$5,0,10*ROW('Sanitation Data'!D193))),'Data Summary'!CP199="Yes"),100-OFFSET('Sanitation Data'!$D$5,0,10*ROW('Sanitation Data'!D193)),NA())</f>
        <v>#N/A</v>
      </c>
      <c r="AB199" s="104" t="e">
        <f ca="1">+IF(AND(ISNUMBER(OFFSET('Sanitation Data'!$D$7,0,10*ROW('Sanitation Data'!D193))),'Data Summary'!CQ199="Yes"),OFFSET('Sanitation Data'!$D$7,0,10*ROW('Sanitation Data'!D193)),NA())</f>
        <v>#N/A</v>
      </c>
      <c r="AC199" s="104" t="e">
        <f ca="1">+IF(AND(ISNUMBER(OFFSET('Sanitation Data'!$D$11,0,10*ROW('Sanitation Data'!D193))),'Data Summary'!CR199="Yes"),OFFSET('Sanitation Data'!$D$11,0,10*ROW('Sanitation Data'!D193)),NA())</f>
        <v>#N/A</v>
      </c>
      <c r="AD199" s="104" t="e">
        <f ca="1">+IF(AND(ISNUMBER(OFFSET('Sanitation Data'!$D$12,0,10*ROW('Sanitation Data'!D193))),'Data Summary'!CS199="Yes"),OFFSET('Sanitation Data'!$D$12,0,10*ROW('Sanitation Data'!D193)),NA())</f>
        <v>#N/A</v>
      </c>
      <c r="AE199" s="104" t="e">
        <f ca="1">+IF(AND(ISNUMBER(OFFSET('Sanitation Data'!$D$13,0,10*ROW('Sanitation Data'!D193))),'Data Summary'!CT199="Yes"),OFFSET('Sanitation Data'!$D$13,0,10*ROW('Sanitation Data'!D193)),NA())</f>
        <v>#N/A</v>
      </c>
      <c r="AF199" s="104" t="e">
        <f ca="1">+IF(AND(ISNUMBER(OFFSET('Sanitation Data'!$E$5,0,10*ROW('Sanitation Data'!E193))),'Data Summary'!CU199="Yes"),100-OFFSET('Sanitation Data'!$E$5,0,10*ROW('Sanitation Data'!E193)),NA())</f>
        <v>#N/A</v>
      </c>
      <c r="AG199" s="104" t="e">
        <f ca="1">+IF(AND(ISNUMBER(OFFSET('Sanitation Data'!$E$7,0,10*ROW('Sanitation Data'!E193))),'Data Summary'!CV199="Yes"),OFFSET('Sanitation Data'!$E$7,0,10*ROW('Sanitation Data'!E193)),NA())</f>
        <v>#N/A</v>
      </c>
      <c r="AH199" s="104" t="e">
        <f ca="1">+IF(AND(ISNUMBER(OFFSET('Sanitation Data'!$E$11,0,10*ROW('Sanitation Data'!E193))),'Data Summary'!CW199="Yes"),OFFSET('Sanitation Data'!$E$11,0,10*ROW('Sanitation Data'!E193)),NA())</f>
        <v>#N/A</v>
      </c>
      <c r="AI199" s="104" t="e">
        <f ca="1">+IF(AND(ISNUMBER(OFFSET('Sanitation Data'!$E$12,0,10*ROW('Sanitation Data'!E193))),'Data Summary'!CX199="Yes"),OFFSET('Sanitation Data'!$E$12,0,10*ROW('Sanitation Data'!E193)),NA())</f>
        <v>#N/A</v>
      </c>
      <c r="AJ199" s="104" t="e">
        <f ca="1">+IF(AND(ISNUMBER(OFFSET('Sanitation Data'!$E$13,0,10*ROW('Sanitation Data'!E193))),'Data Summary'!CY199="Yes"),OFFSET('Sanitation Data'!$E$13,0,10*ROW('Sanitation Data'!E193)),NA())</f>
        <v>#N/A</v>
      </c>
      <c r="AK199" s="104" t="e">
        <f ca="1">+IF(AND(ISNUMBER(OFFSET('Sanitation Data'!$F$5,0,10*ROW('Sanitation Data'!F193))),'Data Summary'!CZ199="Yes"),100-OFFSET('Sanitation Data'!$F$5,0,10*ROW('Sanitation Data'!F193)),NA())</f>
        <v>#N/A</v>
      </c>
      <c r="AL199" s="104" t="e">
        <f ca="1">+IF(AND(ISNUMBER(OFFSET('Sanitation Data'!$F$7,0,10*ROW('Sanitation Data'!F193))),'Data Summary'!DA199="Yes"),OFFSET('Sanitation Data'!$F$7,0,10*ROW('Sanitation Data'!F193)),NA())</f>
        <v>#N/A</v>
      </c>
      <c r="AM199" s="104" t="e">
        <f ca="1">+IF(AND(ISNUMBER(OFFSET('Sanitation Data'!$F$11,0,10*ROW('Sanitation Data'!F193))),'Data Summary'!DB199="Yes"),OFFSET('Sanitation Data'!$F$11,0,10*ROW('Sanitation Data'!F193)),NA())</f>
        <v>#N/A</v>
      </c>
      <c r="AN199" s="104" t="e">
        <f ca="1">+IF(AND(ISNUMBER(OFFSET('Sanitation Data'!$F$12,0,10*ROW('Sanitation Data'!F193))),'Data Summary'!DC199="Yes"),OFFSET('Sanitation Data'!$F$12,0,10*ROW('Sanitation Data'!F193)),NA())</f>
        <v>#N/A</v>
      </c>
      <c r="AO199" s="104" t="e">
        <f ca="1">+IF(AND(ISNUMBER(OFFSET('Sanitation Data'!$F$13,0,10*ROW('Sanitation Data'!F193))),'Data Summary'!DD199="Yes"),OFFSET('Sanitation Data'!$F$13,0,10*ROW('Sanitation Data'!F193)),NA())</f>
        <v>#N/A</v>
      </c>
      <c r="AP199" s="104" t="e">
        <f ca="1">+IF(AND(ISNUMBER(OFFSET('Sanitation Data'!$G$5,0,10*ROW('Sanitation Data'!G193))),'Data Summary'!DE199="Yes"),100-OFFSET('Sanitation Data'!$G$5,0,10*ROW('Sanitation Data'!G193)),NA())</f>
        <v>#N/A</v>
      </c>
      <c r="AQ199" s="104" t="e">
        <f ca="1">+IF(AND(ISNUMBER(OFFSET('Sanitation Data'!$G$7,0,10*ROW('Sanitation Data'!G193))),'Data Summary'!DF199="Yes"),OFFSET('Sanitation Data'!$G$7,0,10*ROW('Sanitation Data'!G193)),NA())</f>
        <v>#N/A</v>
      </c>
      <c r="AR199" s="104" t="e">
        <f ca="1">+IF(AND(ISNUMBER(OFFSET('Sanitation Data'!$G$11,0,10*ROW('Sanitation Data'!G193))),'Data Summary'!DG199="Yes"),OFFSET('Sanitation Data'!$G$11,0,10*ROW('Sanitation Data'!G193)),NA())</f>
        <v>#N/A</v>
      </c>
      <c r="AS199" s="104" t="e">
        <f ca="1">+IF(AND(ISNUMBER(OFFSET('Sanitation Data'!$G$12,0,10*ROW('Sanitation Data'!G193))),'Data Summary'!DH199="Yes"),OFFSET('Sanitation Data'!$G$12,0,10*ROW('Sanitation Data'!G193)),NA())</f>
        <v>#N/A</v>
      </c>
      <c r="AT199" s="104" t="e">
        <f ca="1">+IF(AND(ISNUMBER(OFFSET('Sanitation Data'!$G$13,0,10*ROW('Sanitation Data'!G193))),'Data Summary'!DI199="Yes"),OFFSET('Sanitation Data'!$G$13,0,10*ROW('Sanitation Data'!G193)),NA())</f>
        <v>#N/A</v>
      </c>
      <c r="AU199" s="104" t="e">
        <f ca="1">+IF(AND(ISNUMBER(OFFSET('Sanitation Data'!$H$5,0,10*ROW('Sanitation Data'!H193))),'Data Summary'!DJ199="Yes"),100-OFFSET('Sanitation Data'!$H$5,0,10*ROW('Sanitation Data'!H193)),NA())</f>
        <v>#N/A</v>
      </c>
      <c r="AV199" s="104" t="e">
        <f ca="1">+IF(AND(ISNUMBER(OFFSET('Sanitation Data'!$H$7,0,10*ROW('Sanitation Data'!H193))),'Data Summary'!DK199="Yes"),OFFSET('Sanitation Data'!$H$7,0,10*ROW('Sanitation Data'!H193)),NA())</f>
        <v>#N/A</v>
      </c>
      <c r="AW199" s="104" t="e">
        <f ca="1">+IF(AND(ISNUMBER(OFFSET('Sanitation Data'!$H$11,0,10*ROW('Sanitation Data'!H193))),'Data Summary'!DL199="Yes"),OFFSET('Sanitation Data'!$H$11,0,10*ROW('Sanitation Data'!H193)),NA())</f>
        <v>#N/A</v>
      </c>
      <c r="AX199" s="104" t="e">
        <f ca="1">+IF(AND(ISNUMBER(OFFSET('Sanitation Data'!$H$12,0,10*ROW('Sanitation Data'!H193))),'Data Summary'!DM199="Yes"),OFFSET('Sanitation Data'!$H$12,0,10*ROW('Sanitation Data'!H193)),NA())</f>
        <v>#N/A</v>
      </c>
      <c r="AY199" s="104" t="e">
        <f ca="1">+IF(AND(ISNUMBER(OFFSET('Sanitation Data'!$H$13,0,10*ROW('Sanitation Data'!H193))),'Data Summary'!DN199="Yes"),OFFSET('Sanitation Data'!$H$13,0,10*ROW('Sanitation Data'!H193)),NA())</f>
        <v>#N/A</v>
      </c>
      <c r="AZ199" s="109" t="e">
        <f ca="1">+IF(AND(ISNUMBER(OFFSET('Hygiene Data'!$C$6,0,10*ROW('Hygiene Data'!C193))),'Data Summary'!DO199="Yes"),OFFSET('Hygiene Data'!$C$6,0,10*ROW('Hygiene Data'!C193)),NA())</f>
        <v>#N/A</v>
      </c>
      <c r="BA199" s="109" t="e">
        <f ca="1">+IF(AND(ISNUMBER(OFFSET('Hygiene Data'!$C$8,0,10*ROW('Hygiene Data'!C193))),'Data Summary'!DP199="Yes"),OFFSET('Hygiene Data'!$C$8,0,10*ROW('Hygiene Data'!C193)),NA())</f>
        <v>#N/A</v>
      </c>
      <c r="BB199" s="109" t="e">
        <f ca="1">+IF(AND(ISNUMBER(OFFSET('Hygiene Data'!$C$10,0,10*ROW('Hygiene Data'!C193))),'Data Summary'!DQ199="Yes"),OFFSET('Hygiene Data'!$C$10,0,10*ROW('Hygiene Data'!C193)),NA())</f>
        <v>#N/A</v>
      </c>
      <c r="BC199" s="109" t="e">
        <f ca="1">+IF(AND(ISNUMBER(OFFSET('Hygiene Data'!$D$6,0,10*ROW('Hygiene Data'!D193))),'Data Summary'!DR199="Yes"),OFFSET('Hygiene Data'!$D$6,0,10*ROW('Hygiene Data'!D193)),NA())</f>
        <v>#N/A</v>
      </c>
      <c r="BD199" s="109" t="e">
        <f ca="1">+IF(AND(ISNUMBER(OFFSET('Hygiene Data'!$D$8,0,10*ROW('Hygiene Data'!D193))),'Data Summary'!DS199="Yes"),OFFSET('Hygiene Data'!$D$8,0,10*ROW('Hygiene Data'!D193)),NA())</f>
        <v>#N/A</v>
      </c>
      <c r="BE199" s="109" t="e">
        <f ca="1">+IF(AND(ISNUMBER(OFFSET('Hygiene Data'!$D$10,0,10*ROW('Hygiene Data'!D193))),'Data Summary'!DT199="Yes"),OFFSET('Hygiene Data'!$D$10,0,10*ROW('Hygiene Data'!D193)),NA())</f>
        <v>#N/A</v>
      </c>
      <c r="BF199" s="109" t="e">
        <f ca="1">+IF(AND(ISNUMBER(OFFSET('Hygiene Data'!$E$6,0,10*ROW('Hygiene Data'!E193))),'Data Summary'!DU199="Yes"),OFFSET('Hygiene Data'!$E$6,0,10*ROW('Hygiene Data'!E193)),NA())</f>
        <v>#N/A</v>
      </c>
      <c r="BG199" s="109" t="e">
        <f ca="1">+IF(AND(ISNUMBER(OFFSET('Hygiene Data'!$E$8,0,10*ROW('Hygiene Data'!E193))),'Data Summary'!DV199="Yes"),OFFSET('Hygiene Data'!$E$8,0,10*ROW('Hygiene Data'!E193)),NA())</f>
        <v>#N/A</v>
      </c>
      <c r="BH199" s="109" t="e">
        <f ca="1">+IF(AND(ISNUMBER(OFFSET('Hygiene Data'!$E$10,0,10*ROW('Hygiene Data'!E193))),'Data Summary'!DW199="Yes"),OFFSET('Hygiene Data'!$E$10,0,10*ROW('Hygiene Data'!E193)),NA())</f>
        <v>#N/A</v>
      </c>
      <c r="BI199" s="109" t="e">
        <f ca="1">+IF(AND(ISNUMBER(OFFSET('Hygiene Data'!$F$6,0,10*ROW('Hygiene Data'!F193))),'Data Summary'!DX199="Yes"),OFFSET('Hygiene Data'!$F$6,0,10*ROW('Hygiene Data'!F193)),NA())</f>
        <v>#N/A</v>
      </c>
      <c r="BJ199" s="109" t="e">
        <f ca="1">+IF(AND(ISNUMBER(OFFSET('Hygiene Data'!$F$8,0,10*ROW('Hygiene Data'!F193))),'Data Summary'!DY199="Yes"),OFFSET('Hygiene Data'!$F$8,0,10*ROW('Hygiene Data'!F193)),NA())</f>
        <v>#N/A</v>
      </c>
      <c r="BK199" s="109" t="e">
        <f ca="1">+IF(AND(ISNUMBER(OFFSET('Hygiene Data'!$F$10,0,10*ROW('Hygiene Data'!F193))),'Data Summary'!DZ199="Yes"),OFFSET('Hygiene Data'!$F$10,0,10*ROW('Hygiene Data'!F193)),NA())</f>
        <v>#N/A</v>
      </c>
      <c r="BL199" s="109" t="e">
        <f ca="1">+IF(AND(ISNUMBER(OFFSET('Hygiene Data'!$G$6,0,10*ROW('Hygiene Data'!G193))),'Data Summary'!EA199="Yes"),OFFSET('Hygiene Data'!$G$6,0,10*ROW('Hygiene Data'!G193)),NA())</f>
        <v>#N/A</v>
      </c>
      <c r="BM199" s="109" t="e">
        <f ca="1">+IF(AND(ISNUMBER(OFFSET('Hygiene Data'!$G$8,0,10*ROW('Hygiene Data'!G193))),'Data Summary'!EB199="Yes"),OFFSET('Hygiene Data'!$G$8,0,10*ROW('Hygiene Data'!G193)),NA())</f>
        <v>#N/A</v>
      </c>
      <c r="BN199" s="109" t="e">
        <f ca="1">+IF(AND(ISNUMBER(OFFSET('Hygiene Data'!$G$10,0,10*ROW('Hygiene Data'!G193))),'Data Summary'!EC199="Yes"),OFFSET('Hygiene Data'!$G$10,0,10*ROW('Hygiene Data'!G193)),NA())</f>
        <v>#N/A</v>
      </c>
      <c r="BO199" s="109" t="e">
        <f ca="1">+IF(AND(ISNUMBER(OFFSET('Hygiene Data'!$H$6,0,10*ROW('Hygiene Data'!H193))),'Data Summary'!ED199="Yes"),OFFSET('Hygiene Data'!$H$6,0,10*ROW('Hygiene Data'!H193)),NA())</f>
        <v>#N/A</v>
      </c>
      <c r="BP199" s="109" t="e">
        <f ca="1">+IF(AND(ISNUMBER(OFFSET('Hygiene Data'!$H$8,0,10*ROW('Hygiene Data'!H193))),'Data Summary'!EE199="Yes"),OFFSET('Hygiene Data'!$H$8,0,10*ROW('Hygiene Data'!H193)),NA())</f>
        <v>#N/A</v>
      </c>
      <c r="BQ199" s="109" t="e">
        <f ca="1">+IF(AND(ISNUMBER(OFFSET('Hygiene Data'!$H$10,0,10*ROW('Hygiene Data'!H193))),'Data Summary'!EF199="Yes"),OFFSET('Hygiene Data'!$H$10,0,10*ROW('Hygiene Data'!H193)),NA())</f>
        <v>#N/A</v>
      </c>
    </row>
    <row r="200" spans="1:69" x14ac:dyDescent="0.25">
      <c r="A200" s="57" t="e">
        <f ca="1">+IF(OFFSET('Water Data'!$B$1,0,10*ROW('Water Data'!B194))="",NA(),OFFSET('Water Data'!$B$1,0,10*ROW('Water Data'!B194)))</f>
        <v>#N/A</v>
      </c>
      <c r="B200" s="57" t="e">
        <f ca="1">+IF(OFFSET('Water Data'!$A$3,0,10*ROW('Water Data'!A197))="",NA(),OFFSET('Water Data'!$A$3,0,10*ROW('Water Data'!A197)))</f>
        <v>#N/A</v>
      </c>
      <c r="C200" s="57" t="e">
        <f ca="1">+IF(OFFSET('Water Data'!$C$3,0,10*ROW('Water Data'!C197))="",NA(),OFFSET('Water Data'!$C$3,0,10*ROW('Water Data'!C197)))</f>
        <v>#N/A</v>
      </c>
      <c r="D200" s="58" t="e">
        <f ca="1">+IF(AND(ISNUMBER(OFFSET('Water Data'!$C$5,0,10*ROW('Water Data'!C194))),'Data Summary'!BS200="Yes"),100-OFFSET('Water Data'!$C$5,0,10*ROW('Water Data'!C194)),NA())</f>
        <v>#N/A</v>
      </c>
      <c r="E200" s="58" t="e">
        <f ca="1">+IF(AND(ISNUMBER(OFFSET('Water Data'!$C$7,0,10*ROW('Water Data'!C194))),'Data Summary'!BT200="Yes"),OFFSET('Water Data'!$C$7,0,10*ROW('Water Data'!C194)),NA())</f>
        <v>#N/A</v>
      </c>
      <c r="F200" s="58" t="e">
        <f ca="1">+IF(AND(ISNUMBER(OFFSET('Water Data'!$C$10,0,10*ROW('Water Data'!C194))),'Data Summary'!BU200="Yes"),OFFSET('Water Data'!$C$10,0,10*ROW('Water Data'!C194)),NA())</f>
        <v>#N/A</v>
      </c>
      <c r="G200" s="58" t="e">
        <f ca="1">+IF(AND(ISNUMBER(OFFSET('Water Data'!$D$5,0,10*ROW('Water Data'!D194))),'Data Summary'!BV200="Yes"),100-OFFSET('Water Data'!$D$5,0,10*ROW('Water Data'!D194)),NA())</f>
        <v>#N/A</v>
      </c>
      <c r="H200" s="58" t="e">
        <f ca="1">+IF(AND(ISNUMBER(OFFSET('Water Data'!$D$7,0,10*ROW('Water Data'!D194))),'Data Summary'!BW200="Yes"),OFFSET('Water Data'!$D$7,0,10*ROW('Water Data'!D194)),NA())</f>
        <v>#N/A</v>
      </c>
      <c r="I200" s="58" t="e">
        <f ca="1">+IF(AND(ISNUMBER(OFFSET('Water Data'!$D$10,0,10*ROW('Water Data'!D194))),'Data Summary'!BX200="Yes"),OFFSET('Water Data'!$D$10,0,10*ROW('Water Data'!D194)),NA())</f>
        <v>#N/A</v>
      </c>
      <c r="J200" s="58" t="e">
        <f ca="1">+IF(AND(ISNUMBER(OFFSET('Water Data'!$E$5,0,10*ROW('Water Data'!E194))),'Data Summary'!BY200="Yes"),100-OFFSET('Water Data'!$E$5,0,10*ROW('Water Data'!E194)),NA())</f>
        <v>#N/A</v>
      </c>
      <c r="K200" s="58" t="e">
        <f ca="1">+IF(AND(ISNUMBER(OFFSET('Water Data'!$E$7,0,10*ROW('Water Data'!E194))),'Data Summary'!BZ200="Yes"),OFFSET('Water Data'!$E$7,0,10*ROW('Water Data'!E194)),NA())</f>
        <v>#N/A</v>
      </c>
      <c r="L200" s="58" t="e">
        <f ca="1">+IF(AND(ISNUMBER(OFFSET('Water Data'!$E$10,0,10*ROW('Water Data'!E194))),'Data Summary'!CA200="Yes"),OFFSET('Water Data'!$E$10,0,10*ROW('Water Data'!E194)),NA())</f>
        <v>#N/A</v>
      </c>
      <c r="M200" s="58" t="e">
        <f ca="1">+IF(AND(ISNUMBER(OFFSET('Water Data'!$F$5,0,10*ROW('Water Data'!F194))),'Data Summary'!CB200="Yes"),100-OFFSET('Water Data'!$F$5,0,10*ROW('Water Data'!F194)),NA())</f>
        <v>#N/A</v>
      </c>
      <c r="N200" s="58" t="e">
        <f ca="1">+IF(AND(ISNUMBER(OFFSET('Water Data'!$F$7,0,10*ROW('Water Data'!F194))),'Data Summary'!CC200="Yes"),OFFSET('Water Data'!$F$7,0,10*ROW('Water Data'!F194)),NA())</f>
        <v>#N/A</v>
      </c>
      <c r="O200" s="58" t="e">
        <f ca="1">+IF(AND(ISNUMBER(OFFSET('Water Data'!$F$10,0,10*ROW('Water Data'!F194))),'Data Summary'!CD200="Yes"),OFFSET('Water Data'!$F$10,0,10*ROW('Water Data'!F194)),NA())</f>
        <v>#N/A</v>
      </c>
      <c r="P200" s="58" t="e">
        <f ca="1">+IF(AND(ISNUMBER(OFFSET('Water Data'!$G$5,0,10*ROW('Water Data'!G194))),'Data Summary'!CE200="Yes"),100-OFFSET('Water Data'!$G$5,0,10*ROW('Water Data'!G194)),NA())</f>
        <v>#N/A</v>
      </c>
      <c r="Q200" s="58" t="e">
        <f ca="1">+IF(AND(ISNUMBER(OFFSET('Water Data'!$G$7,0,10*ROW('Water Data'!G194))),'Data Summary'!CF200="Yes"),OFFSET('Water Data'!$G$7,0,10*ROW('Water Data'!G194)),NA())</f>
        <v>#N/A</v>
      </c>
      <c r="R200" s="58" t="e">
        <f ca="1">+IF(AND(ISNUMBER(OFFSET('Water Data'!$G$10,0,10*ROW('Water Data'!G194))),'Data Summary'!CG200="Yes"),OFFSET('Water Data'!$G$10,0,10*ROW('Water Data'!G194)),NA())</f>
        <v>#N/A</v>
      </c>
      <c r="S200" s="58" t="e">
        <f ca="1">+IF(AND(ISNUMBER(OFFSET('Water Data'!$H$5,0,10*ROW('Water Data'!H194))),'Data Summary'!CH200="Yes"),100-OFFSET('Water Data'!$H$5,0,10*ROW('Water Data'!H194)),NA())</f>
        <v>#N/A</v>
      </c>
      <c r="T200" s="58" t="e">
        <f ca="1">+IF(AND(ISNUMBER(OFFSET('Water Data'!$H$7,0,10*ROW('Water Data'!H194))),'Data Summary'!CI200="Yes"),OFFSET('Water Data'!$H$7,0,10*ROW('Water Data'!H194)),NA())</f>
        <v>#N/A</v>
      </c>
      <c r="U200" s="58" t="e">
        <f ca="1">+IF(AND(ISNUMBER(OFFSET('Water Data'!$H$10,0,10*ROW('Water Data'!H194))),'Data Summary'!CJ200="Yes"),OFFSET('Water Data'!$H$10,0,10*ROW('Water Data'!H194)),NA())</f>
        <v>#N/A</v>
      </c>
      <c r="V200" s="104" t="e">
        <f ca="1">+IF(AND(ISNUMBER(OFFSET('Sanitation Data'!$C$5,0,10*ROW('Sanitation Data'!C194))),'Data Summary'!CK200="Yes"),100-OFFSET('Sanitation Data'!$C$5,0,10*ROW('Sanitation Data'!C194)),NA())</f>
        <v>#N/A</v>
      </c>
      <c r="W200" s="104" t="e">
        <f ca="1">+IF(AND(ISNUMBER(OFFSET('Sanitation Data'!$C$7,0,10*ROW('Sanitation Data'!C194))),'Data Summary'!CL200="Yes"),OFFSET('Sanitation Data'!$C$7,0,10*ROW('Sanitation Data'!C194)),NA())</f>
        <v>#N/A</v>
      </c>
      <c r="X200" s="104" t="e">
        <f ca="1">+IF(AND(ISNUMBER(OFFSET('Sanitation Data'!$C$11,0,10*ROW('Sanitation Data'!C194))),'Data Summary'!CM200="Yes"),OFFSET('Sanitation Data'!$C$11,0,10*ROW('Sanitation Data'!C194)),NA())</f>
        <v>#N/A</v>
      </c>
      <c r="Y200" s="104" t="e">
        <f ca="1">+IF(AND(ISNUMBER(OFFSET('Sanitation Data'!$C$12,0,10*ROW('Sanitation Data'!C194))),'Data Summary'!CN200="Yes"),OFFSET('Sanitation Data'!$C$12,0,10*ROW('Sanitation Data'!C194)),NA())</f>
        <v>#N/A</v>
      </c>
      <c r="Z200" s="104" t="e">
        <f ca="1">+IF(AND(ISNUMBER(OFFSET('Sanitation Data'!$C$13,0,10*ROW('Sanitation Data'!C194))),'Data Summary'!CO200="Yes"),OFFSET('Sanitation Data'!$C$13,0,10*ROW('Sanitation Data'!C194)),NA())</f>
        <v>#N/A</v>
      </c>
      <c r="AA200" s="104" t="e">
        <f ca="1">+IF(AND(ISNUMBER(OFFSET('Sanitation Data'!$D$5,0,10*ROW('Sanitation Data'!D194))),'Data Summary'!CP200="Yes"),100-OFFSET('Sanitation Data'!$D$5,0,10*ROW('Sanitation Data'!D194)),NA())</f>
        <v>#N/A</v>
      </c>
      <c r="AB200" s="104" t="e">
        <f ca="1">+IF(AND(ISNUMBER(OFFSET('Sanitation Data'!$D$7,0,10*ROW('Sanitation Data'!D194))),'Data Summary'!CQ200="Yes"),OFFSET('Sanitation Data'!$D$7,0,10*ROW('Sanitation Data'!D194)),NA())</f>
        <v>#N/A</v>
      </c>
      <c r="AC200" s="104" t="e">
        <f ca="1">+IF(AND(ISNUMBER(OFFSET('Sanitation Data'!$D$11,0,10*ROW('Sanitation Data'!D194))),'Data Summary'!CR200="Yes"),OFFSET('Sanitation Data'!$D$11,0,10*ROW('Sanitation Data'!D194)),NA())</f>
        <v>#N/A</v>
      </c>
      <c r="AD200" s="104" t="e">
        <f ca="1">+IF(AND(ISNUMBER(OFFSET('Sanitation Data'!$D$12,0,10*ROW('Sanitation Data'!D194))),'Data Summary'!CS200="Yes"),OFFSET('Sanitation Data'!$D$12,0,10*ROW('Sanitation Data'!D194)),NA())</f>
        <v>#N/A</v>
      </c>
      <c r="AE200" s="104" t="e">
        <f ca="1">+IF(AND(ISNUMBER(OFFSET('Sanitation Data'!$D$13,0,10*ROW('Sanitation Data'!D194))),'Data Summary'!CT200="Yes"),OFFSET('Sanitation Data'!$D$13,0,10*ROW('Sanitation Data'!D194)),NA())</f>
        <v>#N/A</v>
      </c>
      <c r="AF200" s="104" t="e">
        <f ca="1">+IF(AND(ISNUMBER(OFFSET('Sanitation Data'!$E$5,0,10*ROW('Sanitation Data'!E194))),'Data Summary'!CU200="Yes"),100-OFFSET('Sanitation Data'!$E$5,0,10*ROW('Sanitation Data'!E194)),NA())</f>
        <v>#N/A</v>
      </c>
      <c r="AG200" s="104" t="e">
        <f ca="1">+IF(AND(ISNUMBER(OFFSET('Sanitation Data'!$E$7,0,10*ROW('Sanitation Data'!E194))),'Data Summary'!CV200="Yes"),OFFSET('Sanitation Data'!$E$7,0,10*ROW('Sanitation Data'!E194)),NA())</f>
        <v>#N/A</v>
      </c>
      <c r="AH200" s="104" t="e">
        <f ca="1">+IF(AND(ISNUMBER(OFFSET('Sanitation Data'!$E$11,0,10*ROW('Sanitation Data'!E194))),'Data Summary'!CW200="Yes"),OFFSET('Sanitation Data'!$E$11,0,10*ROW('Sanitation Data'!E194)),NA())</f>
        <v>#N/A</v>
      </c>
      <c r="AI200" s="104" t="e">
        <f ca="1">+IF(AND(ISNUMBER(OFFSET('Sanitation Data'!$E$12,0,10*ROW('Sanitation Data'!E194))),'Data Summary'!CX200="Yes"),OFFSET('Sanitation Data'!$E$12,0,10*ROW('Sanitation Data'!E194)),NA())</f>
        <v>#N/A</v>
      </c>
      <c r="AJ200" s="104" t="e">
        <f ca="1">+IF(AND(ISNUMBER(OFFSET('Sanitation Data'!$E$13,0,10*ROW('Sanitation Data'!E194))),'Data Summary'!CY200="Yes"),OFFSET('Sanitation Data'!$E$13,0,10*ROW('Sanitation Data'!E194)),NA())</f>
        <v>#N/A</v>
      </c>
      <c r="AK200" s="104" t="e">
        <f ca="1">+IF(AND(ISNUMBER(OFFSET('Sanitation Data'!$F$5,0,10*ROW('Sanitation Data'!F194))),'Data Summary'!CZ200="Yes"),100-OFFSET('Sanitation Data'!$F$5,0,10*ROW('Sanitation Data'!F194)),NA())</f>
        <v>#N/A</v>
      </c>
      <c r="AL200" s="104" t="e">
        <f ca="1">+IF(AND(ISNUMBER(OFFSET('Sanitation Data'!$F$7,0,10*ROW('Sanitation Data'!F194))),'Data Summary'!DA200="Yes"),OFFSET('Sanitation Data'!$F$7,0,10*ROW('Sanitation Data'!F194)),NA())</f>
        <v>#N/A</v>
      </c>
      <c r="AM200" s="104" t="e">
        <f ca="1">+IF(AND(ISNUMBER(OFFSET('Sanitation Data'!$F$11,0,10*ROW('Sanitation Data'!F194))),'Data Summary'!DB200="Yes"),OFFSET('Sanitation Data'!$F$11,0,10*ROW('Sanitation Data'!F194)),NA())</f>
        <v>#N/A</v>
      </c>
      <c r="AN200" s="104" t="e">
        <f ca="1">+IF(AND(ISNUMBER(OFFSET('Sanitation Data'!$F$12,0,10*ROW('Sanitation Data'!F194))),'Data Summary'!DC200="Yes"),OFFSET('Sanitation Data'!$F$12,0,10*ROW('Sanitation Data'!F194)),NA())</f>
        <v>#N/A</v>
      </c>
      <c r="AO200" s="104" t="e">
        <f ca="1">+IF(AND(ISNUMBER(OFFSET('Sanitation Data'!$F$13,0,10*ROW('Sanitation Data'!F194))),'Data Summary'!DD200="Yes"),OFFSET('Sanitation Data'!$F$13,0,10*ROW('Sanitation Data'!F194)),NA())</f>
        <v>#N/A</v>
      </c>
      <c r="AP200" s="104" t="e">
        <f ca="1">+IF(AND(ISNUMBER(OFFSET('Sanitation Data'!$G$5,0,10*ROW('Sanitation Data'!G194))),'Data Summary'!DE200="Yes"),100-OFFSET('Sanitation Data'!$G$5,0,10*ROW('Sanitation Data'!G194)),NA())</f>
        <v>#N/A</v>
      </c>
      <c r="AQ200" s="104" t="e">
        <f ca="1">+IF(AND(ISNUMBER(OFFSET('Sanitation Data'!$G$7,0,10*ROW('Sanitation Data'!G194))),'Data Summary'!DF200="Yes"),OFFSET('Sanitation Data'!$G$7,0,10*ROW('Sanitation Data'!G194)),NA())</f>
        <v>#N/A</v>
      </c>
      <c r="AR200" s="104" t="e">
        <f ca="1">+IF(AND(ISNUMBER(OFFSET('Sanitation Data'!$G$11,0,10*ROW('Sanitation Data'!G194))),'Data Summary'!DG200="Yes"),OFFSET('Sanitation Data'!$G$11,0,10*ROW('Sanitation Data'!G194)),NA())</f>
        <v>#N/A</v>
      </c>
      <c r="AS200" s="104" t="e">
        <f ca="1">+IF(AND(ISNUMBER(OFFSET('Sanitation Data'!$G$12,0,10*ROW('Sanitation Data'!G194))),'Data Summary'!DH200="Yes"),OFFSET('Sanitation Data'!$G$12,0,10*ROW('Sanitation Data'!G194)),NA())</f>
        <v>#N/A</v>
      </c>
      <c r="AT200" s="104" t="e">
        <f ca="1">+IF(AND(ISNUMBER(OFFSET('Sanitation Data'!$G$13,0,10*ROW('Sanitation Data'!G194))),'Data Summary'!DI200="Yes"),OFFSET('Sanitation Data'!$G$13,0,10*ROW('Sanitation Data'!G194)),NA())</f>
        <v>#N/A</v>
      </c>
      <c r="AU200" s="104" t="e">
        <f ca="1">+IF(AND(ISNUMBER(OFFSET('Sanitation Data'!$H$5,0,10*ROW('Sanitation Data'!H194))),'Data Summary'!DJ200="Yes"),100-OFFSET('Sanitation Data'!$H$5,0,10*ROW('Sanitation Data'!H194)),NA())</f>
        <v>#N/A</v>
      </c>
      <c r="AV200" s="104" t="e">
        <f ca="1">+IF(AND(ISNUMBER(OFFSET('Sanitation Data'!$H$7,0,10*ROW('Sanitation Data'!H194))),'Data Summary'!DK200="Yes"),OFFSET('Sanitation Data'!$H$7,0,10*ROW('Sanitation Data'!H194)),NA())</f>
        <v>#N/A</v>
      </c>
      <c r="AW200" s="104" t="e">
        <f ca="1">+IF(AND(ISNUMBER(OFFSET('Sanitation Data'!$H$11,0,10*ROW('Sanitation Data'!H194))),'Data Summary'!DL200="Yes"),OFFSET('Sanitation Data'!$H$11,0,10*ROW('Sanitation Data'!H194)),NA())</f>
        <v>#N/A</v>
      </c>
      <c r="AX200" s="104" t="e">
        <f ca="1">+IF(AND(ISNUMBER(OFFSET('Sanitation Data'!$H$12,0,10*ROW('Sanitation Data'!H194))),'Data Summary'!DM200="Yes"),OFFSET('Sanitation Data'!$H$12,0,10*ROW('Sanitation Data'!H194)),NA())</f>
        <v>#N/A</v>
      </c>
      <c r="AY200" s="104" t="e">
        <f ca="1">+IF(AND(ISNUMBER(OFFSET('Sanitation Data'!$H$13,0,10*ROW('Sanitation Data'!H194))),'Data Summary'!DN200="Yes"),OFFSET('Sanitation Data'!$H$13,0,10*ROW('Sanitation Data'!H194)),NA())</f>
        <v>#N/A</v>
      </c>
      <c r="AZ200" s="109" t="e">
        <f ca="1">+IF(AND(ISNUMBER(OFFSET('Hygiene Data'!$C$6,0,10*ROW('Hygiene Data'!C194))),'Data Summary'!DO200="Yes"),OFFSET('Hygiene Data'!$C$6,0,10*ROW('Hygiene Data'!C194)),NA())</f>
        <v>#N/A</v>
      </c>
      <c r="BA200" s="109" t="e">
        <f ca="1">+IF(AND(ISNUMBER(OFFSET('Hygiene Data'!$C$8,0,10*ROW('Hygiene Data'!C194))),'Data Summary'!DP200="Yes"),OFFSET('Hygiene Data'!$C$8,0,10*ROW('Hygiene Data'!C194)),NA())</f>
        <v>#N/A</v>
      </c>
      <c r="BB200" s="109" t="e">
        <f ca="1">+IF(AND(ISNUMBER(OFFSET('Hygiene Data'!$C$10,0,10*ROW('Hygiene Data'!C194))),'Data Summary'!DQ200="Yes"),OFFSET('Hygiene Data'!$C$10,0,10*ROW('Hygiene Data'!C194)),NA())</f>
        <v>#N/A</v>
      </c>
      <c r="BC200" s="109" t="e">
        <f ca="1">+IF(AND(ISNUMBER(OFFSET('Hygiene Data'!$D$6,0,10*ROW('Hygiene Data'!D194))),'Data Summary'!DR200="Yes"),OFFSET('Hygiene Data'!$D$6,0,10*ROW('Hygiene Data'!D194)),NA())</f>
        <v>#N/A</v>
      </c>
      <c r="BD200" s="109" t="e">
        <f ca="1">+IF(AND(ISNUMBER(OFFSET('Hygiene Data'!$D$8,0,10*ROW('Hygiene Data'!D194))),'Data Summary'!DS200="Yes"),OFFSET('Hygiene Data'!$D$8,0,10*ROW('Hygiene Data'!D194)),NA())</f>
        <v>#N/A</v>
      </c>
      <c r="BE200" s="109" t="e">
        <f ca="1">+IF(AND(ISNUMBER(OFFSET('Hygiene Data'!$D$10,0,10*ROW('Hygiene Data'!D194))),'Data Summary'!DT200="Yes"),OFFSET('Hygiene Data'!$D$10,0,10*ROW('Hygiene Data'!D194)),NA())</f>
        <v>#N/A</v>
      </c>
      <c r="BF200" s="109" t="e">
        <f ca="1">+IF(AND(ISNUMBER(OFFSET('Hygiene Data'!$E$6,0,10*ROW('Hygiene Data'!E194))),'Data Summary'!DU200="Yes"),OFFSET('Hygiene Data'!$E$6,0,10*ROW('Hygiene Data'!E194)),NA())</f>
        <v>#N/A</v>
      </c>
      <c r="BG200" s="109" t="e">
        <f ca="1">+IF(AND(ISNUMBER(OFFSET('Hygiene Data'!$E$8,0,10*ROW('Hygiene Data'!E194))),'Data Summary'!DV200="Yes"),OFFSET('Hygiene Data'!$E$8,0,10*ROW('Hygiene Data'!E194)),NA())</f>
        <v>#N/A</v>
      </c>
      <c r="BH200" s="109" t="e">
        <f ca="1">+IF(AND(ISNUMBER(OFFSET('Hygiene Data'!$E$10,0,10*ROW('Hygiene Data'!E194))),'Data Summary'!DW200="Yes"),OFFSET('Hygiene Data'!$E$10,0,10*ROW('Hygiene Data'!E194)),NA())</f>
        <v>#N/A</v>
      </c>
      <c r="BI200" s="109" t="e">
        <f ca="1">+IF(AND(ISNUMBER(OFFSET('Hygiene Data'!$F$6,0,10*ROW('Hygiene Data'!F194))),'Data Summary'!DX200="Yes"),OFFSET('Hygiene Data'!$F$6,0,10*ROW('Hygiene Data'!F194)),NA())</f>
        <v>#N/A</v>
      </c>
      <c r="BJ200" s="109" t="e">
        <f ca="1">+IF(AND(ISNUMBER(OFFSET('Hygiene Data'!$F$8,0,10*ROW('Hygiene Data'!F194))),'Data Summary'!DY200="Yes"),OFFSET('Hygiene Data'!$F$8,0,10*ROW('Hygiene Data'!F194)),NA())</f>
        <v>#N/A</v>
      </c>
      <c r="BK200" s="109" t="e">
        <f ca="1">+IF(AND(ISNUMBER(OFFSET('Hygiene Data'!$F$10,0,10*ROW('Hygiene Data'!F194))),'Data Summary'!DZ200="Yes"),OFFSET('Hygiene Data'!$F$10,0,10*ROW('Hygiene Data'!F194)),NA())</f>
        <v>#N/A</v>
      </c>
      <c r="BL200" s="109" t="e">
        <f ca="1">+IF(AND(ISNUMBER(OFFSET('Hygiene Data'!$G$6,0,10*ROW('Hygiene Data'!G194))),'Data Summary'!EA200="Yes"),OFFSET('Hygiene Data'!$G$6,0,10*ROW('Hygiene Data'!G194)),NA())</f>
        <v>#N/A</v>
      </c>
      <c r="BM200" s="109" t="e">
        <f ca="1">+IF(AND(ISNUMBER(OFFSET('Hygiene Data'!$G$8,0,10*ROW('Hygiene Data'!G194))),'Data Summary'!EB200="Yes"),OFFSET('Hygiene Data'!$G$8,0,10*ROW('Hygiene Data'!G194)),NA())</f>
        <v>#N/A</v>
      </c>
      <c r="BN200" s="109" t="e">
        <f ca="1">+IF(AND(ISNUMBER(OFFSET('Hygiene Data'!$G$10,0,10*ROW('Hygiene Data'!G194))),'Data Summary'!EC200="Yes"),OFFSET('Hygiene Data'!$G$10,0,10*ROW('Hygiene Data'!G194)),NA())</f>
        <v>#N/A</v>
      </c>
      <c r="BO200" s="109" t="e">
        <f ca="1">+IF(AND(ISNUMBER(OFFSET('Hygiene Data'!$H$6,0,10*ROW('Hygiene Data'!H194))),'Data Summary'!ED200="Yes"),OFFSET('Hygiene Data'!$H$6,0,10*ROW('Hygiene Data'!H194)),NA())</f>
        <v>#N/A</v>
      </c>
      <c r="BP200" s="109" t="e">
        <f ca="1">+IF(AND(ISNUMBER(OFFSET('Hygiene Data'!$H$8,0,10*ROW('Hygiene Data'!H194))),'Data Summary'!EE200="Yes"),OFFSET('Hygiene Data'!$H$8,0,10*ROW('Hygiene Data'!H194)),NA())</f>
        <v>#N/A</v>
      </c>
      <c r="BQ200" s="109" t="e">
        <f ca="1">+IF(AND(ISNUMBER(OFFSET('Hygiene Data'!$H$10,0,10*ROW('Hygiene Data'!H194))),'Data Summary'!EF200="Yes"),OFFSET('Hygiene Data'!$H$10,0,10*ROW('Hygiene Data'!H194)),NA())</f>
        <v>#N/A</v>
      </c>
    </row>
    <row r="201" spans="1:69" x14ac:dyDescent="0.25">
      <c r="A201" s="57" t="e">
        <f ca="1">+IF(OFFSET('Water Data'!$B$1,0,10*ROW('Water Data'!B195))="",NA(),OFFSET('Water Data'!$B$1,0,10*ROW('Water Data'!B195)))</f>
        <v>#N/A</v>
      </c>
      <c r="B201" s="57" t="e">
        <f ca="1">+IF(OFFSET('Water Data'!$A$3,0,10*ROW('Water Data'!A198))="",NA(),OFFSET('Water Data'!$A$3,0,10*ROW('Water Data'!A198)))</f>
        <v>#N/A</v>
      </c>
      <c r="C201" s="57" t="e">
        <f ca="1">+IF(OFFSET('Water Data'!$C$3,0,10*ROW('Water Data'!C198))="",NA(),OFFSET('Water Data'!$C$3,0,10*ROW('Water Data'!C198)))</f>
        <v>#N/A</v>
      </c>
      <c r="D201" s="58" t="e">
        <f ca="1">+IF(AND(ISNUMBER(OFFSET('Water Data'!$C$5,0,10*ROW('Water Data'!C195))),'Data Summary'!BS201="Yes"),100-OFFSET('Water Data'!$C$5,0,10*ROW('Water Data'!C195)),NA())</f>
        <v>#N/A</v>
      </c>
      <c r="E201" s="58" t="e">
        <f ca="1">+IF(AND(ISNUMBER(OFFSET('Water Data'!$C$7,0,10*ROW('Water Data'!C195))),'Data Summary'!BT201="Yes"),OFFSET('Water Data'!$C$7,0,10*ROW('Water Data'!C195)),NA())</f>
        <v>#N/A</v>
      </c>
      <c r="F201" s="58" t="e">
        <f ca="1">+IF(AND(ISNUMBER(OFFSET('Water Data'!$C$10,0,10*ROW('Water Data'!C195))),'Data Summary'!BU201="Yes"),OFFSET('Water Data'!$C$10,0,10*ROW('Water Data'!C195)),NA())</f>
        <v>#N/A</v>
      </c>
      <c r="G201" s="58" t="e">
        <f ca="1">+IF(AND(ISNUMBER(OFFSET('Water Data'!$D$5,0,10*ROW('Water Data'!D195))),'Data Summary'!BV201="Yes"),100-OFFSET('Water Data'!$D$5,0,10*ROW('Water Data'!D195)),NA())</f>
        <v>#N/A</v>
      </c>
      <c r="H201" s="58" t="e">
        <f ca="1">+IF(AND(ISNUMBER(OFFSET('Water Data'!$D$7,0,10*ROW('Water Data'!D195))),'Data Summary'!BW201="Yes"),OFFSET('Water Data'!$D$7,0,10*ROW('Water Data'!D195)),NA())</f>
        <v>#N/A</v>
      </c>
      <c r="I201" s="58" t="e">
        <f ca="1">+IF(AND(ISNUMBER(OFFSET('Water Data'!$D$10,0,10*ROW('Water Data'!D195))),'Data Summary'!BX201="Yes"),OFFSET('Water Data'!$D$10,0,10*ROW('Water Data'!D195)),NA())</f>
        <v>#N/A</v>
      </c>
      <c r="J201" s="58" t="e">
        <f ca="1">+IF(AND(ISNUMBER(OFFSET('Water Data'!$E$5,0,10*ROW('Water Data'!E195))),'Data Summary'!BY201="Yes"),100-OFFSET('Water Data'!$E$5,0,10*ROW('Water Data'!E195)),NA())</f>
        <v>#N/A</v>
      </c>
      <c r="K201" s="58" t="e">
        <f ca="1">+IF(AND(ISNUMBER(OFFSET('Water Data'!$E$7,0,10*ROW('Water Data'!E195))),'Data Summary'!BZ201="Yes"),OFFSET('Water Data'!$E$7,0,10*ROW('Water Data'!E195)),NA())</f>
        <v>#N/A</v>
      </c>
      <c r="L201" s="58" t="e">
        <f ca="1">+IF(AND(ISNUMBER(OFFSET('Water Data'!$E$10,0,10*ROW('Water Data'!E195))),'Data Summary'!CA201="Yes"),OFFSET('Water Data'!$E$10,0,10*ROW('Water Data'!E195)),NA())</f>
        <v>#N/A</v>
      </c>
      <c r="M201" s="58" t="e">
        <f ca="1">+IF(AND(ISNUMBER(OFFSET('Water Data'!$F$5,0,10*ROW('Water Data'!F195))),'Data Summary'!CB201="Yes"),100-OFFSET('Water Data'!$F$5,0,10*ROW('Water Data'!F195)),NA())</f>
        <v>#N/A</v>
      </c>
      <c r="N201" s="58" t="e">
        <f ca="1">+IF(AND(ISNUMBER(OFFSET('Water Data'!$F$7,0,10*ROW('Water Data'!F195))),'Data Summary'!CC201="Yes"),OFFSET('Water Data'!$F$7,0,10*ROW('Water Data'!F195)),NA())</f>
        <v>#N/A</v>
      </c>
      <c r="O201" s="58" t="e">
        <f ca="1">+IF(AND(ISNUMBER(OFFSET('Water Data'!$F$10,0,10*ROW('Water Data'!F195))),'Data Summary'!CD201="Yes"),OFFSET('Water Data'!$F$10,0,10*ROW('Water Data'!F195)),NA())</f>
        <v>#N/A</v>
      </c>
      <c r="P201" s="58" t="e">
        <f ca="1">+IF(AND(ISNUMBER(OFFSET('Water Data'!$G$5,0,10*ROW('Water Data'!G195))),'Data Summary'!CE201="Yes"),100-OFFSET('Water Data'!$G$5,0,10*ROW('Water Data'!G195)),NA())</f>
        <v>#N/A</v>
      </c>
      <c r="Q201" s="58" t="e">
        <f ca="1">+IF(AND(ISNUMBER(OFFSET('Water Data'!$G$7,0,10*ROW('Water Data'!G195))),'Data Summary'!CF201="Yes"),OFFSET('Water Data'!$G$7,0,10*ROW('Water Data'!G195)),NA())</f>
        <v>#N/A</v>
      </c>
      <c r="R201" s="58" t="e">
        <f ca="1">+IF(AND(ISNUMBER(OFFSET('Water Data'!$G$10,0,10*ROW('Water Data'!G195))),'Data Summary'!CG201="Yes"),OFFSET('Water Data'!$G$10,0,10*ROW('Water Data'!G195)),NA())</f>
        <v>#N/A</v>
      </c>
      <c r="S201" s="58" t="e">
        <f ca="1">+IF(AND(ISNUMBER(OFFSET('Water Data'!$H$5,0,10*ROW('Water Data'!H195))),'Data Summary'!CH201="Yes"),100-OFFSET('Water Data'!$H$5,0,10*ROW('Water Data'!H195)),NA())</f>
        <v>#N/A</v>
      </c>
      <c r="T201" s="58" t="e">
        <f ca="1">+IF(AND(ISNUMBER(OFFSET('Water Data'!$H$7,0,10*ROW('Water Data'!H195))),'Data Summary'!CI201="Yes"),OFFSET('Water Data'!$H$7,0,10*ROW('Water Data'!H195)),NA())</f>
        <v>#N/A</v>
      </c>
      <c r="U201" s="58" t="e">
        <f ca="1">+IF(AND(ISNUMBER(OFFSET('Water Data'!$H$10,0,10*ROW('Water Data'!H195))),'Data Summary'!CJ201="Yes"),OFFSET('Water Data'!$H$10,0,10*ROW('Water Data'!H195)),NA())</f>
        <v>#N/A</v>
      </c>
      <c r="V201" s="104" t="e">
        <f ca="1">+IF(AND(ISNUMBER(OFFSET('Sanitation Data'!$C$5,0,10*ROW('Sanitation Data'!C195))),'Data Summary'!CK201="Yes"),100-OFFSET('Sanitation Data'!$C$5,0,10*ROW('Sanitation Data'!C195)),NA())</f>
        <v>#N/A</v>
      </c>
      <c r="W201" s="104" t="e">
        <f ca="1">+IF(AND(ISNUMBER(OFFSET('Sanitation Data'!$C$7,0,10*ROW('Sanitation Data'!C195))),'Data Summary'!CL201="Yes"),OFFSET('Sanitation Data'!$C$7,0,10*ROW('Sanitation Data'!C195)),NA())</f>
        <v>#N/A</v>
      </c>
      <c r="X201" s="104" t="e">
        <f ca="1">+IF(AND(ISNUMBER(OFFSET('Sanitation Data'!$C$11,0,10*ROW('Sanitation Data'!C195))),'Data Summary'!CM201="Yes"),OFFSET('Sanitation Data'!$C$11,0,10*ROW('Sanitation Data'!C195)),NA())</f>
        <v>#N/A</v>
      </c>
      <c r="Y201" s="104" t="e">
        <f ca="1">+IF(AND(ISNUMBER(OFFSET('Sanitation Data'!$C$12,0,10*ROW('Sanitation Data'!C195))),'Data Summary'!CN201="Yes"),OFFSET('Sanitation Data'!$C$12,0,10*ROW('Sanitation Data'!C195)),NA())</f>
        <v>#N/A</v>
      </c>
      <c r="Z201" s="104" t="e">
        <f ca="1">+IF(AND(ISNUMBER(OFFSET('Sanitation Data'!$C$13,0,10*ROW('Sanitation Data'!C195))),'Data Summary'!CO201="Yes"),OFFSET('Sanitation Data'!$C$13,0,10*ROW('Sanitation Data'!C195)),NA())</f>
        <v>#N/A</v>
      </c>
      <c r="AA201" s="104" t="e">
        <f ca="1">+IF(AND(ISNUMBER(OFFSET('Sanitation Data'!$D$5,0,10*ROW('Sanitation Data'!D195))),'Data Summary'!CP201="Yes"),100-OFFSET('Sanitation Data'!$D$5,0,10*ROW('Sanitation Data'!D195)),NA())</f>
        <v>#N/A</v>
      </c>
      <c r="AB201" s="104" t="e">
        <f ca="1">+IF(AND(ISNUMBER(OFFSET('Sanitation Data'!$D$7,0,10*ROW('Sanitation Data'!D195))),'Data Summary'!CQ201="Yes"),OFFSET('Sanitation Data'!$D$7,0,10*ROW('Sanitation Data'!D195)),NA())</f>
        <v>#N/A</v>
      </c>
      <c r="AC201" s="104" t="e">
        <f ca="1">+IF(AND(ISNUMBER(OFFSET('Sanitation Data'!$D$11,0,10*ROW('Sanitation Data'!D195))),'Data Summary'!CR201="Yes"),OFFSET('Sanitation Data'!$D$11,0,10*ROW('Sanitation Data'!D195)),NA())</f>
        <v>#N/A</v>
      </c>
      <c r="AD201" s="104" t="e">
        <f ca="1">+IF(AND(ISNUMBER(OFFSET('Sanitation Data'!$D$12,0,10*ROW('Sanitation Data'!D195))),'Data Summary'!CS201="Yes"),OFFSET('Sanitation Data'!$D$12,0,10*ROW('Sanitation Data'!D195)),NA())</f>
        <v>#N/A</v>
      </c>
      <c r="AE201" s="104" t="e">
        <f ca="1">+IF(AND(ISNUMBER(OFFSET('Sanitation Data'!$D$13,0,10*ROW('Sanitation Data'!D195))),'Data Summary'!CT201="Yes"),OFFSET('Sanitation Data'!$D$13,0,10*ROW('Sanitation Data'!D195)),NA())</f>
        <v>#N/A</v>
      </c>
      <c r="AF201" s="104" t="e">
        <f ca="1">+IF(AND(ISNUMBER(OFFSET('Sanitation Data'!$E$5,0,10*ROW('Sanitation Data'!E195))),'Data Summary'!CU201="Yes"),100-OFFSET('Sanitation Data'!$E$5,0,10*ROW('Sanitation Data'!E195)),NA())</f>
        <v>#N/A</v>
      </c>
      <c r="AG201" s="104" t="e">
        <f ca="1">+IF(AND(ISNUMBER(OFFSET('Sanitation Data'!$E$7,0,10*ROW('Sanitation Data'!E195))),'Data Summary'!CV201="Yes"),OFFSET('Sanitation Data'!$E$7,0,10*ROW('Sanitation Data'!E195)),NA())</f>
        <v>#N/A</v>
      </c>
      <c r="AH201" s="104" t="e">
        <f ca="1">+IF(AND(ISNUMBER(OFFSET('Sanitation Data'!$E$11,0,10*ROW('Sanitation Data'!E195))),'Data Summary'!CW201="Yes"),OFFSET('Sanitation Data'!$E$11,0,10*ROW('Sanitation Data'!E195)),NA())</f>
        <v>#N/A</v>
      </c>
      <c r="AI201" s="104" t="e">
        <f ca="1">+IF(AND(ISNUMBER(OFFSET('Sanitation Data'!$E$12,0,10*ROW('Sanitation Data'!E195))),'Data Summary'!CX201="Yes"),OFFSET('Sanitation Data'!$E$12,0,10*ROW('Sanitation Data'!E195)),NA())</f>
        <v>#N/A</v>
      </c>
      <c r="AJ201" s="104" t="e">
        <f ca="1">+IF(AND(ISNUMBER(OFFSET('Sanitation Data'!$E$13,0,10*ROW('Sanitation Data'!E195))),'Data Summary'!CY201="Yes"),OFFSET('Sanitation Data'!$E$13,0,10*ROW('Sanitation Data'!E195)),NA())</f>
        <v>#N/A</v>
      </c>
      <c r="AK201" s="104" t="e">
        <f ca="1">+IF(AND(ISNUMBER(OFFSET('Sanitation Data'!$F$5,0,10*ROW('Sanitation Data'!F195))),'Data Summary'!CZ201="Yes"),100-OFFSET('Sanitation Data'!$F$5,0,10*ROW('Sanitation Data'!F195)),NA())</f>
        <v>#N/A</v>
      </c>
      <c r="AL201" s="104" t="e">
        <f ca="1">+IF(AND(ISNUMBER(OFFSET('Sanitation Data'!$F$7,0,10*ROW('Sanitation Data'!F195))),'Data Summary'!DA201="Yes"),OFFSET('Sanitation Data'!$F$7,0,10*ROW('Sanitation Data'!F195)),NA())</f>
        <v>#N/A</v>
      </c>
      <c r="AM201" s="104" t="e">
        <f ca="1">+IF(AND(ISNUMBER(OFFSET('Sanitation Data'!$F$11,0,10*ROW('Sanitation Data'!F195))),'Data Summary'!DB201="Yes"),OFFSET('Sanitation Data'!$F$11,0,10*ROW('Sanitation Data'!F195)),NA())</f>
        <v>#N/A</v>
      </c>
      <c r="AN201" s="104" t="e">
        <f ca="1">+IF(AND(ISNUMBER(OFFSET('Sanitation Data'!$F$12,0,10*ROW('Sanitation Data'!F195))),'Data Summary'!DC201="Yes"),OFFSET('Sanitation Data'!$F$12,0,10*ROW('Sanitation Data'!F195)),NA())</f>
        <v>#N/A</v>
      </c>
      <c r="AO201" s="104" t="e">
        <f ca="1">+IF(AND(ISNUMBER(OFFSET('Sanitation Data'!$F$13,0,10*ROW('Sanitation Data'!F195))),'Data Summary'!DD201="Yes"),OFFSET('Sanitation Data'!$F$13,0,10*ROW('Sanitation Data'!F195)),NA())</f>
        <v>#N/A</v>
      </c>
      <c r="AP201" s="104" t="e">
        <f ca="1">+IF(AND(ISNUMBER(OFFSET('Sanitation Data'!$G$5,0,10*ROW('Sanitation Data'!G195))),'Data Summary'!DE201="Yes"),100-OFFSET('Sanitation Data'!$G$5,0,10*ROW('Sanitation Data'!G195)),NA())</f>
        <v>#N/A</v>
      </c>
      <c r="AQ201" s="104" t="e">
        <f ca="1">+IF(AND(ISNUMBER(OFFSET('Sanitation Data'!$G$7,0,10*ROW('Sanitation Data'!G195))),'Data Summary'!DF201="Yes"),OFFSET('Sanitation Data'!$G$7,0,10*ROW('Sanitation Data'!G195)),NA())</f>
        <v>#N/A</v>
      </c>
      <c r="AR201" s="104" t="e">
        <f ca="1">+IF(AND(ISNUMBER(OFFSET('Sanitation Data'!$G$11,0,10*ROW('Sanitation Data'!G195))),'Data Summary'!DG201="Yes"),OFFSET('Sanitation Data'!$G$11,0,10*ROW('Sanitation Data'!G195)),NA())</f>
        <v>#N/A</v>
      </c>
      <c r="AS201" s="104" t="e">
        <f ca="1">+IF(AND(ISNUMBER(OFFSET('Sanitation Data'!$G$12,0,10*ROW('Sanitation Data'!G195))),'Data Summary'!DH201="Yes"),OFFSET('Sanitation Data'!$G$12,0,10*ROW('Sanitation Data'!G195)),NA())</f>
        <v>#N/A</v>
      </c>
      <c r="AT201" s="104" t="e">
        <f ca="1">+IF(AND(ISNUMBER(OFFSET('Sanitation Data'!$G$13,0,10*ROW('Sanitation Data'!G195))),'Data Summary'!DI201="Yes"),OFFSET('Sanitation Data'!$G$13,0,10*ROW('Sanitation Data'!G195)),NA())</f>
        <v>#N/A</v>
      </c>
      <c r="AU201" s="104" t="e">
        <f ca="1">+IF(AND(ISNUMBER(OFFSET('Sanitation Data'!$H$5,0,10*ROW('Sanitation Data'!H195))),'Data Summary'!DJ201="Yes"),100-OFFSET('Sanitation Data'!$H$5,0,10*ROW('Sanitation Data'!H195)),NA())</f>
        <v>#N/A</v>
      </c>
      <c r="AV201" s="104" t="e">
        <f ca="1">+IF(AND(ISNUMBER(OFFSET('Sanitation Data'!$H$7,0,10*ROW('Sanitation Data'!H195))),'Data Summary'!DK201="Yes"),OFFSET('Sanitation Data'!$H$7,0,10*ROW('Sanitation Data'!H195)),NA())</f>
        <v>#N/A</v>
      </c>
      <c r="AW201" s="104" t="e">
        <f ca="1">+IF(AND(ISNUMBER(OFFSET('Sanitation Data'!$H$11,0,10*ROW('Sanitation Data'!H195))),'Data Summary'!DL201="Yes"),OFFSET('Sanitation Data'!$H$11,0,10*ROW('Sanitation Data'!H195)),NA())</f>
        <v>#N/A</v>
      </c>
      <c r="AX201" s="104" t="e">
        <f ca="1">+IF(AND(ISNUMBER(OFFSET('Sanitation Data'!$H$12,0,10*ROW('Sanitation Data'!H195))),'Data Summary'!DM201="Yes"),OFFSET('Sanitation Data'!$H$12,0,10*ROW('Sanitation Data'!H195)),NA())</f>
        <v>#N/A</v>
      </c>
      <c r="AY201" s="104" t="e">
        <f ca="1">+IF(AND(ISNUMBER(OFFSET('Sanitation Data'!$H$13,0,10*ROW('Sanitation Data'!H195))),'Data Summary'!DN201="Yes"),OFFSET('Sanitation Data'!$H$13,0,10*ROW('Sanitation Data'!H195)),NA())</f>
        <v>#N/A</v>
      </c>
      <c r="AZ201" s="109" t="e">
        <f ca="1">+IF(AND(ISNUMBER(OFFSET('Hygiene Data'!$C$6,0,10*ROW('Hygiene Data'!C195))),'Data Summary'!DO201="Yes"),OFFSET('Hygiene Data'!$C$6,0,10*ROW('Hygiene Data'!C195)),NA())</f>
        <v>#N/A</v>
      </c>
      <c r="BA201" s="109" t="e">
        <f ca="1">+IF(AND(ISNUMBER(OFFSET('Hygiene Data'!$C$8,0,10*ROW('Hygiene Data'!C195))),'Data Summary'!DP201="Yes"),OFFSET('Hygiene Data'!$C$8,0,10*ROW('Hygiene Data'!C195)),NA())</f>
        <v>#N/A</v>
      </c>
      <c r="BB201" s="109" t="e">
        <f ca="1">+IF(AND(ISNUMBER(OFFSET('Hygiene Data'!$C$10,0,10*ROW('Hygiene Data'!C195))),'Data Summary'!DQ201="Yes"),OFFSET('Hygiene Data'!$C$10,0,10*ROW('Hygiene Data'!C195)),NA())</f>
        <v>#N/A</v>
      </c>
      <c r="BC201" s="109" t="e">
        <f ca="1">+IF(AND(ISNUMBER(OFFSET('Hygiene Data'!$D$6,0,10*ROW('Hygiene Data'!D195))),'Data Summary'!DR201="Yes"),OFFSET('Hygiene Data'!$D$6,0,10*ROW('Hygiene Data'!D195)),NA())</f>
        <v>#N/A</v>
      </c>
      <c r="BD201" s="109" t="e">
        <f ca="1">+IF(AND(ISNUMBER(OFFSET('Hygiene Data'!$D$8,0,10*ROW('Hygiene Data'!D195))),'Data Summary'!DS201="Yes"),OFFSET('Hygiene Data'!$D$8,0,10*ROW('Hygiene Data'!D195)),NA())</f>
        <v>#N/A</v>
      </c>
      <c r="BE201" s="109" t="e">
        <f ca="1">+IF(AND(ISNUMBER(OFFSET('Hygiene Data'!$D$10,0,10*ROW('Hygiene Data'!D195))),'Data Summary'!DT201="Yes"),OFFSET('Hygiene Data'!$D$10,0,10*ROW('Hygiene Data'!D195)),NA())</f>
        <v>#N/A</v>
      </c>
      <c r="BF201" s="109" t="e">
        <f ca="1">+IF(AND(ISNUMBER(OFFSET('Hygiene Data'!$E$6,0,10*ROW('Hygiene Data'!E195))),'Data Summary'!DU201="Yes"),OFFSET('Hygiene Data'!$E$6,0,10*ROW('Hygiene Data'!E195)),NA())</f>
        <v>#N/A</v>
      </c>
      <c r="BG201" s="109" t="e">
        <f ca="1">+IF(AND(ISNUMBER(OFFSET('Hygiene Data'!$E$8,0,10*ROW('Hygiene Data'!E195))),'Data Summary'!DV201="Yes"),OFFSET('Hygiene Data'!$E$8,0,10*ROW('Hygiene Data'!E195)),NA())</f>
        <v>#N/A</v>
      </c>
      <c r="BH201" s="109" t="e">
        <f ca="1">+IF(AND(ISNUMBER(OFFSET('Hygiene Data'!$E$10,0,10*ROW('Hygiene Data'!E195))),'Data Summary'!DW201="Yes"),OFFSET('Hygiene Data'!$E$10,0,10*ROW('Hygiene Data'!E195)),NA())</f>
        <v>#N/A</v>
      </c>
      <c r="BI201" s="109" t="e">
        <f ca="1">+IF(AND(ISNUMBER(OFFSET('Hygiene Data'!$F$6,0,10*ROW('Hygiene Data'!F195))),'Data Summary'!DX201="Yes"),OFFSET('Hygiene Data'!$F$6,0,10*ROW('Hygiene Data'!F195)),NA())</f>
        <v>#N/A</v>
      </c>
      <c r="BJ201" s="109" t="e">
        <f ca="1">+IF(AND(ISNUMBER(OFFSET('Hygiene Data'!$F$8,0,10*ROW('Hygiene Data'!F195))),'Data Summary'!DY201="Yes"),OFFSET('Hygiene Data'!$F$8,0,10*ROW('Hygiene Data'!F195)),NA())</f>
        <v>#N/A</v>
      </c>
      <c r="BK201" s="109" t="e">
        <f ca="1">+IF(AND(ISNUMBER(OFFSET('Hygiene Data'!$F$10,0,10*ROW('Hygiene Data'!F195))),'Data Summary'!DZ201="Yes"),OFFSET('Hygiene Data'!$F$10,0,10*ROW('Hygiene Data'!F195)),NA())</f>
        <v>#N/A</v>
      </c>
      <c r="BL201" s="109" t="e">
        <f ca="1">+IF(AND(ISNUMBER(OFFSET('Hygiene Data'!$G$6,0,10*ROW('Hygiene Data'!G195))),'Data Summary'!EA201="Yes"),OFFSET('Hygiene Data'!$G$6,0,10*ROW('Hygiene Data'!G195)),NA())</f>
        <v>#N/A</v>
      </c>
      <c r="BM201" s="109" t="e">
        <f ca="1">+IF(AND(ISNUMBER(OFFSET('Hygiene Data'!$G$8,0,10*ROW('Hygiene Data'!G195))),'Data Summary'!EB201="Yes"),OFFSET('Hygiene Data'!$G$8,0,10*ROW('Hygiene Data'!G195)),NA())</f>
        <v>#N/A</v>
      </c>
      <c r="BN201" s="109" t="e">
        <f ca="1">+IF(AND(ISNUMBER(OFFSET('Hygiene Data'!$G$10,0,10*ROW('Hygiene Data'!G195))),'Data Summary'!EC201="Yes"),OFFSET('Hygiene Data'!$G$10,0,10*ROW('Hygiene Data'!G195)),NA())</f>
        <v>#N/A</v>
      </c>
      <c r="BO201" s="109" t="e">
        <f ca="1">+IF(AND(ISNUMBER(OFFSET('Hygiene Data'!$H$6,0,10*ROW('Hygiene Data'!H195))),'Data Summary'!ED201="Yes"),OFFSET('Hygiene Data'!$H$6,0,10*ROW('Hygiene Data'!H195)),NA())</f>
        <v>#N/A</v>
      </c>
      <c r="BP201" s="109" t="e">
        <f ca="1">+IF(AND(ISNUMBER(OFFSET('Hygiene Data'!$H$8,0,10*ROW('Hygiene Data'!H195))),'Data Summary'!EE201="Yes"),OFFSET('Hygiene Data'!$H$8,0,10*ROW('Hygiene Data'!H195)),NA())</f>
        <v>#N/A</v>
      </c>
      <c r="BQ201" s="109" t="e">
        <f ca="1">+IF(AND(ISNUMBER(OFFSET('Hygiene Data'!$H$10,0,10*ROW('Hygiene Data'!H195))),'Data Summary'!EF201="Yes"),OFFSET('Hygiene Data'!$H$10,0,10*ROW('Hygiene Data'!H195)),NA())</f>
        <v>#N/A</v>
      </c>
    </row>
    <row r="202" spans="1:69" x14ac:dyDescent="0.25">
      <c r="A202" s="57" t="e">
        <f ca="1">+IF(OFFSET('Water Data'!$B$1,0,10*ROW('Water Data'!B196))="",NA(),OFFSET('Water Data'!$B$1,0,10*ROW('Water Data'!B196)))</f>
        <v>#N/A</v>
      </c>
      <c r="B202" s="57" t="e">
        <f ca="1">+IF(OFFSET('Water Data'!$A$3,0,10*ROW('Water Data'!A199))="",NA(),OFFSET('Water Data'!$A$3,0,10*ROW('Water Data'!A199)))</f>
        <v>#N/A</v>
      </c>
      <c r="C202" s="57" t="e">
        <f ca="1">+IF(OFFSET('Water Data'!$C$3,0,10*ROW('Water Data'!C199))="",NA(),OFFSET('Water Data'!$C$3,0,10*ROW('Water Data'!C199)))</f>
        <v>#N/A</v>
      </c>
      <c r="D202" s="58" t="e">
        <f ca="1">+IF(AND(ISNUMBER(OFFSET('Water Data'!$C$5,0,10*ROW('Water Data'!C196))),'Data Summary'!BS202="Yes"),100-OFFSET('Water Data'!$C$5,0,10*ROW('Water Data'!C196)),NA())</f>
        <v>#N/A</v>
      </c>
      <c r="E202" s="58" t="e">
        <f ca="1">+IF(AND(ISNUMBER(OFFSET('Water Data'!$C$7,0,10*ROW('Water Data'!C196))),'Data Summary'!BT202="Yes"),OFFSET('Water Data'!$C$7,0,10*ROW('Water Data'!C196)),NA())</f>
        <v>#N/A</v>
      </c>
      <c r="F202" s="58" t="e">
        <f ca="1">+IF(AND(ISNUMBER(OFFSET('Water Data'!$C$10,0,10*ROW('Water Data'!C196))),'Data Summary'!BU202="Yes"),OFFSET('Water Data'!$C$10,0,10*ROW('Water Data'!C196)),NA())</f>
        <v>#N/A</v>
      </c>
      <c r="G202" s="58" t="e">
        <f ca="1">+IF(AND(ISNUMBER(OFFSET('Water Data'!$D$5,0,10*ROW('Water Data'!D196))),'Data Summary'!BV202="Yes"),100-OFFSET('Water Data'!$D$5,0,10*ROW('Water Data'!D196)),NA())</f>
        <v>#N/A</v>
      </c>
      <c r="H202" s="58" t="e">
        <f ca="1">+IF(AND(ISNUMBER(OFFSET('Water Data'!$D$7,0,10*ROW('Water Data'!D196))),'Data Summary'!BW202="Yes"),OFFSET('Water Data'!$D$7,0,10*ROW('Water Data'!D196)),NA())</f>
        <v>#N/A</v>
      </c>
      <c r="I202" s="58" t="e">
        <f ca="1">+IF(AND(ISNUMBER(OFFSET('Water Data'!$D$10,0,10*ROW('Water Data'!D196))),'Data Summary'!BX202="Yes"),OFFSET('Water Data'!$D$10,0,10*ROW('Water Data'!D196)),NA())</f>
        <v>#N/A</v>
      </c>
      <c r="J202" s="58" t="e">
        <f ca="1">+IF(AND(ISNUMBER(OFFSET('Water Data'!$E$5,0,10*ROW('Water Data'!E196))),'Data Summary'!BY202="Yes"),100-OFFSET('Water Data'!$E$5,0,10*ROW('Water Data'!E196)),NA())</f>
        <v>#N/A</v>
      </c>
      <c r="K202" s="58" t="e">
        <f ca="1">+IF(AND(ISNUMBER(OFFSET('Water Data'!$E$7,0,10*ROW('Water Data'!E196))),'Data Summary'!BZ202="Yes"),OFFSET('Water Data'!$E$7,0,10*ROW('Water Data'!E196)),NA())</f>
        <v>#N/A</v>
      </c>
      <c r="L202" s="58" t="e">
        <f ca="1">+IF(AND(ISNUMBER(OFFSET('Water Data'!$E$10,0,10*ROW('Water Data'!E196))),'Data Summary'!CA202="Yes"),OFFSET('Water Data'!$E$10,0,10*ROW('Water Data'!E196)),NA())</f>
        <v>#N/A</v>
      </c>
      <c r="M202" s="58" t="e">
        <f ca="1">+IF(AND(ISNUMBER(OFFSET('Water Data'!$F$5,0,10*ROW('Water Data'!F196))),'Data Summary'!CB202="Yes"),100-OFFSET('Water Data'!$F$5,0,10*ROW('Water Data'!F196)),NA())</f>
        <v>#N/A</v>
      </c>
      <c r="N202" s="58" t="e">
        <f ca="1">+IF(AND(ISNUMBER(OFFSET('Water Data'!$F$7,0,10*ROW('Water Data'!F196))),'Data Summary'!CC202="Yes"),OFFSET('Water Data'!$F$7,0,10*ROW('Water Data'!F196)),NA())</f>
        <v>#N/A</v>
      </c>
      <c r="O202" s="58" t="e">
        <f ca="1">+IF(AND(ISNUMBER(OFFSET('Water Data'!$F$10,0,10*ROW('Water Data'!F196))),'Data Summary'!CD202="Yes"),OFFSET('Water Data'!$F$10,0,10*ROW('Water Data'!F196)),NA())</f>
        <v>#N/A</v>
      </c>
      <c r="P202" s="58" t="e">
        <f ca="1">+IF(AND(ISNUMBER(OFFSET('Water Data'!$G$5,0,10*ROW('Water Data'!G196))),'Data Summary'!CE202="Yes"),100-OFFSET('Water Data'!$G$5,0,10*ROW('Water Data'!G196)),NA())</f>
        <v>#N/A</v>
      </c>
      <c r="Q202" s="58" t="e">
        <f ca="1">+IF(AND(ISNUMBER(OFFSET('Water Data'!$G$7,0,10*ROW('Water Data'!G196))),'Data Summary'!CF202="Yes"),OFFSET('Water Data'!$G$7,0,10*ROW('Water Data'!G196)),NA())</f>
        <v>#N/A</v>
      </c>
      <c r="R202" s="58" t="e">
        <f ca="1">+IF(AND(ISNUMBER(OFFSET('Water Data'!$G$10,0,10*ROW('Water Data'!G196))),'Data Summary'!CG202="Yes"),OFFSET('Water Data'!$G$10,0,10*ROW('Water Data'!G196)),NA())</f>
        <v>#N/A</v>
      </c>
      <c r="S202" s="58" t="e">
        <f ca="1">+IF(AND(ISNUMBER(OFFSET('Water Data'!$H$5,0,10*ROW('Water Data'!H196))),'Data Summary'!CH202="Yes"),100-OFFSET('Water Data'!$H$5,0,10*ROW('Water Data'!H196)),NA())</f>
        <v>#N/A</v>
      </c>
      <c r="T202" s="58" t="e">
        <f ca="1">+IF(AND(ISNUMBER(OFFSET('Water Data'!$H$7,0,10*ROW('Water Data'!H196))),'Data Summary'!CI202="Yes"),OFFSET('Water Data'!$H$7,0,10*ROW('Water Data'!H196)),NA())</f>
        <v>#N/A</v>
      </c>
      <c r="U202" s="58" t="e">
        <f ca="1">+IF(AND(ISNUMBER(OFFSET('Water Data'!$H$10,0,10*ROW('Water Data'!H196))),'Data Summary'!CJ202="Yes"),OFFSET('Water Data'!$H$10,0,10*ROW('Water Data'!H196)),NA())</f>
        <v>#N/A</v>
      </c>
      <c r="V202" s="104" t="e">
        <f ca="1">+IF(AND(ISNUMBER(OFFSET('Sanitation Data'!$C$5,0,10*ROW('Sanitation Data'!C196))),'Data Summary'!CK202="Yes"),100-OFFSET('Sanitation Data'!$C$5,0,10*ROW('Sanitation Data'!C196)),NA())</f>
        <v>#N/A</v>
      </c>
      <c r="W202" s="104" t="e">
        <f ca="1">+IF(AND(ISNUMBER(OFFSET('Sanitation Data'!$C$7,0,10*ROW('Sanitation Data'!C196))),'Data Summary'!CL202="Yes"),OFFSET('Sanitation Data'!$C$7,0,10*ROW('Sanitation Data'!C196)),NA())</f>
        <v>#N/A</v>
      </c>
      <c r="X202" s="104" t="e">
        <f ca="1">+IF(AND(ISNUMBER(OFFSET('Sanitation Data'!$C$11,0,10*ROW('Sanitation Data'!C196))),'Data Summary'!CM202="Yes"),OFFSET('Sanitation Data'!$C$11,0,10*ROW('Sanitation Data'!C196)),NA())</f>
        <v>#N/A</v>
      </c>
      <c r="Y202" s="104" t="e">
        <f ca="1">+IF(AND(ISNUMBER(OFFSET('Sanitation Data'!$C$12,0,10*ROW('Sanitation Data'!C196))),'Data Summary'!CN202="Yes"),OFFSET('Sanitation Data'!$C$12,0,10*ROW('Sanitation Data'!C196)),NA())</f>
        <v>#N/A</v>
      </c>
      <c r="Z202" s="104" t="e">
        <f ca="1">+IF(AND(ISNUMBER(OFFSET('Sanitation Data'!$C$13,0,10*ROW('Sanitation Data'!C196))),'Data Summary'!CO202="Yes"),OFFSET('Sanitation Data'!$C$13,0,10*ROW('Sanitation Data'!C196)),NA())</f>
        <v>#N/A</v>
      </c>
      <c r="AA202" s="104" t="e">
        <f ca="1">+IF(AND(ISNUMBER(OFFSET('Sanitation Data'!$D$5,0,10*ROW('Sanitation Data'!D196))),'Data Summary'!CP202="Yes"),100-OFFSET('Sanitation Data'!$D$5,0,10*ROW('Sanitation Data'!D196)),NA())</f>
        <v>#N/A</v>
      </c>
      <c r="AB202" s="104" t="e">
        <f ca="1">+IF(AND(ISNUMBER(OFFSET('Sanitation Data'!$D$7,0,10*ROW('Sanitation Data'!D196))),'Data Summary'!CQ202="Yes"),OFFSET('Sanitation Data'!$D$7,0,10*ROW('Sanitation Data'!D196)),NA())</f>
        <v>#N/A</v>
      </c>
      <c r="AC202" s="104" t="e">
        <f ca="1">+IF(AND(ISNUMBER(OFFSET('Sanitation Data'!$D$11,0,10*ROW('Sanitation Data'!D196))),'Data Summary'!CR202="Yes"),OFFSET('Sanitation Data'!$D$11,0,10*ROW('Sanitation Data'!D196)),NA())</f>
        <v>#N/A</v>
      </c>
      <c r="AD202" s="104" t="e">
        <f ca="1">+IF(AND(ISNUMBER(OFFSET('Sanitation Data'!$D$12,0,10*ROW('Sanitation Data'!D196))),'Data Summary'!CS202="Yes"),OFFSET('Sanitation Data'!$D$12,0,10*ROW('Sanitation Data'!D196)),NA())</f>
        <v>#N/A</v>
      </c>
      <c r="AE202" s="104" t="e">
        <f ca="1">+IF(AND(ISNUMBER(OFFSET('Sanitation Data'!$D$13,0,10*ROW('Sanitation Data'!D196))),'Data Summary'!CT202="Yes"),OFFSET('Sanitation Data'!$D$13,0,10*ROW('Sanitation Data'!D196)),NA())</f>
        <v>#N/A</v>
      </c>
      <c r="AF202" s="104" t="e">
        <f ca="1">+IF(AND(ISNUMBER(OFFSET('Sanitation Data'!$E$5,0,10*ROW('Sanitation Data'!E196))),'Data Summary'!CU202="Yes"),100-OFFSET('Sanitation Data'!$E$5,0,10*ROW('Sanitation Data'!E196)),NA())</f>
        <v>#N/A</v>
      </c>
      <c r="AG202" s="104" t="e">
        <f ca="1">+IF(AND(ISNUMBER(OFFSET('Sanitation Data'!$E$7,0,10*ROW('Sanitation Data'!E196))),'Data Summary'!CV202="Yes"),OFFSET('Sanitation Data'!$E$7,0,10*ROW('Sanitation Data'!E196)),NA())</f>
        <v>#N/A</v>
      </c>
      <c r="AH202" s="104" t="e">
        <f ca="1">+IF(AND(ISNUMBER(OFFSET('Sanitation Data'!$E$11,0,10*ROW('Sanitation Data'!E196))),'Data Summary'!CW202="Yes"),OFFSET('Sanitation Data'!$E$11,0,10*ROW('Sanitation Data'!E196)),NA())</f>
        <v>#N/A</v>
      </c>
      <c r="AI202" s="104" t="e">
        <f ca="1">+IF(AND(ISNUMBER(OFFSET('Sanitation Data'!$E$12,0,10*ROW('Sanitation Data'!E196))),'Data Summary'!CX202="Yes"),OFFSET('Sanitation Data'!$E$12,0,10*ROW('Sanitation Data'!E196)),NA())</f>
        <v>#N/A</v>
      </c>
      <c r="AJ202" s="104" t="e">
        <f ca="1">+IF(AND(ISNUMBER(OFFSET('Sanitation Data'!$E$13,0,10*ROW('Sanitation Data'!E196))),'Data Summary'!CY202="Yes"),OFFSET('Sanitation Data'!$E$13,0,10*ROW('Sanitation Data'!E196)),NA())</f>
        <v>#N/A</v>
      </c>
      <c r="AK202" s="104" t="e">
        <f ca="1">+IF(AND(ISNUMBER(OFFSET('Sanitation Data'!$F$5,0,10*ROW('Sanitation Data'!F196))),'Data Summary'!CZ202="Yes"),100-OFFSET('Sanitation Data'!$F$5,0,10*ROW('Sanitation Data'!F196)),NA())</f>
        <v>#N/A</v>
      </c>
      <c r="AL202" s="104" t="e">
        <f ca="1">+IF(AND(ISNUMBER(OFFSET('Sanitation Data'!$F$7,0,10*ROW('Sanitation Data'!F196))),'Data Summary'!DA202="Yes"),OFFSET('Sanitation Data'!$F$7,0,10*ROW('Sanitation Data'!F196)),NA())</f>
        <v>#N/A</v>
      </c>
      <c r="AM202" s="104" t="e">
        <f ca="1">+IF(AND(ISNUMBER(OFFSET('Sanitation Data'!$F$11,0,10*ROW('Sanitation Data'!F196))),'Data Summary'!DB202="Yes"),OFFSET('Sanitation Data'!$F$11,0,10*ROW('Sanitation Data'!F196)),NA())</f>
        <v>#N/A</v>
      </c>
      <c r="AN202" s="104" t="e">
        <f ca="1">+IF(AND(ISNUMBER(OFFSET('Sanitation Data'!$F$12,0,10*ROW('Sanitation Data'!F196))),'Data Summary'!DC202="Yes"),OFFSET('Sanitation Data'!$F$12,0,10*ROW('Sanitation Data'!F196)),NA())</f>
        <v>#N/A</v>
      </c>
      <c r="AO202" s="104" t="e">
        <f ca="1">+IF(AND(ISNUMBER(OFFSET('Sanitation Data'!$F$13,0,10*ROW('Sanitation Data'!F196))),'Data Summary'!DD202="Yes"),OFFSET('Sanitation Data'!$F$13,0,10*ROW('Sanitation Data'!F196)),NA())</f>
        <v>#N/A</v>
      </c>
      <c r="AP202" s="104" t="e">
        <f ca="1">+IF(AND(ISNUMBER(OFFSET('Sanitation Data'!$G$5,0,10*ROW('Sanitation Data'!G196))),'Data Summary'!DE202="Yes"),100-OFFSET('Sanitation Data'!$G$5,0,10*ROW('Sanitation Data'!G196)),NA())</f>
        <v>#N/A</v>
      </c>
      <c r="AQ202" s="104" t="e">
        <f ca="1">+IF(AND(ISNUMBER(OFFSET('Sanitation Data'!$G$7,0,10*ROW('Sanitation Data'!G196))),'Data Summary'!DF202="Yes"),OFFSET('Sanitation Data'!$G$7,0,10*ROW('Sanitation Data'!G196)),NA())</f>
        <v>#N/A</v>
      </c>
      <c r="AR202" s="104" t="e">
        <f ca="1">+IF(AND(ISNUMBER(OFFSET('Sanitation Data'!$G$11,0,10*ROW('Sanitation Data'!G196))),'Data Summary'!DG202="Yes"),OFFSET('Sanitation Data'!$G$11,0,10*ROW('Sanitation Data'!G196)),NA())</f>
        <v>#N/A</v>
      </c>
      <c r="AS202" s="104" t="e">
        <f ca="1">+IF(AND(ISNUMBER(OFFSET('Sanitation Data'!$G$12,0,10*ROW('Sanitation Data'!G196))),'Data Summary'!DH202="Yes"),OFFSET('Sanitation Data'!$G$12,0,10*ROW('Sanitation Data'!G196)),NA())</f>
        <v>#N/A</v>
      </c>
      <c r="AT202" s="104" t="e">
        <f ca="1">+IF(AND(ISNUMBER(OFFSET('Sanitation Data'!$G$13,0,10*ROW('Sanitation Data'!G196))),'Data Summary'!DI202="Yes"),OFFSET('Sanitation Data'!$G$13,0,10*ROW('Sanitation Data'!G196)),NA())</f>
        <v>#N/A</v>
      </c>
      <c r="AU202" s="104" t="e">
        <f ca="1">+IF(AND(ISNUMBER(OFFSET('Sanitation Data'!$H$5,0,10*ROW('Sanitation Data'!H196))),'Data Summary'!DJ202="Yes"),100-OFFSET('Sanitation Data'!$H$5,0,10*ROW('Sanitation Data'!H196)),NA())</f>
        <v>#N/A</v>
      </c>
      <c r="AV202" s="104" t="e">
        <f ca="1">+IF(AND(ISNUMBER(OFFSET('Sanitation Data'!$H$7,0,10*ROW('Sanitation Data'!H196))),'Data Summary'!DK202="Yes"),OFFSET('Sanitation Data'!$H$7,0,10*ROW('Sanitation Data'!H196)),NA())</f>
        <v>#N/A</v>
      </c>
      <c r="AW202" s="104" t="e">
        <f ca="1">+IF(AND(ISNUMBER(OFFSET('Sanitation Data'!$H$11,0,10*ROW('Sanitation Data'!H196))),'Data Summary'!DL202="Yes"),OFFSET('Sanitation Data'!$H$11,0,10*ROW('Sanitation Data'!H196)),NA())</f>
        <v>#N/A</v>
      </c>
      <c r="AX202" s="104" t="e">
        <f ca="1">+IF(AND(ISNUMBER(OFFSET('Sanitation Data'!$H$12,0,10*ROW('Sanitation Data'!H196))),'Data Summary'!DM202="Yes"),OFFSET('Sanitation Data'!$H$12,0,10*ROW('Sanitation Data'!H196)),NA())</f>
        <v>#N/A</v>
      </c>
      <c r="AY202" s="104" t="e">
        <f ca="1">+IF(AND(ISNUMBER(OFFSET('Sanitation Data'!$H$13,0,10*ROW('Sanitation Data'!H196))),'Data Summary'!DN202="Yes"),OFFSET('Sanitation Data'!$H$13,0,10*ROW('Sanitation Data'!H196)),NA())</f>
        <v>#N/A</v>
      </c>
      <c r="AZ202" s="109" t="e">
        <f ca="1">+IF(AND(ISNUMBER(OFFSET('Hygiene Data'!$C$6,0,10*ROW('Hygiene Data'!C196))),'Data Summary'!DO202="Yes"),OFFSET('Hygiene Data'!$C$6,0,10*ROW('Hygiene Data'!C196)),NA())</f>
        <v>#N/A</v>
      </c>
      <c r="BA202" s="109" t="e">
        <f ca="1">+IF(AND(ISNUMBER(OFFSET('Hygiene Data'!$C$8,0,10*ROW('Hygiene Data'!C196))),'Data Summary'!DP202="Yes"),OFFSET('Hygiene Data'!$C$8,0,10*ROW('Hygiene Data'!C196)),NA())</f>
        <v>#N/A</v>
      </c>
      <c r="BB202" s="109" t="e">
        <f ca="1">+IF(AND(ISNUMBER(OFFSET('Hygiene Data'!$C$10,0,10*ROW('Hygiene Data'!C196))),'Data Summary'!DQ202="Yes"),OFFSET('Hygiene Data'!$C$10,0,10*ROW('Hygiene Data'!C196)),NA())</f>
        <v>#N/A</v>
      </c>
      <c r="BC202" s="109" t="e">
        <f ca="1">+IF(AND(ISNUMBER(OFFSET('Hygiene Data'!$D$6,0,10*ROW('Hygiene Data'!D196))),'Data Summary'!DR202="Yes"),OFFSET('Hygiene Data'!$D$6,0,10*ROW('Hygiene Data'!D196)),NA())</f>
        <v>#N/A</v>
      </c>
      <c r="BD202" s="109" t="e">
        <f ca="1">+IF(AND(ISNUMBER(OFFSET('Hygiene Data'!$D$8,0,10*ROW('Hygiene Data'!D196))),'Data Summary'!DS202="Yes"),OFFSET('Hygiene Data'!$D$8,0,10*ROW('Hygiene Data'!D196)),NA())</f>
        <v>#N/A</v>
      </c>
      <c r="BE202" s="109" t="e">
        <f ca="1">+IF(AND(ISNUMBER(OFFSET('Hygiene Data'!$D$10,0,10*ROW('Hygiene Data'!D196))),'Data Summary'!DT202="Yes"),OFFSET('Hygiene Data'!$D$10,0,10*ROW('Hygiene Data'!D196)),NA())</f>
        <v>#N/A</v>
      </c>
      <c r="BF202" s="109" t="e">
        <f ca="1">+IF(AND(ISNUMBER(OFFSET('Hygiene Data'!$E$6,0,10*ROW('Hygiene Data'!E196))),'Data Summary'!DU202="Yes"),OFFSET('Hygiene Data'!$E$6,0,10*ROW('Hygiene Data'!E196)),NA())</f>
        <v>#N/A</v>
      </c>
      <c r="BG202" s="109" t="e">
        <f ca="1">+IF(AND(ISNUMBER(OFFSET('Hygiene Data'!$E$8,0,10*ROW('Hygiene Data'!E196))),'Data Summary'!DV202="Yes"),OFFSET('Hygiene Data'!$E$8,0,10*ROW('Hygiene Data'!E196)),NA())</f>
        <v>#N/A</v>
      </c>
      <c r="BH202" s="109" t="e">
        <f ca="1">+IF(AND(ISNUMBER(OFFSET('Hygiene Data'!$E$10,0,10*ROW('Hygiene Data'!E196))),'Data Summary'!DW202="Yes"),OFFSET('Hygiene Data'!$E$10,0,10*ROW('Hygiene Data'!E196)),NA())</f>
        <v>#N/A</v>
      </c>
      <c r="BI202" s="109" t="e">
        <f ca="1">+IF(AND(ISNUMBER(OFFSET('Hygiene Data'!$F$6,0,10*ROW('Hygiene Data'!F196))),'Data Summary'!DX202="Yes"),OFFSET('Hygiene Data'!$F$6,0,10*ROW('Hygiene Data'!F196)),NA())</f>
        <v>#N/A</v>
      </c>
      <c r="BJ202" s="109" t="e">
        <f ca="1">+IF(AND(ISNUMBER(OFFSET('Hygiene Data'!$F$8,0,10*ROW('Hygiene Data'!F196))),'Data Summary'!DY202="Yes"),OFFSET('Hygiene Data'!$F$8,0,10*ROW('Hygiene Data'!F196)),NA())</f>
        <v>#N/A</v>
      </c>
      <c r="BK202" s="109" t="e">
        <f ca="1">+IF(AND(ISNUMBER(OFFSET('Hygiene Data'!$F$10,0,10*ROW('Hygiene Data'!F196))),'Data Summary'!DZ202="Yes"),OFFSET('Hygiene Data'!$F$10,0,10*ROW('Hygiene Data'!F196)),NA())</f>
        <v>#N/A</v>
      </c>
      <c r="BL202" s="109" t="e">
        <f ca="1">+IF(AND(ISNUMBER(OFFSET('Hygiene Data'!$G$6,0,10*ROW('Hygiene Data'!G196))),'Data Summary'!EA202="Yes"),OFFSET('Hygiene Data'!$G$6,0,10*ROW('Hygiene Data'!G196)),NA())</f>
        <v>#N/A</v>
      </c>
      <c r="BM202" s="109" t="e">
        <f ca="1">+IF(AND(ISNUMBER(OFFSET('Hygiene Data'!$G$8,0,10*ROW('Hygiene Data'!G196))),'Data Summary'!EB202="Yes"),OFFSET('Hygiene Data'!$G$8,0,10*ROW('Hygiene Data'!G196)),NA())</f>
        <v>#N/A</v>
      </c>
      <c r="BN202" s="109" t="e">
        <f ca="1">+IF(AND(ISNUMBER(OFFSET('Hygiene Data'!$G$10,0,10*ROW('Hygiene Data'!G196))),'Data Summary'!EC202="Yes"),OFFSET('Hygiene Data'!$G$10,0,10*ROW('Hygiene Data'!G196)),NA())</f>
        <v>#N/A</v>
      </c>
      <c r="BO202" s="109" t="e">
        <f ca="1">+IF(AND(ISNUMBER(OFFSET('Hygiene Data'!$H$6,0,10*ROW('Hygiene Data'!H196))),'Data Summary'!ED202="Yes"),OFFSET('Hygiene Data'!$H$6,0,10*ROW('Hygiene Data'!H196)),NA())</f>
        <v>#N/A</v>
      </c>
      <c r="BP202" s="109" t="e">
        <f ca="1">+IF(AND(ISNUMBER(OFFSET('Hygiene Data'!$H$8,0,10*ROW('Hygiene Data'!H196))),'Data Summary'!EE202="Yes"),OFFSET('Hygiene Data'!$H$8,0,10*ROW('Hygiene Data'!H196)),NA())</f>
        <v>#N/A</v>
      </c>
      <c r="BQ202" s="109" t="e">
        <f ca="1">+IF(AND(ISNUMBER(OFFSET('Hygiene Data'!$H$10,0,10*ROW('Hygiene Data'!H196))),'Data Summary'!EF202="Yes"),OFFSET('Hygiene Data'!$H$10,0,10*ROW('Hygiene Data'!H196)),NA())</f>
        <v>#N/A</v>
      </c>
    </row>
    <row r="203" spans="1:69" x14ac:dyDescent="0.25">
      <c r="A203" s="57" t="e">
        <f ca="1">+IF(OFFSET('Water Data'!$B$1,0,10*ROW('Water Data'!B197))="",NA(),OFFSET('Water Data'!$B$1,0,10*ROW('Water Data'!B197)))</f>
        <v>#N/A</v>
      </c>
      <c r="B203" s="57" t="e">
        <f ca="1">+IF(OFFSET('Water Data'!$A$3,0,10*ROW('Water Data'!A200))="",NA(),OFFSET('Water Data'!$A$3,0,10*ROW('Water Data'!A200)))</f>
        <v>#N/A</v>
      </c>
      <c r="C203" s="57" t="e">
        <f ca="1">+IF(OFFSET('Water Data'!$C$3,0,10*ROW('Water Data'!C200))="",NA(),OFFSET('Water Data'!$C$3,0,10*ROW('Water Data'!C200)))</f>
        <v>#N/A</v>
      </c>
      <c r="D203" s="58" t="e">
        <f ca="1">+IF(AND(ISNUMBER(OFFSET('Water Data'!$C$5,0,10*ROW('Water Data'!C197))),'Data Summary'!BS203="Yes"),100-OFFSET('Water Data'!$C$5,0,10*ROW('Water Data'!C197)),NA())</f>
        <v>#N/A</v>
      </c>
      <c r="E203" s="58" t="e">
        <f ca="1">+IF(AND(ISNUMBER(OFFSET('Water Data'!$C$7,0,10*ROW('Water Data'!C197))),'Data Summary'!BT203="Yes"),OFFSET('Water Data'!$C$7,0,10*ROW('Water Data'!C197)),NA())</f>
        <v>#N/A</v>
      </c>
      <c r="F203" s="58" t="e">
        <f ca="1">+IF(AND(ISNUMBER(OFFSET('Water Data'!$C$10,0,10*ROW('Water Data'!C197))),'Data Summary'!BU203="Yes"),OFFSET('Water Data'!$C$10,0,10*ROW('Water Data'!C197)),NA())</f>
        <v>#N/A</v>
      </c>
      <c r="G203" s="58" t="e">
        <f ca="1">+IF(AND(ISNUMBER(OFFSET('Water Data'!$D$5,0,10*ROW('Water Data'!D197))),'Data Summary'!BV203="Yes"),100-OFFSET('Water Data'!$D$5,0,10*ROW('Water Data'!D197)),NA())</f>
        <v>#N/A</v>
      </c>
      <c r="H203" s="58" t="e">
        <f ca="1">+IF(AND(ISNUMBER(OFFSET('Water Data'!$D$7,0,10*ROW('Water Data'!D197))),'Data Summary'!BW203="Yes"),OFFSET('Water Data'!$D$7,0,10*ROW('Water Data'!D197)),NA())</f>
        <v>#N/A</v>
      </c>
      <c r="I203" s="58" t="e">
        <f ca="1">+IF(AND(ISNUMBER(OFFSET('Water Data'!$D$10,0,10*ROW('Water Data'!D197))),'Data Summary'!BX203="Yes"),OFFSET('Water Data'!$D$10,0,10*ROW('Water Data'!D197)),NA())</f>
        <v>#N/A</v>
      </c>
      <c r="J203" s="58" t="e">
        <f ca="1">+IF(AND(ISNUMBER(OFFSET('Water Data'!$E$5,0,10*ROW('Water Data'!E197))),'Data Summary'!BY203="Yes"),100-OFFSET('Water Data'!$E$5,0,10*ROW('Water Data'!E197)),NA())</f>
        <v>#N/A</v>
      </c>
      <c r="K203" s="58" t="e">
        <f ca="1">+IF(AND(ISNUMBER(OFFSET('Water Data'!$E$7,0,10*ROW('Water Data'!E197))),'Data Summary'!BZ203="Yes"),OFFSET('Water Data'!$E$7,0,10*ROW('Water Data'!E197)),NA())</f>
        <v>#N/A</v>
      </c>
      <c r="L203" s="58" t="e">
        <f ca="1">+IF(AND(ISNUMBER(OFFSET('Water Data'!$E$10,0,10*ROW('Water Data'!E197))),'Data Summary'!CA203="Yes"),OFFSET('Water Data'!$E$10,0,10*ROW('Water Data'!E197)),NA())</f>
        <v>#N/A</v>
      </c>
      <c r="M203" s="58" t="e">
        <f ca="1">+IF(AND(ISNUMBER(OFFSET('Water Data'!$F$5,0,10*ROW('Water Data'!F197))),'Data Summary'!CB203="Yes"),100-OFFSET('Water Data'!$F$5,0,10*ROW('Water Data'!F197)),NA())</f>
        <v>#N/A</v>
      </c>
      <c r="N203" s="58" t="e">
        <f ca="1">+IF(AND(ISNUMBER(OFFSET('Water Data'!$F$7,0,10*ROW('Water Data'!F197))),'Data Summary'!CC203="Yes"),OFFSET('Water Data'!$F$7,0,10*ROW('Water Data'!F197)),NA())</f>
        <v>#N/A</v>
      </c>
      <c r="O203" s="58" t="e">
        <f ca="1">+IF(AND(ISNUMBER(OFFSET('Water Data'!$F$10,0,10*ROW('Water Data'!F197))),'Data Summary'!CD203="Yes"),OFFSET('Water Data'!$F$10,0,10*ROW('Water Data'!F197)),NA())</f>
        <v>#N/A</v>
      </c>
      <c r="P203" s="58" t="e">
        <f ca="1">+IF(AND(ISNUMBER(OFFSET('Water Data'!$G$5,0,10*ROW('Water Data'!G197))),'Data Summary'!CE203="Yes"),100-OFFSET('Water Data'!$G$5,0,10*ROW('Water Data'!G197)),NA())</f>
        <v>#N/A</v>
      </c>
      <c r="Q203" s="58" t="e">
        <f ca="1">+IF(AND(ISNUMBER(OFFSET('Water Data'!$G$7,0,10*ROW('Water Data'!G197))),'Data Summary'!CF203="Yes"),OFFSET('Water Data'!$G$7,0,10*ROW('Water Data'!G197)),NA())</f>
        <v>#N/A</v>
      </c>
      <c r="R203" s="58" t="e">
        <f ca="1">+IF(AND(ISNUMBER(OFFSET('Water Data'!$G$10,0,10*ROW('Water Data'!G197))),'Data Summary'!CG203="Yes"),OFFSET('Water Data'!$G$10,0,10*ROW('Water Data'!G197)),NA())</f>
        <v>#N/A</v>
      </c>
      <c r="S203" s="58" t="e">
        <f ca="1">+IF(AND(ISNUMBER(OFFSET('Water Data'!$H$5,0,10*ROW('Water Data'!H197))),'Data Summary'!CH203="Yes"),100-OFFSET('Water Data'!$H$5,0,10*ROW('Water Data'!H197)),NA())</f>
        <v>#N/A</v>
      </c>
      <c r="T203" s="58" t="e">
        <f ca="1">+IF(AND(ISNUMBER(OFFSET('Water Data'!$H$7,0,10*ROW('Water Data'!H197))),'Data Summary'!CI203="Yes"),OFFSET('Water Data'!$H$7,0,10*ROW('Water Data'!H197)),NA())</f>
        <v>#N/A</v>
      </c>
      <c r="U203" s="58" t="e">
        <f ca="1">+IF(AND(ISNUMBER(OFFSET('Water Data'!$H$10,0,10*ROW('Water Data'!H197))),'Data Summary'!CJ203="Yes"),OFFSET('Water Data'!$H$10,0,10*ROW('Water Data'!H197)),NA())</f>
        <v>#N/A</v>
      </c>
      <c r="V203" s="104" t="e">
        <f ca="1">+IF(AND(ISNUMBER(OFFSET('Sanitation Data'!$C$5,0,10*ROW('Sanitation Data'!C197))),'Data Summary'!CK203="Yes"),100-OFFSET('Sanitation Data'!$C$5,0,10*ROW('Sanitation Data'!C197)),NA())</f>
        <v>#N/A</v>
      </c>
      <c r="W203" s="104" t="e">
        <f ca="1">+IF(AND(ISNUMBER(OFFSET('Sanitation Data'!$C$7,0,10*ROW('Sanitation Data'!C197))),'Data Summary'!CL203="Yes"),OFFSET('Sanitation Data'!$C$7,0,10*ROW('Sanitation Data'!C197)),NA())</f>
        <v>#N/A</v>
      </c>
      <c r="X203" s="104" t="e">
        <f ca="1">+IF(AND(ISNUMBER(OFFSET('Sanitation Data'!$C$11,0,10*ROW('Sanitation Data'!C197))),'Data Summary'!CM203="Yes"),OFFSET('Sanitation Data'!$C$11,0,10*ROW('Sanitation Data'!C197)),NA())</f>
        <v>#N/A</v>
      </c>
      <c r="Y203" s="104" t="e">
        <f ca="1">+IF(AND(ISNUMBER(OFFSET('Sanitation Data'!$C$12,0,10*ROW('Sanitation Data'!C197))),'Data Summary'!CN203="Yes"),OFFSET('Sanitation Data'!$C$12,0,10*ROW('Sanitation Data'!C197)),NA())</f>
        <v>#N/A</v>
      </c>
      <c r="Z203" s="104" t="e">
        <f ca="1">+IF(AND(ISNUMBER(OFFSET('Sanitation Data'!$C$13,0,10*ROW('Sanitation Data'!C197))),'Data Summary'!CO203="Yes"),OFFSET('Sanitation Data'!$C$13,0,10*ROW('Sanitation Data'!C197)),NA())</f>
        <v>#N/A</v>
      </c>
      <c r="AA203" s="104" t="e">
        <f ca="1">+IF(AND(ISNUMBER(OFFSET('Sanitation Data'!$D$5,0,10*ROW('Sanitation Data'!D197))),'Data Summary'!CP203="Yes"),100-OFFSET('Sanitation Data'!$D$5,0,10*ROW('Sanitation Data'!D197)),NA())</f>
        <v>#N/A</v>
      </c>
      <c r="AB203" s="104" t="e">
        <f ca="1">+IF(AND(ISNUMBER(OFFSET('Sanitation Data'!$D$7,0,10*ROW('Sanitation Data'!D197))),'Data Summary'!CQ203="Yes"),OFFSET('Sanitation Data'!$D$7,0,10*ROW('Sanitation Data'!D197)),NA())</f>
        <v>#N/A</v>
      </c>
      <c r="AC203" s="104" t="e">
        <f ca="1">+IF(AND(ISNUMBER(OFFSET('Sanitation Data'!$D$11,0,10*ROW('Sanitation Data'!D197))),'Data Summary'!CR203="Yes"),OFFSET('Sanitation Data'!$D$11,0,10*ROW('Sanitation Data'!D197)),NA())</f>
        <v>#N/A</v>
      </c>
      <c r="AD203" s="104" t="e">
        <f ca="1">+IF(AND(ISNUMBER(OFFSET('Sanitation Data'!$D$12,0,10*ROW('Sanitation Data'!D197))),'Data Summary'!CS203="Yes"),OFFSET('Sanitation Data'!$D$12,0,10*ROW('Sanitation Data'!D197)),NA())</f>
        <v>#N/A</v>
      </c>
      <c r="AE203" s="104" t="e">
        <f ca="1">+IF(AND(ISNUMBER(OFFSET('Sanitation Data'!$D$13,0,10*ROW('Sanitation Data'!D197))),'Data Summary'!CT203="Yes"),OFFSET('Sanitation Data'!$D$13,0,10*ROW('Sanitation Data'!D197)),NA())</f>
        <v>#N/A</v>
      </c>
      <c r="AF203" s="104" t="e">
        <f ca="1">+IF(AND(ISNUMBER(OFFSET('Sanitation Data'!$E$5,0,10*ROW('Sanitation Data'!E197))),'Data Summary'!CU203="Yes"),100-OFFSET('Sanitation Data'!$E$5,0,10*ROW('Sanitation Data'!E197)),NA())</f>
        <v>#N/A</v>
      </c>
      <c r="AG203" s="104" t="e">
        <f ca="1">+IF(AND(ISNUMBER(OFFSET('Sanitation Data'!$E$7,0,10*ROW('Sanitation Data'!E197))),'Data Summary'!CV203="Yes"),OFFSET('Sanitation Data'!$E$7,0,10*ROW('Sanitation Data'!E197)),NA())</f>
        <v>#N/A</v>
      </c>
      <c r="AH203" s="104" t="e">
        <f ca="1">+IF(AND(ISNUMBER(OFFSET('Sanitation Data'!$E$11,0,10*ROW('Sanitation Data'!E197))),'Data Summary'!CW203="Yes"),OFFSET('Sanitation Data'!$E$11,0,10*ROW('Sanitation Data'!E197)),NA())</f>
        <v>#N/A</v>
      </c>
      <c r="AI203" s="104" t="e">
        <f ca="1">+IF(AND(ISNUMBER(OFFSET('Sanitation Data'!$E$12,0,10*ROW('Sanitation Data'!E197))),'Data Summary'!CX203="Yes"),OFFSET('Sanitation Data'!$E$12,0,10*ROW('Sanitation Data'!E197)),NA())</f>
        <v>#N/A</v>
      </c>
      <c r="AJ203" s="104" t="e">
        <f ca="1">+IF(AND(ISNUMBER(OFFSET('Sanitation Data'!$E$13,0,10*ROW('Sanitation Data'!E197))),'Data Summary'!CY203="Yes"),OFFSET('Sanitation Data'!$E$13,0,10*ROW('Sanitation Data'!E197)),NA())</f>
        <v>#N/A</v>
      </c>
      <c r="AK203" s="104" t="e">
        <f ca="1">+IF(AND(ISNUMBER(OFFSET('Sanitation Data'!$F$5,0,10*ROW('Sanitation Data'!F197))),'Data Summary'!CZ203="Yes"),100-OFFSET('Sanitation Data'!$F$5,0,10*ROW('Sanitation Data'!F197)),NA())</f>
        <v>#N/A</v>
      </c>
      <c r="AL203" s="104" t="e">
        <f ca="1">+IF(AND(ISNUMBER(OFFSET('Sanitation Data'!$F$7,0,10*ROW('Sanitation Data'!F197))),'Data Summary'!DA203="Yes"),OFFSET('Sanitation Data'!$F$7,0,10*ROW('Sanitation Data'!F197)),NA())</f>
        <v>#N/A</v>
      </c>
      <c r="AM203" s="104" t="e">
        <f ca="1">+IF(AND(ISNUMBER(OFFSET('Sanitation Data'!$F$11,0,10*ROW('Sanitation Data'!F197))),'Data Summary'!DB203="Yes"),OFFSET('Sanitation Data'!$F$11,0,10*ROW('Sanitation Data'!F197)),NA())</f>
        <v>#N/A</v>
      </c>
      <c r="AN203" s="104" t="e">
        <f ca="1">+IF(AND(ISNUMBER(OFFSET('Sanitation Data'!$F$12,0,10*ROW('Sanitation Data'!F197))),'Data Summary'!DC203="Yes"),OFFSET('Sanitation Data'!$F$12,0,10*ROW('Sanitation Data'!F197)),NA())</f>
        <v>#N/A</v>
      </c>
      <c r="AO203" s="104" t="e">
        <f ca="1">+IF(AND(ISNUMBER(OFFSET('Sanitation Data'!$F$13,0,10*ROW('Sanitation Data'!F197))),'Data Summary'!DD203="Yes"),OFFSET('Sanitation Data'!$F$13,0,10*ROW('Sanitation Data'!F197)),NA())</f>
        <v>#N/A</v>
      </c>
      <c r="AP203" s="104" t="e">
        <f ca="1">+IF(AND(ISNUMBER(OFFSET('Sanitation Data'!$G$5,0,10*ROW('Sanitation Data'!G197))),'Data Summary'!DE203="Yes"),100-OFFSET('Sanitation Data'!$G$5,0,10*ROW('Sanitation Data'!G197)),NA())</f>
        <v>#N/A</v>
      </c>
      <c r="AQ203" s="104" t="e">
        <f ca="1">+IF(AND(ISNUMBER(OFFSET('Sanitation Data'!$G$7,0,10*ROW('Sanitation Data'!G197))),'Data Summary'!DF203="Yes"),OFFSET('Sanitation Data'!$G$7,0,10*ROW('Sanitation Data'!G197)),NA())</f>
        <v>#N/A</v>
      </c>
      <c r="AR203" s="104" t="e">
        <f ca="1">+IF(AND(ISNUMBER(OFFSET('Sanitation Data'!$G$11,0,10*ROW('Sanitation Data'!G197))),'Data Summary'!DG203="Yes"),OFFSET('Sanitation Data'!$G$11,0,10*ROW('Sanitation Data'!G197)),NA())</f>
        <v>#N/A</v>
      </c>
      <c r="AS203" s="104" t="e">
        <f ca="1">+IF(AND(ISNUMBER(OFFSET('Sanitation Data'!$G$12,0,10*ROW('Sanitation Data'!G197))),'Data Summary'!DH203="Yes"),OFFSET('Sanitation Data'!$G$12,0,10*ROW('Sanitation Data'!G197)),NA())</f>
        <v>#N/A</v>
      </c>
      <c r="AT203" s="104" t="e">
        <f ca="1">+IF(AND(ISNUMBER(OFFSET('Sanitation Data'!$G$13,0,10*ROW('Sanitation Data'!G197))),'Data Summary'!DI203="Yes"),OFFSET('Sanitation Data'!$G$13,0,10*ROW('Sanitation Data'!G197)),NA())</f>
        <v>#N/A</v>
      </c>
      <c r="AU203" s="104" t="e">
        <f ca="1">+IF(AND(ISNUMBER(OFFSET('Sanitation Data'!$H$5,0,10*ROW('Sanitation Data'!H197))),'Data Summary'!DJ203="Yes"),100-OFFSET('Sanitation Data'!$H$5,0,10*ROW('Sanitation Data'!H197)),NA())</f>
        <v>#N/A</v>
      </c>
      <c r="AV203" s="104" t="e">
        <f ca="1">+IF(AND(ISNUMBER(OFFSET('Sanitation Data'!$H$7,0,10*ROW('Sanitation Data'!H197))),'Data Summary'!DK203="Yes"),OFFSET('Sanitation Data'!$H$7,0,10*ROW('Sanitation Data'!H197)),NA())</f>
        <v>#N/A</v>
      </c>
      <c r="AW203" s="104" t="e">
        <f ca="1">+IF(AND(ISNUMBER(OFFSET('Sanitation Data'!$H$11,0,10*ROW('Sanitation Data'!H197))),'Data Summary'!DL203="Yes"),OFFSET('Sanitation Data'!$H$11,0,10*ROW('Sanitation Data'!H197)),NA())</f>
        <v>#N/A</v>
      </c>
      <c r="AX203" s="104" t="e">
        <f ca="1">+IF(AND(ISNUMBER(OFFSET('Sanitation Data'!$H$12,0,10*ROW('Sanitation Data'!H197))),'Data Summary'!DM203="Yes"),OFFSET('Sanitation Data'!$H$12,0,10*ROW('Sanitation Data'!H197)),NA())</f>
        <v>#N/A</v>
      </c>
      <c r="AY203" s="104" t="e">
        <f ca="1">+IF(AND(ISNUMBER(OFFSET('Sanitation Data'!$H$13,0,10*ROW('Sanitation Data'!H197))),'Data Summary'!DN203="Yes"),OFFSET('Sanitation Data'!$H$13,0,10*ROW('Sanitation Data'!H197)),NA())</f>
        <v>#N/A</v>
      </c>
      <c r="AZ203" s="109" t="e">
        <f ca="1">+IF(AND(ISNUMBER(OFFSET('Hygiene Data'!$C$6,0,10*ROW('Hygiene Data'!C197))),'Data Summary'!DO203="Yes"),OFFSET('Hygiene Data'!$C$6,0,10*ROW('Hygiene Data'!C197)),NA())</f>
        <v>#N/A</v>
      </c>
      <c r="BA203" s="109" t="e">
        <f ca="1">+IF(AND(ISNUMBER(OFFSET('Hygiene Data'!$C$8,0,10*ROW('Hygiene Data'!C197))),'Data Summary'!DP203="Yes"),OFFSET('Hygiene Data'!$C$8,0,10*ROW('Hygiene Data'!C197)),NA())</f>
        <v>#N/A</v>
      </c>
      <c r="BB203" s="109" t="e">
        <f ca="1">+IF(AND(ISNUMBER(OFFSET('Hygiene Data'!$C$10,0,10*ROW('Hygiene Data'!C197))),'Data Summary'!DQ203="Yes"),OFFSET('Hygiene Data'!$C$10,0,10*ROW('Hygiene Data'!C197)),NA())</f>
        <v>#N/A</v>
      </c>
      <c r="BC203" s="109" t="e">
        <f ca="1">+IF(AND(ISNUMBER(OFFSET('Hygiene Data'!$D$6,0,10*ROW('Hygiene Data'!D197))),'Data Summary'!DR203="Yes"),OFFSET('Hygiene Data'!$D$6,0,10*ROW('Hygiene Data'!D197)),NA())</f>
        <v>#N/A</v>
      </c>
      <c r="BD203" s="109" t="e">
        <f ca="1">+IF(AND(ISNUMBER(OFFSET('Hygiene Data'!$D$8,0,10*ROW('Hygiene Data'!D197))),'Data Summary'!DS203="Yes"),OFFSET('Hygiene Data'!$D$8,0,10*ROW('Hygiene Data'!D197)),NA())</f>
        <v>#N/A</v>
      </c>
      <c r="BE203" s="109" t="e">
        <f ca="1">+IF(AND(ISNUMBER(OFFSET('Hygiene Data'!$D$10,0,10*ROW('Hygiene Data'!D197))),'Data Summary'!DT203="Yes"),OFFSET('Hygiene Data'!$D$10,0,10*ROW('Hygiene Data'!D197)),NA())</f>
        <v>#N/A</v>
      </c>
      <c r="BF203" s="109" t="e">
        <f ca="1">+IF(AND(ISNUMBER(OFFSET('Hygiene Data'!$E$6,0,10*ROW('Hygiene Data'!E197))),'Data Summary'!DU203="Yes"),OFFSET('Hygiene Data'!$E$6,0,10*ROW('Hygiene Data'!E197)),NA())</f>
        <v>#N/A</v>
      </c>
      <c r="BG203" s="109" t="e">
        <f ca="1">+IF(AND(ISNUMBER(OFFSET('Hygiene Data'!$E$8,0,10*ROW('Hygiene Data'!E197))),'Data Summary'!DV203="Yes"),OFFSET('Hygiene Data'!$E$8,0,10*ROW('Hygiene Data'!E197)),NA())</f>
        <v>#N/A</v>
      </c>
      <c r="BH203" s="109" t="e">
        <f ca="1">+IF(AND(ISNUMBER(OFFSET('Hygiene Data'!$E$10,0,10*ROW('Hygiene Data'!E197))),'Data Summary'!DW203="Yes"),OFFSET('Hygiene Data'!$E$10,0,10*ROW('Hygiene Data'!E197)),NA())</f>
        <v>#N/A</v>
      </c>
      <c r="BI203" s="109" t="e">
        <f ca="1">+IF(AND(ISNUMBER(OFFSET('Hygiene Data'!$F$6,0,10*ROW('Hygiene Data'!F197))),'Data Summary'!DX203="Yes"),OFFSET('Hygiene Data'!$F$6,0,10*ROW('Hygiene Data'!F197)),NA())</f>
        <v>#N/A</v>
      </c>
      <c r="BJ203" s="109" t="e">
        <f ca="1">+IF(AND(ISNUMBER(OFFSET('Hygiene Data'!$F$8,0,10*ROW('Hygiene Data'!F197))),'Data Summary'!DY203="Yes"),OFFSET('Hygiene Data'!$F$8,0,10*ROW('Hygiene Data'!F197)),NA())</f>
        <v>#N/A</v>
      </c>
      <c r="BK203" s="109" t="e">
        <f ca="1">+IF(AND(ISNUMBER(OFFSET('Hygiene Data'!$F$10,0,10*ROW('Hygiene Data'!F197))),'Data Summary'!DZ203="Yes"),OFFSET('Hygiene Data'!$F$10,0,10*ROW('Hygiene Data'!F197)),NA())</f>
        <v>#N/A</v>
      </c>
      <c r="BL203" s="109" t="e">
        <f ca="1">+IF(AND(ISNUMBER(OFFSET('Hygiene Data'!$G$6,0,10*ROW('Hygiene Data'!G197))),'Data Summary'!EA203="Yes"),OFFSET('Hygiene Data'!$G$6,0,10*ROW('Hygiene Data'!G197)),NA())</f>
        <v>#N/A</v>
      </c>
      <c r="BM203" s="109" t="e">
        <f ca="1">+IF(AND(ISNUMBER(OFFSET('Hygiene Data'!$G$8,0,10*ROW('Hygiene Data'!G197))),'Data Summary'!EB203="Yes"),OFFSET('Hygiene Data'!$G$8,0,10*ROW('Hygiene Data'!G197)),NA())</f>
        <v>#N/A</v>
      </c>
      <c r="BN203" s="109" t="e">
        <f ca="1">+IF(AND(ISNUMBER(OFFSET('Hygiene Data'!$G$10,0,10*ROW('Hygiene Data'!G197))),'Data Summary'!EC203="Yes"),OFFSET('Hygiene Data'!$G$10,0,10*ROW('Hygiene Data'!G197)),NA())</f>
        <v>#N/A</v>
      </c>
      <c r="BO203" s="109" t="e">
        <f ca="1">+IF(AND(ISNUMBER(OFFSET('Hygiene Data'!$H$6,0,10*ROW('Hygiene Data'!H197))),'Data Summary'!ED203="Yes"),OFFSET('Hygiene Data'!$H$6,0,10*ROW('Hygiene Data'!H197)),NA())</f>
        <v>#N/A</v>
      </c>
      <c r="BP203" s="109" t="e">
        <f ca="1">+IF(AND(ISNUMBER(OFFSET('Hygiene Data'!$H$8,0,10*ROW('Hygiene Data'!H197))),'Data Summary'!EE203="Yes"),OFFSET('Hygiene Data'!$H$8,0,10*ROW('Hygiene Data'!H197)),NA())</f>
        <v>#N/A</v>
      </c>
      <c r="BQ203" s="109" t="e">
        <f ca="1">+IF(AND(ISNUMBER(OFFSET('Hygiene Data'!$H$10,0,10*ROW('Hygiene Data'!H197))),'Data Summary'!EF203="Yes"),OFFSET('Hygiene Data'!$H$10,0,10*ROW('Hygiene Data'!H197)),NA())</f>
        <v>#N/A</v>
      </c>
    </row>
    <row r="204" spans="1:69" x14ac:dyDescent="0.25">
      <c r="A204" s="57" t="e">
        <f ca="1">+IF(OFFSET('Water Data'!$B$1,0,10*ROW('Water Data'!B198))="",NA(),OFFSET('Water Data'!$B$1,0,10*ROW('Water Data'!B198)))</f>
        <v>#N/A</v>
      </c>
      <c r="B204" s="57" t="e">
        <f ca="1">+IF(OFFSET('Water Data'!$A$3,0,10*ROW('Water Data'!A201))="",NA(),OFFSET('Water Data'!$A$3,0,10*ROW('Water Data'!A201)))</f>
        <v>#N/A</v>
      </c>
      <c r="C204" s="57" t="e">
        <f ca="1">+IF(OFFSET('Water Data'!$C$3,0,10*ROW('Water Data'!C201))="",NA(),OFFSET('Water Data'!$C$3,0,10*ROW('Water Data'!C201)))</f>
        <v>#N/A</v>
      </c>
      <c r="D204" s="58" t="e">
        <f ca="1">+IF(AND(ISNUMBER(OFFSET('Water Data'!$C$5,0,10*ROW('Water Data'!C198))),'Data Summary'!BS204="Yes"),100-OFFSET('Water Data'!$C$5,0,10*ROW('Water Data'!C198)),NA())</f>
        <v>#N/A</v>
      </c>
      <c r="E204" s="58" t="e">
        <f ca="1">+IF(AND(ISNUMBER(OFFSET('Water Data'!$C$7,0,10*ROW('Water Data'!C198))),'Data Summary'!BT204="Yes"),OFFSET('Water Data'!$C$7,0,10*ROW('Water Data'!C198)),NA())</f>
        <v>#N/A</v>
      </c>
      <c r="F204" s="58" t="e">
        <f ca="1">+IF(AND(ISNUMBER(OFFSET('Water Data'!$C$10,0,10*ROW('Water Data'!C198))),'Data Summary'!BU204="Yes"),OFFSET('Water Data'!$C$10,0,10*ROW('Water Data'!C198)),NA())</f>
        <v>#N/A</v>
      </c>
      <c r="G204" s="58" t="e">
        <f ca="1">+IF(AND(ISNUMBER(OFFSET('Water Data'!$D$5,0,10*ROW('Water Data'!D198))),'Data Summary'!BV204="Yes"),100-OFFSET('Water Data'!$D$5,0,10*ROW('Water Data'!D198)),NA())</f>
        <v>#N/A</v>
      </c>
      <c r="H204" s="58" t="e">
        <f ca="1">+IF(AND(ISNUMBER(OFFSET('Water Data'!$D$7,0,10*ROW('Water Data'!D198))),'Data Summary'!BW204="Yes"),OFFSET('Water Data'!$D$7,0,10*ROW('Water Data'!D198)),NA())</f>
        <v>#N/A</v>
      </c>
      <c r="I204" s="58" t="e">
        <f ca="1">+IF(AND(ISNUMBER(OFFSET('Water Data'!$D$10,0,10*ROW('Water Data'!D198))),'Data Summary'!BX204="Yes"),OFFSET('Water Data'!$D$10,0,10*ROW('Water Data'!D198)),NA())</f>
        <v>#N/A</v>
      </c>
      <c r="J204" s="58" t="e">
        <f ca="1">+IF(AND(ISNUMBER(OFFSET('Water Data'!$E$5,0,10*ROW('Water Data'!E198))),'Data Summary'!BY204="Yes"),100-OFFSET('Water Data'!$E$5,0,10*ROW('Water Data'!E198)),NA())</f>
        <v>#N/A</v>
      </c>
      <c r="K204" s="58" t="e">
        <f ca="1">+IF(AND(ISNUMBER(OFFSET('Water Data'!$E$7,0,10*ROW('Water Data'!E198))),'Data Summary'!BZ204="Yes"),OFFSET('Water Data'!$E$7,0,10*ROW('Water Data'!E198)),NA())</f>
        <v>#N/A</v>
      </c>
      <c r="L204" s="58" t="e">
        <f ca="1">+IF(AND(ISNUMBER(OFFSET('Water Data'!$E$10,0,10*ROW('Water Data'!E198))),'Data Summary'!CA204="Yes"),OFFSET('Water Data'!$E$10,0,10*ROW('Water Data'!E198)),NA())</f>
        <v>#N/A</v>
      </c>
      <c r="M204" s="58" t="e">
        <f ca="1">+IF(AND(ISNUMBER(OFFSET('Water Data'!$F$5,0,10*ROW('Water Data'!F198))),'Data Summary'!CB204="Yes"),100-OFFSET('Water Data'!$F$5,0,10*ROW('Water Data'!F198)),NA())</f>
        <v>#N/A</v>
      </c>
      <c r="N204" s="58" t="e">
        <f ca="1">+IF(AND(ISNUMBER(OFFSET('Water Data'!$F$7,0,10*ROW('Water Data'!F198))),'Data Summary'!CC204="Yes"),OFFSET('Water Data'!$F$7,0,10*ROW('Water Data'!F198)),NA())</f>
        <v>#N/A</v>
      </c>
      <c r="O204" s="58" t="e">
        <f ca="1">+IF(AND(ISNUMBER(OFFSET('Water Data'!$F$10,0,10*ROW('Water Data'!F198))),'Data Summary'!CD204="Yes"),OFFSET('Water Data'!$F$10,0,10*ROW('Water Data'!F198)),NA())</f>
        <v>#N/A</v>
      </c>
      <c r="P204" s="58" t="e">
        <f ca="1">+IF(AND(ISNUMBER(OFFSET('Water Data'!$G$5,0,10*ROW('Water Data'!G198))),'Data Summary'!CE204="Yes"),100-OFFSET('Water Data'!$G$5,0,10*ROW('Water Data'!G198)),NA())</f>
        <v>#N/A</v>
      </c>
      <c r="Q204" s="58" t="e">
        <f ca="1">+IF(AND(ISNUMBER(OFFSET('Water Data'!$G$7,0,10*ROW('Water Data'!G198))),'Data Summary'!CF204="Yes"),OFFSET('Water Data'!$G$7,0,10*ROW('Water Data'!G198)),NA())</f>
        <v>#N/A</v>
      </c>
      <c r="R204" s="58" t="e">
        <f ca="1">+IF(AND(ISNUMBER(OFFSET('Water Data'!$G$10,0,10*ROW('Water Data'!G198))),'Data Summary'!CG204="Yes"),OFFSET('Water Data'!$G$10,0,10*ROW('Water Data'!G198)),NA())</f>
        <v>#N/A</v>
      </c>
      <c r="S204" s="58" t="e">
        <f ca="1">+IF(AND(ISNUMBER(OFFSET('Water Data'!$H$5,0,10*ROW('Water Data'!H198))),'Data Summary'!CH204="Yes"),100-OFFSET('Water Data'!$H$5,0,10*ROW('Water Data'!H198)),NA())</f>
        <v>#N/A</v>
      </c>
      <c r="T204" s="58" t="e">
        <f ca="1">+IF(AND(ISNUMBER(OFFSET('Water Data'!$H$7,0,10*ROW('Water Data'!H198))),'Data Summary'!CI204="Yes"),OFFSET('Water Data'!$H$7,0,10*ROW('Water Data'!H198)),NA())</f>
        <v>#N/A</v>
      </c>
      <c r="U204" s="58" t="e">
        <f ca="1">+IF(AND(ISNUMBER(OFFSET('Water Data'!$H$10,0,10*ROW('Water Data'!H198))),'Data Summary'!CJ204="Yes"),OFFSET('Water Data'!$H$10,0,10*ROW('Water Data'!H198)),NA())</f>
        <v>#N/A</v>
      </c>
      <c r="V204" s="104" t="e">
        <f ca="1">+IF(AND(ISNUMBER(OFFSET('Sanitation Data'!$C$5,0,10*ROW('Sanitation Data'!C198))),'Data Summary'!CK204="Yes"),100-OFFSET('Sanitation Data'!$C$5,0,10*ROW('Sanitation Data'!C198)),NA())</f>
        <v>#N/A</v>
      </c>
      <c r="W204" s="104" t="e">
        <f ca="1">+IF(AND(ISNUMBER(OFFSET('Sanitation Data'!$C$7,0,10*ROW('Sanitation Data'!C198))),'Data Summary'!CL204="Yes"),OFFSET('Sanitation Data'!$C$7,0,10*ROW('Sanitation Data'!C198)),NA())</f>
        <v>#N/A</v>
      </c>
      <c r="X204" s="104" t="e">
        <f ca="1">+IF(AND(ISNUMBER(OFFSET('Sanitation Data'!$C$11,0,10*ROW('Sanitation Data'!C198))),'Data Summary'!CM204="Yes"),OFFSET('Sanitation Data'!$C$11,0,10*ROW('Sanitation Data'!C198)),NA())</f>
        <v>#N/A</v>
      </c>
      <c r="Y204" s="104" t="e">
        <f ca="1">+IF(AND(ISNUMBER(OFFSET('Sanitation Data'!$C$12,0,10*ROW('Sanitation Data'!C198))),'Data Summary'!CN204="Yes"),OFFSET('Sanitation Data'!$C$12,0,10*ROW('Sanitation Data'!C198)),NA())</f>
        <v>#N/A</v>
      </c>
      <c r="Z204" s="104" t="e">
        <f ca="1">+IF(AND(ISNUMBER(OFFSET('Sanitation Data'!$C$13,0,10*ROW('Sanitation Data'!C198))),'Data Summary'!CO204="Yes"),OFFSET('Sanitation Data'!$C$13,0,10*ROW('Sanitation Data'!C198)),NA())</f>
        <v>#N/A</v>
      </c>
      <c r="AA204" s="104" t="e">
        <f ca="1">+IF(AND(ISNUMBER(OFFSET('Sanitation Data'!$D$5,0,10*ROW('Sanitation Data'!D198))),'Data Summary'!CP204="Yes"),100-OFFSET('Sanitation Data'!$D$5,0,10*ROW('Sanitation Data'!D198)),NA())</f>
        <v>#N/A</v>
      </c>
      <c r="AB204" s="104" t="e">
        <f ca="1">+IF(AND(ISNUMBER(OFFSET('Sanitation Data'!$D$7,0,10*ROW('Sanitation Data'!D198))),'Data Summary'!CQ204="Yes"),OFFSET('Sanitation Data'!$D$7,0,10*ROW('Sanitation Data'!D198)),NA())</f>
        <v>#N/A</v>
      </c>
      <c r="AC204" s="104" t="e">
        <f ca="1">+IF(AND(ISNUMBER(OFFSET('Sanitation Data'!$D$11,0,10*ROW('Sanitation Data'!D198))),'Data Summary'!CR204="Yes"),OFFSET('Sanitation Data'!$D$11,0,10*ROW('Sanitation Data'!D198)),NA())</f>
        <v>#N/A</v>
      </c>
      <c r="AD204" s="104" t="e">
        <f ca="1">+IF(AND(ISNUMBER(OFFSET('Sanitation Data'!$D$12,0,10*ROW('Sanitation Data'!D198))),'Data Summary'!CS204="Yes"),OFFSET('Sanitation Data'!$D$12,0,10*ROW('Sanitation Data'!D198)),NA())</f>
        <v>#N/A</v>
      </c>
      <c r="AE204" s="104" t="e">
        <f ca="1">+IF(AND(ISNUMBER(OFFSET('Sanitation Data'!$D$13,0,10*ROW('Sanitation Data'!D198))),'Data Summary'!CT204="Yes"),OFFSET('Sanitation Data'!$D$13,0,10*ROW('Sanitation Data'!D198)),NA())</f>
        <v>#N/A</v>
      </c>
      <c r="AF204" s="104" t="e">
        <f ca="1">+IF(AND(ISNUMBER(OFFSET('Sanitation Data'!$E$5,0,10*ROW('Sanitation Data'!E198))),'Data Summary'!CU204="Yes"),100-OFFSET('Sanitation Data'!$E$5,0,10*ROW('Sanitation Data'!E198)),NA())</f>
        <v>#N/A</v>
      </c>
      <c r="AG204" s="104" t="e">
        <f ca="1">+IF(AND(ISNUMBER(OFFSET('Sanitation Data'!$E$7,0,10*ROW('Sanitation Data'!E198))),'Data Summary'!CV204="Yes"),OFFSET('Sanitation Data'!$E$7,0,10*ROW('Sanitation Data'!E198)),NA())</f>
        <v>#N/A</v>
      </c>
      <c r="AH204" s="104" t="e">
        <f ca="1">+IF(AND(ISNUMBER(OFFSET('Sanitation Data'!$E$11,0,10*ROW('Sanitation Data'!E198))),'Data Summary'!CW204="Yes"),OFFSET('Sanitation Data'!$E$11,0,10*ROW('Sanitation Data'!E198)),NA())</f>
        <v>#N/A</v>
      </c>
      <c r="AI204" s="104" t="e">
        <f ca="1">+IF(AND(ISNUMBER(OFFSET('Sanitation Data'!$E$12,0,10*ROW('Sanitation Data'!E198))),'Data Summary'!CX204="Yes"),OFFSET('Sanitation Data'!$E$12,0,10*ROW('Sanitation Data'!E198)),NA())</f>
        <v>#N/A</v>
      </c>
      <c r="AJ204" s="104" t="e">
        <f ca="1">+IF(AND(ISNUMBER(OFFSET('Sanitation Data'!$E$13,0,10*ROW('Sanitation Data'!E198))),'Data Summary'!CY204="Yes"),OFFSET('Sanitation Data'!$E$13,0,10*ROW('Sanitation Data'!E198)),NA())</f>
        <v>#N/A</v>
      </c>
      <c r="AK204" s="104" t="e">
        <f ca="1">+IF(AND(ISNUMBER(OFFSET('Sanitation Data'!$F$5,0,10*ROW('Sanitation Data'!F198))),'Data Summary'!CZ204="Yes"),100-OFFSET('Sanitation Data'!$F$5,0,10*ROW('Sanitation Data'!F198)),NA())</f>
        <v>#N/A</v>
      </c>
      <c r="AL204" s="104" t="e">
        <f ca="1">+IF(AND(ISNUMBER(OFFSET('Sanitation Data'!$F$7,0,10*ROW('Sanitation Data'!F198))),'Data Summary'!DA204="Yes"),OFFSET('Sanitation Data'!$F$7,0,10*ROW('Sanitation Data'!F198)),NA())</f>
        <v>#N/A</v>
      </c>
      <c r="AM204" s="104" t="e">
        <f ca="1">+IF(AND(ISNUMBER(OFFSET('Sanitation Data'!$F$11,0,10*ROW('Sanitation Data'!F198))),'Data Summary'!DB204="Yes"),OFFSET('Sanitation Data'!$F$11,0,10*ROW('Sanitation Data'!F198)),NA())</f>
        <v>#N/A</v>
      </c>
      <c r="AN204" s="104" t="e">
        <f ca="1">+IF(AND(ISNUMBER(OFFSET('Sanitation Data'!$F$12,0,10*ROW('Sanitation Data'!F198))),'Data Summary'!DC204="Yes"),OFFSET('Sanitation Data'!$F$12,0,10*ROW('Sanitation Data'!F198)),NA())</f>
        <v>#N/A</v>
      </c>
      <c r="AO204" s="104" t="e">
        <f ca="1">+IF(AND(ISNUMBER(OFFSET('Sanitation Data'!$F$13,0,10*ROW('Sanitation Data'!F198))),'Data Summary'!DD204="Yes"),OFFSET('Sanitation Data'!$F$13,0,10*ROW('Sanitation Data'!F198)),NA())</f>
        <v>#N/A</v>
      </c>
      <c r="AP204" s="104" t="e">
        <f ca="1">+IF(AND(ISNUMBER(OFFSET('Sanitation Data'!$G$5,0,10*ROW('Sanitation Data'!G198))),'Data Summary'!DE204="Yes"),100-OFFSET('Sanitation Data'!$G$5,0,10*ROW('Sanitation Data'!G198)),NA())</f>
        <v>#N/A</v>
      </c>
      <c r="AQ204" s="104" t="e">
        <f ca="1">+IF(AND(ISNUMBER(OFFSET('Sanitation Data'!$G$7,0,10*ROW('Sanitation Data'!G198))),'Data Summary'!DF204="Yes"),OFFSET('Sanitation Data'!$G$7,0,10*ROW('Sanitation Data'!G198)),NA())</f>
        <v>#N/A</v>
      </c>
      <c r="AR204" s="104" t="e">
        <f ca="1">+IF(AND(ISNUMBER(OFFSET('Sanitation Data'!$G$11,0,10*ROW('Sanitation Data'!G198))),'Data Summary'!DG204="Yes"),OFFSET('Sanitation Data'!$G$11,0,10*ROW('Sanitation Data'!G198)),NA())</f>
        <v>#N/A</v>
      </c>
      <c r="AS204" s="104" t="e">
        <f ca="1">+IF(AND(ISNUMBER(OFFSET('Sanitation Data'!$G$12,0,10*ROW('Sanitation Data'!G198))),'Data Summary'!DH204="Yes"),OFFSET('Sanitation Data'!$G$12,0,10*ROW('Sanitation Data'!G198)),NA())</f>
        <v>#N/A</v>
      </c>
      <c r="AT204" s="104" t="e">
        <f ca="1">+IF(AND(ISNUMBER(OFFSET('Sanitation Data'!$G$13,0,10*ROW('Sanitation Data'!G198))),'Data Summary'!DI204="Yes"),OFFSET('Sanitation Data'!$G$13,0,10*ROW('Sanitation Data'!G198)),NA())</f>
        <v>#N/A</v>
      </c>
      <c r="AU204" s="104" t="e">
        <f ca="1">+IF(AND(ISNUMBER(OFFSET('Sanitation Data'!$H$5,0,10*ROW('Sanitation Data'!H198))),'Data Summary'!DJ204="Yes"),100-OFFSET('Sanitation Data'!$H$5,0,10*ROW('Sanitation Data'!H198)),NA())</f>
        <v>#N/A</v>
      </c>
      <c r="AV204" s="104" t="e">
        <f ca="1">+IF(AND(ISNUMBER(OFFSET('Sanitation Data'!$H$7,0,10*ROW('Sanitation Data'!H198))),'Data Summary'!DK204="Yes"),OFFSET('Sanitation Data'!$H$7,0,10*ROW('Sanitation Data'!H198)),NA())</f>
        <v>#N/A</v>
      </c>
      <c r="AW204" s="104" t="e">
        <f ca="1">+IF(AND(ISNUMBER(OFFSET('Sanitation Data'!$H$11,0,10*ROW('Sanitation Data'!H198))),'Data Summary'!DL204="Yes"),OFFSET('Sanitation Data'!$H$11,0,10*ROW('Sanitation Data'!H198)),NA())</f>
        <v>#N/A</v>
      </c>
      <c r="AX204" s="104" t="e">
        <f ca="1">+IF(AND(ISNUMBER(OFFSET('Sanitation Data'!$H$12,0,10*ROW('Sanitation Data'!H198))),'Data Summary'!DM204="Yes"),OFFSET('Sanitation Data'!$H$12,0,10*ROW('Sanitation Data'!H198)),NA())</f>
        <v>#N/A</v>
      </c>
      <c r="AY204" s="104" t="e">
        <f ca="1">+IF(AND(ISNUMBER(OFFSET('Sanitation Data'!$H$13,0,10*ROW('Sanitation Data'!H198))),'Data Summary'!DN204="Yes"),OFFSET('Sanitation Data'!$H$13,0,10*ROW('Sanitation Data'!H198)),NA())</f>
        <v>#N/A</v>
      </c>
      <c r="AZ204" s="109" t="e">
        <f ca="1">+IF(AND(ISNUMBER(OFFSET('Hygiene Data'!$C$6,0,10*ROW('Hygiene Data'!C198))),'Data Summary'!DO204="Yes"),OFFSET('Hygiene Data'!$C$6,0,10*ROW('Hygiene Data'!C198)),NA())</f>
        <v>#N/A</v>
      </c>
      <c r="BA204" s="109" t="e">
        <f ca="1">+IF(AND(ISNUMBER(OFFSET('Hygiene Data'!$C$8,0,10*ROW('Hygiene Data'!C198))),'Data Summary'!DP204="Yes"),OFFSET('Hygiene Data'!$C$8,0,10*ROW('Hygiene Data'!C198)),NA())</f>
        <v>#N/A</v>
      </c>
      <c r="BB204" s="109" t="e">
        <f ca="1">+IF(AND(ISNUMBER(OFFSET('Hygiene Data'!$C$10,0,10*ROW('Hygiene Data'!C198))),'Data Summary'!DQ204="Yes"),OFFSET('Hygiene Data'!$C$10,0,10*ROW('Hygiene Data'!C198)),NA())</f>
        <v>#N/A</v>
      </c>
      <c r="BC204" s="109" t="e">
        <f ca="1">+IF(AND(ISNUMBER(OFFSET('Hygiene Data'!$D$6,0,10*ROW('Hygiene Data'!D198))),'Data Summary'!DR204="Yes"),OFFSET('Hygiene Data'!$D$6,0,10*ROW('Hygiene Data'!D198)),NA())</f>
        <v>#N/A</v>
      </c>
      <c r="BD204" s="109" t="e">
        <f ca="1">+IF(AND(ISNUMBER(OFFSET('Hygiene Data'!$D$8,0,10*ROW('Hygiene Data'!D198))),'Data Summary'!DS204="Yes"),OFFSET('Hygiene Data'!$D$8,0,10*ROW('Hygiene Data'!D198)),NA())</f>
        <v>#N/A</v>
      </c>
      <c r="BE204" s="109" t="e">
        <f ca="1">+IF(AND(ISNUMBER(OFFSET('Hygiene Data'!$D$10,0,10*ROW('Hygiene Data'!D198))),'Data Summary'!DT204="Yes"),OFFSET('Hygiene Data'!$D$10,0,10*ROW('Hygiene Data'!D198)),NA())</f>
        <v>#N/A</v>
      </c>
      <c r="BF204" s="109" t="e">
        <f ca="1">+IF(AND(ISNUMBER(OFFSET('Hygiene Data'!$E$6,0,10*ROW('Hygiene Data'!E198))),'Data Summary'!DU204="Yes"),OFFSET('Hygiene Data'!$E$6,0,10*ROW('Hygiene Data'!E198)),NA())</f>
        <v>#N/A</v>
      </c>
      <c r="BG204" s="109" t="e">
        <f ca="1">+IF(AND(ISNUMBER(OFFSET('Hygiene Data'!$E$8,0,10*ROW('Hygiene Data'!E198))),'Data Summary'!DV204="Yes"),OFFSET('Hygiene Data'!$E$8,0,10*ROW('Hygiene Data'!E198)),NA())</f>
        <v>#N/A</v>
      </c>
      <c r="BH204" s="109" t="e">
        <f ca="1">+IF(AND(ISNUMBER(OFFSET('Hygiene Data'!$E$10,0,10*ROW('Hygiene Data'!E198))),'Data Summary'!DW204="Yes"),OFFSET('Hygiene Data'!$E$10,0,10*ROW('Hygiene Data'!E198)),NA())</f>
        <v>#N/A</v>
      </c>
      <c r="BI204" s="109" t="e">
        <f ca="1">+IF(AND(ISNUMBER(OFFSET('Hygiene Data'!$F$6,0,10*ROW('Hygiene Data'!F198))),'Data Summary'!DX204="Yes"),OFFSET('Hygiene Data'!$F$6,0,10*ROW('Hygiene Data'!F198)),NA())</f>
        <v>#N/A</v>
      </c>
      <c r="BJ204" s="109" t="e">
        <f ca="1">+IF(AND(ISNUMBER(OFFSET('Hygiene Data'!$F$8,0,10*ROW('Hygiene Data'!F198))),'Data Summary'!DY204="Yes"),OFFSET('Hygiene Data'!$F$8,0,10*ROW('Hygiene Data'!F198)),NA())</f>
        <v>#N/A</v>
      </c>
      <c r="BK204" s="109" t="e">
        <f ca="1">+IF(AND(ISNUMBER(OFFSET('Hygiene Data'!$F$10,0,10*ROW('Hygiene Data'!F198))),'Data Summary'!DZ204="Yes"),OFFSET('Hygiene Data'!$F$10,0,10*ROW('Hygiene Data'!F198)),NA())</f>
        <v>#N/A</v>
      </c>
      <c r="BL204" s="109" t="e">
        <f ca="1">+IF(AND(ISNUMBER(OFFSET('Hygiene Data'!$G$6,0,10*ROW('Hygiene Data'!G198))),'Data Summary'!EA204="Yes"),OFFSET('Hygiene Data'!$G$6,0,10*ROW('Hygiene Data'!G198)),NA())</f>
        <v>#N/A</v>
      </c>
      <c r="BM204" s="109" t="e">
        <f ca="1">+IF(AND(ISNUMBER(OFFSET('Hygiene Data'!$G$8,0,10*ROW('Hygiene Data'!G198))),'Data Summary'!EB204="Yes"),OFFSET('Hygiene Data'!$G$8,0,10*ROW('Hygiene Data'!G198)),NA())</f>
        <v>#N/A</v>
      </c>
      <c r="BN204" s="109" t="e">
        <f ca="1">+IF(AND(ISNUMBER(OFFSET('Hygiene Data'!$G$10,0,10*ROW('Hygiene Data'!G198))),'Data Summary'!EC204="Yes"),OFFSET('Hygiene Data'!$G$10,0,10*ROW('Hygiene Data'!G198)),NA())</f>
        <v>#N/A</v>
      </c>
      <c r="BO204" s="109" t="e">
        <f ca="1">+IF(AND(ISNUMBER(OFFSET('Hygiene Data'!$H$6,0,10*ROW('Hygiene Data'!H198))),'Data Summary'!ED204="Yes"),OFFSET('Hygiene Data'!$H$6,0,10*ROW('Hygiene Data'!H198)),NA())</f>
        <v>#N/A</v>
      </c>
      <c r="BP204" s="109" t="e">
        <f ca="1">+IF(AND(ISNUMBER(OFFSET('Hygiene Data'!$H$8,0,10*ROW('Hygiene Data'!H198))),'Data Summary'!EE204="Yes"),OFFSET('Hygiene Data'!$H$8,0,10*ROW('Hygiene Data'!H198)),NA())</f>
        <v>#N/A</v>
      </c>
      <c r="BQ204" s="109" t="e">
        <f ca="1">+IF(AND(ISNUMBER(OFFSET('Hygiene Data'!$H$10,0,10*ROW('Hygiene Data'!H198))),'Data Summary'!EF204="Yes"),OFFSET('Hygiene Data'!$H$10,0,10*ROW('Hygiene Data'!H198)),NA())</f>
        <v>#N/A</v>
      </c>
    </row>
    <row r="205" spans="1:69" x14ac:dyDescent="0.25">
      <c r="A205" s="57" t="e">
        <f ca="1">+IF(OFFSET('Water Data'!$B$1,0,10*ROW('Water Data'!B199))="",NA(),OFFSET('Water Data'!$B$1,0,10*ROW('Water Data'!B199)))</f>
        <v>#N/A</v>
      </c>
      <c r="B205" s="57" t="e">
        <f ca="1">+IF(OFFSET('Water Data'!$A$3,0,10*ROW('Water Data'!A202))="",NA(),OFFSET('Water Data'!$A$3,0,10*ROW('Water Data'!A202)))</f>
        <v>#N/A</v>
      </c>
      <c r="C205" s="57" t="e">
        <f ca="1">+IF(OFFSET('Water Data'!$C$3,0,10*ROW('Water Data'!C202))="",NA(),OFFSET('Water Data'!$C$3,0,10*ROW('Water Data'!C202)))</f>
        <v>#N/A</v>
      </c>
      <c r="D205" s="58" t="e">
        <f ca="1">+IF(AND(ISNUMBER(OFFSET('Water Data'!$C$5,0,10*ROW('Water Data'!C199))),'Data Summary'!BS205="Yes"),100-OFFSET('Water Data'!$C$5,0,10*ROW('Water Data'!C199)),NA())</f>
        <v>#N/A</v>
      </c>
      <c r="E205" s="58" t="e">
        <f ca="1">+IF(AND(ISNUMBER(OFFSET('Water Data'!$C$7,0,10*ROW('Water Data'!C199))),'Data Summary'!BT205="Yes"),OFFSET('Water Data'!$C$7,0,10*ROW('Water Data'!C199)),NA())</f>
        <v>#N/A</v>
      </c>
      <c r="F205" s="58" t="e">
        <f ca="1">+IF(AND(ISNUMBER(OFFSET('Water Data'!$C$10,0,10*ROW('Water Data'!C199))),'Data Summary'!BU205="Yes"),OFFSET('Water Data'!$C$10,0,10*ROW('Water Data'!C199)),NA())</f>
        <v>#N/A</v>
      </c>
      <c r="G205" s="58" t="e">
        <f ca="1">+IF(AND(ISNUMBER(OFFSET('Water Data'!$D$5,0,10*ROW('Water Data'!D199))),'Data Summary'!BV205="Yes"),100-OFFSET('Water Data'!$D$5,0,10*ROW('Water Data'!D199)),NA())</f>
        <v>#N/A</v>
      </c>
      <c r="H205" s="58" t="e">
        <f ca="1">+IF(AND(ISNUMBER(OFFSET('Water Data'!$D$7,0,10*ROW('Water Data'!D199))),'Data Summary'!BW205="Yes"),OFFSET('Water Data'!$D$7,0,10*ROW('Water Data'!D199)),NA())</f>
        <v>#N/A</v>
      </c>
      <c r="I205" s="58" t="e">
        <f ca="1">+IF(AND(ISNUMBER(OFFSET('Water Data'!$D$10,0,10*ROW('Water Data'!D199))),'Data Summary'!BX205="Yes"),OFFSET('Water Data'!$D$10,0,10*ROW('Water Data'!D199)),NA())</f>
        <v>#N/A</v>
      </c>
      <c r="J205" s="58" t="e">
        <f ca="1">+IF(AND(ISNUMBER(OFFSET('Water Data'!$E$5,0,10*ROW('Water Data'!E199))),'Data Summary'!BY205="Yes"),100-OFFSET('Water Data'!$E$5,0,10*ROW('Water Data'!E199)),NA())</f>
        <v>#N/A</v>
      </c>
      <c r="K205" s="58" t="e">
        <f ca="1">+IF(AND(ISNUMBER(OFFSET('Water Data'!$E$7,0,10*ROW('Water Data'!E199))),'Data Summary'!BZ205="Yes"),OFFSET('Water Data'!$E$7,0,10*ROW('Water Data'!E199)),NA())</f>
        <v>#N/A</v>
      </c>
      <c r="L205" s="58" t="e">
        <f ca="1">+IF(AND(ISNUMBER(OFFSET('Water Data'!$E$10,0,10*ROW('Water Data'!E199))),'Data Summary'!CA205="Yes"),OFFSET('Water Data'!$E$10,0,10*ROW('Water Data'!E199)),NA())</f>
        <v>#N/A</v>
      </c>
      <c r="M205" s="58" t="e">
        <f ca="1">+IF(AND(ISNUMBER(OFFSET('Water Data'!$F$5,0,10*ROW('Water Data'!F199))),'Data Summary'!CB205="Yes"),100-OFFSET('Water Data'!$F$5,0,10*ROW('Water Data'!F199)),NA())</f>
        <v>#N/A</v>
      </c>
      <c r="N205" s="58" t="e">
        <f ca="1">+IF(AND(ISNUMBER(OFFSET('Water Data'!$F$7,0,10*ROW('Water Data'!F199))),'Data Summary'!CC205="Yes"),OFFSET('Water Data'!$F$7,0,10*ROW('Water Data'!F199)),NA())</f>
        <v>#N/A</v>
      </c>
      <c r="O205" s="58" t="e">
        <f ca="1">+IF(AND(ISNUMBER(OFFSET('Water Data'!$F$10,0,10*ROW('Water Data'!F199))),'Data Summary'!CD205="Yes"),OFFSET('Water Data'!$F$10,0,10*ROW('Water Data'!F199)),NA())</f>
        <v>#N/A</v>
      </c>
      <c r="P205" s="58" t="e">
        <f ca="1">+IF(AND(ISNUMBER(OFFSET('Water Data'!$G$5,0,10*ROW('Water Data'!G199))),'Data Summary'!CE205="Yes"),100-OFFSET('Water Data'!$G$5,0,10*ROW('Water Data'!G199)),NA())</f>
        <v>#N/A</v>
      </c>
      <c r="Q205" s="58" t="e">
        <f ca="1">+IF(AND(ISNUMBER(OFFSET('Water Data'!$G$7,0,10*ROW('Water Data'!G199))),'Data Summary'!CF205="Yes"),OFFSET('Water Data'!$G$7,0,10*ROW('Water Data'!G199)),NA())</f>
        <v>#N/A</v>
      </c>
      <c r="R205" s="58" t="e">
        <f ca="1">+IF(AND(ISNUMBER(OFFSET('Water Data'!$G$10,0,10*ROW('Water Data'!G199))),'Data Summary'!CG205="Yes"),OFFSET('Water Data'!$G$10,0,10*ROW('Water Data'!G199)),NA())</f>
        <v>#N/A</v>
      </c>
      <c r="S205" s="58" t="e">
        <f ca="1">+IF(AND(ISNUMBER(OFFSET('Water Data'!$H$5,0,10*ROW('Water Data'!H199))),'Data Summary'!CH205="Yes"),100-OFFSET('Water Data'!$H$5,0,10*ROW('Water Data'!H199)),NA())</f>
        <v>#N/A</v>
      </c>
      <c r="T205" s="58" t="e">
        <f ca="1">+IF(AND(ISNUMBER(OFFSET('Water Data'!$H$7,0,10*ROW('Water Data'!H199))),'Data Summary'!CI205="Yes"),OFFSET('Water Data'!$H$7,0,10*ROW('Water Data'!H199)),NA())</f>
        <v>#N/A</v>
      </c>
      <c r="U205" s="58" t="e">
        <f ca="1">+IF(AND(ISNUMBER(OFFSET('Water Data'!$H$10,0,10*ROW('Water Data'!H199))),'Data Summary'!CJ205="Yes"),OFFSET('Water Data'!$H$10,0,10*ROW('Water Data'!H199)),NA())</f>
        <v>#N/A</v>
      </c>
      <c r="V205" s="104" t="e">
        <f ca="1">+IF(AND(ISNUMBER(OFFSET('Sanitation Data'!$C$5,0,10*ROW('Sanitation Data'!C199))),'Data Summary'!CK205="Yes"),100-OFFSET('Sanitation Data'!$C$5,0,10*ROW('Sanitation Data'!C199)),NA())</f>
        <v>#N/A</v>
      </c>
      <c r="W205" s="104" t="e">
        <f ca="1">+IF(AND(ISNUMBER(OFFSET('Sanitation Data'!$C$7,0,10*ROW('Sanitation Data'!C199))),'Data Summary'!CL205="Yes"),OFFSET('Sanitation Data'!$C$7,0,10*ROW('Sanitation Data'!C199)),NA())</f>
        <v>#N/A</v>
      </c>
      <c r="X205" s="104" t="e">
        <f ca="1">+IF(AND(ISNUMBER(OFFSET('Sanitation Data'!$C$11,0,10*ROW('Sanitation Data'!C199))),'Data Summary'!CM205="Yes"),OFFSET('Sanitation Data'!$C$11,0,10*ROW('Sanitation Data'!C199)),NA())</f>
        <v>#N/A</v>
      </c>
      <c r="Y205" s="104" t="e">
        <f ca="1">+IF(AND(ISNUMBER(OFFSET('Sanitation Data'!$C$12,0,10*ROW('Sanitation Data'!C199))),'Data Summary'!CN205="Yes"),OFFSET('Sanitation Data'!$C$12,0,10*ROW('Sanitation Data'!C199)),NA())</f>
        <v>#N/A</v>
      </c>
      <c r="Z205" s="104" t="e">
        <f ca="1">+IF(AND(ISNUMBER(OFFSET('Sanitation Data'!$C$13,0,10*ROW('Sanitation Data'!C199))),'Data Summary'!CO205="Yes"),OFFSET('Sanitation Data'!$C$13,0,10*ROW('Sanitation Data'!C199)),NA())</f>
        <v>#N/A</v>
      </c>
      <c r="AA205" s="104" t="e">
        <f ca="1">+IF(AND(ISNUMBER(OFFSET('Sanitation Data'!$D$5,0,10*ROW('Sanitation Data'!D199))),'Data Summary'!CP205="Yes"),100-OFFSET('Sanitation Data'!$D$5,0,10*ROW('Sanitation Data'!D199)),NA())</f>
        <v>#N/A</v>
      </c>
      <c r="AB205" s="104" t="e">
        <f ca="1">+IF(AND(ISNUMBER(OFFSET('Sanitation Data'!$D$7,0,10*ROW('Sanitation Data'!D199))),'Data Summary'!CQ205="Yes"),OFFSET('Sanitation Data'!$D$7,0,10*ROW('Sanitation Data'!D199)),NA())</f>
        <v>#N/A</v>
      </c>
      <c r="AC205" s="104" t="e">
        <f ca="1">+IF(AND(ISNUMBER(OFFSET('Sanitation Data'!$D$11,0,10*ROW('Sanitation Data'!D199))),'Data Summary'!CR205="Yes"),OFFSET('Sanitation Data'!$D$11,0,10*ROW('Sanitation Data'!D199)),NA())</f>
        <v>#N/A</v>
      </c>
      <c r="AD205" s="104" t="e">
        <f ca="1">+IF(AND(ISNUMBER(OFFSET('Sanitation Data'!$D$12,0,10*ROW('Sanitation Data'!D199))),'Data Summary'!CS205="Yes"),OFFSET('Sanitation Data'!$D$12,0,10*ROW('Sanitation Data'!D199)),NA())</f>
        <v>#N/A</v>
      </c>
      <c r="AE205" s="104" t="e">
        <f ca="1">+IF(AND(ISNUMBER(OFFSET('Sanitation Data'!$D$13,0,10*ROW('Sanitation Data'!D199))),'Data Summary'!CT205="Yes"),OFFSET('Sanitation Data'!$D$13,0,10*ROW('Sanitation Data'!D199)),NA())</f>
        <v>#N/A</v>
      </c>
      <c r="AF205" s="104" t="e">
        <f ca="1">+IF(AND(ISNUMBER(OFFSET('Sanitation Data'!$E$5,0,10*ROW('Sanitation Data'!E199))),'Data Summary'!CU205="Yes"),100-OFFSET('Sanitation Data'!$E$5,0,10*ROW('Sanitation Data'!E199)),NA())</f>
        <v>#N/A</v>
      </c>
      <c r="AG205" s="104" t="e">
        <f ca="1">+IF(AND(ISNUMBER(OFFSET('Sanitation Data'!$E$7,0,10*ROW('Sanitation Data'!E199))),'Data Summary'!CV205="Yes"),OFFSET('Sanitation Data'!$E$7,0,10*ROW('Sanitation Data'!E199)),NA())</f>
        <v>#N/A</v>
      </c>
      <c r="AH205" s="104" t="e">
        <f ca="1">+IF(AND(ISNUMBER(OFFSET('Sanitation Data'!$E$11,0,10*ROW('Sanitation Data'!E199))),'Data Summary'!CW205="Yes"),OFFSET('Sanitation Data'!$E$11,0,10*ROW('Sanitation Data'!E199)),NA())</f>
        <v>#N/A</v>
      </c>
      <c r="AI205" s="104" t="e">
        <f ca="1">+IF(AND(ISNUMBER(OFFSET('Sanitation Data'!$E$12,0,10*ROW('Sanitation Data'!E199))),'Data Summary'!CX205="Yes"),OFFSET('Sanitation Data'!$E$12,0,10*ROW('Sanitation Data'!E199)),NA())</f>
        <v>#N/A</v>
      </c>
      <c r="AJ205" s="104" t="e">
        <f ca="1">+IF(AND(ISNUMBER(OFFSET('Sanitation Data'!$E$13,0,10*ROW('Sanitation Data'!E199))),'Data Summary'!CY205="Yes"),OFFSET('Sanitation Data'!$E$13,0,10*ROW('Sanitation Data'!E199)),NA())</f>
        <v>#N/A</v>
      </c>
      <c r="AK205" s="104" t="e">
        <f ca="1">+IF(AND(ISNUMBER(OFFSET('Sanitation Data'!$F$5,0,10*ROW('Sanitation Data'!F199))),'Data Summary'!CZ205="Yes"),100-OFFSET('Sanitation Data'!$F$5,0,10*ROW('Sanitation Data'!F199)),NA())</f>
        <v>#N/A</v>
      </c>
      <c r="AL205" s="104" t="e">
        <f ca="1">+IF(AND(ISNUMBER(OFFSET('Sanitation Data'!$F$7,0,10*ROW('Sanitation Data'!F199))),'Data Summary'!DA205="Yes"),OFFSET('Sanitation Data'!$F$7,0,10*ROW('Sanitation Data'!F199)),NA())</f>
        <v>#N/A</v>
      </c>
      <c r="AM205" s="104" t="e">
        <f ca="1">+IF(AND(ISNUMBER(OFFSET('Sanitation Data'!$F$11,0,10*ROW('Sanitation Data'!F199))),'Data Summary'!DB205="Yes"),OFFSET('Sanitation Data'!$F$11,0,10*ROW('Sanitation Data'!F199)),NA())</f>
        <v>#N/A</v>
      </c>
      <c r="AN205" s="104" t="e">
        <f ca="1">+IF(AND(ISNUMBER(OFFSET('Sanitation Data'!$F$12,0,10*ROW('Sanitation Data'!F199))),'Data Summary'!DC205="Yes"),OFFSET('Sanitation Data'!$F$12,0,10*ROW('Sanitation Data'!F199)),NA())</f>
        <v>#N/A</v>
      </c>
      <c r="AO205" s="104" t="e">
        <f ca="1">+IF(AND(ISNUMBER(OFFSET('Sanitation Data'!$F$13,0,10*ROW('Sanitation Data'!F199))),'Data Summary'!DD205="Yes"),OFFSET('Sanitation Data'!$F$13,0,10*ROW('Sanitation Data'!F199)),NA())</f>
        <v>#N/A</v>
      </c>
      <c r="AP205" s="104" t="e">
        <f ca="1">+IF(AND(ISNUMBER(OFFSET('Sanitation Data'!$G$5,0,10*ROW('Sanitation Data'!G199))),'Data Summary'!DE205="Yes"),100-OFFSET('Sanitation Data'!$G$5,0,10*ROW('Sanitation Data'!G199)),NA())</f>
        <v>#N/A</v>
      </c>
      <c r="AQ205" s="104" t="e">
        <f ca="1">+IF(AND(ISNUMBER(OFFSET('Sanitation Data'!$G$7,0,10*ROW('Sanitation Data'!G199))),'Data Summary'!DF205="Yes"),OFFSET('Sanitation Data'!$G$7,0,10*ROW('Sanitation Data'!G199)),NA())</f>
        <v>#N/A</v>
      </c>
      <c r="AR205" s="104" t="e">
        <f ca="1">+IF(AND(ISNUMBER(OFFSET('Sanitation Data'!$G$11,0,10*ROW('Sanitation Data'!G199))),'Data Summary'!DG205="Yes"),OFFSET('Sanitation Data'!$G$11,0,10*ROW('Sanitation Data'!G199)),NA())</f>
        <v>#N/A</v>
      </c>
      <c r="AS205" s="104" t="e">
        <f ca="1">+IF(AND(ISNUMBER(OFFSET('Sanitation Data'!$G$12,0,10*ROW('Sanitation Data'!G199))),'Data Summary'!DH205="Yes"),OFFSET('Sanitation Data'!$G$12,0,10*ROW('Sanitation Data'!G199)),NA())</f>
        <v>#N/A</v>
      </c>
      <c r="AT205" s="104" t="e">
        <f ca="1">+IF(AND(ISNUMBER(OFFSET('Sanitation Data'!$G$13,0,10*ROW('Sanitation Data'!G199))),'Data Summary'!DI205="Yes"),OFFSET('Sanitation Data'!$G$13,0,10*ROW('Sanitation Data'!G199)),NA())</f>
        <v>#N/A</v>
      </c>
      <c r="AU205" s="104" t="e">
        <f ca="1">+IF(AND(ISNUMBER(OFFSET('Sanitation Data'!$H$5,0,10*ROW('Sanitation Data'!H199))),'Data Summary'!DJ205="Yes"),100-OFFSET('Sanitation Data'!$H$5,0,10*ROW('Sanitation Data'!H199)),NA())</f>
        <v>#N/A</v>
      </c>
      <c r="AV205" s="104" t="e">
        <f ca="1">+IF(AND(ISNUMBER(OFFSET('Sanitation Data'!$H$7,0,10*ROW('Sanitation Data'!H199))),'Data Summary'!DK205="Yes"),OFFSET('Sanitation Data'!$H$7,0,10*ROW('Sanitation Data'!H199)),NA())</f>
        <v>#N/A</v>
      </c>
      <c r="AW205" s="104" t="e">
        <f ca="1">+IF(AND(ISNUMBER(OFFSET('Sanitation Data'!$H$11,0,10*ROW('Sanitation Data'!H199))),'Data Summary'!DL205="Yes"),OFFSET('Sanitation Data'!$H$11,0,10*ROW('Sanitation Data'!H199)),NA())</f>
        <v>#N/A</v>
      </c>
      <c r="AX205" s="104" t="e">
        <f ca="1">+IF(AND(ISNUMBER(OFFSET('Sanitation Data'!$H$12,0,10*ROW('Sanitation Data'!H199))),'Data Summary'!DM205="Yes"),OFFSET('Sanitation Data'!$H$12,0,10*ROW('Sanitation Data'!H199)),NA())</f>
        <v>#N/A</v>
      </c>
      <c r="AY205" s="104" t="e">
        <f ca="1">+IF(AND(ISNUMBER(OFFSET('Sanitation Data'!$H$13,0,10*ROW('Sanitation Data'!H199))),'Data Summary'!DN205="Yes"),OFFSET('Sanitation Data'!$H$13,0,10*ROW('Sanitation Data'!H199)),NA())</f>
        <v>#N/A</v>
      </c>
      <c r="AZ205" s="109" t="e">
        <f ca="1">+IF(AND(ISNUMBER(OFFSET('Hygiene Data'!$C$6,0,10*ROW('Hygiene Data'!C199))),'Data Summary'!DO205="Yes"),OFFSET('Hygiene Data'!$C$6,0,10*ROW('Hygiene Data'!C199)),NA())</f>
        <v>#N/A</v>
      </c>
      <c r="BA205" s="109" t="e">
        <f ca="1">+IF(AND(ISNUMBER(OFFSET('Hygiene Data'!$C$8,0,10*ROW('Hygiene Data'!C199))),'Data Summary'!DP205="Yes"),OFFSET('Hygiene Data'!$C$8,0,10*ROW('Hygiene Data'!C199)),NA())</f>
        <v>#N/A</v>
      </c>
      <c r="BB205" s="109" t="e">
        <f ca="1">+IF(AND(ISNUMBER(OFFSET('Hygiene Data'!$C$10,0,10*ROW('Hygiene Data'!C199))),'Data Summary'!DQ205="Yes"),OFFSET('Hygiene Data'!$C$10,0,10*ROW('Hygiene Data'!C199)),NA())</f>
        <v>#N/A</v>
      </c>
      <c r="BC205" s="109" t="e">
        <f ca="1">+IF(AND(ISNUMBER(OFFSET('Hygiene Data'!$D$6,0,10*ROW('Hygiene Data'!D199))),'Data Summary'!DR205="Yes"),OFFSET('Hygiene Data'!$D$6,0,10*ROW('Hygiene Data'!D199)),NA())</f>
        <v>#N/A</v>
      </c>
      <c r="BD205" s="109" t="e">
        <f ca="1">+IF(AND(ISNUMBER(OFFSET('Hygiene Data'!$D$8,0,10*ROW('Hygiene Data'!D199))),'Data Summary'!DS205="Yes"),OFFSET('Hygiene Data'!$D$8,0,10*ROW('Hygiene Data'!D199)),NA())</f>
        <v>#N/A</v>
      </c>
      <c r="BE205" s="109" t="e">
        <f ca="1">+IF(AND(ISNUMBER(OFFSET('Hygiene Data'!$D$10,0,10*ROW('Hygiene Data'!D199))),'Data Summary'!DT205="Yes"),OFFSET('Hygiene Data'!$D$10,0,10*ROW('Hygiene Data'!D199)),NA())</f>
        <v>#N/A</v>
      </c>
      <c r="BF205" s="109" t="e">
        <f ca="1">+IF(AND(ISNUMBER(OFFSET('Hygiene Data'!$E$6,0,10*ROW('Hygiene Data'!E199))),'Data Summary'!DU205="Yes"),OFFSET('Hygiene Data'!$E$6,0,10*ROW('Hygiene Data'!E199)),NA())</f>
        <v>#N/A</v>
      </c>
      <c r="BG205" s="109" t="e">
        <f ca="1">+IF(AND(ISNUMBER(OFFSET('Hygiene Data'!$E$8,0,10*ROW('Hygiene Data'!E199))),'Data Summary'!DV205="Yes"),OFFSET('Hygiene Data'!$E$8,0,10*ROW('Hygiene Data'!E199)),NA())</f>
        <v>#N/A</v>
      </c>
      <c r="BH205" s="109" t="e">
        <f ca="1">+IF(AND(ISNUMBER(OFFSET('Hygiene Data'!$E$10,0,10*ROW('Hygiene Data'!E199))),'Data Summary'!DW205="Yes"),OFFSET('Hygiene Data'!$E$10,0,10*ROW('Hygiene Data'!E199)),NA())</f>
        <v>#N/A</v>
      </c>
      <c r="BI205" s="109" t="e">
        <f ca="1">+IF(AND(ISNUMBER(OFFSET('Hygiene Data'!$F$6,0,10*ROW('Hygiene Data'!F199))),'Data Summary'!DX205="Yes"),OFFSET('Hygiene Data'!$F$6,0,10*ROW('Hygiene Data'!F199)),NA())</f>
        <v>#N/A</v>
      </c>
      <c r="BJ205" s="109" t="e">
        <f ca="1">+IF(AND(ISNUMBER(OFFSET('Hygiene Data'!$F$8,0,10*ROW('Hygiene Data'!F199))),'Data Summary'!DY205="Yes"),OFFSET('Hygiene Data'!$F$8,0,10*ROW('Hygiene Data'!F199)),NA())</f>
        <v>#N/A</v>
      </c>
      <c r="BK205" s="109" t="e">
        <f ca="1">+IF(AND(ISNUMBER(OFFSET('Hygiene Data'!$F$10,0,10*ROW('Hygiene Data'!F199))),'Data Summary'!DZ205="Yes"),OFFSET('Hygiene Data'!$F$10,0,10*ROW('Hygiene Data'!F199)),NA())</f>
        <v>#N/A</v>
      </c>
      <c r="BL205" s="109" t="e">
        <f ca="1">+IF(AND(ISNUMBER(OFFSET('Hygiene Data'!$G$6,0,10*ROW('Hygiene Data'!G199))),'Data Summary'!EA205="Yes"),OFFSET('Hygiene Data'!$G$6,0,10*ROW('Hygiene Data'!G199)),NA())</f>
        <v>#N/A</v>
      </c>
      <c r="BM205" s="109" t="e">
        <f ca="1">+IF(AND(ISNUMBER(OFFSET('Hygiene Data'!$G$8,0,10*ROW('Hygiene Data'!G199))),'Data Summary'!EB205="Yes"),OFFSET('Hygiene Data'!$G$8,0,10*ROW('Hygiene Data'!G199)),NA())</f>
        <v>#N/A</v>
      </c>
      <c r="BN205" s="109" t="e">
        <f ca="1">+IF(AND(ISNUMBER(OFFSET('Hygiene Data'!$G$10,0,10*ROW('Hygiene Data'!G199))),'Data Summary'!EC205="Yes"),OFFSET('Hygiene Data'!$G$10,0,10*ROW('Hygiene Data'!G199)),NA())</f>
        <v>#N/A</v>
      </c>
      <c r="BO205" s="109" t="e">
        <f ca="1">+IF(AND(ISNUMBER(OFFSET('Hygiene Data'!$H$6,0,10*ROW('Hygiene Data'!H199))),'Data Summary'!ED205="Yes"),OFFSET('Hygiene Data'!$H$6,0,10*ROW('Hygiene Data'!H199)),NA())</f>
        <v>#N/A</v>
      </c>
      <c r="BP205" s="109" t="e">
        <f ca="1">+IF(AND(ISNUMBER(OFFSET('Hygiene Data'!$H$8,0,10*ROW('Hygiene Data'!H199))),'Data Summary'!EE205="Yes"),OFFSET('Hygiene Data'!$H$8,0,10*ROW('Hygiene Data'!H199)),NA())</f>
        <v>#N/A</v>
      </c>
      <c r="BQ205" s="109" t="e">
        <f ca="1">+IF(AND(ISNUMBER(OFFSET('Hygiene Data'!$H$10,0,10*ROW('Hygiene Data'!H199))),'Data Summary'!EF205="Yes"),OFFSET('Hygiene Data'!$H$10,0,10*ROW('Hygiene Data'!H199)),NA())</f>
        <v>#N/A</v>
      </c>
    </row>
    <row r="206" spans="1:69" x14ac:dyDescent="0.25">
      <c r="A206" s="57" t="e">
        <f ca="1">+IF(OFFSET('Water Data'!$B$1,0,10*ROW('Water Data'!B200))="",NA(),OFFSET('Water Data'!$B$1,0,10*ROW('Water Data'!B200)))</f>
        <v>#N/A</v>
      </c>
      <c r="B206" s="57" t="e">
        <f ca="1">+IF(OFFSET('Water Data'!$A$3,0,10*ROW('Water Data'!A203))="",NA(),OFFSET('Water Data'!$A$3,0,10*ROW('Water Data'!A203)))</f>
        <v>#N/A</v>
      </c>
      <c r="C206" s="57" t="e">
        <f ca="1">+IF(OFFSET('Water Data'!$C$3,0,10*ROW('Water Data'!C203))="",NA(),OFFSET('Water Data'!$C$3,0,10*ROW('Water Data'!C203)))</f>
        <v>#N/A</v>
      </c>
      <c r="D206" s="58" t="e">
        <f ca="1">+IF(AND(ISNUMBER(OFFSET('Water Data'!$C$5,0,10*ROW('Water Data'!C200))),'Data Summary'!BS206="Yes"),100-OFFSET('Water Data'!$C$5,0,10*ROW('Water Data'!C200)),NA())</f>
        <v>#N/A</v>
      </c>
      <c r="E206" s="58" t="e">
        <f ca="1">+IF(AND(ISNUMBER(OFFSET('Water Data'!$C$7,0,10*ROW('Water Data'!C200))),'Data Summary'!BT206="Yes"),OFFSET('Water Data'!$C$7,0,10*ROW('Water Data'!C200)),NA())</f>
        <v>#N/A</v>
      </c>
      <c r="F206" s="58" t="e">
        <f ca="1">+IF(AND(ISNUMBER(OFFSET('Water Data'!$C$10,0,10*ROW('Water Data'!C200))),'Data Summary'!BU206="Yes"),OFFSET('Water Data'!$C$10,0,10*ROW('Water Data'!C200)),NA())</f>
        <v>#N/A</v>
      </c>
      <c r="G206" s="58" t="e">
        <f ca="1">+IF(AND(ISNUMBER(OFFSET('Water Data'!$D$5,0,10*ROW('Water Data'!D200))),'Data Summary'!BV206="Yes"),100-OFFSET('Water Data'!$D$5,0,10*ROW('Water Data'!D200)),NA())</f>
        <v>#N/A</v>
      </c>
      <c r="H206" s="58" t="e">
        <f ca="1">+IF(AND(ISNUMBER(OFFSET('Water Data'!$D$7,0,10*ROW('Water Data'!D200))),'Data Summary'!BW206="Yes"),OFFSET('Water Data'!$D$7,0,10*ROW('Water Data'!D200)),NA())</f>
        <v>#N/A</v>
      </c>
      <c r="I206" s="58" t="e">
        <f ca="1">+IF(AND(ISNUMBER(OFFSET('Water Data'!$D$10,0,10*ROW('Water Data'!D200))),'Data Summary'!BX206="Yes"),OFFSET('Water Data'!$D$10,0,10*ROW('Water Data'!D200)),NA())</f>
        <v>#N/A</v>
      </c>
      <c r="J206" s="58" t="e">
        <f ca="1">+IF(AND(ISNUMBER(OFFSET('Water Data'!$E$5,0,10*ROW('Water Data'!E200))),'Data Summary'!BY206="Yes"),100-OFFSET('Water Data'!$E$5,0,10*ROW('Water Data'!E200)),NA())</f>
        <v>#N/A</v>
      </c>
      <c r="K206" s="58" t="e">
        <f ca="1">+IF(AND(ISNUMBER(OFFSET('Water Data'!$E$7,0,10*ROW('Water Data'!E200))),'Data Summary'!BZ206="Yes"),OFFSET('Water Data'!$E$7,0,10*ROW('Water Data'!E200)),NA())</f>
        <v>#N/A</v>
      </c>
      <c r="L206" s="58" t="e">
        <f ca="1">+IF(AND(ISNUMBER(OFFSET('Water Data'!$E$10,0,10*ROW('Water Data'!E200))),'Data Summary'!CA206="Yes"),OFFSET('Water Data'!$E$10,0,10*ROW('Water Data'!E200)),NA())</f>
        <v>#N/A</v>
      </c>
      <c r="M206" s="58" t="e">
        <f ca="1">+IF(AND(ISNUMBER(OFFSET('Water Data'!$F$5,0,10*ROW('Water Data'!F200))),'Data Summary'!CB206="Yes"),100-OFFSET('Water Data'!$F$5,0,10*ROW('Water Data'!F200)),NA())</f>
        <v>#N/A</v>
      </c>
      <c r="N206" s="58" t="e">
        <f ca="1">+IF(AND(ISNUMBER(OFFSET('Water Data'!$F$7,0,10*ROW('Water Data'!F200))),'Data Summary'!CC206="Yes"),OFFSET('Water Data'!$F$7,0,10*ROW('Water Data'!F200)),NA())</f>
        <v>#N/A</v>
      </c>
      <c r="O206" s="58" t="e">
        <f ca="1">+IF(AND(ISNUMBER(OFFSET('Water Data'!$F$10,0,10*ROW('Water Data'!F200))),'Data Summary'!CD206="Yes"),OFFSET('Water Data'!$F$10,0,10*ROW('Water Data'!F200)),NA())</f>
        <v>#N/A</v>
      </c>
      <c r="P206" s="58" t="e">
        <f ca="1">+IF(AND(ISNUMBER(OFFSET('Water Data'!$G$5,0,10*ROW('Water Data'!G200))),'Data Summary'!CE206="Yes"),100-OFFSET('Water Data'!$G$5,0,10*ROW('Water Data'!G200)),NA())</f>
        <v>#N/A</v>
      </c>
      <c r="Q206" s="58" t="e">
        <f ca="1">+IF(AND(ISNUMBER(OFFSET('Water Data'!$G$7,0,10*ROW('Water Data'!G200))),'Data Summary'!CF206="Yes"),OFFSET('Water Data'!$G$7,0,10*ROW('Water Data'!G200)),NA())</f>
        <v>#N/A</v>
      </c>
      <c r="R206" s="58" t="e">
        <f ca="1">+IF(AND(ISNUMBER(OFFSET('Water Data'!$G$10,0,10*ROW('Water Data'!G200))),'Data Summary'!CG206="Yes"),OFFSET('Water Data'!$G$10,0,10*ROW('Water Data'!G200)),NA())</f>
        <v>#N/A</v>
      </c>
      <c r="S206" s="58" t="e">
        <f ca="1">+IF(AND(ISNUMBER(OFFSET('Water Data'!$H$5,0,10*ROW('Water Data'!H200))),'Data Summary'!CH206="Yes"),100-OFFSET('Water Data'!$H$5,0,10*ROW('Water Data'!H200)),NA())</f>
        <v>#N/A</v>
      </c>
      <c r="T206" s="58" t="e">
        <f ca="1">+IF(AND(ISNUMBER(OFFSET('Water Data'!$H$7,0,10*ROW('Water Data'!H200))),'Data Summary'!CI206="Yes"),OFFSET('Water Data'!$H$7,0,10*ROW('Water Data'!H200)),NA())</f>
        <v>#N/A</v>
      </c>
      <c r="U206" s="58" t="e">
        <f ca="1">+IF(AND(ISNUMBER(OFFSET('Water Data'!$H$10,0,10*ROW('Water Data'!H200))),'Data Summary'!CJ206="Yes"),OFFSET('Water Data'!$H$10,0,10*ROW('Water Data'!H200)),NA())</f>
        <v>#N/A</v>
      </c>
      <c r="V206" s="104" t="e">
        <f ca="1">+IF(AND(ISNUMBER(OFFSET('Sanitation Data'!$C$5,0,10*ROW('Sanitation Data'!C200))),'Data Summary'!CK206="Yes"),100-OFFSET('Sanitation Data'!$C$5,0,10*ROW('Sanitation Data'!C200)),NA())</f>
        <v>#N/A</v>
      </c>
      <c r="W206" s="104" t="e">
        <f ca="1">+IF(AND(ISNUMBER(OFFSET('Sanitation Data'!$C$7,0,10*ROW('Sanitation Data'!C200))),'Data Summary'!CL206="Yes"),OFFSET('Sanitation Data'!$C$7,0,10*ROW('Sanitation Data'!C200)),NA())</f>
        <v>#N/A</v>
      </c>
      <c r="X206" s="104" t="e">
        <f ca="1">+IF(AND(ISNUMBER(OFFSET('Sanitation Data'!$C$11,0,10*ROW('Sanitation Data'!C200))),'Data Summary'!CM206="Yes"),OFFSET('Sanitation Data'!$C$11,0,10*ROW('Sanitation Data'!C200)),NA())</f>
        <v>#N/A</v>
      </c>
      <c r="Y206" s="104" t="e">
        <f ca="1">+IF(AND(ISNUMBER(OFFSET('Sanitation Data'!$C$12,0,10*ROW('Sanitation Data'!C200))),'Data Summary'!CN206="Yes"),OFFSET('Sanitation Data'!$C$12,0,10*ROW('Sanitation Data'!C200)),NA())</f>
        <v>#N/A</v>
      </c>
      <c r="Z206" s="104" t="e">
        <f ca="1">+IF(AND(ISNUMBER(OFFSET('Sanitation Data'!$C$13,0,10*ROW('Sanitation Data'!C200))),'Data Summary'!CO206="Yes"),OFFSET('Sanitation Data'!$C$13,0,10*ROW('Sanitation Data'!C200)),NA())</f>
        <v>#N/A</v>
      </c>
      <c r="AA206" s="104" t="e">
        <f ca="1">+IF(AND(ISNUMBER(OFFSET('Sanitation Data'!$D$5,0,10*ROW('Sanitation Data'!D200))),'Data Summary'!CP206="Yes"),100-OFFSET('Sanitation Data'!$D$5,0,10*ROW('Sanitation Data'!D200)),NA())</f>
        <v>#N/A</v>
      </c>
      <c r="AB206" s="104" t="e">
        <f ca="1">+IF(AND(ISNUMBER(OFFSET('Sanitation Data'!$D$7,0,10*ROW('Sanitation Data'!D200))),'Data Summary'!CQ206="Yes"),OFFSET('Sanitation Data'!$D$7,0,10*ROW('Sanitation Data'!D200)),NA())</f>
        <v>#N/A</v>
      </c>
      <c r="AC206" s="104" t="e">
        <f ca="1">+IF(AND(ISNUMBER(OFFSET('Sanitation Data'!$D$11,0,10*ROW('Sanitation Data'!D200))),'Data Summary'!CR206="Yes"),OFFSET('Sanitation Data'!$D$11,0,10*ROW('Sanitation Data'!D200)),NA())</f>
        <v>#N/A</v>
      </c>
      <c r="AD206" s="104" t="e">
        <f ca="1">+IF(AND(ISNUMBER(OFFSET('Sanitation Data'!$D$12,0,10*ROW('Sanitation Data'!D200))),'Data Summary'!CS206="Yes"),OFFSET('Sanitation Data'!$D$12,0,10*ROW('Sanitation Data'!D200)),NA())</f>
        <v>#N/A</v>
      </c>
      <c r="AE206" s="104" t="e">
        <f ca="1">+IF(AND(ISNUMBER(OFFSET('Sanitation Data'!$D$13,0,10*ROW('Sanitation Data'!D200))),'Data Summary'!CT206="Yes"),OFFSET('Sanitation Data'!$D$13,0,10*ROW('Sanitation Data'!D200)),NA())</f>
        <v>#N/A</v>
      </c>
      <c r="AF206" s="104" t="e">
        <f ca="1">+IF(AND(ISNUMBER(OFFSET('Sanitation Data'!$E$5,0,10*ROW('Sanitation Data'!E200))),'Data Summary'!CU206="Yes"),100-OFFSET('Sanitation Data'!$E$5,0,10*ROW('Sanitation Data'!E200)),NA())</f>
        <v>#N/A</v>
      </c>
      <c r="AG206" s="104" t="e">
        <f ca="1">+IF(AND(ISNUMBER(OFFSET('Sanitation Data'!$E$7,0,10*ROW('Sanitation Data'!E200))),'Data Summary'!CV206="Yes"),OFFSET('Sanitation Data'!$E$7,0,10*ROW('Sanitation Data'!E200)),NA())</f>
        <v>#N/A</v>
      </c>
      <c r="AH206" s="104" t="e">
        <f ca="1">+IF(AND(ISNUMBER(OFFSET('Sanitation Data'!$E$11,0,10*ROW('Sanitation Data'!E200))),'Data Summary'!CW206="Yes"),OFFSET('Sanitation Data'!$E$11,0,10*ROW('Sanitation Data'!E200)),NA())</f>
        <v>#N/A</v>
      </c>
      <c r="AI206" s="104" t="e">
        <f ca="1">+IF(AND(ISNUMBER(OFFSET('Sanitation Data'!$E$12,0,10*ROW('Sanitation Data'!E200))),'Data Summary'!CX206="Yes"),OFFSET('Sanitation Data'!$E$12,0,10*ROW('Sanitation Data'!E200)),NA())</f>
        <v>#N/A</v>
      </c>
      <c r="AJ206" s="104" t="e">
        <f ca="1">+IF(AND(ISNUMBER(OFFSET('Sanitation Data'!$E$13,0,10*ROW('Sanitation Data'!E200))),'Data Summary'!CY206="Yes"),OFFSET('Sanitation Data'!$E$13,0,10*ROW('Sanitation Data'!E200)),NA())</f>
        <v>#N/A</v>
      </c>
      <c r="AK206" s="104" t="e">
        <f ca="1">+IF(AND(ISNUMBER(OFFSET('Sanitation Data'!$F$5,0,10*ROW('Sanitation Data'!F200))),'Data Summary'!CZ206="Yes"),100-OFFSET('Sanitation Data'!$F$5,0,10*ROW('Sanitation Data'!F200)),NA())</f>
        <v>#N/A</v>
      </c>
      <c r="AL206" s="104" t="e">
        <f ca="1">+IF(AND(ISNUMBER(OFFSET('Sanitation Data'!$F$7,0,10*ROW('Sanitation Data'!F200))),'Data Summary'!DA206="Yes"),OFFSET('Sanitation Data'!$F$7,0,10*ROW('Sanitation Data'!F200)),NA())</f>
        <v>#N/A</v>
      </c>
      <c r="AM206" s="104" t="e">
        <f ca="1">+IF(AND(ISNUMBER(OFFSET('Sanitation Data'!$F$11,0,10*ROW('Sanitation Data'!F200))),'Data Summary'!DB206="Yes"),OFFSET('Sanitation Data'!$F$11,0,10*ROW('Sanitation Data'!F200)),NA())</f>
        <v>#N/A</v>
      </c>
      <c r="AN206" s="104" t="e">
        <f ca="1">+IF(AND(ISNUMBER(OFFSET('Sanitation Data'!$F$12,0,10*ROW('Sanitation Data'!F200))),'Data Summary'!DC206="Yes"),OFFSET('Sanitation Data'!$F$12,0,10*ROW('Sanitation Data'!F200)),NA())</f>
        <v>#N/A</v>
      </c>
      <c r="AO206" s="104" t="e">
        <f ca="1">+IF(AND(ISNUMBER(OFFSET('Sanitation Data'!$F$13,0,10*ROW('Sanitation Data'!F200))),'Data Summary'!DD206="Yes"),OFFSET('Sanitation Data'!$F$13,0,10*ROW('Sanitation Data'!F200)),NA())</f>
        <v>#N/A</v>
      </c>
      <c r="AP206" s="104" t="e">
        <f ca="1">+IF(AND(ISNUMBER(OFFSET('Sanitation Data'!$G$5,0,10*ROW('Sanitation Data'!G200))),'Data Summary'!DE206="Yes"),100-OFFSET('Sanitation Data'!$G$5,0,10*ROW('Sanitation Data'!G200)),NA())</f>
        <v>#N/A</v>
      </c>
      <c r="AQ206" s="104" t="e">
        <f ca="1">+IF(AND(ISNUMBER(OFFSET('Sanitation Data'!$G$7,0,10*ROW('Sanitation Data'!G200))),'Data Summary'!DF206="Yes"),OFFSET('Sanitation Data'!$G$7,0,10*ROW('Sanitation Data'!G200)),NA())</f>
        <v>#N/A</v>
      </c>
      <c r="AR206" s="104" t="e">
        <f ca="1">+IF(AND(ISNUMBER(OFFSET('Sanitation Data'!$G$11,0,10*ROW('Sanitation Data'!G200))),'Data Summary'!DG206="Yes"),OFFSET('Sanitation Data'!$G$11,0,10*ROW('Sanitation Data'!G200)),NA())</f>
        <v>#N/A</v>
      </c>
      <c r="AS206" s="104" t="e">
        <f ca="1">+IF(AND(ISNUMBER(OFFSET('Sanitation Data'!$G$12,0,10*ROW('Sanitation Data'!G200))),'Data Summary'!DH206="Yes"),OFFSET('Sanitation Data'!$G$12,0,10*ROW('Sanitation Data'!G200)),NA())</f>
        <v>#N/A</v>
      </c>
      <c r="AT206" s="104" t="e">
        <f ca="1">+IF(AND(ISNUMBER(OFFSET('Sanitation Data'!$G$13,0,10*ROW('Sanitation Data'!G200))),'Data Summary'!DI206="Yes"),OFFSET('Sanitation Data'!$G$13,0,10*ROW('Sanitation Data'!G200)),NA())</f>
        <v>#N/A</v>
      </c>
      <c r="AU206" s="104" t="e">
        <f ca="1">+IF(AND(ISNUMBER(OFFSET('Sanitation Data'!$H$5,0,10*ROW('Sanitation Data'!H200))),'Data Summary'!DJ206="Yes"),100-OFFSET('Sanitation Data'!$H$5,0,10*ROW('Sanitation Data'!H200)),NA())</f>
        <v>#N/A</v>
      </c>
      <c r="AV206" s="104" t="e">
        <f ca="1">+IF(AND(ISNUMBER(OFFSET('Sanitation Data'!$H$7,0,10*ROW('Sanitation Data'!H200))),'Data Summary'!DK206="Yes"),OFFSET('Sanitation Data'!$H$7,0,10*ROW('Sanitation Data'!H200)),NA())</f>
        <v>#N/A</v>
      </c>
      <c r="AW206" s="104" t="e">
        <f ca="1">+IF(AND(ISNUMBER(OFFSET('Sanitation Data'!$H$11,0,10*ROW('Sanitation Data'!H200))),'Data Summary'!DL206="Yes"),OFFSET('Sanitation Data'!$H$11,0,10*ROW('Sanitation Data'!H200)),NA())</f>
        <v>#N/A</v>
      </c>
      <c r="AX206" s="104" t="e">
        <f ca="1">+IF(AND(ISNUMBER(OFFSET('Sanitation Data'!$H$12,0,10*ROW('Sanitation Data'!H200))),'Data Summary'!DM206="Yes"),OFFSET('Sanitation Data'!$H$12,0,10*ROW('Sanitation Data'!H200)),NA())</f>
        <v>#N/A</v>
      </c>
      <c r="AY206" s="104" t="e">
        <f ca="1">+IF(AND(ISNUMBER(OFFSET('Sanitation Data'!$H$13,0,10*ROW('Sanitation Data'!H200))),'Data Summary'!DN206="Yes"),OFFSET('Sanitation Data'!$H$13,0,10*ROW('Sanitation Data'!H200)),NA())</f>
        <v>#N/A</v>
      </c>
      <c r="AZ206" s="109" t="e">
        <f ca="1">+IF(AND(ISNUMBER(OFFSET('Hygiene Data'!$C$6,0,10*ROW('Hygiene Data'!C200))),'Data Summary'!DO206="Yes"),OFFSET('Hygiene Data'!$C$6,0,10*ROW('Hygiene Data'!C200)),NA())</f>
        <v>#N/A</v>
      </c>
      <c r="BA206" s="109" t="e">
        <f ca="1">+IF(AND(ISNUMBER(OFFSET('Hygiene Data'!$C$8,0,10*ROW('Hygiene Data'!C200))),'Data Summary'!DP206="Yes"),OFFSET('Hygiene Data'!$C$8,0,10*ROW('Hygiene Data'!C200)),NA())</f>
        <v>#N/A</v>
      </c>
      <c r="BB206" s="109" t="e">
        <f ca="1">+IF(AND(ISNUMBER(OFFSET('Hygiene Data'!$C$10,0,10*ROW('Hygiene Data'!C200))),'Data Summary'!DQ206="Yes"),OFFSET('Hygiene Data'!$C$10,0,10*ROW('Hygiene Data'!C200)),NA())</f>
        <v>#N/A</v>
      </c>
      <c r="BC206" s="109" t="e">
        <f ca="1">+IF(AND(ISNUMBER(OFFSET('Hygiene Data'!$D$6,0,10*ROW('Hygiene Data'!D200))),'Data Summary'!DR206="Yes"),OFFSET('Hygiene Data'!$D$6,0,10*ROW('Hygiene Data'!D200)),NA())</f>
        <v>#N/A</v>
      </c>
      <c r="BD206" s="109" t="e">
        <f ca="1">+IF(AND(ISNUMBER(OFFSET('Hygiene Data'!$D$8,0,10*ROW('Hygiene Data'!D200))),'Data Summary'!DS206="Yes"),OFFSET('Hygiene Data'!$D$8,0,10*ROW('Hygiene Data'!D200)),NA())</f>
        <v>#N/A</v>
      </c>
      <c r="BE206" s="109" t="e">
        <f ca="1">+IF(AND(ISNUMBER(OFFSET('Hygiene Data'!$D$10,0,10*ROW('Hygiene Data'!D200))),'Data Summary'!DT206="Yes"),OFFSET('Hygiene Data'!$D$10,0,10*ROW('Hygiene Data'!D200)),NA())</f>
        <v>#N/A</v>
      </c>
      <c r="BF206" s="109" t="e">
        <f ca="1">+IF(AND(ISNUMBER(OFFSET('Hygiene Data'!$E$6,0,10*ROW('Hygiene Data'!E200))),'Data Summary'!DU206="Yes"),OFFSET('Hygiene Data'!$E$6,0,10*ROW('Hygiene Data'!E200)),NA())</f>
        <v>#N/A</v>
      </c>
      <c r="BG206" s="109" t="e">
        <f ca="1">+IF(AND(ISNUMBER(OFFSET('Hygiene Data'!$E$8,0,10*ROW('Hygiene Data'!E200))),'Data Summary'!DV206="Yes"),OFFSET('Hygiene Data'!$E$8,0,10*ROW('Hygiene Data'!E200)),NA())</f>
        <v>#N/A</v>
      </c>
      <c r="BH206" s="109" t="e">
        <f ca="1">+IF(AND(ISNUMBER(OFFSET('Hygiene Data'!$E$10,0,10*ROW('Hygiene Data'!E200))),'Data Summary'!DW206="Yes"),OFFSET('Hygiene Data'!$E$10,0,10*ROW('Hygiene Data'!E200)),NA())</f>
        <v>#N/A</v>
      </c>
      <c r="BI206" s="109" t="e">
        <f ca="1">+IF(AND(ISNUMBER(OFFSET('Hygiene Data'!$F$6,0,10*ROW('Hygiene Data'!F200))),'Data Summary'!DX206="Yes"),OFFSET('Hygiene Data'!$F$6,0,10*ROW('Hygiene Data'!F200)),NA())</f>
        <v>#N/A</v>
      </c>
      <c r="BJ206" s="109" t="e">
        <f ca="1">+IF(AND(ISNUMBER(OFFSET('Hygiene Data'!$F$8,0,10*ROW('Hygiene Data'!F200))),'Data Summary'!DY206="Yes"),OFFSET('Hygiene Data'!$F$8,0,10*ROW('Hygiene Data'!F200)),NA())</f>
        <v>#N/A</v>
      </c>
      <c r="BK206" s="109" t="e">
        <f ca="1">+IF(AND(ISNUMBER(OFFSET('Hygiene Data'!$F$10,0,10*ROW('Hygiene Data'!F200))),'Data Summary'!DZ206="Yes"),OFFSET('Hygiene Data'!$F$10,0,10*ROW('Hygiene Data'!F200)),NA())</f>
        <v>#N/A</v>
      </c>
      <c r="BL206" s="109" t="e">
        <f ca="1">+IF(AND(ISNUMBER(OFFSET('Hygiene Data'!$G$6,0,10*ROW('Hygiene Data'!G200))),'Data Summary'!EA206="Yes"),OFFSET('Hygiene Data'!$G$6,0,10*ROW('Hygiene Data'!G200)),NA())</f>
        <v>#N/A</v>
      </c>
      <c r="BM206" s="109" t="e">
        <f ca="1">+IF(AND(ISNUMBER(OFFSET('Hygiene Data'!$G$8,0,10*ROW('Hygiene Data'!G200))),'Data Summary'!EB206="Yes"),OFFSET('Hygiene Data'!$G$8,0,10*ROW('Hygiene Data'!G200)),NA())</f>
        <v>#N/A</v>
      </c>
      <c r="BN206" s="109" t="e">
        <f ca="1">+IF(AND(ISNUMBER(OFFSET('Hygiene Data'!$G$10,0,10*ROW('Hygiene Data'!G200))),'Data Summary'!EC206="Yes"),OFFSET('Hygiene Data'!$G$10,0,10*ROW('Hygiene Data'!G200)),NA())</f>
        <v>#N/A</v>
      </c>
      <c r="BO206" s="109" t="e">
        <f ca="1">+IF(AND(ISNUMBER(OFFSET('Hygiene Data'!$H$6,0,10*ROW('Hygiene Data'!H200))),'Data Summary'!ED206="Yes"),OFFSET('Hygiene Data'!$H$6,0,10*ROW('Hygiene Data'!H200)),NA())</f>
        <v>#N/A</v>
      </c>
      <c r="BP206" s="109" t="e">
        <f ca="1">+IF(AND(ISNUMBER(OFFSET('Hygiene Data'!$H$8,0,10*ROW('Hygiene Data'!H200))),'Data Summary'!EE206="Yes"),OFFSET('Hygiene Data'!$H$8,0,10*ROW('Hygiene Data'!H200)),NA())</f>
        <v>#N/A</v>
      </c>
      <c r="BQ206" s="109" t="e">
        <f ca="1">+IF(AND(ISNUMBER(OFFSET('Hygiene Data'!$H$10,0,10*ROW('Hygiene Data'!H200))),'Data Summary'!EF206="Yes"),OFFSET('Hygiene Data'!$H$10,0,10*ROW('Hygiene Data'!H200)),NA())</f>
        <v>#N/A</v>
      </c>
    </row>
    <row r="207" spans="1:69" x14ac:dyDescent="0.25">
      <c r="A207" s="57" t="e">
        <f ca="1">+IF(OFFSET('Water Data'!$B$1,0,10*ROW('Water Data'!B201))="",NA(),OFFSET('Water Data'!$B$1,0,10*ROW('Water Data'!B201)))</f>
        <v>#N/A</v>
      </c>
      <c r="B207" s="57" t="e">
        <f ca="1">+IF(OFFSET('Water Data'!$A$3,0,10*ROW('Water Data'!A204))="",NA(),OFFSET('Water Data'!$A$3,0,10*ROW('Water Data'!A204)))</f>
        <v>#N/A</v>
      </c>
      <c r="C207" s="57" t="e">
        <f ca="1">+IF(OFFSET('Water Data'!$C$3,0,10*ROW('Water Data'!C204))="",NA(),OFFSET('Water Data'!$C$3,0,10*ROW('Water Data'!C204)))</f>
        <v>#N/A</v>
      </c>
      <c r="D207" s="58" t="e">
        <f ca="1">+IF(AND(ISNUMBER(OFFSET('Water Data'!$C$5,0,10*ROW('Water Data'!C201))),'Data Summary'!BS207="Yes"),100-OFFSET('Water Data'!$C$5,0,10*ROW('Water Data'!C201)),NA())</f>
        <v>#N/A</v>
      </c>
      <c r="E207" s="58" t="e">
        <f ca="1">+IF(AND(ISNUMBER(OFFSET('Water Data'!$C$7,0,10*ROW('Water Data'!C201))),'Data Summary'!BT207="Yes"),OFFSET('Water Data'!$C$7,0,10*ROW('Water Data'!C201)),NA())</f>
        <v>#N/A</v>
      </c>
      <c r="F207" s="58" t="e">
        <f ca="1">+IF(AND(ISNUMBER(OFFSET('Water Data'!$C$10,0,10*ROW('Water Data'!C201))),'Data Summary'!BU207="Yes"),OFFSET('Water Data'!$C$10,0,10*ROW('Water Data'!C201)),NA())</f>
        <v>#N/A</v>
      </c>
      <c r="G207" s="58" t="e">
        <f ca="1">+IF(AND(ISNUMBER(OFFSET('Water Data'!$D$5,0,10*ROW('Water Data'!D201))),'Data Summary'!BV207="Yes"),100-OFFSET('Water Data'!$D$5,0,10*ROW('Water Data'!D201)),NA())</f>
        <v>#N/A</v>
      </c>
      <c r="H207" s="58" t="e">
        <f ca="1">+IF(AND(ISNUMBER(OFFSET('Water Data'!$D$7,0,10*ROW('Water Data'!D201))),'Data Summary'!BW207="Yes"),OFFSET('Water Data'!$D$7,0,10*ROW('Water Data'!D201)),NA())</f>
        <v>#N/A</v>
      </c>
      <c r="I207" s="58" t="e">
        <f ca="1">+IF(AND(ISNUMBER(OFFSET('Water Data'!$D$10,0,10*ROW('Water Data'!D201))),'Data Summary'!BX207="Yes"),OFFSET('Water Data'!$D$10,0,10*ROW('Water Data'!D201)),NA())</f>
        <v>#N/A</v>
      </c>
      <c r="J207" s="58" t="e">
        <f ca="1">+IF(AND(ISNUMBER(OFFSET('Water Data'!$E$5,0,10*ROW('Water Data'!E201))),'Data Summary'!BY207="Yes"),100-OFFSET('Water Data'!$E$5,0,10*ROW('Water Data'!E201)),NA())</f>
        <v>#N/A</v>
      </c>
      <c r="K207" s="58" t="e">
        <f ca="1">+IF(AND(ISNUMBER(OFFSET('Water Data'!$E$7,0,10*ROW('Water Data'!E201))),'Data Summary'!BZ207="Yes"),OFFSET('Water Data'!$E$7,0,10*ROW('Water Data'!E201)),NA())</f>
        <v>#N/A</v>
      </c>
      <c r="L207" s="58" t="e">
        <f ca="1">+IF(AND(ISNUMBER(OFFSET('Water Data'!$E$10,0,10*ROW('Water Data'!E201))),'Data Summary'!CA207="Yes"),OFFSET('Water Data'!$E$10,0,10*ROW('Water Data'!E201)),NA())</f>
        <v>#N/A</v>
      </c>
      <c r="M207" s="58" t="e">
        <f ca="1">+IF(AND(ISNUMBER(OFFSET('Water Data'!$F$5,0,10*ROW('Water Data'!F201))),'Data Summary'!CB207="Yes"),100-OFFSET('Water Data'!$F$5,0,10*ROW('Water Data'!F201)),NA())</f>
        <v>#N/A</v>
      </c>
      <c r="N207" s="58" t="e">
        <f ca="1">+IF(AND(ISNUMBER(OFFSET('Water Data'!$F$7,0,10*ROW('Water Data'!F201))),'Data Summary'!CC207="Yes"),OFFSET('Water Data'!$F$7,0,10*ROW('Water Data'!F201)),NA())</f>
        <v>#N/A</v>
      </c>
      <c r="O207" s="58" t="e">
        <f ca="1">+IF(AND(ISNUMBER(OFFSET('Water Data'!$F$10,0,10*ROW('Water Data'!F201))),'Data Summary'!CD207="Yes"),OFFSET('Water Data'!$F$10,0,10*ROW('Water Data'!F201)),NA())</f>
        <v>#N/A</v>
      </c>
      <c r="P207" s="58" t="e">
        <f ca="1">+IF(AND(ISNUMBER(OFFSET('Water Data'!$G$5,0,10*ROW('Water Data'!G201))),'Data Summary'!CE207="Yes"),100-OFFSET('Water Data'!$G$5,0,10*ROW('Water Data'!G201)),NA())</f>
        <v>#N/A</v>
      </c>
      <c r="Q207" s="58" t="e">
        <f ca="1">+IF(AND(ISNUMBER(OFFSET('Water Data'!$G$7,0,10*ROW('Water Data'!G201))),'Data Summary'!CF207="Yes"),OFFSET('Water Data'!$G$7,0,10*ROW('Water Data'!G201)),NA())</f>
        <v>#N/A</v>
      </c>
      <c r="R207" s="58" t="e">
        <f ca="1">+IF(AND(ISNUMBER(OFFSET('Water Data'!$G$10,0,10*ROW('Water Data'!G201))),'Data Summary'!CG207="Yes"),OFFSET('Water Data'!$G$10,0,10*ROW('Water Data'!G201)),NA())</f>
        <v>#N/A</v>
      </c>
      <c r="S207" s="58" t="e">
        <f ca="1">+IF(AND(ISNUMBER(OFFSET('Water Data'!$H$5,0,10*ROW('Water Data'!H201))),'Data Summary'!CH207="Yes"),100-OFFSET('Water Data'!$H$5,0,10*ROW('Water Data'!H201)),NA())</f>
        <v>#N/A</v>
      </c>
      <c r="T207" s="58" t="e">
        <f ca="1">+IF(AND(ISNUMBER(OFFSET('Water Data'!$H$7,0,10*ROW('Water Data'!H201))),'Data Summary'!CI207="Yes"),OFFSET('Water Data'!$H$7,0,10*ROW('Water Data'!H201)),NA())</f>
        <v>#N/A</v>
      </c>
      <c r="U207" s="58" t="e">
        <f ca="1">+IF(AND(ISNUMBER(OFFSET('Water Data'!$H$10,0,10*ROW('Water Data'!H201))),'Data Summary'!CJ207="Yes"),OFFSET('Water Data'!$H$10,0,10*ROW('Water Data'!H201)),NA())</f>
        <v>#N/A</v>
      </c>
      <c r="V207" s="104" t="e">
        <f ca="1">+IF(AND(ISNUMBER(OFFSET('Sanitation Data'!$C$5,0,10*ROW('Sanitation Data'!C201))),'Data Summary'!CK207="Yes"),100-OFFSET('Sanitation Data'!$C$5,0,10*ROW('Sanitation Data'!C201)),NA())</f>
        <v>#N/A</v>
      </c>
      <c r="W207" s="104" t="e">
        <f ca="1">+IF(AND(ISNUMBER(OFFSET('Sanitation Data'!$C$7,0,10*ROW('Sanitation Data'!C201))),'Data Summary'!CL207="Yes"),OFFSET('Sanitation Data'!$C$7,0,10*ROW('Sanitation Data'!C201)),NA())</f>
        <v>#N/A</v>
      </c>
      <c r="X207" s="104" t="e">
        <f ca="1">+IF(AND(ISNUMBER(OFFSET('Sanitation Data'!$C$11,0,10*ROW('Sanitation Data'!C201))),'Data Summary'!CM207="Yes"),OFFSET('Sanitation Data'!$C$11,0,10*ROW('Sanitation Data'!C201)),NA())</f>
        <v>#N/A</v>
      </c>
      <c r="Y207" s="104" t="e">
        <f ca="1">+IF(AND(ISNUMBER(OFFSET('Sanitation Data'!$C$12,0,10*ROW('Sanitation Data'!C201))),'Data Summary'!CN207="Yes"),OFFSET('Sanitation Data'!$C$12,0,10*ROW('Sanitation Data'!C201)),NA())</f>
        <v>#N/A</v>
      </c>
      <c r="Z207" s="104" t="e">
        <f ca="1">+IF(AND(ISNUMBER(OFFSET('Sanitation Data'!$C$13,0,10*ROW('Sanitation Data'!C201))),'Data Summary'!CO207="Yes"),OFFSET('Sanitation Data'!$C$13,0,10*ROW('Sanitation Data'!C201)),NA())</f>
        <v>#N/A</v>
      </c>
      <c r="AA207" s="104" t="e">
        <f ca="1">+IF(AND(ISNUMBER(OFFSET('Sanitation Data'!$D$5,0,10*ROW('Sanitation Data'!D201))),'Data Summary'!CP207="Yes"),100-OFFSET('Sanitation Data'!$D$5,0,10*ROW('Sanitation Data'!D201)),NA())</f>
        <v>#N/A</v>
      </c>
      <c r="AB207" s="104" t="e">
        <f ca="1">+IF(AND(ISNUMBER(OFFSET('Sanitation Data'!$D$7,0,10*ROW('Sanitation Data'!D201))),'Data Summary'!CQ207="Yes"),OFFSET('Sanitation Data'!$D$7,0,10*ROW('Sanitation Data'!D201)),NA())</f>
        <v>#N/A</v>
      </c>
      <c r="AC207" s="104" t="e">
        <f ca="1">+IF(AND(ISNUMBER(OFFSET('Sanitation Data'!$D$11,0,10*ROW('Sanitation Data'!D201))),'Data Summary'!CR207="Yes"),OFFSET('Sanitation Data'!$D$11,0,10*ROW('Sanitation Data'!D201)),NA())</f>
        <v>#N/A</v>
      </c>
      <c r="AD207" s="104" t="e">
        <f ca="1">+IF(AND(ISNUMBER(OFFSET('Sanitation Data'!$D$12,0,10*ROW('Sanitation Data'!D201))),'Data Summary'!CS207="Yes"),OFFSET('Sanitation Data'!$D$12,0,10*ROW('Sanitation Data'!D201)),NA())</f>
        <v>#N/A</v>
      </c>
      <c r="AE207" s="104" t="e">
        <f ca="1">+IF(AND(ISNUMBER(OFFSET('Sanitation Data'!$D$13,0,10*ROW('Sanitation Data'!D201))),'Data Summary'!CT207="Yes"),OFFSET('Sanitation Data'!$D$13,0,10*ROW('Sanitation Data'!D201)),NA())</f>
        <v>#N/A</v>
      </c>
      <c r="AF207" s="104" t="e">
        <f ca="1">+IF(AND(ISNUMBER(OFFSET('Sanitation Data'!$E$5,0,10*ROW('Sanitation Data'!E201))),'Data Summary'!CU207="Yes"),100-OFFSET('Sanitation Data'!$E$5,0,10*ROW('Sanitation Data'!E201)),NA())</f>
        <v>#N/A</v>
      </c>
      <c r="AG207" s="104" t="e">
        <f ca="1">+IF(AND(ISNUMBER(OFFSET('Sanitation Data'!$E$7,0,10*ROW('Sanitation Data'!E201))),'Data Summary'!CV207="Yes"),OFFSET('Sanitation Data'!$E$7,0,10*ROW('Sanitation Data'!E201)),NA())</f>
        <v>#N/A</v>
      </c>
      <c r="AH207" s="104" t="e">
        <f ca="1">+IF(AND(ISNUMBER(OFFSET('Sanitation Data'!$E$11,0,10*ROW('Sanitation Data'!E201))),'Data Summary'!CW207="Yes"),OFFSET('Sanitation Data'!$E$11,0,10*ROW('Sanitation Data'!E201)),NA())</f>
        <v>#N/A</v>
      </c>
      <c r="AI207" s="104" t="e">
        <f ca="1">+IF(AND(ISNUMBER(OFFSET('Sanitation Data'!$E$12,0,10*ROW('Sanitation Data'!E201))),'Data Summary'!CX207="Yes"),OFFSET('Sanitation Data'!$E$12,0,10*ROW('Sanitation Data'!E201)),NA())</f>
        <v>#N/A</v>
      </c>
      <c r="AJ207" s="104" t="e">
        <f ca="1">+IF(AND(ISNUMBER(OFFSET('Sanitation Data'!$E$13,0,10*ROW('Sanitation Data'!E201))),'Data Summary'!CY207="Yes"),OFFSET('Sanitation Data'!$E$13,0,10*ROW('Sanitation Data'!E201)),NA())</f>
        <v>#N/A</v>
      </c>
      <c r="AK207" s="104" t="e">
        <f ca="1">+IF(AND(ISNUMBER(OFFSET('Sanitation Data'!$F$5,0,10*ROW('Sanitation Data'!F201))),'Data Summary'!CZ207="Yes"),100-OFFSET('Sanitation Data'!$F$5,0,10*ROW('Sanitation Data'!F201)),NA())</f>
        <v>#N/A</v>
      </c>
      <c r="AL207" s="104" t="e">
        <f ca="1">+IF(AND(ISNUMBER(OFFSET('Sanitation Data'!$F$7,0,10*ROW('Sanitation Data'!F201))),'Data Summary'!DA207="Yes"),OFFSET('Sanitation Data'!$F$7,0,10*ROW('Sanitation Data'!F201)),NA())</f>
        <v>#N/A</v>
      </c>
      <c r="AM207" s="104" t="e">
        <f ca="1">+IF(AND(ISNUMBER(OFFSET('Sanitation Data'!$F$11,0,10*ROW('Sanitation Data'!F201))),'Data Summary'!DB207="Yes"),OFFSET('Sanitation Data'!$F$11,0,10*ROW('Sanitation Data'!F201)),NA())</f>
        <v>#N/A</v>
      </c>
      <c r="AN207" s="104" t="e">
        <f ca="1">+IF(AND(ISNUMBER(OFFSET('Sanitation Data'!$F$12,0,10*ROW('Sanitation Data'!F201))),'Data Summary'!DC207="Yes"),OFFSET('Sanitation Data'!$F$12,0,10*ROW('Sanitation Data'!F201)),NA())</f>
        <v>#N/A</v>
      </c>
      <c r="AO207" s="104" t="e">
        <f ca="1">+IF(AND(ISNUMBER(OFFSET('Sanitation Data'!$F$13,0,10*ROW('Sanitation Data'!F201))),'Data Summary'!DD207="Yes"),OFFSET('Sanitation Data'!$F$13,0,10*ROW('Sanitation Data'!F201)),NA())</f>
        <v>#N/A</v>
      </c>
      <c r="AP207" s="104" t="e">
        <f ca="1">+IF(AND(ISNUMBER(OFFSET('Sanitation Data'!$G$5,0,10*ROW('Sanitation Data'!G201))),'Data Summary'!DE207="Yes"),100-OFFSET('Sanitation Data'!$G$5,0,10*ROW('Sanitation Data'!G201)),NA())</f>
        <v>#N/A</v>
      </c>
      <c r="AQ207" s="104" t="e">
        <f ca="1">+IF(AND(ISNUMBER(OFFSET('Sanitation Data'!$G$7,0,10*ROW('Sanitation Data'!G201))),'Data Summary'!DF207="Yes"),OFFSET('Sanitation Data'!$G$7,0,10*ROW('Sanitation Data'!G201)),NA())</f>
        <v>#N/A</v>
      </c>
      <c r="AR207" s="104" t="e">
        <f ca="1">+IF(AND(ISNUMBER(OFFSET('Sanitation Data'!$G$11,0,10*ROW('Sanitation Data'!G201))),'Data Summary'!DG207="Yes"),OFFSET('Sanitation Data'!$G$11,0,10*ROW('Sanitation Data'!G201)),NA())</f>
        <v>#N/A</v>
      </c>
      <c r="AS207" s="104" t="e">
        <f ca="1">+IF(AND(ISNUMBER(OFFSET('Sanitation Data'!$G$12,0,10*ROW('Sanitation Data'!G201))),'Data Summary'!DH207="Yes"),OFFSET('Sanitation Data'!$G$12,0,10*ROW('Sanitation Data'!G201)),NA())</f>
        <v>#N/A</v>
      </c>
      <c r="AT207" s="104" t="e">
        <f ca="1">+IF(AND(ISNUMBER(OFFSET('Sanitation Data'!$G$13,0,10*ROW('Sanitation Data'!G201))),'Data Summary'!DI207="Yes"),OFFSET('Sanitation Data'!$G$13,0,10*ROW('Sanitation Data'!G201)),NA())</f>
        <v>#N/A</v>
      </c>
      <c r="AU207" s="104" t="e">
        <f ca="1">+IF(AND(ISNUMBER(OFFSET('Sanitation Data'!$H$5,0,10*ROW('Sanitation Data'!H201))),'Data Summary'!DJ207="Yes"),100-OFFSET('Sanitation Data'!$H$5,0,10*ROW('Sanitation Data'!H201)),NA())</f>
        <v>#N/A</v>
      </c>
      <c r="AV207" s="104" t="e">
        <f ca="1">+IF(AND(ISNUMBER(OFFSET('Sanitation Data'!$H$7,0,10*ROW('Sanitation Data'!H201))),'Data Summary'!DK207="Yes"),OFFSET('Sanitation Data'!$H$7,0,10*ROW('Sanitation Data'!H201)),NA())</f>
        <v>#N/A</v>
      </c>
      <c r="AW207" s="104" t="e">
        <f ca="1">+IF(AND(ISNUMBER(OFFSET('Sanitation Data'!$H$11,0,10*ROW('Sanitation Data'!H201))),'Data Summary'!DL207="Yes"),OFFSET('Sanitation Data'!$H$11,0,10*ROW('Sanitation Data'!H201)),NA())</f>
        <v>#N/A</v>
      </c>
      <c r="AX207" s="104" t="e">
        <f ca="1">+IF(AND(ISNUMBER(OFFSET('Sanitation Data'!$H$12,0,10*ROW('Sanitation Data'!H201))),'Data Summary'!DM207="Yes"),OFFSET('Sanitation Data'!$H$12,0,10*ROW('Sanitation Data'!H201)),NA())</f>
        <v>#N/A</v>
      </c>
      <c r="AY207" s="104" t="e">
        <f ca="1">+IF(AND(ISNUMBER(OFFSET('Sanitation Data'!$H$13,0,10*ROW('Sanitation Data'!H201))),'Data Summary'!DN207="Yes"),OFFSET('Sanitation Data'!$H$13,0,10*ROW('Sanitation Data'!H201)),NA())</f>
        <v>#N/A</v>
      </c>
      <c r="AZ207" s="109" t="e">
        <f ca="1">+IF(AND(ISNUMBER(OFFSET('Hygiene Data'!$C$6,0,10*ROW('Hygiene Data'!C201))),'Data Summary'!DO207="Yes"),OFFSET('Hygiene Data'!$C$6,0,10*ROW('Hygiene Data'!C201)),NA())</f>
        <v>#N/A</v>
      </c>
      <c r="BA207" s="109" t="e">
        <f ca="1">+IF(AND(ISNUMBER(OFFSET('Hygiene Data'!$C$8,0,10*ROW('Hygiene Data'!C201))),'Data Summary'!DP207="Yes"),OFFSET('Hygiene Data'!$C$8,0,10*ROW('Hygiene Data'!C201)),NA())</f>
        <v>#N/A</v>
      </c>
      <c r="BB207" s="109" t="e">
        <f ca="1">+IF(AND(ISNUMBER(OFFSET('Hygiene Data'!$C$10,0,10*ROW('Hygiene Data'!C201))),'Data Summary'!DQ207="Yes"),OFFSET('Hygiene Data'!$C$10,0,10*ROW('Hygiene Data'!C201)),NA())</f>
        <v>#N/A</v>
      </c>
      <c r="BC207" s="109" t="e">
        <f ca="1">+IF(AND(ISNUMBER(OFFSET('Hygiene Data'!$D$6,0,10*ROW('Hygiene Data'!D201))),'Data Summary'!DR207="Yes"),OFFSET('Hygiene Data'!$D$6,0,10*ROW('Hygiene Data'!D201)),NA())</f>
        <v>#N/A</v>
      </c>
      <c r="BD207" s="109" t="e">
        <f ca="1">+IF(AND(ISNUMBER(OFFSET('Hygiene Data'!$D$8,0,10*ROW('Hygiene Data'!D201))),'Data Summary'!DS207="Yes"),OFFSET('Hygiene Data'!$D$8,0,10*ROW('Hygiene Data'!D201)),NA())</f>
        <v>#N/A</v>
      </c>
      <c r="BE207" s="109" t="e">
        <f ca="1">+IF(AND(ISNUMBER(OFFSET('Hygiene Data'!$D$10,0,10*ROW('Hygiene Data'!D201))),'Data Summary'!DT207="Yes"),OFFSET('Hygiene Data'!$D$10,0,10*ROW('Hygiene Data'!D201)),NA())</f>
        <v>#N/A</v>
      </c>
      <c r="BF207" s="109" t="e">
        <f ca="1">+IF(AND(ISNUMBER(OFFSET('Hygiene Data'!$E$6,0,10*ROW('Hygiene Data'!E201))),'Data Summary'!DU207="Yes"),OFFSET('Hygiene Data'!$E$6,0,10*ROW('Hygiene Data'!E201)),NA())</f>
        <v>#N/A</v>
      </c>
      <c r="BG207" s="109" t="e">
        <f ca="1">+IF(AND(ISNUMBER(OFFSET('Hygiene Data'!$E$8,0,10*ROW('Hygiene Data'!E201))),'Data Summary'!DV207="Yes"),OFFSET('Hygiene Data'!$E$8,0,10*ROW('Hygiene Data'!E201)),NA())</f>
        <v>#N/A</v>
      </c>
      <c r="BH207" s="109" t="e">
        <f ca="1">+IF(AND(ISNUMBER(OFFSET('Hygiene Data'!$E$10,0,10*ROW('Hygiene Data'!E201))),'Data Summary'!DW207="Yes"),OFFSET('Hygiene Data'!$E$10,0,10*ROW('Hygiene Data'!E201)),NA())</f>
        <v>#N/A</v>
      </c>
      <c r="BI207" s="109" t="e">
        <f ca="1">+IF(AND(ISNUMBER(OFFSET('Hygiene Data'!$F$6,0,10*ROW('Hygiene Data'!F201))),'Data Summary'!DX207="Yes"),OFFSET('Hygiene Data'!$F$6,0,10*ROW('Hygiene Data'!F201)),NA())</f>
        <v>#N/A</v>
      </c>
      <c r="BJ207" s="109" t="e">
        <f ca="1">+IF(AND(ISNUMBER(OFFSET('Hygiene Data'!$F$8,0,10*ROW('Hygiene Data'!F201))),'Data Summary'!DY207="Yes"),OFFSET('Hygiene Data'!$F$8,0,10*ROW('Hygiene Data'!F201)),NA())</f>
        <v>#N/A</v>
      </c>
      <c r="BK207" s="109" t="e">
        <f ca="1">+IF(AND(ISNUMBER(OFFSET('Hygiene Data'!$F$10,0,10*ROW('Hygiene Data'!F201))),'Data Summary'!DZ207="Yes"),OFFSET('Hygiene Data'!$F$10,0,10*ROW('Hygiene Data'!F201)),NA())</f>
        <v>#N/A</v>
      </c>
      <c r="BL207" s="109" t="e">
        <f ca="1">+IF(AND(ISNUMBER(OFFSET('Hygiene Data'!$G$6,0,10*ROW('Hygiene Data'!G201))),'Data Summary'!EA207="Yes"),OFFSET('Hygiene Data'!$G$6,0,10*ROW('Hygiene Data'!G201)),NA())</f>
        <v>#N/A</v>
      </c>
      <c r="BM207" s="109" t="e">
        <f ca="1">+IF(AND(ISNUMBER(OFFSET('Hygiene Data'!$G$8,0,10*ROW('Hygiene Data'!G201))),'Data Summary'!EB207="Yes"),OFFSET('Hygiene Data'!$G$8,0,10*ROW('Hygiene Data'!G201)),NA())</f>
        <v>#N/A</v>
      </c>
      <c r="BN207" s="109" t="e">
        <f ca="1">+IF(AND(ISNUMBER(OFFSET('Hygiene Data'!$G$10,0,10*ROW('Hygiene Data'!G201))),'Data Summary'!EC207="Yes"),OFFSET('Hygiene Data'!$G$10,0,10*ROW('Hygiene Data'!G201)),NA())</f>
        <v>#N/A</v>
      </c>
      <c r="BO207" s="109" t="e">
        <f ca="1">+IF(AND(ISNUMBER(OFFSET('Hygiene Data'!$H$6,0,10*ROW('Hygiene Data'!H201))),'Data Summary'!ED207="Yes"),OFFSET('Hygiene Data'!$H$6,0,10*ROW('Hygiene Data'!H201)),NA())</f>
        <v>#N/A</v>
      </c>
      <c r="BP207" s="109" t="e">
        <f ca="1">+IF(AND(ISNUMBER(OFFSET('Hygiene Data'!$H$8,0,10*ROW('Hygiene Data'!H201))),'Data Summary'!EE207="Yes"),OFFSET('Hygiene Data'!$H$8,0,10*ROW('Hygiene Data'!H201)),NA())</f>
        <v>#N/A</v>
      </c>
      <c r="BQ207" s="109" t="e">
        <f ca="1">+IF(AND(ISNUMBER(OFFSET('Hygiene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0" showRowColHeaders="0" zoomScale="90" zoomScaleNormal="90" workbookViewId="0">
      <pane xSplit="3" ySplit="3" topLeftCell="D67"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239" customWidth="1"/>
    <col min="2" max="2" width="6.5" style="129" customWidth="1"/>
    <col min="3" max="3" width="9" style="237" customWidth="1"/>
    <col min="4" max="4" width="9.69921875" style="34" customWidth="1"/>
    <col min="5" max="5" width="8" style="230" customWidth="1"/>
    <col min="6" max="6" width="8" style="231" customWidth="1"/>
    <col min="7" max="7" width="8" style="232" customWidth="1"/>
    <col min="8" max="8" width="8" style="234" customWidth="1"/>
    <col min="9" max="9" width="8" style="117" customWidth="1"/>
    <col min="10" max="10" width="8" style="235" customWidth="1"/>
    <col min="11" max="11" width="8" style="252" customWidth="1"/>
    <col min="12" max="12" width="8" style="231" customWidth="1"/>
    <col min="13" max="13" width="8" style="251" customWidth="1"/>
    <col min="14" max="14" width="8" style="258" customWidth="1"/>
    <col min="15" max="19" width="8" style="34" customWidth="1"/>
    <col min="20" max="16384" width="9" style="34"/>
  </cols>
  <sheetData>
    <row r="1" spans="1:27" ht="20.25" customHeight="1" x14ac:dyDescent="0.25">
      <c r="A1" s="555" t="s">
        <v>192</v>
      </c>
      <c r="B1" s="556"/>
      <c r="C1" s="556"/>
      <c r="D1" s="556"/>
      <c r="E1" s="557" t="s">
        <v>53</v>
      </c>
      <c r="F1" s="558"/>
      <c r="G1" s="558"/>
      <c r="H1" s="558"/>
      <c r="I1" s="559"/>
      <c r="J1" s="560" t="s">
        <v>10</v>
      </c>
      <c r="K1" s="560"/>
      <c r="L1" s="560"/>
      <c r="M1" s="560"/>
      <c r="N1" s="560"/>
      <c r="O1" s="552" t="s">
        <v>11</v>
      </c>
      <c r="P1" s="553"/>
      <c r="Q1" s="553"/>
      <c r="R1" s="553"/>
      <c r="S1" s="554"/>
    </row>
    <row r="2" spans="1:27" x14ac:dyDescent="0.25">
      <c r="A2" s="556"/>
      <c r="B2" s="556"/>
      <c r="C2" s="556"/>
      <c r="D2" s="556"/>
      <c r="E2" s="374"/>
      <c r="F2" s="375"/>
      <c r="G2" s="376"/>
      <c r="H2" s="377"/>
      <c r="I2" s="378"/>
      <c r="J2" s="379"/>
      <c r="K2" s="375"/>
      <c r="L2" s="380"/>
      <c r="M2" s="377"/>
      <c r="N2" s="381"/>
      <c r="O2" s="374"/>
      <c r="P2" s="375"/>
      <c r="Q2" s="382"/>
      <c r="R2" s="377"/>
      <c r="S2" s="378"/>
    </row>
    <row r="3" spans="1:27" ht="81" customHeight="1" x14ac:dyDescent="0.25">
      <c r="A3" s="409" t="s">
        <v>9</v>
      </c>
      <c r="B3" s="410" t="s">
        <v>4</v>
      </c>
      <c r="C3" s="413" t="s">
        <v>8</v>
      </c>
      <c r="D3" s="411" t="s">
        <v>214</v>
      </c>
      <c r="E3" s="383" t="s">
        <v>25</v>
      </c>
      <c r="F3" s="384" t="s">
        <v>19</v>
      </c>
      <c r="G3" s="385" t="s">
        <v>193</v>
      </c>
      <c r="H3" s="386" t="s">
        <v>202</v>
      </c>
      <c r="I3" s="387" t="s">
        <v>37</v>
      </c>
      <c r="J3" s="388" t="s">
        <v>25</v>
      </c>
      <c r="K3" s="389" t="s">
        <v>19</v>
      </c>
      <c r="L3" s="390" t="s">
        <v>194</v>
      </c>
      <c r="M3" s="386" t="s">
        <v>202</v>
      </c>
      <c r="N3" s="391" t="s">
        <v>37</v>
      </c>
      <c r="O3" s="383" t="s">
        <v>25</v>
      </c>
      <c r="P3" s="384" t="s">
        <v>160</v>
      </c>
      <c r="Q3" s="392" t="s">
        <v>195</v>
      </c>
      <c r="R3" s="386" t="s">
        <v>202</v>
      </c>
      <c r="S3" s="387" t="s">
        <v>37</v>
      </c>
    </row>
    <row r="4" spans="1:27" x14ac:dyDescent="0.25">
      <c r="A4" s="238" t="str">
        <f>IF(ISBLANK(Regressions!A14), " ", Regressions!A14)</f>
        <v>Cameroon</v>
      </c>
      <c r="B4" s="233">
        <f>IF(ISBLANK(Regressions!B14), " ", Regressions!B14)</f>
        <v>2000</v>
      </c>
      <c r="C4" s="412" t="str">
        <f>IF(ISBLANK(Regressions!C14), " ", Regressions!C14)</f>
        <v>National</v>
      </c>
      <c r="D4" s="240">
        <f>IF(ISBLANK(Regressions!D14), " ", Regressions!D14)</f>
        <v>6007042</v>
      </c>
      <c r="E4" s="393" t="e">
        <f>IF(ISNUMBER(Regressions!E14),ROUND(Regressions!E14, 1), NA())</f>
        <v>#N/A</v>
      </c>
      <c r="F4" s="305" t="e">
        <f>IF(ISNUMBER(Regressions!F14),ROUND(Regressions!F14, 1), NA())</f>
        <v>#N/A</v>
      </c>
      <c r="G4" s="394" t="e">
        <f>IF(ISNUMBER(Regressions!G14),ROUND(Regressions!G14, 1), NA())</f>
        <v>#N/A</v>
      </c>
      <c r="H4" s="395" t="e">
        <f>IF(ISNUMBER(Regressions!H14),ROUND(Regressions!H14, 1), NA())</f>
        <v>#N/A</v>
      </c>
      <c r="I4" s="396" t="e">
        <f>IF(ISNUMBER(Regressions!I14),ROUND(Regressions!I14, 1), NA())</f>
        <v>#N/A</v>
      </c>
      <c r="J4" s="397" t="e">
        <f>IF(ISNUMBER(Regressions!J14),ROUND(Regressions!J14, 1), NA())</f>
        <v>#N/A</v>
      </c>
      <c r="K4" s="305" t="e">
        <f>IF(ISNUMBER(Regressions!K14),ROUND(Regressions!K14, 1), NA())</f>
        <v>#N/A</v>
      </c>
      <c r="L4" s="398" t="e">
        <f>IF(ISNUMBER(Regressions!L14),ROUND(Regressions!L14, 1), NA())</f>
        <v>#N/A</v>
      </c>
      <c r="M4" s="395" t="e">
        <f>IF(ISNUMBER(Regressions!M14),ROUND(Regressions!M14, 1), NA())</f>
        <v>#N/A</v>
      </c>
      <c r="N4" s="399" t="e">
        <f>IF(ISNUMBER(Regressions!N14),ROUND(Regressions!N14, 1), NA())</f>
        <v>#N/A</v>
      </c>
      <c r="O4" s="393" t="e">
        <f>IF(ISNUMBER(Regressions!O14),ROUND(Regressions!O14, 1), NA())</f>
        <v>#N/A</v>
      </c>
      <c r="P4" s="305" t="e">
        <f>IF(ISNUMBER(Regressions!P14),ROUND(Regressions!P14, 1), NA())</f>
        <v>#N/A</v>
      </c>
      <c r="Q4" s="400" t="e">
        <f>IF(ISNUMBER(Regressions!Q14),ROUND(Regressions!Q14, 1), NA())</f>
        <v>#N/A</v>
      </c>
      <c r="R4" s="395" t="e">
        <f>IF(ISNUMBER(Regressions!R14),ROUND(Regressions!R14, 1), NA())</f>
        <v>#N/A</v>
      </c>
      <c r="S4" s="396" t="e">
        <f>IF(ISNUMBER(Regressions!S14),ROUND(Regressions!S14, 1), NA())</f>
        <v>#N/A</v>
      </c>
    </row>
    <row r="5" spans="1:27" x14ac:dyDescent="0.25">
      <c r="A5" s="238" t="str">
        <f>IF(ISBLANK(Regressions!A15), " ", Regressions!A15)</f>
        <v>Cameroon</v>
      </c>
      <c r="B5" s="233">
        <f>IF(ISBLANK(Regressions!B15), " ", Regressions!B15)</f>
        <v>2001</v>
      </c>
      <c r="C5" s="236" t="str">
        <f>IF(ISBLANK(Regressions!C15), " ", Regressions!C15)</f>
        <v>National</v>
      </c>
      <c r="D5" s="240">
        <f>IF(ISBLANK(Regressions!D15), " ", Regressions!D15)</f>
        <v>6135782</v>
      </c>
      <c r="E5" s="393" t="e">
        <f>IF(ISNUMBER(Regressions!E15),ROUND(Regressions!E15, 1), NA())</f>
        <v>#N/A</v>
      </c>
      <c r="F5" s="305" t="e">
        <f>IF(ISNUMBER(Regressions!F15),ROUND(Regressions!F15, 1), NA())</f>
        <v>#N/A</v>
      </c>
      <c r="G5" s="394" t="e">
        <f>IF(ISNUMBER(Regressions!G15),ROUND(Regressions!G15, 1), NA())</f>
        <v>#N/A</v>
      </c>
      <c r="H5" s="395" t="e">
        <f>IF(ISNUMBER(Regressions!H15),ROUND(Regressions!H15, 1), NA())</f>
        <v>#N/A</v>
      </c>
      <c r="I5" s="396" t="e">
        <f>IF(ISNUMBER(Regressions!I15),ROUND(Regressions!I15, 1), NA())</f>
        <v>#N/A</v>
      </c>
      <c r="J5" s="397" t="e">
        <f>IF(ISNUMBER(Regressions!J15),ROUND(Regressions!J15, 1), NA())</f>
        <v>#N/A</v>
      </c>
      <c r="K5" s="305" t="e">
        <f>IF(ISNUMBER(Regressions!K15),ROUND(Regressions!K15, 1), NA())</f>
        <v>#N/A</v>
      </c>
      <c r="L5" s="398" t="e">
        <f>IF(ISNUMBER(Regressions!L15),ROUND(Regressions!L15, 1), NA())</f>
        <v>#N/A</v>
      </c>
      <c r="M5" s="395" t="e">
        <f>IF(ISNUMBER(Regressions!M15),ROUND(Regressions!M15, 1), NA())</f>
        <v>#N/A</v>
      </c>
      <c r="N5" s="399" t="e">
        <f>IF(ISNUMBER(Regressions!N15),ROUND(Regressions!N15, 1), NA())</f>
        <v>#N/A</v>
      </c>
      <c r="O5" s="393" t="e">
        <f>IF(ISNUMBER(Regressions!O15),ROUND(Regressions!O15, 1), NA())</f>
        <v>#N/A</v>
      </c>
      <c r="P5" s="305" t="e">
        <f>IF(ISNUMBER(Regressions!P15),ROUND(Regressions!P15, 1), NA())</f>
        <v>#N/A</v>
      </c>
      <c r="Q5" s="400" t="e">
        <f>IF(ISNUMBER(Regressions!Q15),ROUND(Regressions!Q15, 1), NA())</f>
        <v>#N/A</v>
      </c>
      <c r="R5" s="395" t="e">
        <f>IF(ISNUMBER(Regressions!R15),ROUND(Regressions!R15, 1), NA())</f>
        <v>#N/A</v>
      </c>
      <c r="S5" s="396" t="e">
        <f>IF(ISNUMBER(Regressions!S15),ROUND(Regressions!S15, 1), NA())</f>
        <v>#N/A</v>
      </c>
      <c r="T5" s="117"/>
      <c r="U5" s="117"/>
      <c r="V5" s="117"/>
      <c r="W5" s="117"/>
      <c r="X5" s="117"/>
      <c r="Y5" s="117"/>
      <c r="Z5" s="117"/>
      <c r="AA5" s="117"/>
    </row>
    <row r="6" spans="1:27" x14ac:dyDescent="0.25">
      <c r="A6" s="238" t="str">
        <f>IF(ISBLANK(Regressions!A16), " ", Regressions!A16)</f>
        <v>Cameroon</v>
      </c>
      <c r="B6" s="233">
        <f>IF(ISBLANK(Regressions!B16), " ", Regressions!B16)</f>
        <v>2002</v>
      </c>
      <c r="C6" s="236" t="str">
        <f>IF(ISBLANK(Regressions!C16), " ", Regressions!C16)</f>
        <v>National</v>
      </c>
      <c r="D6" s="240">
        <f>IF(ISBLANK(Regressions!D16), " ", Regressions!D16)</f>
        <v>6274538</v>
      </c>
      <c r="E6" s="393" t="e">
        <f>IF(ISNUMBER(Regressions!E16),ROUND(Regressions!E16, 1), NA())</f>
        <v>#N/A</v>
      </c>
      <c r="F6" s="305" t="e">
        <f>IF(ISNUMBER(Regressions!F16),ROUND(Regressions!F16, 1), NA())</f>
        <v>#N/A</v>
      </c>
      <c r="G6" s="394" t="e">
        <f>IF(ISNUMBER(Regressions!G16),ROUND(Regressions!G16, 1), NA())</f>
        <v>#N/A</v>
      </c>
      <c r="H6" s="395" t="e">
        <f>IF(ISNUMBER(Regressions!H16),ROUND(Regressions!H16, 1), NA())</f>
        <v>#N/A</v>
      </c>
      <c r="I6" s="396" t="e">
        <f>IF(ISNUMBER(Regressions!I16),ROUND(Regressions!I16, 1), NA())</f>
        <v>#N/A</v>
      </c>
      <c r="J6" s="397" t="e">
        <f>IF(ISNUMBER(Regressions!J16),ROUND(Regressions!J16, 1), NA())</f>
        <v>#N/A</v>
      </c>
      <c r="K6" s="305" t="e">
        <f>IF(ISNUMBER(Regressions!K16),ROUND(Regressions!K16, 1), NA())</f>
        <v>#N/A</v>
      </c>
      <c r="L6" s="398" t="e">
        <f>IF(ISNUMBER(Regressions!L16),ROUND(Regressions!L16, 1), NA())</f>
        <v>#N/A</v>
      </c>
      <c r="M6" s="395" t="e">
        <f>IF(ISNUMBER(Regressions!M16),ROUND(Regressions!M16, 1), NA())</f>
        <v>#N/A</v>
      </c>
      <c r="N6" s="399" t="e">
        <f>IF(ISNUMBER(Regressions!N16),ROUND(Regressions!N16, 1), NA())</f>
        <v>#N/A</v>
      </c>
      <c r="O6" s="393" t="e">
        <f>IF(ISNUMBER(Regressions!O16),ROUND(Regressions!O16, 1), NA())</f>
        <v>#N/A</v>
      </c>
      <c r="P6" s="305" t="e">
        <f>IF(ISNUMBER(Regressions!P16),ROUND(Regressions!P16, 1), NA())</f>
        <v>#N/A</v>
      </c>
      <c r="Q6" s="400" t="e">
        <f>IF(ISNUMBER(Regressions!Q16),ROUND(Regressions!Q16, 1), NA())</f>
        <v>#N/A</v>
      </c>
      <c r="R6" s="395" t="e">
        <f>IF(ISNUMBER(Regressions!R16),ROUND(Regressions!R16, 1), NA())</f>
        <v>#N/A</v>
      </c>
      <c r="S6" s="396" t="e">
        <f>IF(ISNUMBER(Regressions!S16),ROUND(Regressions!S16, 1), NA())</f>
        <v>#N/A</v>
      </c>
      <c r="T6" s="117"/>
      <c r="U6" s="117"/>
      <c r="V6" s="117"/>
      <c r="W6" s="117"/>
      <c r="X6" s="117"/>
      <c r="Y6" s="117"/>
      <c r="Z6" s="117"/>
      <c r="AA6" s="117"/>
    </row>
    <row r="7" spans="1:27" x14ac:dyDescent="0.25">
      <c r="A7" s="238" t="str">
        <f>IF(ISBLANK(Regressions!A17), " ", Regressions!A17)</f>
        <v>Cameroon</v>
      </c>
      <c r="B7" s="233">
        <f>IF(ISBLANK(Regressions!B17), " ", Regressions!B17)</f>
        <v>2003</v>
      </c>
      <c r="C7" s="236" t="str">
        <f>IF(ISBLANK(Regressions!C17), " ", Regressions!C17)</f>
        <v>National</v>
      </c>
      <c r="D7" s="240">
        <f>IF(ISBLANK(Regressions!D17), " ", Regressions!D17)</f>
        <v>6411625</v>
      </c>
      <c r="E7" s="393" t="e">
        <f>IF(ISNUMBER(Regressions!E17),ROUND(Regressions!E17, 1), NA())</f>
        <v>#N/A</v>
      </c>
      <c r="F7" s="305" t="e">
        <f>IF(ISNUMBER(Regressions!F17),ROUND(Regressions!F17, 1), NA())</f>
        <v>#N/A</v>
      </c>
      <c r="G7" s="394" t="e">
        <f>IF(ISNUMBER(Regressions!G17),ROUND(Regressions!G17, 1), NA())</f>
        <v>#N/A</v>
      </c>
      <c r="H7" s="395" t="e">
        <f>IF(ISNUMBER(Regressions!H17),ROUND(Regressions!H17, 1), NA())</f>
        <v>#N/A</v>
      </c>
      <c r="I7" s="396" t="e">
        <f>IF(ISNUMBER(Regressions!I17),ROUND(Regressions!I17, 1), NA())</f>
        <v>#N/A</v>
      </c>
      <c r="J7" s="397" t="e">
        <f>IF(ISNUMBER(Regressions!J17),ROUND(Regressions!J17, 1), NA())</f>
        <v>#N/A</v>
      </c>
      <c r="K7" s="305" t="e">
        <f>IF(ISNUMBER(Regressions!K17),ROUND(Regressions!K17, 1), NA())</f>
        <v>#N/A</v>
      </c>
      <c r="L7" s="398" t="e">
        <f>IF(ISNUMBER(Regressions!L17),ROUND(Regressions!L17, 1), NA())</f>
        <v>#N/A</v>
      </c>
      <c r="M7" s="395" t="e">
        <f>IF(ISNUMBER(Regressions!M17),ROUND(Regressions!M17, 1), NA())</f>
        <v>#N/A</v>
      </c>
      <c r="N7" s="399" t="e">
        <f>IF(ISNUMBER(Regressions!N17),ROUND(Regressions!N17, 1), NA())</f>
        <v>#N/A</v>
      </c>
      <c r="O7" s="393" t="e">
        <f>IF(ISNUMBER(Regressions!O17),ROUND(Regressions!O17, 1), NA())</f>
        <v>#N/A</v>
      </c>
      <c r="P7" s="305" t="e">
        <f>IF(ISNUMBER(Regressions!P17),ROUND(Regressions!P17, 1), NA())</f>
        <v>#N/A</v>
      </c>
      <c r="Q7" s="400" t="e">
        <f>IF(ISNUMBER(Regressions!Q17),ROUND(Regressions!Q17, 1), NA())</f>
        <v>#N/A</v>
      </c>
      <c r="R7" s="395" t="e">
        <f>IF(ISNUMBER(Regressions!R17),ROUND(Regressions!R17, 1), NA())</f>
        <v>#N/A</v>
      </c>
      <c r="S7" s="396" t="e">
        <f>IF(ISNUMBER(Regressions!S17),ROUND(Regressions!S17, 1), NA())</f>
        <v>#N/A</v>
      </c>
      <c r="T7" s="117"/>
      <c r="U7" s="117"/>
      <c r="V7" s="117"/>
      <c r="W7" s="117"/>
      <c r="X7" s="117"/>
      <c r="Y7" s="117"/>
      <c r="Z7" s="117"/>
      <c r="AA7" s="117"/>
    </row>
    <row r="8" spans="1:27" x14ac:dyDescent="0.25">
      <c r="A8" s="238" t="str">
        <f>IF(ISBLANK(Regressions!A18), " ", Regressions!A18)</f>
        <v>Cameroon</v>
      </c>
      <c r="B8" s="233">
        <f>IF(ISBLANK(Regressions!B18), " ", Regressions!B18)</f>
        <v>2004</v>
      </c>
      <c r="C8" s="236" t="str">
        <f>IF(ISBLANK(Regressions!C18), " ", Regressions!C18)</f>
        <v>National</v>
      </c>
      <c r="D8" s="240">
        <f>IF(ISBLANK(Regressions!D18), " ", Regressions!D18)</f>
        <v>6547752</v>
      </c>
      <c r="E8" s="393" t="e">
        <f>IF(ISNUMBER(Regressions!E18),ROUND(Regressions!E18, 1), NA())</f>
        <v>#N/A</v>
      </c>
      <c r="F8" s="305" t="e">
        <f>IF(ISNUMBER(Regressions!F18),ROUND(Regressions!F18, 1), NA())</f>
        <v>#N/A</v>
      </c>
      <c r="G8" s="394" t="e">
        <f>IF(ISNUMBER(Regressions!G18),ROUND(Regressions!G18, 1), NA())</f>
        <v>#N/A</v>
      </c>
      <c r="H8" s="395" t="e">
        <f>IF(ISNUMBER(Regressions!H18),ROUND(Regressions!H18, 1), NA())</f>
        <v>#N/A</v>
      </c>
      <c r="I8" s="396" t="e">
        <f>IF(ISNUMBER(Regressions!I18),ROUND(Regressions!I18, 1), NA())</f>
        <v>#N/A</v>
      </c>
      <c r="J8" s="397" t="e">
        <f>IF(ISNUMBER(Regressions!J18),ROUND(Regressions!J18, 1), NA())</f>
        <v>#N/A</v>
      </c>
      <c r="K8" s="305" t="e">
        <f>IF(ISNUMBER(Regressions!K18),ROUND(Regressions!K18, 1), NA())</f>
        <v>#N/A</v>
      </c>
      <c r="L8" s="398" t="e">
        <f>IF(ISNUMBER(Regressions!L18),ROUND(Regressions!L18, 1), NA())</f>
        <v>#N/A</v>
      </c>
      <c r="M8" s="395" t="e">
        <f>IF(ISNUMBER(Regressions!M18),ROUND(Regressions!M18, 1), NA())</f>
        <v>#N/A</v>
      </c>
      <c r="N8" s="399" t="e">
        <f>IF(ISNUMBER(Regressions!N18),ROUND(Regressions!N18, 1), NA())</f>
        <v>#N/A</v>
      </c>
      <c r="O8" s="393" t="e">
        <f>IF(ISNUMBER(Regressions!O18),ROUND(Regressions!O18, 1), NA())</f>
        <v>#N/A</v>
      </c>
      <c r="P8" s="305" t="e">
        <f>IF(ISNUMBER(Regressions!P18),ROUND(Regressions!P18, 1), NA())</f>
        <v>#N/A</v>
      </c>
      <c r="Q8" s="400" t="e">
        <f>IF(ISNUMBER(Regressions!Q18),ROUND(Regressions!Q18, 1), NA())</f>
        <v>#N/A</v>
      </c>
      <c r="R8" s="395" t="e">
        <f>IF(ISNUMBER(Regressions!R18),ROUND(Regressions!R18, 1), NA())</f>
        <v>#N/A</v>
      </c>
      <c r="S8" s="396" t="e">
        <f>IF(ISNUMBER(Regressions!S18),ROUND(Regressions!S18, 1), NA())</f>
        <v>#N/A</v>
      </c>
      <c r="T8" s="117"/>
      <c r="U8" s="117"/>
      <c r="V8" s="117"/>
      <c r="W8" s="117"/>
      <c r="X8" s="117"/>
      <c r="Y8" s="117"/>
      <c r="Z8" s="117"/>
      <c r="AA8" s="117"/>
    </row>
    <row r="9" spans="1:27" x14ac:dyDescent="0.25">
      <c r="A9" s="238" t="str">
        <f>IF(ISBLANK(Regressions!A19), " ", Regressions!A19)</f>
        <v>Cameroon</v>
      </c>
      <c r="B9" s="233">
        <f>IF(ISBLANK(Regressions!B19), " ", Regressions!B19)</f>
        <v>2005</v>
      </c>
      <c r="C9" s="236" t="str">
        <f>IF(ISBLANK(Regressions!C19), " ", Regressions!C19)</f>
        <v>National</v>
      </c>
      <c r="D9" s="240">
        <f>IF(ISBLANK(Regressions!D19), " ", Regressions!D19)</f>
        <v>6684102</v>
      </c>
      <c r="E9" s="393" t="e">
        <f>IF(ISNUMBER(Regressions!E19),ROUND(Regressions!E19, 1), NA())</f>
        <v>#N/A</v>
      </c>
      <c r="F9" s="305">
        <f>IF(ISNUMBER(Regressions!F19),ROUND(Regressions!F19, 1), NA())</f>
        <v>29.9</v>
      </c>
      <c r="G9" s="394" t="e">
        <f>IF(ISNUMBER(Regressions!G19),ROUND(Regressions!G19, 1), NA())</f>
        <v>#N/A</v>
      </c>
      <c r="H9" s="395" t="e">
        <f>IF(ISNUMBER(Regressions!H19),ROUND(Regressions!H19, 1), NA())</f>
        <v>#N/A</v>
      </c>
      <c r="I9" s="396">
        <f>IF(ISNUMBER(Regressions!I19),ROUND(Regressions!I19, 1), NA())</f>
        <v>70.099999999999994</v>
      </c>
      <c r="J9" s="397">
        <f>IF(ISNUMBER(Regressions!J19),ROUND(Regressions!J19, 1), NA())</f>
        <v>49.1</v>
      </c>
      <c r="K9" s="305" t="e">
        <f>IF(ISNUMBER(Regressions!K19),ROUND(Regressions!K19, 1), NA())</f>
        <v>#N/A</v>
      </c>
      <c r="L9" s="398" t="e">
        <f>IF(ISNUMBER(Regressions!L19),ROUND(Regressions!L19, 1), NA())</f>
        <v>#N/A</v>
      </c>
      <c r="M9" s="395">
        <f>IF(ISNUMBER(Regressions!M19),ROUND(Regressions!M19, 1), NA())</f>
        <v>49.1</v>
      </c>
      <c r="N9" s="399">
        <f>IF(ISNUMBER(Regressions!N19),ROUND(Regressions!N19, 1), NA())</f>
        <v>50.9</v>
      </c>
      <c r="O9" s="393" t="e">
        <f>IF(ISNUMBER(Regressions!O19),ROUND(Regressions!O19, 1), NA())</f>
        <v>#N/A</v>
      </c>
      <c r="P9" s="305" t="e">
        <f>IF(ISNUMBER(Regressions!P19),ROUND(Regressions!P19, 1), NA())</f>
        <v>#N/A</v>
      </c>
      <c r="Q9" s="400" t="e">
        <f>IF(ISNUMBER(Regressions!Q19),ROUND(Regressions!Q19, 1), NA())</f>
        <v>#N/A</v>
      </c>
      <c r="R9" s="395" t="e">
        <f>IF(ISNUMBER(Regressions!R19),ROUND(Regressions!R19, 1), NA())</f>
        <v>#N/A</v>
      </c>
      <c r="S9" s="396" t="e">
        <f>IF(ISNUMBER(Regressions!S19),ROUND(Regressions!S19, 1), NA())</f>
        <v>#N/A</v>
      </c>
    </row>
    <row r="10" spans="1:27" x14ac:dyDescent="0.25">
      <c r="A10" s="238" t="str">
        <f>IF(ISBLANK(Regressions!A20), " ", Regressions!A20)</f>
        <v>Cameroon</v>
      </c>
      <c r="B10" s="233">
        <f>IF(ISBLANK(Regressions!B20), " ", Regressions!B20)</f>
        <v>2006</v>
      </c>
      <c r="C10" s="236" t="str">
        <f>IF(ISBLANK(Regressions!C20), " ", Regressions!C20)</f>
        <v>National</v>
      </c>
      <c r="D10" s="240">
        <f>IF(ISBLANK(Regressions!D20), " ", Regressions!D20)</f>
        <v>6820413</v>
      </c>
      <c r="E10" s="393" t="e">
        <f>IF(ISNUMBER(Regressions!E20),ROUND(Regressions!E20, 1), NA())</f>
        <v>#N/A</v>
      </c>
      <c r="F10" s="305">
        <f>IF(ISNUMBER(Regressions!F20),ROUND(Regressions!F20, 1), NA())</f>
        <v>29.9</v>
      </c>
      <c r="G10" s="394" t="e">
        <f>IF(ISNUMBER(Regressions!G20),ROUND(Regressions!G20, 1), NA())</f>
        <v>#N/A</v>
      </c>
      <c r="H10" s="395" t="e">
        <f>IF(ISNUMBER(Regressions!H20),ROUND(Regressions!H20, 1), NA())</f>
        <v>#N/A</v>
      </c>
      <c r="I10" s="396">
        <f>IF(ISNUMBER(Regressions!I20),ROUND(Regressions!I20, 1), NA())</f>
        <v>70.099999999999994</v>
      </c>
      <c r="J10" s="397">
        <f>IF(ISNUMBER(Regressions!J20),ROUND(Regressions!J20, 1), NA())</f>
        <v>49.1</v>
      </c>
      <c r="K10" s="305" t="e">
        <f>IF(ISNUMBER(Regressions!K20),ROUND(Regressions!K20, 1), NA())</f>
        <v>#N/A</v>
      </c>
      <c r="L10" s="398" t="e">
        <f>IF(ISNUMBER(Regressions!L20),ROUND(Regressions!L20, 1), NA())</f>
        <v>#N/A</v>
      </c>
      <c r="M10" s="395">
        <f>IF(ISNUMBER(Regressions!M20),ROUND(Regressions!M20, 1), NA())</f>
        <v>49.1</v>
      </c>
      <c r="N10" s="399">
        <f>IF(ISNUMBER(Regressions!N20),ROUND(Regressions!N20, 1), NA())</f>
        <v>50.9</v>
      </c>
      <c r="O10" s="393" t="e">
        <f>IF(ISNUMBER(Regressions!O20),ROUND(Regressions!O20, 1), NA())</f>
        <v>#N/A</v>
      </c>
      <c r="P10" s="305" t="e">
        <f>IF(ISNUMBER(Regressions!P20),ROUND(Regressions!P20, 1), NA())</f>
        <v>#N/A</v>
      </c>
      <c r="Q10" s="400" t="e">
        <f>IF(ISNUMBER(Regressions!Q20),ROUND(Regressions!Q20, 1), NA())</f>
        <v>#N/A</v>
      </c>
      <c r="R10" s="395" t="e">
        <f>IF(ISNUMBER(Regressions!R20),ROUND(Regressions!R20, 1), NA())</f>
        <v>#N/A</v>
      </c>
      <c r="S10" s="396" t="e">
        <f>IF(ISNUMBER(Regressions!S20),ROUND(Regressions!S20, 1), NA())</f>
        <v>#N/A</v>
      </c>
    </row>
    <row r="11" spans="1:27" x14ac:dyDescent="0.25">
      <c r="A11" s="238" t="str">
        <f>IF(ISBLANK(Regressions!A21), " ", Regressions!A21)</f>
        <v>Cameroon</v>
      </c>
      <c r="B11" s="233">
        <f>IF(ISBLANK(Regressions!B21), " ", Regressions!B21)</f>
        <v>2007</v>
      </c>
      <c r="C11" s="236" t="str">
        <f>IF(ISBLANK(Regressions!C21), " ", Regressions!C21)</f>
        <v>National</v>
      </c>
      <c r="D11" s="240">
        <f>IF(ISBLANK(Regressions!D21), " ", Regressions!D21)</f>
        <v>6968243</v>
      </c>
      <c r="E11" s="393" t="e">
        <f>IF(ISNUMBER(Regressions!E21),ROUND(Regressions!E21, 1), NA())</f>
        <v>#N/A</v>
      </c>
      <c r="F11" s="305">
        <f>IF(ISNUMBER(Regressions!F21),ROUND(Regressions!F21, 1), NA())</f>
        <v>29.9</v>
      </c>
      <c r="G11" s="394" t="e">
        <f>IF(ISNUMBER(Regressions!G21),ROUND(Regressions!G21, 1), NA())</f>
        <v>#N/A</v>
      </c>
      <c r="H11" s="395" t="e">
        <f>IF(ISNUMBER(Regressions!H21),ROUND(Regressions!H21, 1), NA())</f>
        <v>#N/A</v>
      </c>
      <c r="I11" s="396">
        <f>IF(ISNUMBER(Regressions!I21),ROUND(Regressions!I21, 1), NA())</f>
        <v>70.099999999999994</v>
      </c>
      <c r="J11" s="397">
        <f>IF(ISNUMBER(Regressions!J21),ROUND(Regressions!J21, 1), NA())</f>
        <v>49.1</v>
      </c>
      <c r="K11" s="305" t="e">
        <f>IF(ISNUMBER(Regressions!K21),ROUND(Regressions!K21, 1), NA())</f>
        <v>#N/A</v>
      </c>
      <c r="L11" s="398" t="e">
        <f>IF(ISNUMBER(Regressions!L21),ROUND(Regressions!L21, 1), NA())</f>
        <v>#N/A</v>
      </c>
      <c r="M11" s="395">
        <f>IF(ISNUMBER(Regressions!M21),ROUND(Regressions!M21, 1), NA())</f>
        <v>49.1</v>
      </c>
      <c r="N11" s="399">
        <f>IF(ISNUMBER(Regressions!N21),ROUND(Regressions!N21, 1), NA())</f>
        <v>50.9</v>
      </c>
      <c r="O11" s="393" t="e">
        <f>IF(ISNUMBER(Regressions!O21),ROUND(Regressions!O21, 1), NA())</f>
        <v>#N/A</v>
      </c>
      <c r="P11" s="305" t="e">
        <f>IF(ISNUMBER(Regressions!P21),ROUND(Regressions!P21, 1), NA())</f>
        <v>#N/A</v>
      </c>
      <c r="Q11" s="400" t="e">
        <f>IF(ISNUMBER(Regressions!Q21),ROUND(Regressions!Q21, 1), NA())</f>
        <v>#N/A</v>
      </c>
      <c r="R11" s="395" t="e">
        <f>IF(ISNUMBER(Regressions!R21),ROUND(Regressions!R21, 1), NA())</f>
        <v>#N/A</v>
      </c>
      <c r="S11" s="396" t="e">
        <f>IF(ISNUMBER(Regressions!S21),ROUND(Regressions!S21, 1), NA())</f>
        <v>#N/A</v>
      </c>
    </row>
    <row r="12" spans="1:27" x14ac:dyDescent="0.25">
      <c r="A12" s="238" t="str">
        <f>IF(ISBLANK(Regressions!A22), " ", Regressions!A22)</f>
        <v>Cameroon</v>
      </c>
      <c r="B12" s="233">
        <f>IF(ISBLANK(Regressions!B22), " ", Regressions!B22)</f>
        <v>2008</v>
      </c>
      <c r="C12" s="236" t="str">
        <f>IF(ISBLANK(Regressions!C22), " ", Regressions!C22)</f>
        <v>National</v>
      </c>
      <c r="D12" s="240">
        <f>IF(ISBLANK(Regressions!D22), " ", Regressions!D22)</f>
        <v>7131750</v>
      </c>
      <c r="E12" s="393" t="e">
        <f>IF(ISNUMBER(Regressions!E22),ROUND(Regressions!E22, 1), NA())</f>
        <v>#N/A</v>
      </c>
      <c r="F12" s="305">
        <f>IF(ISNUMBER(Regressions!F22),ROUND(Regressions!F22, 1), NA())</f>
        <v>29.9</v>
      </c>
      <c r="G12" s="394" t="e">
        <f>IF(ISNUMBER(Regressions!G22),ROUND(Regressions!G22, 1), NA())</f>
        <v>#N/A</v>
      </c>
      <c r="H12" s="395" t="e">
        <f>IF(ISNUMBER(Regressions!H22),ROUND(Regressions!H22, 1), NA())</f>
        <v>#N/A</v>
      </c>
      <c r="I12" s="396">
        <f>IF(ISNUMBER(Regressions!I22),ROUND(Regressions!I22, 1), NA())</f>
        <v>70.099999999999994</v>
      </c>
      <c r="J12" s="397">
        <f>IF(ISNUMBER(Regressions!J22),ROUND(Regressions!J22, 1), NA())</f>
        <v>49.1</v>
      </c>
      <c r="K12" s="305" t="e">
        <f>IF(ISNUMBER(Regressions!K22),ROUND(Regressions!K22, 1), NA())</f>
        <v>#N/A</v>
      </c>
      <c r="L12" s="398" t="e">
        <f>IF(ISNUMBER(Regressions!L22),ROUND(Regressions!L22, 1), NA())</f>
        <v>#N/A</v>
      </c>
      <c r="M12" s="395">
        <f>IF(ISNUMBER(Regressions!M22),ROUND(Regressions!M22, 1), NA())</f>
        <v>49.1</v>
      </c>
      <c r="N12" s="399">
        <f>IF(ISNUMBER(Regressions!N22),ROUND(Regressions!N22, 1), NA())</f>
        <v>50.9</v>
      </c>
      <c r="O12" s="393" t="e">
        <f>IF(ISNUMBER(Regressions!O22),ROUND(Regressions!O22, 1), NA())</f>
        <v>#N/A</v>
      </c>
      <c r="P12" s="305" t="e">
        <f>IF(ISNUMBER(Regressions!P22),ROUND(Regressions!P22, 1), NA())</f>
        <v>#N/A</v>
      </c>
      <c r="Q12" s="400" t="e">
        <f>IF(ISNUMBER(Regressions!Q22),ROUND(Regressions!Q22, 1), NA())</f>
        <v>#N/A</v>
      </c>
      <c r="R12" s="395" t="e">
        <f>IF(ISNUMBER(Regressions!R22),ROUND(Regressions!R22, 1), NA())</f>
        <v>#N/A</v>
      </c>
      <c r="S12" s="396" t="e">
        <f>IF(ISNUMBER(Regressions!S22),ROUND(Regressions!S22, 1), NA())</f>
        <v>#N/A</v>
      </c>
    </row>
    <row r="13" spans="1:27" x14ac:dyDescent="0.25">
      <c r="A13" s="238" t="str">
        <f>IF(ISBLANK(Regressions!A23), " ", Regressions!A23)</f>
        <v>Cameroon</v>
      </c>
      <c r="B13" s="233">
        <f>IF(ISBLANK(Regressions!B23), " ", Regressions!B23)</f>
        <v>2009</v>
      </c>
      <c r="C13" s="236" t="str">
        <f>IF(ISBLANK(Regressions!C23), " ", Regressions!C23)</f>
        <v>National</v>
      </c>
      <c r="D13" s="240">
        <f>IF(ISBLANK(Regressions!D23), " ", Regressions!D23)</f>
        <v>7307761</v>
      </c>
      <c r="E13" s="393" t="e">
        <f>IF(ISNUMBER(Regressions!E23),ROUND(Regressions!E23, 1), NA())</f>
        <v>#N/A</v>
      </c>
      <c r="F13" s="305">
        <f>IF(ISNUMBER(Regressions!F23),ROUND(Regressions!F23, 1), NA())</f>
        <v>29.9</v>
      </c>
      <c r="G13" s="394" t="e">
        <f>IF(ISNUMBER(Regressions!G23),ROUND(Regressions!G23, 1), NA())</f>
        <v>#N/A</v>
      </c>
      <c r="H13" s="395" t="e">
        <f>IF(ISNUMBER(Regressions!H23),ROUND(Regressions!H23, 1), NA())</f>
        <v>#N/A</v>
      </c>
      <c r="I13" s="396">
        <f>IF(ISNUMBER(Regressions!I23),ROUND(Regressions!I23, 1), NA())</f>
        <v>70.099999999999994</v>
      </c>
      <c r="J13" s="397">
        <f>IF(ISNUMBER(Regressions!J23),ROUND(Regressions!J23, 1), NA())</f>
        <v>49.1</v>
      </c>
      <c r="K13" s="305" t="e">
        <f>IF(ISNUMBER(Regressions!K23),ROUND(Regressions!K23, 1), NA())</f>
        <v>#N/A</v>
      </c>
      <c r="L13" s="398" t="e">
        <f>IF(ISNUMBER(Regressions!L23),ROUND(Regressions!L23, 1), NA())</f>
        <v>#N/A</v>
      </c>
      <c r="M13" s="395">
        <f>IF(ISNUMBER(Regressions!M23),ROUND(Regressions!M23, 1), NA())</f>
        <v>49.1</v>
      </c>
      <c r="N13" s="399">
        <f>IF(ISNUMBER(Regressions!N23),ROUND(Regressions!N23, 1), NA())</f>
        <v>50.9</v>
      </c>
      <c r="O13" s="393" t="e">
        <f>IF(ISNUMBER(Regressions!O23),ROUND(Regressions!O23, 1), NA())</f>
        <v>#N/A</v>
      </c>
      <c r="P13" s="305" t="e">
        <f>IF(ISNUMBER(Regressions!P23),ROUND(Regressions!P23, 1), NA())</f>
        <v>#N/A</v>
      </c>
      <c r="Q13" s="400" t="e">
        <f>IF(ISNUMBER(Regressions!Q23),ROUND(Regressions!Q23, 1), NA())</f>
        <v>#N/A</v>
      </c>
      <c r="R13" s="395" t="e">
        <f>IF(ISNUMBER(Regressions!R23),ROUND(Regressions!R23, 1), NA())</f>
        <v>#N/A</v>
      </c>
      <c r="S13" s="396" t="e">
        <f>IF(ISNUMBER(Regressions!S23),ROUND(Regressions!S23, 1), NA())</f>
        <v>#N/A</v>
      </c>
    </row>
    <row r="14" spans="1:27" x14ac:dyDescent="0.25">
      <c r="A14" s="238" t="str">
        <f>IF(ISBLANK(Regressions!A24), " ", Regressions!A24)</f>
        <v>Cameroon</v>
      </c>
      <c r="B14" s="233">
        <f>IF(ISBLANK(Regressions!B24), " ", Regressions!B24)</f>
        <v>2010</v>
      </c>
      <c r="C14" s="236" t="str">
        <f>IF(ISBLANK(Regressions!C24), " ", Regressions!C24)</f>
        <v>National</v>
      </c>
      <c r="D14" s="240">
        <f>IF(ISBLANK(Regressions!D24), " ", Regressions!D24)</f>
        <v>7490260</v>
      </c>
      <c r="E14" s="393" t="e">
        <f>IF(ISNUMBER(Regressions!E24),ROUND(Regressions!E24, 1), NA())</f>
        <v>#N/A</v>
      </c>
      <c r="F14" s="305">
        <f>IF(ISNUMBER(Regressions!F24),ROUND(Regressions!F24, 1), NA())</f>
        <v>29.9</v>
      </c>
      <c r="G14" s="394" t="e">
        <f>IF(ISNUMBER(Regressions!G24),ROUND(Regressions!G24, 1), NA())</f>
        <v>#N/A</v>
      </c>
      <c r="H14" s="395" t="e">
        <f>IF(ISNUMBER(Regressions!H24),ROUND(Regressions!H24, 1), NA())</f>
        <v>#N/A</v>
      </c>
      <c r="I14" s="396">
        <f>IF(ISNUMBER(Regressions!I24),ROUND(Regressions!I24, 1), NA())</f>
        <v>70.099999999999994</v>
      </c>
      <c r="J14" s="397">
        <f>IF(ISNUMBER(Regressions!J24),ROUND(Regressions!J24, 1), NA())</f>
        <v>49.1</v>
      </c>
      <c r="K14" s="305" t="e">
        <f>IF(ISNUMBER(Regressions!K24),ROUND(Regressions!K24, 1), NA())</f>
        <v>#N/A</v>
      </c>
      <c r="L14" s="398" t="e">
        <f>IF(ISNUMBER(Regressions!L24),ROUND(Regressions!L24, 1), NA())</f>
        <v>#N/A</v>
      </c>
      <c r="M14" s="395">
        <f>IF(ISNUMBER(Regressions!M24),ROUND(Regressions!M24, 1), NA())</f>
        <v>49.1</v>
      </c>
      <c r="N14" s="399">
        <f>IF(ISNUMBER(Regressions!N24),ROUND(Regressions!N24, 1), NA())</f>
        <v>50.9</v>
      </c>
      <c r="O14" s="393" t="e">
        <f>IF(ISNUMBER(Regressions!O24),ROUND(Regressions!O24, 1), NA())</f>
        <v>#N/A</v>
      </c>
      <c r="P14" s="305" t="e">
        <f>IF(ISNUMBER(Regressions!P24),ROUND(Regressions!P24, 1), NA())</f>
        <v>#N/A</v>
      </c>
      <c r="Q14" s="400" t="e">
        <f>IF(ISNUMBER(Regressions!Q24),ROUND(Regressions!Q24, 1), NA())</f>
        <v>#N/A</v>
      </c>
      <c r="R14" s="395" t="e">
        <f>IF(ISNUMBER(Regressions!R24),ROUND(Regressions!R24, 1), NA())</f>
        <v>#N/A</v>
      </c>
      <c r="S14" s="396" t="e">
        <f>IF(ISNUMBER(Regressions!S24),ROUND(Regressions!S24, 1), NA())</f>
        <v>#N/A</v>
      </c>
    </row>
    <row r="15" spans="1:27" x14ac:dyDescent="0.25">
      <c r="A15" s="238" t="str">
        <f>IF(ISBLANK(Regressions!A25), " ", Regressions!A25)</f>
        <v>Cameroon</v>
      </c>
      <c r="B15" s="233">
        <f>IF(ISBLANK(Regressions!B25), " ", Regressions!B25)</f>
        <v>2011</v>
      </c>
      <c r="C15" s="236" t="str">
        <f>IF(ISBLANK(Regressions!C25), " ", Regressions!C25)</f>
        <v>National</v>
      </c>
      <c r="D15" s="240">
        <f>IF(ISBLANK(Regressions!D25), " ", Regressions!D25)</f>
        <v>7671070</v>
      </c>
      <c r="E15" s="393" t="e">
        <f>IF(ISNUMBER(Regressions!E25),ROUND(Regressions!E25, 1), NA())</f>
        <v>#N/A</v>
      </c>
      <c r="F15" s="305">
        <f>IF(ISNUMBER(Regressions!F25),ROUND(Regressions!F25, 1), NA())</f>
        <v>29.9</v>
      </c>
      <c r="G15" s="394" t="e">
        <f>IF(ISNUMBER(Regressions!G25),ROUND(Regressions!G25, 1), NA())</f>
        <v>#N/A</v>
      </c>
      <c r="H15" s="395" t="e">
        <f>IF(ISNUMBER(Regressions!H25),ROUND(Regressions!H25, 1), NA())</f>
        <v>#N/A</v>
      </c>
      <c r="I15" s="396">
        <f>IF(ISNUMBER(Regressions!I25),ROUND(Regressions!I25, 1), NA())</f>
        <v>70.099999999999994</v>
      </c>
      <c r="J15" s="397">
        <f>IF(ISNUMBER(Regressions!J25),ROUND(Regressions!J25, 1), NA())</f>
        <v>49.1</v>
      </c>
      <c r="K15" s="305" t="e">
        <f>IF(ISNUMBER(Regressions!K25),ROUND(Regressions!K25, 1), NA())</f>
        <v>#N/A</v>
      </c>
      <c r="L15" s="398" t="e">
        <f>IF(ISNUMBER(Regressions!L25),ROUND(Regressions!L25, 1), NA())</f>
        <v>#N/A</v>
      </c>
      <c r="M15" s="395">
        <f>IF(ISNUMBER(Regressions!M25),ROUND(Regressions!M25, 1), NA())</f>
        <v>49.1</v>
      </c>
      <c r="N15" s="399">
        <f>IF(ISNUMBER(Regressions!N25),ROUND(Regressions!N25, 1), NA())</f>
        <v>50.9</v>
      </c>
      <c r="O15" s="393" t="e">
        <f>IF(ISNUMBER(Regressions!O25),ROUND(Regressions!O25, 1), NA())</f>
        <v>#N/A</v>
      </c>
      <c r="P15" s="305" t="e">
        <f>IF(ISNUMBER(Regressions!P25),ROUND(Regressions!P25, 1), NA())</f>
        <v>#N/A</v>
      </c>
      <c r="Q15" s="400" t="e">
        <f>IF(ISNUMBER(Regressions!Q25),ROUND(Regressions!Q25, 1), NA())</f>
        <v>#N/A</v>
      </c>
      <c r="R15" s="395" t="e">
        <f>IF(ISNUMBER(Regressions!R25),ROUND(Regressions!R25, 1), NA())</f>
        <v>#N/A</v>
      </c>
      <c r="S15" s="396" t="e">
        <f>IF(ISNUMBER(Regressions!S25),ROUND(Regressions!S25, 1), NA())</f>
        <v>#N/A</v>
      </c>
    </row>
    <row r="16" spans="1:27" x14ac:dyDescent="0.25">
      <c r="A16" s="238" t="str">
        <f>IF(ISBLANK(Regressions!A26), " ", Regressions!A26)</f>
        <v>Cameroon</v>
      </c>
      <c r="B16" s="233">
        <f>IF(ISBLANK(Regressions!B26), " ", Regressions!B26)</f>
        <v>2012</v>
      </c>
      <c r="C16" s="236" t="str">
        <f>IF(ISBLANK(Regressions!C26), " ", Regressions!C26)</f>
        <v>National</v>
      </c>
      <c r="D16" s="240">
        <f>IF(ISBLANK(Regressions!D26), " ", Regressions!D26)</f>
        <v>7869420</v>
      </c>
      <c r="E16" s="393" t="e">
        <f>IF(ISNUMBER(Regressions!E26),ROUND(Regressions!E26, 1), NA())</f>
        <v>#N/A</v>
      </c>
      <c r="F16" s="305">
        <f>IF(ISNUMBER(Regressions!F26),ROUND(Regressions!F26, 1), NA())</f>
        <v>29.9</v>
      </c>
      <c r="G16" s="394">
        <f>IF(ISNUMBER(Regressions!G26),ROUND(Regressions!G26, 1), NA())</f>
        <v>29.9</v>
      </c>
      <c r="H16" s="395">
        <f>IF(ISNUMBER(Regressions!H26),ROUND(Regressions!H26, 1), NA())</f>
        <v>0</v>
      </c>
      <c r="I16" s="396">
        <f>IF(ISNUMBER(Regressions!I26),ROUND(Regressions!I26, 1), NA())</f>
        <v>70.099999999999994</v>
      </c>
      <c r="J16" s="397">
        <f>IF(ISNUMBER(Regressions!J26),ROUND(Regressions!J26, 1), NA())</f>
        <v>49.1</v>
      </c>
      <c r="K16" s="305" t="e">
        <f>IF(ISNUMBER(Regressions!K26),ROUND(Regressions!K26, 1), NA())</f>
        <v>#N/A</v>
      </c>
      <c r="L16" s="398" t="e">
        <f>IF(ISNUMBER(Regressions!L26),ROUND(Regressions!L26, 1), NA())</f>
        <v>#N/A</v>
      </c>
      <c r="M16" s="395">
        <f>IF(ISNUMBER(Regressions!M26),ROUND(Regressions!M26, 1), NA())</f>
        <v>49.1</v>
      </c>
      <c r="N16" s="399">
        <f>IF(ISNUMBER(Regressions!N26),ROUND(Regressions!N26, 1), NA())</f>
        <v>50.9</v>
      </c>
      <c r="O16" s="393" t="e">
        <f>IF(ISNUMBER(Regressions!O26),ROUND(Regressions!O26, 1), NA())</f>
        <v>#N/A</v>
      </c>
      <c r="P16" s="305" t="e">
        <f>IF(ISNUMBER(Regressions!P26),ROUND(Regressions!P26, 1), NA())</f>
        <v>#N/A</v>
      </c>
      <c r="Q16" s="400" t="e">
        <f>IF(ISNUMBER(Regressions!Q26),ROUND(Regressions!Q26, 1), NA())</f>
        <v>#N/A</v>
      </c>
      <c r="R16" s="395" t="e">
        <f>IF(ISNUMBER(Regressions!R26),ROUND(Regressions!R26, 1), NA())</f>
        <v>#N/A</v>
      </c>
      <c r="S16" s="396" t="e">
        <f>IF(ISNUMBER(Regressions!S26),ROUND(Regressions!S26, 1), NA())</f>
        <v>#N/A</v>
      </c>
    </row>
    <row r="17" spans="1:19" x14ac:dyDescent="0.25">
      <c r="A17" s="238" t="str">
        <f>IF(ISBLANK(Regressions!A27), " ", Regressions!A27)</f>
        <v>Cameroon</v>
      </c>
      <c r="B17" s="233">
        <f>IF(ISBLANK(Regressions!B27), " ", Regressions!B27)</f>
        <v>2013</v>
      </c>
      <c r="C17" s="236" t="str">
        <f>IF(ISBLANK(Regressions!C27), " ", Regressions!C27)</f>
        <v>National</v>
      </c>
      <c r="D17" s="240">
        <f>IF(ISBLANK(Regressions!D27), " ", Regressions!D27)</f>
        <v>8078675</v>
      </c>
      <c r="E17" s="393" t="e">
        <f>IF(ISNUMBER(Regressions!E27),ROUND(Regressions!E27, 1), NA())</f>
        <v>#N/A</v>
      </c>
      <c r="F17" s="305">
        <f>IF(ISNUMBER(Regressions!F27),ROUND(Regressions!F27, 1), NA())</f>
        <v>29.9</v>
      </c>
      <c r="G17" s="394">
        <f>IF(ISNUMBER(Regressions!G27),ROUND(Regressions!G27, 1), NA())</f>
        <v>29.9</v>
      </c>
      <c r="H17" s="395">
        <f>IF(ISNUMBER(Regressions!H27),ROUND(Regressions!H27, 1), NA())</f>
        <v>0</v>
      </c>
      <c r="I17" s="396">
        <f>IF(ISNUMBER(Regressions!I27),ROUND(Regressions!I27, 1), NA())</f>
        <v>70.099999999999994</v>
      </c>
      <c r="J17" s="397">
        <f>IF(ISNUMBER(Regressions!J27),ROUND(Regressions!J27, 1), NA())</f>
        <v>49.1</v>
      </c>
      <c r="K17" s="305" t="e">
        <f>IF(ISNUMBER(Regressions!K27),ROUND(Regressions!K27, 1), NA())</f>
        <v>#N/A</v>
      </c>
      <c r="L17" s="398" t="e">
        <f>IF(ISNUMBER(Regressions!L27),ROUND(Regressions!L27, 1), NA())</f>
        <v>#N/A</v>
      </c>
      <c r="M17" s="395">
        <f>IF(ISNUMBER(Regressions!M27),ROUND(Regressions!M27, 1), NA())</f>
        <v>49.1</v>
      </c>
      <c r="N17" s="399">
        <f>IF(ISNUMBER(Regressions!N27),ROUND(Regressions!N27, 1), NA())</f>
        <v>50.9</v>
      </c>
      <c r="O17" s="393" t="e">
        <f>IF(ISNUMBER(Regressions!O27),ROUND(Regressions!O27, 1), NA())</f>
        <v>#N/A</v>
      </c>
      <c r="P17" s="305" t="e">
        <f>IF(ISNUMBER(Regressions!P27),ROUND(Regressions!P27, 1), NA())</f>
        <v>#N/A</v>
      </c>
      <c r="Q17" s="400" t="e">
        <f>IF(ISNUMBER(Regressions!Q27),ROUND(Regressions!Q27, 1), NA())</f>
        <v>#N/A</v>
      </c>
      <c r="R17" s="395" t="e">
        <f>IF(ISNUMBER(Regressions!R27),ROUND(Regressions!R27, 1), NA())</f>
        <v>#N/A</v>
      </c>
      <c r="S17" s="396" t="e">
        <f>IF(ISNUMBER(Regressions!S27),ROUND(Regressions!S27, 1), NA())</f>
        <v>#N/A</v>
      </c>
    </row>
    <row r="18" spans="1:19" x14ac:dyDescent="0.25">
      <c r="A18" s="238" t="str">
        <f>IF(ISBLANK(Regressions!A28), " ", Regressions!A28)</f>
        <v>Cameroon</v>
      </c>
      <c r="B18" s="233">
        <f>IF(ISBLANK(Regressions!B28), " ", Regressions!B28)</f>
        <v>2014</v>
      </c>
      <c r="C18" s="236" t="str">
        <f>IF(ISBLANK(Regressions!C28), " ", Regressions!C28)</f>
        <v>National</v>
      </c>
      <c r="D18" s="240">
        <f>IF(ISBLANK(Regressions!D28), " ", Regressions!D28)</f>
        <v>8295779</v>
      </c>
      <c r="E18" s="393" t="e">
        <f>IF(ISNUMBER(Regressions!E28),ROUND(Regressions!E28, 1), NA())</f>
        <v>#N/A</v>
      </c>
      <c r="F18" s="305">
        <f>IF(ISNUMBER(Regressions!F28),ROUND(Regressions!F28, 1), NA())</f>
        <v>29.9</v>
      </c>
      <c r="G18" s="394">
        <f>IF(ISNUMBER(Regressions!G28),ROUND(Regressions!G28, 1), NA())</f>
        <v>29.9</v>
      </c>
      <c r="H18" s="395">
        <f>IF(ISNUMBER(Regressions!H28),ROUND(Regressions!H28, 1), NA())</f>
        <v>0</v>
      </c>
      <c r="I18" s="396">
        <f>IF(ISNUMBER(Regressions!I28),ROUND(Regressions!I28, 1), NA())</f>
        <v>70.099999999999994</v>
      </c>
      <c r="J18" s="397">
        <f>IF(ISNUMBER(Regressions!J28),ROUND(Regressions!J28, 1), NA())</f>
        <v>49.1</v>
      </c>
      <c r="K18" s="305" t="e">
        <f>IF(ISNUMBER(Regressions!K28),ROUND(Regressions!K28, 1), NA())</f>
        <v>#N/A</v>
      </c>
      <c r="L18" s="398" t="e">
        <f>IF(ISNUMBER(Regressions!L28),ROUND(Regressions!L28, 1), NA())</f>
        <v>#N/A</v>
      </c>
      <c r="M18" s="395">
        <f>IF(ISNUMBER(Regressions!M28),ROUND(Regressions!M28, 1), NA())</f>
        <v>49.1</v>
      </c>
      <c r="N18" s="399">
        <f>IF(ISNUMBER(Regressions!N28),ROUND(Regressions!N28, 1), NA())</f>
        <v>50.9</v>
      </c>
      <c r="O18" s="393" t="e">
        <f>IF(ISNUMBER(Regressions!O28),ROUND(Regressions!O28, 1), NA())</f>
        <v>#N/A</v>
      </c>
      <c r="P18" s="305" t="e">
        <f>IF(ISNUMBER(Regressions!P28),ROUND(Regressions!P28, 1), NA())</f>
        <v>#N/A</v>
      </c>
      <c r="Q18" s="400" t="e">
        <f>IF(ISNUMBER(Regressions!Q28),ROUND(Regressions!Q28, 1), NA())</f>
        <v>#N/A</v>
      </c>
      <c r="R18" s="395" t="e">
        <f>IF(ISNUMBER(Regressions!R28),ROUND(Regressions!R28, 1), NA())</f>
        <v>#N/A</v>
      </c>
      <c r="S18" s="396" t="e">
        <f>IF(ISNUMBER(Regressions!S28),ROUND(Regressions!S28, 1), NA())</f>
        <v>#N/A</v>
      </c>
    </row>
    <row r="19" spans="1:19" x14ac:dyDescent="0.25">
      <c r="A19" s="238" t="str">
        <f>IF(ISBLANK(Regressions!A29), " ", Regressions!A29)</f>
        <v>Cameroon</v>
      </c>
      <c r="B19" s="233">
        <f>IF(ISBLANK(Regressions!B29), " ", Regressions!B29)</f>
        <v>2015</v>
      </c>
      <c r="C19" s="236" t="str">
        <f>IF(ISBLANK(Regressions!C29), " ", Regressions!C29)</f>
        <v>National</v>
      </c>
      <c r="D19" s="240">
        <f>IF(ISBLANK(Regressions!D29), " ", Regressions!D29)</f>
        <v>8517206</v>
      </c>
      <c r="E19" s="393" t="e">
        <f>IF(ISNUMBER(Regressions!E29),ROUND(Regressions!E29, 1), NA())</f>
        <v>#N/A</v>
      </c>
      <c r="F19" s="305">
        <f>IF(ISNUMBER(Regressions!F29),ROUND(Regressions!F29, 1), NA())</f>
        <v>29.9</v>
      </c>
      <c r="G19" s="394">
        <f>IF(ISNUMBER(Regressions!G29),ROUND(Regressions!G29, 1), NA())</f>
        <v>29.9</v>
      </c>
      <c r="H19" s="395">
        <f>IF(ISNUMBER(Regressions!H29),ROUND(Regressions!H29, 1), NA())</f>
        <v>0</v>
      </c>
      <c r="I19" s="396">
        <f>IF(ISNUMBER(Regressions!I29),ROUND(Regressions!I29, 1), NA())</f>
        <v>70.099999999999994</v>
      </c>
      <c r="J19" s="397">
        <f>IF(ISNUMBER(Regressions!J29),ROUND(Regressions!J29, 1), NA())</f>
        <v>49.1</v>
      </c>
      <c r="K19" s="305" t="e">
        <f>IF(ISNUMBER(Regressions!K29),ROUND(Regressions!K29, 1), NA())</f>
        <v>#N/A</v>
      </c>
      <c r="L19" s="398" t="e">
        <f>IF(ISNUMBER(Regressions!L29),ROUND(Regressions!L29, 1), NA())</f>
        <v>#N/A</v>
      </c>
      <c r="M19" s="395">
        <f>IF(ISNUMBER(Regressions!M29),ROUND(Regressions!M29, 1), NA())</f>
        <v>49.1</v>
      </c>
      <c r="N19" s="399">
        <f>IF(ISNUMBER(Regressions!N29),ROUND(Regressions!N29, 1), NA())</f>
        <v>50.9</v>
      </c>
      <c r="O19" s="393" t="e">
        <f>IF(ISNUMBER(Regressions!O29),ROUND(Regressions!O29, 1), NA())</f>
        <v>#N/A</v>
      </c>
      <c r="P19" s="305" t="e">
        <f>IF(ISNUMBER(Regressions!P29),ROUND(Regressions!P29, 1), NA())</f>
        <v>#N/A</v>
      </c>
      <c r="Q19" s="400" t="e">
        <f>IF(ISNUMBER(Regressions!Q29),ROUND(Regressions!Q29, 1), NA())</f>
        <v>#N/A</v>
      </c>
      <c r="R19" s="395" t="e">
        <f>IF(ISNUMBER(Regressions!R29),ROUND(Regressions!R29, 1), NA())</f>
        <v>#N/A</v>
      </c>
      <c r="S19" s="396" t="e">
        <f>IF(ISNUMBER(Regressions!S29),ROUND(Regressions!S29, 1), NA())</f>
        <v>#N/A</v>
      </c>
    </row>
    <row r="20" spans="1:19" x14ac:dyDescent="0.25">
      <c r="A20" s="241" t="str">
        <f>IF(ISBLANK(Regressions!A30), " ", Regressions!A30)</f>
        <v>Cameroon</v>
      </c>
      <c r="B20" s="242">
        <f>IF(ISBLANK(Regressions!B30), " ", Regressions!B30)</f>
        <v>2016</v>
      </c>
      <c r="C20" s="243" t="str">
        <f>IF(ISBLANK(Regressions!C30), " ", Regressions!C30)</f>
        <v>National</v>
      </c>
      <c r="D20" s="244">
        <f>IF(ISBLANK(Regressions!D30), " ", Regressions!D30)</f>
        <v>8738709</v>
      </c>
      <c r="E20" s="401" t="e">
        <f>IF(ISNUMBER(Regressions!E30),ROUND(Regressions!E30, 1), NA())</f>
        <v>#N/A</v>
      </c>
      <c r="F20" s="306">
        <f>IF(ISNUMBER(Regressions!F30),ROUND(Regressions!F30, 1), NA())</f>
        <v>29.9</v>
      </c>
      <c r="G20" s="402">
        <f>IF(ISNUMBER(Regressions!G30),ROUND(Regressions!G30, 1), NA())</f>
        <v>29.9</v>
      </c>
      <c r="H20" s="403">
        <f>IF(ISNUMBER(Regressions!H30),ROUND(Regressions!H30, 1), NA())</f>
        <v>0</v>
      </c>
      <c r="I20" s="404">
        <f>IF(ISNUMBER(Regressions!I30),ROUND(Regressions!I30, 1), NA())</f>
        <v>70.099999999999994</v>
      </c>
      <c r="J20" s="405">
        <f>IF(ISNUMBER(Regressions!J30),ROUND(Regressions!J30, 1), NA())</f>
        <v>49.1</v>
      </c>
      <c r="K20" s="306" t="e">
        <f>IF(ISNUMBER(Regressions!K30),ROUND(Regressions!K30, 1), NA())</f>
        <v>#N/A</v>
      </c>
      <c r="L20" s="406" t="e">
        <f>IF(ISNUMBER(Regressions!L30),ROUND(Regressions!L30, 1), NA())</f>
        <v>#N/A</v>
      </c>
      <c r="M20" s="403">
        <f>IF(ISNUMBER(Regressions!M30),ROUND(Regressions!M30, 1), NA())</f>
        <v>49.1</v>
      </c>
      <c r="N20" s="407">
        <f>IF(ISNUMBER(Regressions!N30),ROUND(Regressions!N30, 1), NA())</f>
        <v>50.9</v>
      </c>
      <c r="O20" s="401" t="e">
        <f>IF(ISNUMBER(Regressions!O30),ROUND(Regressions!O30, 1), NA())</f>
        <v>#N/A</v>
      </c>
      <c r="P20" s="306" t="e">
        <f>IF(ISNUMBER(Regressions!P30),ROUND(Regressions!P30, 1), NA())</f>
        <v>#N/A</v>
      </c>
      <c r="Q20" s="408" t="e">
        <f>IF(ISNUMBER(Regressions!Q30),ROUND(Regressions!Q30, 1), NA())</f>
        <v>#N/A</v>
      </c>
      <c r="R20" s="403" t="e">
        <f>IF(ISNUMBER(Regressions!R30),ROUND(Regressions!R30, 1), NA())</f>
        <v>#N/A</v>
      </c>
      <c r="S20" s="404" t="e">
        <f>IF(ISNUMBER(Regressions!S30),ROUND(Regressions!S30, 1), NA())</f>
        <v>#N/A</v>
      </c>
    </row>
    <row r="21" spans="1:19" x14ac:dyDescent="0.25">
      <c r="A21" s="238" t="str">
        <f>IF(ISBLANK(Regressions!A31), " ", Regressions!A31)</f>
        <v>Cameroon</v>
      </c>
      <c r="B21" s="233">
        <f>IF(ISBLANK(Regressions!B31), " ", Regressions!B31)</f>
        <v>2000</v>
      </c>
      <c r="C21" s="236" t="str">
        <f>IF(ISBLANK(Regressions!C31), " ", Regressions!C31)</f>
        <v>Urban</v>
      </c>
      <c r="D21" s="240">
        <f>IF(ISBLANK(Regressions!D31), " ", Regressions!D31)</f>
        <v>2735727.0566407773</v>
      </c>
      <c r="E21" s="393" t="e">
        <f>IF(ISNUMBER(Regressions!E31),ROUND(Regressions!E31, 1), NA())</f>
        <v>#N/A</v>
      </c>
      <c r="F21" s="305" t="e">
        <f>IF(ISNUMBER(Regressions!F31),ROUND(Regressions!F31, 1), NA())</f>
        <v>#N/A</v>
      </c>
      <c r="G21" s="394" t="e">
        <f>IF(ISNUMBER(Regressions!G31),ROUND(Regressions!G31, 1), NA())</f>
        <v>#N/A</v>
      </c>
      <c r="H21" s="395" t="e">
        <f>IF(ISNUMBER(Regressions!H31),ROUND(Regressions!H31, 1), NA())</f>
        <v>#N/A</v>
      </c>
      <c r="I21" s="396" t="e">
        <f>IF(ISNUMBER(Regressions!I31),ROUND(Regressions!I31, 1), NA())</f>
        <v>#N/A</v>
      </c>
      <c r="J21" s="397" t="e">
        <f>IF(ISNUMBER(Regressions!J31),ROUND(Regressions!J31, 1), NA())</f>
        <v>#N/A</v>
      </c>
      <c r="K21" s="305" t="e">
        <f>IF(ISNUMBER(Regressions!K31),ROUND(Regressions!K31, 1), NA())</f>
        <v>#N/A</v>
      </c>
      <c r="L21" s="398" t="e">
        <f>IF(ISNUMBER(Regressions!L31),ROUND(Regressions!L31, 1), NA())</f>
        <v>#N/A</v>
      </c>
      <c r="M21" s="395" t="e">
        <f>IF(ISNUMBER(Regressions!M31),ROUND(Regressions!M31, 1), NA())</f>
        <v>#N/A</v>
      </c>
      <c r="N21" s="399" t="e">
        <f>IF(ISNUMBER(Regressions!N31),ROUND(Regressions!N31, 1), NA())</f>
        <v>#N/A</v>
      </c>
      <c r="O21" s="393" t="e">
        <f>IF(ISNUMBER(Regressions!O31),ROUND(Regressions!O31, 1), NA())</f>
        <v>#N/A</v>
      </c>
      <c r="P21" s="305" t="e">
        <f>IF(ISNUMBER(Regressions!P31),ROUND(Regressions!P31, 1), NA())</f>
        <v>#N/A</v>
      </c>
      <c r="Q21" s="400" t="e">
        <f>IF(ISNUMBER(Regressions!Q31),ROUND(Regressions!Q31, 1), NA())</f>
        <v>#N/A</v>
      </c>
      <c r="R21" s="395" t="e">
        <f>IF(ISNUMBER(Regressions!R31),ROUND(Regressions!R31, 1), NA())</f>
        <v>#N/A</v>
      </c>
      <c r="S21" s="396" t="e">
        <f>IF(ISNUMBER(Regressions!S31),ROUND(Regressions!S31, 1), NA())</f>
        <v>#N/A</v>
      </c>
    </row>
    <row r="22" spans="1:19" x14ac:dyDescent="0.25">
      <c r="A22" s="238" t="str">
        <f>IF(ISBLANK(Regressions!A32), " ", Regressions!A32)</f>
        <v>Cameroon</v>
      </c>
      <c r="B22" s="233">
        <f>IF(ISBLANK(Regressions!B32), " ", Regressions!B32)</f>
        <v>2001</v>
      </c>
      <c r="C22" s="236" t="str">
        <f>IF(ISBLANK(Regressions!C32), " ", Regressions!C32)</f>
        <v>Urban</v>
      </c>
      <c r="D22" s="240">
        <f>IF(ISBLANK(Regressions!D32), " ", Regressions!D32)</f>
        <v>2830988.4532350157</v>
      </c>
      <c r="E22" s="393" t="e">
        <f>IF(ISNUMBER(Regressions!E32),ROUND(Regressions!E32, 1), NA())</f>
        <v>#N/A</v>
      </c>
      <c r="F22" s="305" t="e">
        <f>IF(ISNUMBER(Regressions!F32),ROUND(Regressions!F32, 1), NA())</f>
        <v>#N/A</v>
      </c>
      <c r="G22" s="394" t="e">
        <f>IF(ISNUMBER(Regressions!G32),ROUND(Regressions!G32, 1), NA())</f>
        <v>#N/A</v>
      </c>
      <c r="H22" s="395" t="e">
        <f>IF(ISNUMBER(Regressions!H32),ROUND(Regressions!H32, 1), NA())</f>
        <v>#N/A</v>
      </c>
      <c r="I22" s="396" t="e">
        <f>IF(ISNUMBER(Regressions!I32),ROUND(Regressions!I32, 1), NA())</f>
        <v>#N/A</v>
      </c>
      <c r="J22" s="397" t="e">
        <f>IF(ISNUMBER(Regressions!J32),ROUND(Regressions!J32, 1), NA())</f>
        <v>#N/A</v>
      </c>
      <c r="K22" s="305" t="e">
        <f>IF(ISNUMBER(Regressions!K32),ROUND(Regressions!K32, 1), NA())</f>
        <v>#N/A</v>
      </c>
      <c r="L22" s="398" t="e">
        <f>IF(ISNUMBER(Regressions!L32),ROUND(Regressions!L32, 1), NA())</f>
        <v>#N/A</v>
      </c>
      <c r="M22" s="395" t="e">
        <f>IF(ISNUMBER(Regressions!M32),ROUND(Regressions!M32, 1), NA())</f>
        <v>#N/A</v>
      </c>
      <c r="N22" s="399" t="e">
        <f>IF(ISNUMBER(Regressions!N32),ROUND(Regressions!N32, 1), NA())</f>
        <v>#N/A</v>
      </c>
      <c r="O22" s="393" t="e">
        <f>IF(ISNUMBER(Regressions!O32),ROUND(Regressions!O32, 1), NA())</f>
        <v>#N/A</v>
      </c>
      <c r="P22" s="305" t="e">
        <f>IF(ISNUMBER(Regressions!P32),ROUND(Regressions!P32, 1), NA())</f>
        <v>#N/A</v>
      </c>
      <c r="Q22" s="400" t="e">
        <f>IF(ISNUMBER(Regressions!Q32),ROUND(Regressions!Q32, 1), NA())</f>
        <v>#N/A</v>
      </c>
      <c r="R22" s="395" t="e">
        <f>IF(ISNUMBER(Regressions!R32),ROUND(Regressions!R32, 1), NA())</f>
        <v>#N/A</v>
      </c>
      <c r="S22" s="396" t="e">
        <f>IF(ISNUMBER(Regressions!S32),ROUND(Regressions!S32, 1), NA())</f>
        <v>#N/A</v>
      </c>
    </row>
    <row r="23" spans="1:19" x14ac:dyDescent="0.25">
      <c r="A23" s="238" t="str">
        <f>IF(ISBLANK(Regressions!A33), " ", Regressions!A33)</f>
        <v>Cameroon</v>
      </c>
      <c r="B23" s="233">
        <f>IF(ISBLANK(Regressions!B33), " ", Regressions!B33)</f>
        <v>2002</v>
      </c>
      <c r="C23" s="236" t="str">
        <f>IF(ISBLANK(Regressions!C33), " ", Regressions!C33)</f>
        <v>Urban</v>
      </c>
      <c r="D23" s="240">
        <f>IF(ISBLANK(Regressions!D33), " ", Regressions!D33)</f>
        <v>2932593.505335541</v>
      </c>
      <c r="E23" s="393" t="e">
        <f>IF(ISNUMBER(Regressions!E33),ROUND(Regressions!E33, 1), NA())</f>
        <v>#N/A</v>
      </c>
      <c r="F23" s="305" t="e">
        <f>IF(ISNUMBER(Regressions!F33),ROUND(Regressions!F33, 1), NA())</f>
        <v>#N/A</v>
      </c>
      <c r="G23" s="394" t="e">
        <f>IF(ISNUMBER(Regressions!G33),ROUND(Regressions!G33, 1), NA())</f>
        <v>#N/A</v>
      </c>
      <c r="H23" s="395" t="e">
        <f>IF(ISNUMBER(Regressions!H33),ROUND(Regressions!H33, 1), NA())</f>
        <v>#N/A</v>
      </c>
      <c r="I23" s="396" t="e">
        <f>IF(ISNUMBER(Regressions!I33),ROUND(Regressions!I33, 1), NA())</f>
        <v>#N/A</v>
      </c>
      <c r="J23" s="397" t="e">
        <f>IF(ISNUMBER(Regressions!J33),ROUND(Regressions!J33, 1), NA())</f>
        <v>#N/A</v>
      </c>
      <c r="K23" s="305" t="e">
        <f>IF(ISNUMBER(Regressions!K33),ROUND(Regressions!K33, 1), NA())</f>
        <v>#N/A</v>
      </c>
      <c r="L23" s="398" t="e">
        <f>IF(ISNUMBER(Regressions!L33),ROUND(Regressions!L33, 1), NA())</f>
        <v>#N/A</v>
      </c>
      <c r="M23" s="395" t="e">
        <f>IF(ISNUMBER(Regressions!M33),ROUND(Regressions!M33, 1), NA())</f>
        <v>#N/A</v>
      </c>
      <c r="N23" s="399" t="e">
        <f>IF(ISNUMBER(Regressions!N33),ROUND(Regressions!N33, 1), NA())</f>
        <v>#N/A</v>
      </c>
      <c r="O23" s="393" t="e">
        <f>IF(ISNUMBER(Regressions!O33),ROUND(Regressions!O33, 1), NA())</f>
        <v>#N/A</v>
      </c>
      <c r="P23" s="305" t="e">
        <f>IF(ISNUMBER(Regressions!P33),ROUND(Regressions!P33, 1), NA())</f>
        <v>#N/A</v>
      </c>
      <c r="Q23" s="400" t="e">
        <f>IF(ISNUMBER(Regressions!Q33),ROUND(Regressions!Q33, 1), NA())</f>
        <v>#N/A</v>
      </c>
      <c r="R23" s="395" t="e">
        <f>IF(ISNUMBER(Regressions!R33),ROUND(Regressions!R33, 1), NA())</f>
        <v>#N/A</v>
      </c>
      <c r="S23" s="396" t="e">
        <f>IF(ISNUMBER(Regressions!S33),ROUND(Regressions!S33, 1), NA())</f>
        <v>#N/A</v>
      </c>
    </row>
    <row r="24" spans="1:19" x14ac:dyDescent="0.25">
      <c r="A24" s="238" t="str">
        <f>IF(ISBLANK(Regressions!A34), " ", Regressions!A34)</f>
        <v>Cameroon</v>
      </c>
      <c r="B24" s="233">
        <f>IF(ISBLANK(Regressions!B34), " ", Regressions!B34)</f>
        <v>2003</v>
      </c>
      <c r="C24" s="236" t="str">
        <f>IF(ISBLANK(Regressions!C34), " ", Regressions!C34)</f>
        <v>Urban</v>
      </c>
      <c r="D24" s="240">
        <f>IF(ISBLANK(Regressions!D34), " ", Regressions!D34)</f>
        <v>3035135.1227235794</v>
      </c>
      <c r="E24" s="393" t="e">
        <f>IF(ISNUMBER(Regressions!E34),ROUND(Regressions!E34, 1), NA())</f>
        <v>#N/A</v>
      </c>
      <c r="F24" s="305" t="e">
        <f>IF(ISNUMBER(Regressions!F34),ROUND(Regressions!F34, 1), NA())</f>
        <v>#N/A</v>
      </c>
      <c r="G24" s="394" t="e">
        <f>IF(ISNUMBER(Regressions!G34),ROUND(Regressions!G34, 1), NA())</f>
        <v>#N/A</v>
      </c>
      <c r="H24" s="395" t="e">
        <f>IF(ISNUMBER(Regressions!H34),ROUND(Regressions!H34, 1), NA())</f>
        <v>#N/A</v>
      </c>
      <c r="I24" s="396" t="e">
        <f>IF(ISNUMBER(Regressions!I34),ROUND(Regressions!I34, 1), NA())</f>
        <v>#N/A</v>
      </c>
      <c r="J24" s="397" t="e">
        <f>IF(ISNUMBER(Regressions!J34),ROUND(Regressions!J34, 1), NA())</f>
        <v>#N/A</v>
      </c>
      <c r="K24" s="305" t="e">
        <f>IF(ISNUMBER(Regressions!K34),ROUND(Regressions!K34, 1), NA())</f>
        <v>#N/A</v>
      </c>
      <c r="L24" s="398" t="e">
        <f>IF(ISNUMBER(Regressions!L34),ROUND(Regressions!L34, 1), NA())</f>
        <v>#N/A</v>
      </c>
      <c r="M24" s="395" t="e">
        <f>IF(ISNUMBER(Regressions!M34),ROUND(Regressions!M34, 1), NA())</f>
        <v>#N/A</v>
      </c>
      <c r="N24" s="399" t="e">
        <f>IF(ISNUMBER(Regressions!N34),ROUND(Regressions!N34, 1), NA())</f>
        <v>#N/A</v>
      </c>
      <c r="O24" s="393" t="e">
        <f>IF(ISNUMBER(Regressions!O34),ROUND(Regressions!O34, 1), NA())</f>
        <v>#N/A</v>
      </c>
      <c r="P24" s="305" t="e">
        <f>IF(ISNUMBER(Regressions!P34),ROUND(Regressions!P34, 1), NA())</f>
        <v>#N/A</v>
      </c>
      <c r="Q24" s="400" t="e">
        <f>IF(ISNUMBER(Regressions!Q34),ROUND(Regressions!Q34, 1), NA())</f>
        <v>#N/A</v>
      </c>
      <c r="R24" s="395" t="e">
        <f>IF(ISNUMBER(Regressions!R34),ROUND(Regressions!R34, 1), NA())</f>
        <v>#N/A</v>
      </c>
      <c r="S24" s="396" t="e">
        <f>IF(ISNUMBER(Regressions!S34),ROUND(Regressions!S34, 1), NA())</f>
        <v>#N/A</v>
      </c>
    </row>
    <row r="25" spans="1:19" x14ac:dyDescent="0.25">
      <c r="A25" s="238" t="str">
        <f>IF(ISBLANK(Regressions!A35), " ", Regressions!A35)</f>
        <v>Cameroon</v>
      </c>
      <c r="B25" s="233">
        <f>IF(ISBLANK(Regressions!B35), " ", Regressions!B35)</f>
        <v>2004</v>
      </c>
      <c r="C25" s="236" t="str">
        <f>IF(ISBLANK(Regressions!C35), " ", Regressions!C35)</f>
        <v>Urban</v>
      </c>
      <c r="D25" s="240">
        <f>IF(ISBLANK(Regressions!D35), " ", Regressions!D35)</f>
        <v>3138992.2188803102</v>
      </c>
      <c r="E25" s="393" t="e">
        <f>IF(ISNUMBER(Regressions!E35),ROUND(Regressions!E35, 1), NA())</f>
        <v>#N/A</v>
      </c>
      <c r="F25" s="305" t="e">
        <f>IF(ISNUMBER(Regressions!F35),ROUND(Regressions!F35, 1), NA())</f>
        <v>#N/A</v>
      </c>
      <c r="G25" s="394" t="e">
        <f>IF(ISNUMBER(Regressions!G35),ROUND(Regressions!G35, 1), NA())</f>
        <v>#N/A</v>
      </c>
      <c r="H25" s="395" t="e">
        <f>IF(ISNUMBER(Regressions!H35),ROUND(Regressions!H35, 1), NA())</f>
        <v>#N/A</v>
      </c>
      <c r="I25" s="396" t="e">
        <f>IF(ISNUMBER(Regressions!I35),ROUND(Regressions!I35, 1), NA())</f>
        <v>#N/A</v>
      </c>
      <c r="J25" s="397" t="e">
        <f>IF(ISNUMBER(Regressions!J35),ROUND(Regressions!J35, 1), NA())</f>
        <v>#N/A</v>
      </c>
      <c r="K25" s="305" t="e">
        <f>IF(ISNUMBER(Regressions!K35),ROUND(Regressions!K35, 1), NA())</f>
        <v>#N/A</v>
      </c>
      <c r="L25" s="398" t="e">
        <f>IF(ISNUMBER(Regressions!L35),ROUND(Regressions!L35, 1), NA())</f>
        <v>#N/A</v>
      </c>
      <c r="M25" s="395" t="e">
        <f>IF(ISNUMBER(Regressions!M35),ROUND(Regressions!M35, 1), NA())</f>
        <v>#N/A</v>
      </c>
      <c r="N25" s="399" t="e">
        <f>IF(ISNUMBER(Regressions!N35),ROUND(Regressions!N35, 1), NA())</f>
        <v>#N/A</v>
      </c>
      <c r="O25" s="393" t="e">
        <f>IF(ISNUMBER(Regressions!O35),ROUND(Regressions!O35, 1), NA())</f>
        <v>#N/A</v>
      </c>
      <c r="P25" s="305" t="e">
        <f>IF(ISNUMBER(Regressions!P35),ROUND(Regressions!P35, 1), NA())</f>
        <v>#N/A</v>
      </c>
      <c r="Q25" s="400" t="e">
        <f>IF(ISNUMBER(Regressions!Q35),ROUND(Regressions!Q35, 1), NA())</f>
        <v>#N/A</v>
      </c>
      <c r="R25" s="395" t="e">
        <f>IF(ISNUMBER(Regressions!R35),ROUND(Regressions!R35, 1), NA())</f>
        <v>#N/A</v>
      </c>
      <c r="S25" s="396" t="e">
        <f>IF(ISNUMBER(Regressions!S35),ROUND(Regressions!S35, 1), NA())</f>
        <v>#N/A</v>
      </c>
    </row>
    <row r="26" spans="1:19" x14ac:dyDescent="0.25">
      <c r="A26" s="238" t="str">
        <f>IF(ISBLANK(Regressions!A36), " ", Regressions!A36)</f>
        <v>Cameroon</v>
      </c>
      <c r="B26" s="233">
        <f>IF(ISBLANK(Regressions!B36), " ", Regressions!B36)</f>
        <v>2005</v>
      </c>
      <c r="C26" s="236" t="str">
        <f>IF(ISBLANK(Regressions!C36), " ", Regressions!C36)</f>
        <v>Urban</v>
      </c>
      <c r="D26" s="240">
        <f>IF(ISBLANK(Regressions!D36), " ", Regressions!D36)</f>
        <v>3244529.9762979127</v>
      </c>
      <c r="E26" s="393" t="e">
        <f>IF(ISNUMBER(Regressions!E36),ROUND(Regressions!E36, 1), NA())</f>
        <v>#N/A</v>
      </c>
      <c r="F26" s="305" t="e">
        <f>IF(ISNUMBER(Regressions!F36),ROUND(Regressions!F36, 1), NA())</f>
        <v>#N/A</v>
      </c>
      <c r="G26" s="394" t="e">
        <f>IF(ISNUMBER(Regressions!G36),ROUND(Regressions!G36, 1), NA())</f>
        <v>#N/A</v>
      </c>
      <c r="H26" s="395" t="e">
        <f>IF(ISNUMBER(Regressions!H36),ROUND(Regressions!H36, 1), NA())</f>
        <v>#N/A</v>
      </c>
      <c r="I26" s="396" t="e">
        <f>IF(ISNUMBER(Regressions!I36),ROUND(Regressions!I36, 1), NA())</f>
        <v>#N/A</v>
      </c>
      <c r="J26" s="397" t="e">
        <f>IF(ISNUMBER(Regressions!J36),ROUND(Regressions!J36, 1), NA())</f>
        <v>#N/A</v>
      </c>
      <c r="K26" s="305" t="e">
        <f>IF(ISNUMBER(Regressions!K36),ROUND(Regressions!K36, 1), NA())</f>
        <v>#N/A</v>
      </c>
      <c r="L26" s="398" t="e">
        <f>IF(ISNUMBER(Regressions!L36),ROUND(Regressions!L36, 1), NA())</f>
        <v>#N/A</v>
      </c>
      <c r="M26" s="395" t="e">
        <f>IF(ISNUMBER(Regressions!M36),ROUND(Regressions!M36, 1), NA())</f>
        <v>#N/A</v>
      </c>
      <c r="N26" s="399" t="e">
        <f>IF(ISNUMBER(Regressions!N36),ROUND(Regressions!N36, 1), NA())</f>
        <v>#N/A</v>
      </c>
      <c r="O26" s="393" t="e">
        <f>IF(ISNUMBER(Regressions!O36),ROUND(Regressions!O36, 1), NA())</f>
        <v>#N/A</v>
      </c>
      <c r="P26" s="305" t="e">
        <f>IF(ISNUMBER(Regressions!P36),ROUND(Regressions!P36, 1), NA())</f>
        <v>#N/A</v>
      </c>
      <c r="Q26" s="400" t="e">
        <f>IF(ISNUMBER(Regressions!Q36),ROUND(Regressions!Q36, 1), NA())</f>
        <v>#N/A</v>
      </c>
      <c r="R26" s="395" t="e">
        <f>IF(ISNUMBER(Regressions!R36),ROUND(Regressions!R36, 1), NA())</f>
        <v>#N/A</v>
      </c>
      <c r="S26" s="396" t="e">
        <f>IF(ISNUMBER(Regressions!S36),ROUND(Regressions!S36, 1), NA())</f>
        <v>#N/A</v>
      </c>
    </row>
    <row r="27" spans="1:19" x14ac:dyDescent="0.25">
      <c r="A27" s="238" t="str">
        <f>IF(ISBLANK(Regressions!A37), " ", Regressions!A37)</f>
        <v>Cameroon</v>
      </c>
      <c r="B27" s="233">
        <f>IF(ISBLANK(Regressions!B37), " ", Regressions!B37)</f>
        <v>2006</v>
      </c>
      <c r="C27" s="236" t="str">
        <f>IF(ISBLANK(Regressions!C37), " ", Regressions!C37)</f>
        <v>Urban</v>
      </c>
      <c r="D27" s="240">
        <f>IF(ISBLANK(Regressions!D37), " ", Regressions!D37)</f>
        <v>3351755.666742668</v>
      </c>
      <c r="E27" s="393" t="e">
        <f>IF(ISNUMBER(Regressions!E37),ROUND(Regressions!E37, 1), NA())</f>
        <v>#N/A</v>
      </c>
      <c r="F27" s="305" t="e">
        <f>IF(ISNUMBER(Regressions!F37),ROUND(Regressions!F37, 1), NA())</f>
        <v>#N/A</v>
      </c>
      <c r="G27" s="394" t="e">
        <f>IF(ISNUMBER(Regressions!G37),ROUND(Regressions!G37, 1), NA())</f>
        <v>#N/A</v>
      </c>
      <c r="H27" s="395" t="e">
        <f>IF(ISNUMBER(Regressions!H37),ROUND(Regressions!H37, 1), NA())</f>
        <v>#N/A</v>
      </c>
      <c r="I27" s="396" t="e">
        <f>IF(ISNUMBER(Regressions!I37),ROUND(Regressions!I37, 1), NA())</f>
        <v>#N/A</v>
      </c>
      <c r="J27" s="397" t="e">
        <f>IF(ISNUMBER(Regressions!J37),ROUND(Regressions!J37, 1), NA())</f>
        <v>#N/A</v>
      </c>
      <c r="K27" s="305" t="e">
        <f>IF(ISNUMBER(Regressions!K37),ROUND(Regressions!K37, 1), NA())</f>
        <v>#N/A</v>
      </c>
      <c r="L27" s="398" t="e">
        <f>IF(ISNUMBER(Regressions!L37),ROUND(Regressions!L37, 1), NA())</f>
        <v>#N/A</v>
      </c>
      <c r="M27" s="395" t="e">
        <f>IF(ISNUMBER(Regressions!M37),ROUND(Regressions!M37, 1), NA())</f>
        <v>#N/A</v>
      </c>
      <c r="N27" s="399" t="e">
        <f>IF(ISNUMBER(Regressions!N37),ROUND(Regressions!N37, 1), NA())</f>
        <v>#N/A</v>
      </c>
      <c r="O27" s="393" t="e">
        <f>IF(ISNUMBER(Regressions!O37),ROUND(Regressions!O37, 1), NA())</f>
        <v>#N/A</v>
      </c>
      <c r="P27" s="305" t="e">
        <f>IF(ISNUMBER(Regressions!P37),ROUND(Regressions!P37, 1), NA())</f>
        <v>#N/A</v>
      </c>
      <c r="Q27" s="400" t="e">
        <f>IF(ISNUMBER(Regressions!Q37),ROUND(Regressions!Q37, 1), NA())</f>
        <v>#N/A</v>
      </c>
      <c r="R27" s="395" t="e">
        <f>IF(ISNUMBER(Regressions!R37),ROUND(Regressions!R37, 1), NA())</f>
        <v>#N/A</v>
      </c>
      <c r="S27" s="396" t="e">
        <f>IF(ISNUMBER(Regressions!S37),ROUND(Regressions!S37, 1), NA())</f>
        <v>#N/A</v>
      </c>
    </row>
    <row r="28" spans="1:19" x14ac:dyDescent="0.25">
      <c r="A28" s="238" t="str">
        <f>IF(ISBLANK(Regressions!A38), " ", Regressions!A38)</f>
        <v>Cameroon</v>
      </c>
      <c r="B28" s="233">
        <f>IF(ISBLANK(Regressions!B38), " ", Regressions!B38)</f>
        <v>2007</v>
      </c>
      <c r="C28" s="236" t="str">
        <f>IF(ISBLANK(Regressions!C38), " ", Regressions!C38)</f>
        <v>Urban</v>
      </c>
      <c r="D28" s="240">
        <f>IF(ISBLANK(Regressions!D38), " ", Regressions!D38)</f>
        <v>3466073.8293119431</v>
      </c>
      <c r="E28" s="393" t="e">
        <f>IF(ISNUMBER(Regressions!E38),ROUND(Regressions!E38, 1), NA())</f>
        <v>#N/A</v>
      </c>
      <c r="F28" s="305" t="e">
        <f>IF(ISNUMBER(Regressions!F38),ROUND(Regressions!F38, 1), NA())</f>
        <v>#N/A</v>
      </c>
      <c r="G28" s="394" t="e">
        <f>IF(ISNUMBER(Regressions!G38),ROUND(Regressions!G38, 1), NA())</f>
        <v>#N/A</v>
      </c>
      <c r="H28" s="395" t="e">
        <f>IF(ISNUMBER(Regressions!H38),ROUND(Regressions!H38, 1), NA())</f>
        <v>#N/A</v>
      </c>
      <c r="I28" s="396" t="e">
        <f>IF(ISNUMBER(Regressions!I38),ROUND(Regressions!I38, 1), NA())</f>
        <v>#N/A</v>
      </c>
      <c r="J28" s="397" t="e">
        <f>IF(ISNUMBER(Regressions!J38),ROUND(Regressions!J38, 1), NA())</f>
        <v>#N/A</v>
      </c>
      <c r="K28" s="305" t="e">
        <f>IF(ISNUMBER(Regressions!K38),ROUND(Regressions!K38, 1), NA())</f>
        <v>#N/A</v>
      </c>
      <c r="L28" s="398" t="e">
        <f>IF(ISNUMBER(Regressions!L38),ROUND(Regressions!L38, 1), NA())</f>
        <v>#N/A</v>
      </c>
      <c r="M28" s="395" t="e">
        <f>IF(ISNUMBER(Regressions!M38),ROUND(Regressions!M38, 1), NA())</f>
        <v>#N/A</v>
      </c>
      <c r="N28" s="399" t="e">
        <f>IF(ISNUMBER(Regressions!N38),ROUND(Regressions!N38, 1), NA())</f>
        <v>#N/A</v>
      </c>
      <c r="O28" s="393" t="e">
        <f>IF(ISNUMBER(Regressions!O38),ROUND(Regressions!O38, 1), NA())</f>
        <v>#N/A</v>
      </c>
      <c r="P28" s="305" t="e">
        <f>IF(ISNUMBER(Regressions!P38),ROUND(Regressions!P38, 1), NA())</f>
        <v>#N/A</v>
      </c>
      <c r="Q28" s="400" t="e">
        <f>IF(ISNUMBER(Regressions!Q38),ROUND(Regressions!Q38, 1), NA())</f>
        <v>#N/A</v>
      </c>
      <c r="R28" s="395" t="e">
        <f>IF(ISNUMBER(Regressions!R38),ROUND(Regressions!R38, 1), NA())</f>
        <v>#N/A</v>
      </c>
      <c r="S28" s="396" t="e">
        <f>IF(ISNUMBER(Regressions!S38),ROUND(Regressions!S38, 1), NA())</f>
        <v>#N/A</v>
      </c>
    </row>
    <row r="29" spans="1:19" x14ac:dyDescent="0.25">
      <c r="A29" s="238" t="str">
        <f>IF(ISBLANK(Regressions!A39), " ", Regressions!A39)</f>
        <v>Cameroon</v>
      </c>
      <c r="B29" s="233">
        <f>IF(ISBLANK(Regressions!B39), " ", Regressions!B39)</f>
        <v>2008</v>
      </c>
      <c r="C29" s="236" t="str">
        <f>IF(ISBLANK(Regressions!C39), " ", Regressions!C39)</f>
        <v>Urban</v>
      </c>
      <c r="D29" s="240">
        <f>IF(ISBLANK(Regressions!D39), " ", Regressions!D39)</f>
        <v>3589909.1259098053</v>
      </c>
      <c r="E29" s="393" t="e">
        <f>IF(ISNUMBER(Regressions!E39),ROUND(Regressions!E39, 1), NA())</f>
        <v>#N/A</v>
      </c>
      <c r="F29" s="305" t="e">
        <f>IF(ISNUMBER(Regressions!F39),ROUND(Regressions!F39, 1), NA())</f>
        <v>#N/A</v>
      </c>
      <c r="G29" s="394" t="e">
        <f>IF(ISNUMBER(Regressions!G39),ROUND(Regressions!G39, 1), NA())</f>
        <v>#N/A</v>
      </c>
      <c r="H29" s="395" t="e">
        <f>IF(ISNUMBER(Regressions!H39),ROUND(Regressions!H39, 1), NA())</f>
        <v>#N/A</v>
      </c>
      <c r="I29" s="396" t="e">
        <f>IF(ISNUMBER(Regressions!I39),ROUND(Regressions!I39, 1), NA())</f>
        <v>#N/A</v>
      </c>
      <c r="J29" s="397" t="e">
        <f>IF(ISNUMBER(Regressions!J39),ROUND(Regressions!J39, 1), NA())</f>
        <v>#N/A</v>
      </c>
      <c r="K29" s="305" t="e">
        <f>IF(ISNUMBER(Regressions!K39),ROUND(Regressions!K39, 1), NA())</f>
        <v>#N/A</v>
      </c>
      <c r="L29" s="398" t="e">
        <f>IF(ISNUMBER(Regressions!L39),ROUND(Regressions!L39, 1), NA())</f>
        <v>#N/A</v>
      </c>
      <c r="M29" s="395" t="e">
        <f>IF(ISNUMBER(Regressions!M39),ROUND(Regressions!M39, 1), NA())</f>
        <v>#N/A</v>
      </c>
      <c r="N29" s="399" t="e">
        <f>IF(ISNUMBER(Regressions!N39),ROUND(Regressions!N39, 1), NA())</f>
        <v>#N/A</v>
      </c>
      <c r="O29" s="393" t="e">
        <f>IF(ISNUMBER(Regressions!O39),ROUND(Regressions!O39, 1), NA())</f>
        <v>#N/A</v>
      </c>
      <c r="P29" s="305" t="e">
        <f>IF(ISNUMBER(Regressions!P39),ROUND(Regressions!P39, 1), NA())</f>
        <v>#N/A</v>
      </c>
      <c r="Q29" s="400" t="e">
        <f>IF(ISNUMBER(Regressions!Q39),ROUND(Regressions!Q39, 1), NA())</f>
        <v>#N/A</v>
      </c>
      <c r="R29" s="395" t="e">
        <f>IF(ISNUMBER(Regressions!R39),ROUND(Regressions!R39, 1), NA())</f>
        <v>#N/A</v>
      </c>
      <c r="S29" s="396" t="e">
        <f>IF(ISNUMBER(Regressions!S39),ROUND(Regressions!S39, 1), NA())</f>
        <v>#N/A</v>
      </c>
    </row>
    <row r="30" spans="1:19" x14ac:dyDescent="0.25">
      <c r="A30" s="238" t="str">
        <f>IF(ISBLANK(Regressions!A40), " ", Regressions!A40)</f>
        <v>Cameroon</v>
      </c>
      <c r="B30" s="233">
        <f>IF(ISBLANK(Regressions!B40), " ", Regressions!B40)</f>
        <v>2009</v>
      </c>
      <c r="C30" s="236" t="str">
        <f>IF(ISBLANK(Regressions!C40), " ", Regressions!C40)</f>
        <v>Urban</v>
      </c>
      <c r="D30" s="240">
        <f>IF(ISBLANK(Regressions!D40), " ", Regressions!D40)</f>
        <v>3721696.6246669772</v>
      </c>
      <c r="E30" s="393" t="e">
        <f>IF(ISNUMBER(Regressions!E40),ROUND(Regressions!E40, 1), NA())</f>
        <v>#N/A</v>
      </c>
      <c r="F30" s="305" t="e">
        <f>IF(ISNUMBER(Regressions!F40),ROUND(Regressions!F40, 1), NA())</f>
        <v>#N/A</v>
      </c>
      <c r="G30" s="394" t="e">
        <f>IF(ISNUMBER(Regressions!G40),ROUND(Regressions!G40, 1), NA())</f>
        <v>#N/A</v>
      </c>
      <c r="H30" s="395" t="e">
        <f>IF(ISNUMBER(Regressions!H40),ROUND(Regressions!H40, 1), NA())</f>
        <v>#N/A</v>
      </c>
      <c r="I30" s="396" t="e">
        <f>IF(ISNUMBER(Regressions!I40),ROUND(Regressions!I40, 1), NA())</f>
        <v>#N/A</v>
      </c>
      <c r="J30" s="397" t="e">
        <f>IF(ISNUMBER(Regressions!J40),ROUND(Regressions!J40, 1), NA())</f>
        <v>#N/A</v>
      </c>
      <c r="K30" s="305" t="e">
        <f>IF(ISNUMBER(Regressions!K40),ROUND(Regressions!K40, 1), NA())</f>
        <v>#N/A</v>
      </c>
      <c r="L30" s="398" t="e">
        <f>IF(ISNUMBER(Regressions!L40),ROUND(Regressions!L40, 1), NA())</f>
        <v>#N/A</v>
      </c>
      <c r="M30" s="395" t="e">
        <f>IF(ISNUMBER(Regressions!M40),ROUND(Regressions!M40, 1), NA())</f>
        <v>#N/A</v>
      </c>
      <c r="N30" s="399" t="e">
        <f>IF(ISNUMBER(Regressions!N40),ROUND(Regressions!N40, 1), NA())</f>
        <v>#N/A</v>
      </c>
      <c r="O30" s="393" t="e">
        <f>IF(ISNUMBER(Regressions!O40),ROUND(Regressions!O40, 1), NA())</f>
        <v>#N/A</v>
      </c>
      <c r="P30" s="305" t="e">
        <f>IF(ISNUMBER(Regressions!P40),ROUND(Regressions!P40, 1), NA())</f>
        <v>#N/A</v>
      </c>
      <c r="Q30" s="400" t="e">
        <f>IF(ISNUMBER(Regressions!Q40),ROUND(Regressions!Q40, 1), NA())</f>
        <v>#N/A</v>
      </c>
      <c r="R30" s="395" t="e">
        <f>IF(ISNUMBER(Regressions!R40),ROUND(Regressions!R40, 1), NA())</f>
        <v>#N/A</v>
      </c>
      <c r="S30" s="396" t="e">
        <f>IF(ISNUMBER(Regressions!S40),ROUND(Regressions!S40, 1), NA())</f>
        <v>#N/A</v>
      </c>
    </row>
    <row r="31" spans="1:19" x14ac:dyDescent="0.25">
      <c r="A31" s="238" t="str">
        <f>IF(ISBLANK(Regressions!A41), " ", Regressions!A41)</f>
        <v>Cameroon</v>
      </c>
      <c r="B31" s="233">
        <f>IF(ISBLANK(Regressions!B41), " ", Regressions!B41)</f>
        <v>2010</v>
      </c>
      <c r="C31" s="236" t="str">
        <f>IF(ISBLANK(Regressions!C41), " ", Regressions!C41)</f>
        <v>Urban</v>
      </c>
      <c r="D31" s="240">
        <f>IF(ISBLANK(Regressions!D41), " ", Regressions!D41)</f>
        <v>3858682.254737854</v>
      </c>
      <c r="E31" s="393" t="e">
        <f>IF(ISNUMBER(Regressions!E41),ROUND(Regressions!E41, 1), NA())</f>
        <v>#N/A</v>
      </c>
      <c r="F31" s="305" t="e">
        <f>IF(ISNUMBER(Regressions!F41),ROUND(Regressions!F41, 1), NA())</f>
        <v>#N/A</v>
      </c>
      <c r="G31" s="394" t="e">
        <f>IF(ISNUMBER(Regressions!G41),ROUND(Regressions!G41, 1), NA())</f>
        <v>#N/A</v>
      </c>
      <c r="H31" s="395" t="e">
        <f>IF(ISNUMBER(Regressions!H41),ROUND(Regressions!H41, 1), NA())</f>
        <v>#N/A</v>
      </c>
      <c r="I31" s="396" t="e">
        <f>IF(ISNUMBER(Regressions!I41),ROUND(Regressions!I41, 1), NA())</f>
        <v>#N/A</v>
      </c>
      <c r="J31" s="397" t="e">
        <f>IF(ISNUMBER(Regressions!J41),ROUND(Regressions!J41, 1), NA())</f>
        <v>#N/A</v>
      </c>
      <c r="K31" s="305" t="e">
        <f>IF(ISNUMBER(Regressions!K41),ROUND(Regressions!K41, 1), NA())</f>
        <v>#N/A</v>
      </c>
      <c r="L31" s="398" t="e">
        <f>IF(ISNUMBER(Regressions!L41),ROUND(Regressions!L41, 1), NA())</f>
        <v>#N/A</v>
      </c>
      <c r="M31" s="395" t="e">
        <f>IF(ISNUMBER(Regressions!M41),ROUND(Regressions!M41, 1), NA())</f>
        <v>#N/A</v>
      </c>
      <c r="N31" s="399" t="e">
        <f>IF(ISNUMBER(Regressions!N41),ROUND(Regressions!N41, 1), NA())</f>
        <v>#N/A</v>
      </c>
      <c r="O31" s="393" t="e">
        <f>IF(ISNUMBER(Regressions!O41),ROUND(Regressions!O41, 1), NA())</f>
        <v>#N/A</v>
      </c>
      <c r="P31" s="305" t="e">
        <f>IF(ISNUMBER(Regressions!P41),ROUND(Regressions!P41, 1), NA())</f>
        <v>#N/A</v>
      </c>
      <c r="Q31" s="400" t="e">
        <f>IF(ISNUMBER(Regressions!Q41),ROUND(Regressions!Q41, 1), NA())</f>
        <v>#N/A</v>
      </c>
      <c r="R31" s="395" t="e">
        <f>IF(ISNUMBER(Regressions!R41),ROUND(Regressions!R41, 1), NA())</f>
        <v>#N/A</v>
      </c>
      <c r="S31" s="396" t="e">
        <f>IF(ISNUMBER(Regressions!S41),ROUND(Regressions!S41, 1), NA())</f>
        <v>#N/A</v>
      </c>
    </row>
    <row r="32" spans="1:19" x14ac:dyDescent="0.25">
      <c r="A32" s="238" t="str">
        <f>IF(ISBLANK(Regressions!A42), " ", Regressions!A42)</f>
        <v>Cameroon</v>
      </c>
      <c r="B32" s="233">
        <f>IF(ISBLANK(Regressions!B42), " ", Regressions!B42)</f>
        <v>2011</v>
      </c>
      <c r="C32" s="236" t="str">
        <f>IF(ISBLANK(Regressions!C42), " ", Regressions!C42)</f>
        <v>Urban</v>
      </c>
      <c r="D32" s="240">
        <f>IF(ISBLANK(Regressions!D42), " ", Regressions!D42)</f>
        <v>3996550.684387207</v>
      </c>
      <c r="E32" s="393" t="e">
        <f>IF(ISNUMBER(Regressions!E42),ROUND(Regressions!E42, 1), NA())</f>
        <v>#N/A</v>
      </c>
      <c r="F32" s="305" t="e">
        <f>IF(ISNUMBER(Regressions!F42),ROUND(Regressions!F42, 1), NA())</f>
        <v>#N/A</v>
      </c>
      <c r="G32" s="394" t="e">
        <f>IF(ISNUMBER(Regressions!G42),ROUND(Regressions!G42, 1), NA())</f>
        <v>#N/A</v>
      </c>
      <c r="H32" s="395" t="e">
        <f>IF(ISNUMBER(Regressions!H42),ROUND(Regressions!H42, 1), NA())</f>
        <v>#N/A</v>
      </c>
      <c r="I32" s="396" t="e">
        <f>IF(ISNUMBER(Regressions!I42),ROUND(Regressions!I42, 1), NA())</f>
        <v>#N/A</v>
      </c>
      <c r="J32" s="397" t="e">
        <f>IF(ISNUMBER(Regressions!J42),ROUND(Regressions!J42, 1), NA())</f>
        <v>#N/A</v>
      </c>
      <c r="K32" s="305" t="e">
        <f>IF(ISNUMBER(Regressions!K42),ROUND(Regressions!K42, 1), NA())</f>
        <v>#N/A</v>
      </c>
      <c r="L32" s="398" t="e">
        <f>IF(ISNUMBER(Regressions!L42),ROUND(Regressions!L42, 1), NA())</f>
        <v>#N/A</v>
      </c>
      <c r="M32" s="395" t="e">
        <f>IF(ISNUMBER(Regressions!M42),ROUND(Regressions!M42, 1), NA())</f>
        <v>#N/A</v>
      </c>
      <c r="N32" s="399" t="e">
        <f>IF(ISNUMBER(Regressions!N42),ROUND(Regressions!N42, 1), NA())</f>
        <v>#N/A</v>
      </c>
      <c r="O32" s="393" t="e">
        <f>IF(ISNUMBER(Regressions!O42),ROUND(Regressions!O42, 1), NA())</f>
        <v>#N/A</v>
      </c>
      <c r="P32" s="305" t="e">
        <f>IF(ISNUMBER(Regressions!P42),ROUND(Regressions!P42, 1), NA())</f>
        <v>#N/A</v>
      </c>
      <c r="Q32" s="400" t="e">
        <f>IF(ISNUMBER(Regressions!Q42),ROUND(Regressions!Q42, 1), NA())</f>
        <v>#N/A</v>
      </c>
      <c r="R32" s="395" t="e">
        <f>IF(ISNUMBER(Regressions!R42),ROUND(Regressions!R42, 1), NA())</f>
        <v>#N/A</v>
      </c>
      <c r="S32" s="396" t="e">
        <f>IF(ISNUMBER(Regressions!S42),ROUND(Regressions!S42, 1), NA())</f>
        <v>#N/A</v>
      </c>
    </row>
    <row r="33" spans="1:19" x14ac:dyDescent="0.25">
      <c r="A33" s="238" t="str">
        <f>IF(ISBLANK(Regressions!A43), " ", Regressions!A43)</f>
        <v>Cameroon</v>
      </c>
      <c r="B33" s="233">
        <f>IF(ISBLANK(Regressions!B43), " ", Regressions!B43)</f>
        <v>2012</v>
      </c>
      <c r="C33" s="236" t="str">
        <f>IF(ISBLANK(Regressions!C43), " ", Regressions!C43)</f>
        <v>Urban</v>
      </c>
      <c r="D33" s="240">
        <f>IF(ISBLANK(Regressions!D43), " ", Regressions!D43)</f>
        <v>4145374.2269050595</v>
      </c>
      <c r="E33" s="393" t="e">
        <f>IF(ISNUMBER(Regressions!E43),ROUND(Regressions!E43, 1), NA())</f>
        <v>#N/A</v>
      </c>
      <c r="F33" s="305" t="e">
        <f>IF(ISNUMBER(Regressions!F43),ROUND(Regressions!F43, 1), NA())</f>
        <v>#N/A</v>
      </c>
      <c r="G33" s="394" t="e">
        <f>IF(ISNUMBER(Regressions!G43),ROUND(Regressions!G43, 1), NA())</f>
        <v>#N/A</v>
      </c>
      <c r="H33" s="395" t="e">
        <f>IF(ISNUMBER(Regressions!H43),ROUND(Regressions!H43, 1), NA())</f>
        <v>#N/A</v>
      </c>
      <c r="I33" s="396" t="e">
        <f>IF(ISNUMBER(Regressions!I43),ROUND(Regressions!I43, 1), NA())</f>
        <v>#N/A</v>
      </c>
      <c r="J33" s="397" t="e">
        <f>IF(ISNUMBER(Regressions!J43),ROUND(Regressions!J43, 1), NA())</f>
        <v>#N/A</v>
      </c>
      <c r="K33" s="305" t="e">
        <f>IF(ISNUMBER(Regressions!K43),ROUND(Regressions!K43, 1), NA())</f>
        <v>#N/A</v>
      </c>
      <c r="L33" s="398" t="e">
        <f>IF(ISNUMBER(Regressions!L43),ROUND(Regressions!L43, 1), NA())</f>
        <v>#N/A</v>
      </c>
      <c r="M33" s="395" t="e">
        <f>IF(ISNUMBER(Regressions!M43),ROUND(Regressions!M43, 1), NA())</f>
        <v>#N/A</v>
      </c>
      <c r="N33" s="399" t="e">
        <f>IF(ISNUMBER(Regressions!N43),ROUND(Regressions!N43, 1), NA())</f>
        <v>#N/A</v>
      </c>
      <c r="O33" s="393" t="e">
        <f>IF(ISNUMBER(Regressions!O43),ROUND(Regressions!O43, 1), NA())</f>
        <v>#N/A</v>
      </c>
      <c r="P33" s="305" t="e">
        <f>IF(ISNUMBER(Regressions!P43),ROUND(Regressions!P43, 1), NA())</f>
        <v>#N/A</v>
      </c>
      <c r="Q33" s="400" t="e">
        <f>IF(ISNUMBER(Regressions!Q43),ROUND(Regressions!Q43, 1), NA())</f>
        <v>#N/A</v>
      </c>
      <c r="R33" s="395" t="e">
        <f>IF(ISNUMBER(Regressions!R43),ROUND(Regressions!R43, 1), NA())</f>
        <v>#N/A</v>
      </c>
      <c r="S33" s="396" t="e">
        <f>IF(ISNUMBER(Regressions!S43),ROUND(Regressions!S43, 1), NA())</f>
        <v>#N/A</v>
      </c>
    </row>
    <row r="34" spans="1:19" x14ac:dyDescent="0.25">
      <c r="A34" s="238" t="str">
        <f>IF(ISBLANK(Regressions!A44), " ", Regressions!A44)</f>
        <v>Cameroon</v>
      </c>
      <c r="B34" s="233">
        <f>IF(ISBLANK(Regressions!B44), " ", Regressions!B44)</f>
        <v>2013</v>
      </c>
      <c r="C34" s="236" t="str">
        <f>IF(ISBLANK(Regressions!C44), " ", Regressions!C44)</f>
        <v>Urban</v>
      </c>
      <c r="D34" s="240">
        <f>IF(ISBLANK(Regressions!D44), " ", Regressions!D44)</f>
        <v>4301894.4375</v>
      </c>
      <c r="E34" s="393" t="e">
        <f>IF(ISNUMBER(Regressions!E44),ROUND(Regressions!E44, 1), NA())</f>
        <v>#N/A</v>
      </c>
      <c r="F34" s="305" t="e">
        <f>IF(ISNUMBER(Regressions!F44),ROUND(Regressions!F44, 1), NA())</f>
        <v>#N/A</v>
      </c>
      <c r="G34" s="394" t="e">
        <f>IF(ISNUMBER(Regressions!G44),ROUND(Regressions!G44, 1), NA())</f>
        <v>#N/A</v>
      </c>
      <c r="H34" s="395" t="e">
        <f>IF(ISNUMBER(Regressions!H44),ROUND(Regressions!H44, 1), NA())</f>
        <v>#N/A</v>
      </c>
      <c r="I34" s="396" t="e">
        <f>IF(ISNUMBER(Regressions!I44),ROUND(Regressions!I44, 1), NA())</f>
        <v>#N/A</v>
      </c>
      <c r="J34" s="397" t="e">
        <f>IF(ISNUMBER(Regressions!J44),ROUND(Regressions!J44, 1), NA())</f>
        <v>#N/A</v>
      </c>
      <c r="K34" s="305" t="e">
        <f>IF(ISNUMBER(Regressions!K44),ROUND(Regressions!K44, 1), NA())</f>
        <v>#N/A</v>
      </c>
      <c r="L34" s="398" t="e">
        <f>IF(ISNUMBER(Regressions!L44),ROUND(Regressions!L44, 1), NA())</f>
        <v>#N/A</v>
      </c>
      <c r="M34" s="395" t="e">
        <f>IF(ISNUMBER(Regressions!M44),ROUND(Regressions!M44, 1), NA())</f>
        <v>#N/A</v>
      </c>
      <c r="N34" s="399" t="e">
        <f>IF(ISNUMBER(Regressions!N44),ROUND(Regressions!N44, 1), NA())</f>
        <v>#N/A</v>
      </c>
      <c r="O34" s="393" t="e">
        <f>IF(ISNUMBER(Regressions!O44),ROUND(Regressions!O44, 1), NA())</f>
        <v>#N/A</v>
      </c>
      <c r="P34" s="305" t="e">
        <f>IF(ISNUMBER(Regressions!P44),ROUND(Regressions!P44, 1), NA())</f>
        <v>#N/A</v>
      </c>
      <c r="Q34" s="400" t="e">
        <f>IF(ISNUMBER(Regressions!Q44),ROUND(Regressions!Q44, 1), NA())</f>
        <v>#N/A</v>
      </c>
      <c r="R34" s="395" t="e">
        <f>IF(ISNUMBER(Regressions!R44),ROUND(Regressions!R44, 1), NA())</f>
        <v>#N/A</v>
      </c>
      <c r="S34" s="396" t="e">
        <f>IF(ISNUMBER(Regressions!S44),ROUND(Regressions!S44, 1), NA())</f>
        <v>#N/A</v>
      </c>
    </row>
    <row r="35" spans="1:19" x14ac:dyDescent="0.25">
      <c r="A35" s="238" t="str">
        <f>IF(ISBLANK(Regressions!A45), " ", Regressions!A45)</f>
        <v>Cameroon</v>
      </c>
      <c r="B35" s="233">
        <f>IF(ISBLANK(Regressions!B45), " ", Regressions!B45)</f>
        <v>2014</v>
      </c>
      <c r="C35" s="236" t="str">
        <f>IF(ISBLANK(Regressions!C45), " ", Regressions!C45)</f>
        <v>Urban</v>
      </c>
      <c r="D35" s="240">
        <f>IF(ISBLANK(Regressions!D45), " ", Regressions!D45)</f>
        <v>4464705.3202633662</v>
      </c>
      <c r="E35" s="393" t="e">
        <f>IF(ISNUMBER(Regressions!E45),ROUND(Regressions!E45, 1), NA())</f>
        <v>#N/A</v>
      </c>
      <c r="F35" s="305" t="e">
        <f>IF(ISNUMBER(Regressions!F45),ROUND(Regressions!F45, 1), NA())</f>
        <v>#N/A</v>
      </c>
      <c r="G35" s="394" t="e">
        <f>IF(ISNUMBER(Regressions!G45),ROUND(Regressions!G45, 1), NA())</f>
        <v>#N/A</v>
      </c>
      <c r="H35" s="395" t="e">
        <f>IF(ISNUMBER(Regressions!H45),ROUND(Regressions!H45, 1), NA())</f>
        <v>#N/A</v>
      </c>
      <c r="I35" s="396" t="e">
        <f>IF(ISNUMBER(Regressions!I45),ROUND(Regressions!I45, 1), NA())</f>
        <v>#N/A</v>
      </c>
      <c r="J35" s="397" t="e">
        <f>IF(ISNUMBER(Regressions!J45),ROUND(Regressions!J45, 1), NA())</f>
        <v>#N/A</v>
      </c>
      <c r="K35" s="305" t="e">
        <f>IF(ISNUMBER(Regressions!K45),ROUND(Regressions!K45, 1), NA())</f>
        <v>#N/A</v>
      </c>
      <c r="L35" s="398" t="e">
        <f>IF(ISNUMBER(Regressions!L45),ROUND(Regressions!L45, 1), NA())</f>
        <v>#N/A</v>
      </c>
      <c r="M35" s="395" t="e">
        <f>IF(ISNUMBER(Regressions!M45),ROUND(Regressions!M45, 1), NA())</f>
        <v>#N/A</v>
      </c>
      <c r="N35" s="399" t="e">
        <f>IF(ISNUMBER(Regressions!N45),ROUND(Regressions!N45, 1), NA())</f>
        <v>#N/A</v>
      </c>
      <c r="O35" s="393" t="e">
        <f>IF(ISNUMBER(Regressions!O45),ROUND(Regressions!O45, 1), NA())</f>
        <v>#N/A</v>
      </c>
      <c r="P35" s="305" t="e">
        <f>IF(ISNUMBER(Regressions!P45),ROUND(Regressions!P45, 1), NA())</f>
        <v>#N/A</v>
      </c>
      <c r="Q35" s="400" t="e">
        <f>IF(ISNUMBER(Regressions!Q45),ROUND(Regressions!Q45, 1), NA())</f>
        <v>#N/A</v>
      </c>
      <c r="R35" s="395" t="e">
        <f>IF(ISNUMBER(Regressions!R45),ROUND(Regressions!R45, 1), NA())</f>
        <v>#N/A</v>
      </c>
      <c r="S35" s="396" t="e">
        <f>IF(ISNUMBER(Regressions!S45),ROUND(Regressions!S45, 1), NA())</f>
        <v>#N/A</v>
      </c>
    </row>
    <row r="36" spans="1:19" x14ac:dyDescent="0.25">
      <c r="A36" s="238" t="str">
        <f>IF(ISBLANK(Regressions!A46), " ", Regressions!A46)</f>
        <v>Cameroon</v>
      </c>
      <c r="B36" s="233">
        <f>IF(ISBLANK(Regressions!B46), " ", Regressions!B46)</f>
        <v>2015</v>
      </c>
      <c r="C36" s="236" t="str">
        <f>IF(ISBLANK(Regressions!C46), " ", Regressions!C46)</f>
        <v>Urban</v>
      </c>
      <c r="D36" s="240">
        <f>IF(ISBLANK(Regressions!D46), " ", Regressions!D46)</f>
        <v>4631741.8390471647</v>
      </c>
      <c r="E36" s="393" t="e">
        <f>IF(ISNUMBER(Regressions!E46),ROUND(Regressions!E46, 1), NA())</f>
        <v>#N/A</v>
      </c>
      <c r="F36" s="305" t="e">
        <f>IF(ISNUMBER(Regressions!F46),ROUND(Regressions!F46, 1), NA())</f>
        <v>#N/A</v>
      </c>
      <c r="G36" s="394" t="e">
        <f>IF(ISNUMBER(Regressions!G46),ROUND(Regressions!G46, 1), NA())</f>
        <v>#N/A</v>
      </c>
      <c r="H36" s="395" t="e">
        <f>IF(ISNUMBER(Regressions!H46),ROUND(Regressions!H46, 1), NA())</f>
        <v>#N/A</v>
      </c>
      <c r="I36" s="396" t="e">
        <f>IF(ISNUMBER(Regressions!I46),ROUND(Regressions!I46, 1), NA())</f>
        <v>#N/A</v>
      </c>
      <c r="J36" s="397" t="e">
        <f>IF(ISNUMBER(Regressions!J46),ROUND(Regressions!J46, 1), NA())</f>
        <v>#N/A</v>
      </c>
      <c r="K36" s="305" t="e">
        <f>IF(ISNUMBER(Regressions!K46),ROUND(Regressions!K46, 1), NA())</f>
        <v>#N/A</v>
      </c>
      <c r="L36" s="398" t="e">
        <f>IF(ISNUMBER(Regressions!L46),ROUND(Regressions!L46, 1), NA())</f>
        <v>#N/A</v>
      </c>
      <c r="M36" s="395" t="e">
        <f>IF(ISNUMBER(Regressions!M46),ROUND(Regressions!M46, 1), NA())</f>
        <v>#N/A</v>
      </c>
      <c r="N36" s="399" t="e">
        <f>IF(ISNUMBER(Regressions!N46),ROUND(Regressions!N46, 1), NA())</f>
        <v>#N/A</v>
      </c>
      <c r="O36" s="393" t="e">
        <f>IF(ISNUMBER(Regressions!O46),ROUND(Regressions!O46, 1), NA())</f>
        <v>#N/A</v>
      </c>
      <c r="P36" s="305" t="e">
        <f>IF(ISNUMBER(Regressions!P46),ROUND(Regressions!P46, 1), NA())</f>
        <v>#N/A</v>
      </c>
      <c r="Q36" s="400" t="e">
        <f>IF(ISNUMBER(Regressions!Q46),ROUND(Regressions!Q46, 1), NA())</f>
        <v>#N/A</v>
      </c>
      <c r="R36" s="395" t="e">
        <f>IF(ISNUMBER(Regressions!R46),ROUND(Regressions!R46, 1), NA())</f>
        <v>#N/A</v>
      </c>
      <c r="S36" s="396" t="e">
        <f>IF(ISNUMBER(Regressions!S46),ROUND(Regressions!S46, 1), NA())</f>
        <v>#N/A</v>
      </c>
    </row>
    <row r="37" spans="1:19" x14ac:dyDescent="0.25">
      <c r="A37" s="370" t="str">
        <f>IF(ISBLANK(Regressions!A47), " ", Regressions!A47)</f>
        <v>Cameroon</v>
      </c>
      <c r="B37" s="371">
        <f>IF(ISBLANK(Regressions!B47), " ", Regressions!B47)</f>
        <v>2016</v>
      </c>
      <c r="C37" s="372" t="str">
        <f>IF(ISBLANK(Regressions!C47), " ", Regressions!C47)</f>
        <v>Urban</v>
      </c>
      <c r="D37" s="373">
        <f>IF(ISBLANK(Regressions!D47), " ", Regressions!D47)</f>
        <v>4800871.926418419</v>
      </c>
      <c r="E37" s="401" t="e">
        <f>IF(ISNUMBER(Regressions!E47),ROUND(Regressions!E47, 1), NA())</f>
        <v>#N/A</v>
      </c>
      <c r="F37" s="306" t="e">
        <f>IF(ISNUMBER(Regressions!F47),ROUND(Regressions!F47, 1), NA())</f>
        <v>#N/A</v>
      </c>
      <c r="G37" s="402" t="e">
        <f>IF(ISNUMBER(Regressions!G47),ROUND(Regressions!G47, 1), NA())</f>
        <v>#N/A</v>
      </c>
      <c r="H37" s="403" t="e">
        <f>IF(ISNUMBER(Regressions!H47),ROUND(Regressions!H47, 1), NA())</f>
        <v>#N/A</v>
      </c>
      <c r="I37" s="404" t="e">
        <f>IF(ISNUMBER(Regressions!I47),ROUND(Regressions!I47, 1), NA())</f>
        <v>#N/A</v>
      </c>
      <c r="J37" s="405" t="e">
        <f>IF(ISNUMBER(Regressions!J47),ROUND(Regressions!J47, 1), NA())</f>
        <v>#N/A</v>
      </c>
      <c r="K37" s="306" t="e">
        <f>IF(ISNUMBER(Regressions!K47),ROUND(Regressions!K47, 1), NA())</f>
        <v>#N/A</v>
      </c>
      <c r="L37" s="406" t="e">
        <f>IF(ISNUMBER(Regressions!L47),ROUND(Regressions!L47, 1), NA())</f>
        <v>#N/A</v>
      </c>
      <c r="M37" s="403" t="e">
        <f>IF(ISNUMBER(Regressions!M47),ROUND(Regressions!M47, 1), NA())</f>
        <v>#N/A</v>
      </c>
      <c r="N37" s="407" t="e">
        <f>IF(ISNUMBER(Regressions!N47),ROUND(Regressions!N47, 1), NA())</f>
        <v>#N/A</v>
      </c>
      <c r="O37" s="401" t="e">
        <f>IF(ISNUMBER(Regressions!O47),ROUND(Regressions!O47, 1), NA())</f>
        <v>#N/A</v>
      </c>
      <c r="P37" s="306" t="e">
        <f>IF(ISNUMBER(Regressions!P47),ROUND(Regressions!P47, 1), NA())</f>
        <v>#N/A</v>
      </c>
      <c r="Q37" s="408" t="e">
        <f>IF(ISNUMBER(Regressions!Q47),ROUND(Regressions!Q47, 1), NA())</f>
        <v>#N/A</v>
      </c>
      <c r="R37" s="403" t="e">
        <f>IF(ISNUMBER(Regressions!R47),ROUND(Regressions!R47, 1), NA())</f>
        <v>#N/A</v>
      </c>
      <c r="S37" s="404" t="e">
        <f>IF(ISNUMBER(Regressions!S47),ROUND(Regressions!S47, 1), NA())</f>
        <v>#N/A</v>
      </c>
    </row>
    <row r="38" spans="1:19" x14ac:dyDescent="0.25">
      <c r="A38" s="238" t="str">
        <f>IF(ISBLANK(Regressions!A48), " ", Regressions!A48)</f>
        <v>Cameroon</v>
      </c>
      <c r="B38" s="233">
        <f>IF(ISBLANK(Regressions!B48), " ", Regressions!B48)</f>
        <v>2000</v>
      </c>
      <c r="C38" s="236" t="str">
        <f>IF(ISBLANK(Regressions!C48), " ", Regressions!C48)</f>
        <v>Rural</v>
      </c>
      <c r="D38" s="240">
        <f>IF(ISBLANK(Regressions!D48), " ", Regressions!D48)</f>
        <v>3271314.9433592227</v>
      </c>
      <c r="E38" s="393" t="e">
        <f>IF(ISNUMBER(Regressions!E48),ROUND(Regressions!E48, 1), NA())</f>
        <v>#N/A</v>
      </c>
      <c r="F38" s="305" t="e">
        <f>IF(ISNUMBER(Regressions!F48),ROUND(Regressions!F48, 1), NA())</f>
        <v>#N/A</v>
      </c>
      <c r="G38" s="394" t="e">
        <f>IF(ISNUMBER(Regressions!G48),ROUND(Regressions!G48, 1), NA())</f>
        <v>#N/A</v>
      </c>
      <c r="H38" s="395" t="e">
        <f>IF(ISNUMBER(Regressions!H48),ROUND(Regressions!H48, 1), NA())</f>
        <v>#N/A</v>
      </c>
      <c r="I38" s="396" t="e">
        <f>IF(ISNUMBER(Regressions!I48),ROUND(Regressions!I48, 1), NA())</f>
        <v>#N/A</v>
      </c>
      <c r="J38" s="397" t="e">
        <f>IF(ISNUMBER(Regressions!J48),ROUND(Regressions!J48, 1), NA())</f>
        <v>#N/A</v>
      </c>
      <c r="K38" s="305" t="e">
        <f>IF(ISNUMBER(Regressions!K48),ROUND(Regressions!K48, 1), NA())</f>
        <v>#N/A</v>
      </c>
      <c r="L38" s="398" t="e">
        <f>IF(ISNUMBER(Regressions!L48),ROUND(Regressions!L48, 1), NA())</f>
        <v>#N/A</v>
      </c>
      <c r="M38" s="395" t="e">
        <f>IF(ISNUMBER(Regressions!M48),ROUND(Regressions!M48, 1), NA())</f>
        <v>#N/A</v>
      </c>
      <c r="N38" s="399" t="e">
        <f>IF(ISNUMBER(Regressions!N48),ROUND(Regressions!N48, 1), NA())</f>
        <v>#N/A</v>
      </c>
      <c r="O38" s="393" t="e">
        <f>IF(ISNUMBER(Regressions!O48),ROUND(Regressions!O48, 1), NA())</f>
        <v>#N/A</v>
      </c>
      <c r="P38" s="305" t="e">
        <f>IF(ISNUMBER(Regressions!P48),ROUND(Regressions!P48, 1), NA())</f>
        <v>#N/A</v>
      </c>
      <c r="Q38" s="400" t="e">
        <f>IF(ISNUMBER(Regressions!Q48),ROUND(Regressions!Q48, 1), NA())</f>
        <v>#N/A</v>
      </c>
      <c r="R38" s="395" t="e">
        <f>IF(ISNUMBER(Regressions!R48),ROUND(Regressions!R48, 1), NA())</f>
        <v>#N/A</v>
      </c>
      <c r="S38" s="396" t="e">
        <f>IF(ISNUMBER(Regressions!S48),ROUND(Regressions!S48, 1), NA())</f>
        <v>#N/A</v>
      </c>
    </row>
    <row r="39" spans="1:19" x14ac:dyDescent="0.25">
      <c r="A39" s="238" t="str">
        <f>IF(ISBLANK(Regressions!A49), " ", Regressions!A49)</f>
        <v>Cameroon</v>
      </c>
      <c r="B39" s="233">
        <f>IF(ISBLANK(Regressions!B49), " ", Regressions!B49)</f>
        <v>2001</v>
      </c>
      <c r="C39" s="236" t="str">
        <f>IF(ISBLANK(Regressions!C49), " ", Regressions!C49)</f>
        <v>Rural</v>
      </c>
      <c r="D39" s="240">
        <f>IF(ISBLANK(Regressions!D49), " ", Regressions!D49)</f>
        <v>3304793.5467649843</v>
      </c>
      <c r="E39" s="393" t="e">
        <f>IF(ISNUMBER(Regressions!E49),ROUND(Regressions!E49, 1), NA())</f>
        <v>#N/A</v>
      </c>
      <c r="F39" s="305" t="e">
        <f>IF(ISNUMBER(Regressions!F49),ROUND(Regressions!F49, 1), NA())</f>
        <v>#N/A</v>
      </c>
      <c r="G39" s="394" t="e">
        <f>IF(ISNUMBER(Regressions!G49),ROUND(Regressions!G49, 1), NA())</f>
        <v>#N/A</v>
      </c>
      <c r="H39" s="395" t="e">
        <f>IF(ISNUMBER(Regressions!H49),ROUND(Regressions!H49, 1), NA())</f>
        <v>#N/A</v>
      </c>
      <c r="I39" s="396" t="e">
        <f>IF(ISNUMBER(Regressions!I49),ROUND(Regressions!I49, 1), NA())</f>
        <v>#N/A</v>
      </c>
      <c r="J39" s="397" t="e">
        <f>IF(ISNUMBER(Regressions!J49),ROUND(Regressions!J49, 1), NA())</f>
        <v>#N/A</v>
      </c>
      <c r="K39" s="305" t="e">
        <f>IF(ISNUMBER(Regressions!K49),ROUND(Regressions!K49, 1), NA())</f>
        <v>#N/A</v>
      </c>
      <c r="L39" s="398" t="e">
        <f>IF(ISNUMBER(Regressions!L49),ROUND(Regressions!L49, 1), NA())</f>
        <v>#N/A</v>
      </c>
      <c r="M39" s="395" t="e">
        <f>IF(ISNUMBER(Regressions!M49),ROUND(Regressions!M49, 1), NA())</f>
        <v>#N/A</v>
      </c>
      <c r="N39" s="399" t="e">
        <f>IF(ISNUMBER(Regressions!N49),ROUND(Regressions!N49, 1), NA())</f>
        <v>#N/A</v>
      </c>
      <c r="O39" s="393" t="e">
        <f>IF(ISNUMBER(Regressions!O49),ROUND(Regressions!O49, 1), NA())</f>
        <v>#N/A</v>
      </c>
      <c r="P39" s="305" t="e">
        <f>IF(ISNUMBER(Regressions!P49),ROUND(Regressions!P49, 1), NA())</f>
        <v>#N/A</v>
      </c>
      <c r="Q39" s="400" t="e">
        <f>IF(ISNUMBER(Regressions!Q49),ROUND(Regressions!Q49, 1), NA())</f>
        <v>#N/A</v>
      </c>
      <c r="R39" s="395" t="e">
        <f>IF(ISNUMBER(Regressions!R49),ROUND(Regressions!R49, 1), NA())</f>
        <v>#N/A</v>
      </c>
      <c r="S39" s="396" t="e">
        <f>IF(ISNUMBER(Regressions!S49),ROUND(Regressions!S49, 1), NA())</f>
        <v>#N/A</v>
      </c>
    </row>
    <row r="40" spans="1:19" x14ac:dyDescent="0.25">
      <c r="A40" s="238" t="str">
        <f>IF(ISBLANK(Regressions!A50), " ", Regressions!A50)</f>
        <v>Cameroon</v>
      </c>
      <c r="B40" s="233">
        <f>IF(ISBLANK(Regressions!B50), " ", Regressions!B50)</f>
        <v>2002</v>
      </c>
      <c r="C40" s="236" t="str">
        <f>IF(ISBLANK(Regressions!C50), " ", Regressions!C50)</f>
        <v>Rural</v>
      </c>
      <c r="D40" s="240">
        <f>IF(ISBLANK(Regressions!D50), " ", Regressions!D50)</f>
        <v>3341944.4946644595</v>
      </c>
      <c r="E40" s="393" t="e">
        <f>IF(ISNUMBER(Regressions!E50),ROUND(Regressions!E50, 1), NA())</f>
        <v>#N/A</v>
      </c>
      <c r="F40" s="305" t="e">
        <f>IF(ISNUMBER(Regressions!F50),ROUND(Regressions!F50, 1), NA())</f>
        <v>#N/A</v>
      </c>
      <c r="G40" s="394" t="e">
        <f>IF(ISNUMBER(Regressions!G50),ROUND(Regressions!G50, 1), NA())</f>
        <v>#N/A</v>
      </c>
      <c r="H40" s="395" t="e">
        <f>IF(ISNUMBER(Regressions!H50),ROUND(Regressions!H50, 1), NA())</f>
        <v>#N/A</v>
      </c>
      <c r="I40" s="396" t="e">
        <f>IF(ISNUMBER(Regressions!I50),ROUND(Regressions!I50, 1), NA())</f>
        <v>#N/A</v>
      </c>
      <c r="J40" s="397" t="e">
        <f>IF(ISNUMBER(Regressions!J50),ROUND(Regressions!J50, 1), NA())</f>
        <v>#N/A</v>
      </c>
      <c r="K40" s="305" t="e">
        <f>IF(ISNUMBER(Regressions!K50),ROUND(Regressions!K50, 1), NA())</f>
        <v>#N/A</v>
      </c>
      <c r="L40" s="398" t="e">
        <f>IF(ISNUMBER(Regressions!L50),ROUND(Regressions!L50, 1), NA())</f>
        <v>#N/A</v>
      </c>
      <c r="M40" s="395" t="e">
        <f>IF(ISNUMBER(Regressions!M50),ROUND(Regressions!M50, 1), NA())</f>
        <v>#N/A</v>
      </c>
      <c r="N40" s="399" t="e">
        <f>IF(ISNUMBER(Regressions!N50),ROUND(Regressions!N50, 1), NA())</f>
        <v>#N/A</v>
      </c>
      <c r="O40" s="393" t="e">
        <f>IF(ISNUMBER(Regressions!O50),ROUND(Regressions!O50, 1), NA())</f>
        <v>#N/A</v>
      </c>
      <c r="P40" s="305" t="e">
        <f>IF(ISNUMBER(Regressions!P50),ROUND(Regressions!P50, 1), NA())</f>
        <v>#N/A</v>
      </c>
      <c r="Q40" s="400" t="e">
        <f>IF(ISNUMBER(Regressions!Q50),ROUND(Regressions!Q50, 1), NA())</f>
        <v>#N/A</v>
      </c>
      <c r="R40" s="395" t="e">
        <f>IF(ISNUMBER(Regressions!R50),ROUND(Regressions!R50, 1), NA())</f>
        <v>#N/A</v>
      </c>
      <c r="S40" s="396" t="e">
        <f>IF(ISNUMBER(Regressions!S50),ROUND(Regressions!S50, 1), NA())</f>
        <v>#N/A</v>
      </c>
    </row>
    <row r="41" spans="1:19" x14ac:dyDescent="0.25">
      <c r="A41" s="238" t="str">
        <f>IF(ISBLANK(Regressions!A51), " ", Regressions!A51)</f>
        <v>Cameroon</v>
      </c>
      <c r="B41" s="233">
        <f>IF(ISBLANK(Regressions!B51), " ", Regressions!B51)</f>
        <v>2003</v>
      </c>
      <c r="C41" s="236" t="str">
        <f>IF(ISBLANK(Regressions!C51), " ", Regressions!C51)</f>
        <v>Rural</v>
      </c>
      <c r="D41" s="240">
        <f>IF(ISBLANK(Regressions!D51), " ", Regressions!D51)</f>
        <v>3376489.8772764201</v>
      </c>
      <c r="E41" s="393" t="e">
        <f>IF(ISNUMBER(Regressions!E51),ROUND(Regressions!E51, 1), NA())</f>
        <v>#N/A</v>
      </c>
      <c r="F41" s="305" t="e">
        <f>IF(ISNUMBER(Regressions!F51),ROUND(Regressions!F51, 1), NA())</f>
        <v>#N/A</v>
      </c>
      <c r="G41" s="394" t="e">
        <f>IF(ISNUMBER(Regressions!G51),ROUND(Regressions!G51, 1), NA())</f>
        <v>#N/A</v>
      </c>
      <c r="H41" s="395" t="e">
        <f>IF(ISNUMBER(Regressions!H51),ROUND(Regressions!H51, 1), NA())</f>
        <v>#N/A</v>
      </c>
      <c r="I41" s="396" t="e">
        <f>IF(ISNUMBER(Regressions!I51),ROUND(Regressions!I51, 1), NA())</f>
        <v>#N/A</v>
      </c>
      <c r="J41" s="397" t="e">
        <f>IF(ISNUMBER(Regressions!J51),ROUND(Regressions!J51, 1), NA())</f>
        <v>#N/A</v>
      </c>
      <c r="K41" s="305" t="e">
        <f>IF(ISNUMBER(Regressions!K51),ROUND(Regressions!K51, 1), NA())</f>
        <v>#N/A</v>
      </c>
      <c r="L41" s="398" t="e">
        <f>IF(ISNUMBER(Regressions!L51),ROUND(Regressions!L51, 1), NA())</f>
        <v>#N/A</v>
      </c>
      <c r="M41" s="395" t="e">
        <f>IF(ISNUMBER(Regressions!M51),ROUND(Regressions!M51, 1), NA())</f>
        <v>#N/A</v>
      </c>
      <c r="N41" s="399" t="e">
        <f>IF(ISNUMBER(Regressions!N51),ROUND(Regressions!N51, 1), NA())</f>
        <v>#N/A</v>
      </c>
      <c r="O41" s="393" t="e">
        <f>IF(ISNUMBER(Regressions!O51),ROUND(Regressions!O51, 1), NA())</f>
        <v>#N/A</v>
      </c>
      <c r="P41" s="305" t="e">
        <f>IF(ISNUMBER(Regressions!P51),ROUND(Regressions!P51, 1), NA())</f>
        <v>#N/A</v>
      </c>
      <c r="Q41" s="400" t="e">
        <f>IF(ISNUMBER(Regressions!Q51),ROUND(Regressions!Q51, 1), NA())</f>
        <v>#N/A</v>
      </c>
      <c r="R41" s="395" t="e">
        <f>IF(ISNUMBER(Regressions!R51),ROUND(Regressions!R51, 1), NA())</f>
        <v>#N/A</v>
      </c>
      <c r="S41" s="396" t="e">
        <f>IF(ISNUMBER(Regressions!S51),ROUND(Regressions!S51, 1), NA())</f>
        <v>#N/A</v>
      </c>
    </row>
    <row r="42" spans="1:19" x14ac:dyDescent="0.25">
      <c r="A42" s="238" t="str">
        <f>IF(ISBLANK(Regressions!A52), " ", Regressions!A52)</f>
        <v>Cameroon</v>
      </c>
      <c r="B42" s="233">
        <f>IF(ISBLANK(Regressions!B52), " ", Regressions!B52)</f>
        <v>2004</v>
      </c>
      <c r="C42" s="236" t="str">
        <f>IF(ISBLANK(Regressions!C52), " ", Regressions!C52)</f>
        <v>Rural</v>
      </c>
      <c r="D42" s="240">
        <f>IF(ISBLANK(Regressions!D52), " ", Regressions!D52)</f>
        <v>3408759.7811196903</v>
      </c>
      <c r="E42" s="393" t="e">
        <f>IF(ISNUMBER(Regressions!E52),ROUND(Regressions!E52, 1), NA())</f>
        <v>#N/A</v>
      </c>
      <c r="F42" s="305" t="e">
        <f>IF(ISNUMBER(Regressions!F52),ROUND(Regressions!F52, 1), NA())</f>
        <v>#N/A</v>
      </c>
      <c r="G42" s="394" t="e">
        <f>IF(ISNUMBER(Regressions!G52),ROUND(Regressions!G52, 1), NA())</f>
        <v>#N/A</v>
      </c>
      <c r="H42" s="395" t="e">
        <f>IF(ISNUMBER(Regressions!H52),ROUND(Regressions!H52, 1), NA())</f>
        <v>#N/A</v>
      </c>
      <c r="I42" s="396" t="e">
        <f>IF(ISNUMBER(Regressions!I52),ROUND(Regressions!I52, 1), NA())</f>
        <v>#N/A</v>
      </c>
      <c r="J42" s="397" t="e">
        <f>IF(ISNUMBER(Regressions!J52),ROUND(Regressions!J52, 1), NA())</f>
        <v>#N/A</v>
      </c>
      <c r="K42" s="305" t="e">
        <f>IF(ISNUMBER(Regressions!K52),ROUND(Regressions!K52, 1), NA())</f>
        <v>#N/A</v>
      </c>
      <c r="L42" s="398" t="e">
        <f>IF(ISNUMBER(Regressions!L52),ROUND(Regressions!L52, 1), NA())</f>
        <v>#N/A</v>
      </c>
      <c r="M42" s="395" t="e">
        <f>IF(ISNUMBER(Regressions!M52),ROUND(Regressions!M52, 1), NA())</f>
        <v>#N/A</v>
      </c>
      <c r="N42" s="399" t="e">
        <f>IF(ISNUMBER(Regressions!N52),ROUND(Regressions!N52, 1), NA())</f>
        <v>#N/A</v>
      </c>
      <c r="O42" s="393" t="e">
        <f>IF(ISNUMBER(Regressions!O52),ROUND(Regressions!O52, 1), NA())</f>
        <v>#N/A</v>
      </c>
      <c r="P42" s="305" t="e">
        <f>IF(ISNUMBER(Regressions!P52),ROUND(Regressions!P52, 1), NA())</f>
        <v>#N/A</v>
      </c>
      <c r="Q42" s="400" t="e">
        <f>IF(ISNUMBER(Regressions!Q52),ROUND(Regressions!Q52, 1), NA())</f>
        <v>#N/A</v>
      </c>
      <c r="R42" s="395" t="e">
        <f>IF(ISNUMBER(Regressions!R52),ROUND(Regressions!R52, 1), NA())</f>
        <v>#N/A</v>
      </c>
      <c r="S42" s="396" t="e">
        <f>IF(ISNUMBER(Regressions!S52),ROUND(Regressions!S52, 1), NA())</f>
        <v>#N/A</v>
      </c>
    </row>
    <row r="43" spans="1:19" x14ac:dyDescent="0.25">
      <c r="A43" s="238" t="str">
        <f>IF(ISBLANK(Regressions!A53), " ", Regressions!A53)</f>
        <v>Cameroon</v>
      </c>
      <c r="B43" s="233">
        <f>IF(ISBLANK(Regressions!B53), " ", Regressions!B53)</f>
        <v>2005</v>
      </c>
      <c r="C43" s="236" t="str">
        <f>IF(ISBLANK(Regressions!C53), " ", Regressions!C53)</f>
        <v>Rural</v>
      </c>
      <c r="D43" s="240">
        <f>IF(ISBLANK(Regressions!D53), " ", Regressions!D53)</f>
        <v>3439572.0237020873</v>
      </c>
      <c r="E43" s="393" t="e">
        <f>IF(ISNUMBER(Regressions!E53),ROUND(Regressions!E53, 1), NA())</f>
        <v>#N/A</v>
      </c>
      <c r="F43" s="305" t="e">
        <f>IF(ISNUMBER(Regressions!F53),ROUND(Regressions!F53, 1), NA())</f>
        <v>#N/A</v>
      </c>
      <c r="G43" s="394" t="e">
        <f>IF(ISNUMBER(Regressions!G53),ROUND(Regressions!G53, 1), NA())</f>
        <v>#N/A</v>
      </c>
      <c r="H43" s="395" t="e">
        <f>IF(ISNUMBER(Regressions!H53),ROUND(Regressions!H53, 1), NA())</f>
        <v>#N/A</v>
      </c>
      <c r="I43" s="396" t="e">
        <f>IF(ISNUMBER(Regressions!I53),ROUND(Regressions!I53, 1), NA())</f>
        <v>#N/A</v>
      </c>
      <c r="J43" s="397" t="e">
        <f>IF(ISNUMBER(Regressions!J53),ROUND(Regressions!J53, 1), NA())</f>
        <v>#N/A</v>
      </c>
      <c r="K43" s="305" t="e">
        <f>IF(ISNUMBER(Regressions!K53),ROUND(Regressions!K53, 1), NA())</f>
        <v>#N/A</v>
      </c>
      <c r="L43" s="398" t="e">
        <f>IF(ISNUMBER(Regressions!L53),ROUND(Regressions!L53, 1), NA())</f>
        <v>#N/A</v>
      </c>
      <c r="M43" s="395" t="e">
        <f>IF(ISNUMBER(Regressions!M53),ROUND(Regressions!M53, 1), NA())</f>
        <v>#N/A</v>
      </c>
      <c r="N43" s="399" t="e">
        <f>IF(ISNUMBER(Regressions!N53),ROUND(Regressions!N53, 1), NA())</f>
        <v>#N/A</v>
      </c>
      <c r="O43" s="393" t="e">
        <f>IF(ISNUMBER(Regressions!O53),ROUND(Regressions!O53, 1), NA())</f>
        <v>#N/A</v>
      </c>
      <c r="P43" s="305" t="e">
        <f>IF(ISNUMBER(Regressions!P53),ROUND(Regressions!P53, 1), NA())</f>
        <v>#N/A</v>
      </c>
      <c r="Q43" s="400" t="e">
        <f>IF(ISNUMBER(Regressions!Q53),ROUND(Regressions!Q53, 1), NA())</f>
        <v>#N/A</v>
      </c>
      <c r="R43" s="395" t="e">
        <f>IF(ISNUMBER(Regressions!R53),ROUND(Regressions!R53, 1), NA())</f>
        <v>#N/A</v>
      </c>
      <c r="S43" s="396" t="e">
        <f>IF(ISNUMBER(Regressions!S53),ROUND(Regressions!S53, 1), NA())</f>
        <v>#N/A</v>
      </c>
    </row>
    <row r="44" spans="1:19" x14ac:dyDescent="0.25">
      <c r="A44" s="238" t="str">
        <f>IF(ISBLANK(Regressions!A54), " ", Regressions!A54)</f>
        <v>Cameroon</v>
      </c>
      <c r="B44" s="233">
        <f>IF(ISBLANK(Regressions!B54), " ", Regressions!B54)</f>
        <v>2006</v>
      </c>
      <c r="C44" s="236" t="str">
        <f>IF(ISBLANK(Regressions!C54), " ", Regressions!C54)</f>
        <v>Rural</v>
      </c>
      <c r="D44" s="240">
        <f>IF(ISBLANK(Regressions!D54), " ", Regressions!D54)</f>
        <v>3468657.333257332</v>
      </c>
      <c r="E44" s="393" t="e">
        <f>IF(ISNUMBER(Regressions!E54),ROUND(Regressions!E54, 1), NA())</f>
        <v>#N/A</v>
      </c>
      <c r="F44" s="305" t="e">
        <f>IF(ISNUMBER(Regressions!F54),ROUND(Regressions!F54, 1), NA())</f>
        <v>#N/A</v>
      </c>
      <c r="G44" s="394" t="e">
        <f>IF(ISNUMBER(Regressions!G54),ROUND(Regressions!G54, 1), NA())</f>
        <v>#N/A</v>
      </c>
      <c r="H44" s="395" t="e">
        <f>IF(ISNUMBER(Regressions!H54),ROUND(Regressions!H54, 1), NA())</f>
        <v>#N/A</v>
      </c>
      <c r="I44" s="396" t="e">
        <f>IF(ISNUMBER(Regressions!I54),ROUND(Regressions!I54, 1), NA())</f>
        <v>#N/A</v>
      </c>
      <c r="J44" s="397" t="e">
        <f>IF(ISNUMBER(Regressions!J54),ROUND(Regressions!J54, 1), NA())</f>
        <v>#N/A</v>
      </c>
      <c r="K44" s="305" t="e">
        <f>IF(ISNUMBER(Regressions!K54),ROUND(Regressions!K54, 1), NA())</f>
        <v>#N/A</v>
      </c>
      <c r="L44" s="398" t="e">
        <f>IF(ISNUMBER(Regressions!L54),ROUND(Regressions!L54, 1), NA())</f>
        <v>#N/A</v>
      </c>
      <c r="M44" s="395" t="e">
        <f>IF(ISNUMBER(Regressions!M54),ROUND(Regressions!M54, 1), NA())</f>
        <v>#N/A</v>
      </c>
      <c r="N44" s="399" t="e">
        <f>IF(ISNUMBER(Regressions!N54),ROUND(Regressions!N54, 1), NA())</f>
        <v>#N/A</v>
      </c>
      <c r="O44" s="393" t="e">
        <f>IF(ISNUMBER(Regressions!O54),ROUND(Regressions!O54, 1), NA())</f>
        <v>#N/A</v>
      </c>
      <c r="P44" s="305" t="e">
        <f>IF(ISNUMBER(Regressions!P54),ROUND(Regressions!P54, 1), NA())</f>
        <v>#N/A</v>
      </c>
      <c r="Q44" s="400" t="e">
        <f>IF(ISNUMBER(Regressions!Q54),ROUND(Regressions!Q54, 1), NA())</f>
        <v>#N/A</v>
      </c>
      <c r="R44" s="395" t="e">
        <f>IF(ISNUMBER(Regressions!R54),ROUND(Regressions!R54, 1), NA())</f>
        <v>#N/A</v>
      </c>
      <c r="S44" s="396" t="e">
        <f>IF(ISNUMBER(Regressions!S54),ROUND(Regressions!S54, 1), NA())</f>
        <v>#N/A</v>
      </c>
    </row>
    <row r="45" spans="1:19" x14ac:dyDescent="0.25">
      <c r="A45" s="238" t="str">
        <f>IF(ISBLANK(Regressions!A55), " ", Regressions!A55)</f>
        <v>Cameroon</v>
      </c>
      <c r="B45" s="233">
        <f>IF(ISBLANK(Regressions!B55), " ", Regressions!B55)</f>
        <v>2007</v>
      </c>
      <c r="C45" s="236" t="str">
        <f>IF(ISBLANK(Regressions!C55), " ", Regressions!C55)</f>
        <v>Rural</v>
      </c>
      <c r="D45" s="240">
        <f>IF(ISBLANK(Regressions!D55), " ", Regressions!D55)</f>
        <v>3502169.1706880573</v>
      </c>
      <c r="E45" s="393" t="e">
        <f>IF(ISNUMBER(Regressions!E55),ROUND(Regressions!E55, 1), NA())</f>
        <v>#N/A</v>
      </c>
      <c r="F45" s="305" t="e">
        <f>IF(ISNUMBER(Regressions!F55),ROUND(Regressions!F55, 1), NA())</f>
        <v>#N/A</v>
      </c>
      <c r="G45" s="394" t="e">
        <f>IF(ISNUMBER(Regressions!G55),ROUND(Regressions!G55, 1), NA())</f>
        <v>#N/A</v>
      </c>
      <c r="H45" s="395" t="e">
        <f>IF(ISNUMBER(Regressions!H55),ROUND(Regressions!H55, 1), NA())</f>
        <v>#N/A</v>
      </c>
      <c r="I45" s="396" t="e">
        <f>IF(ISNUMBER(Regressions!I55),ROUND(Regressions!I55, 1), NA())</f>
        <v>#N/A</v>
      </c>
      <c r="J45" s="397" t="e">
        <f>IF(ISNUMBER(Regressions!J55),ROUND(Regressions!J55, 1), NA())</f>
        <v>#N/A</v>
      </c>
      <c r="K45" s="305" t="e">
        <f>IF(ISNUMBER(Regressions!K55),ROUND(Regressions!K55, 1), NA())</f>
        <v>#N/A</v>
      </c>
      <c r="L45" s="398" t="e">
        <f>IF(ISNUMBER(Regressions!L55),ROUND(Regressions!L55, 1), NA())</f>
        <v>#N/A</v>
      </c>
      <c r="M45" s="395" t="e">
        <f>IF(ISNUMBER(Regressions!M55),ROUND(Regressions!M55, 1), NA())</f>
        <v>#N/A</v>
      </c>
      <c r="N45" s="399" t="e">
        <f>IF(ISNUMBER(Regressions!N55),ROUND(Regressions!N55, 1), NA())</f>
        <v>#N/A</v>
      </c>
      <c r="O45" s="393" t="e">
        <f>IF(ISNUMBER(Regressions!O55),ROUND(Regressions!O55, 1), NA())</f>
        <v>#N/A</v>
      </c>
      <c r="P45" s="305" t="e">
        <f>IF(ISNUMBER(Regressions!P55),ROUND(Regressions!P55, 1), NA())</f>
        <v>#N/A</v>
      </c>
      <c r="Q45" s="400" t="e">
        <f>IF(ISNUMBER(Regressions!Q55),ROUND(Regressions!Q55, 1), NA())</f>
        <v>#N/A</v>
      </c>
      <c r="R45" s="395" t="e">
        <f>IF(ISNUMBER(Regressions!R55),ROUND(Regressions!R55, 1), NA())</f>
        <v>#N/A</v>
      </c>
      <c r="S45" s="396" t="e">
        <f>IF(ISNUMBER(Regressions!S55),ROUND(Regressions!S55, 1), NA())</f>
        <v>#N/A</v>
      </c>
    </row>
    <row r="46" spans="1:19" x14ac:dyDescent="0.25">
      <c r="A46" s="238" t="str">
        <f>IF(ISBLANK(Regressions!A56), " ", Regressions!A56)</f>
        <v>Cameroon</v>
      </c>
      <c r="B46" s="233">
        <f>IF(ISBLANK(Regressions!B56), " ", Regressions!B56)</f>
        <v>2008</v>
      </c>
      <c r="C46" s="236" t="str">
        <f>IF(ISBLANK(Regressions!C56), " ", Regressions!C56)</f>
        <v>Rural</v>
      </c>
      <c r="D46" s="240">
        <f>IF(ISBLANK(Regressions!D56), " ", Regressions!D56)</f>
        <v>3541840.8740901947</v>
      </c>
      <c r="E46" s="393" t="e">
        <f>IF(ISNUMBER(Regressions!E56),ROUND(Regressions!E56, 1), NA())</f>
        <v>#N/A</v>
      </c>
      <c r="F46" s="305" t="e">
        <f>IF(ISNUMBER(Regressions!F56),ROUND(Regressions!F56, 1), NA())</f>
        <v>#N/A</v>
      </c>
      <c r="G46" s="394" t="e">
        <f>IF(ISNUMBER(Regressions!G56),ROUND(Regressions!G56, 1), NA())</f>
        <v>#N/A</v>
      </c>
      <c r="H46" s="395" t="e">
        <f>IF(ISNUMBER(Regressions!H56),ROUND(Regressions!H56, 1), NA())</f>
        <v>#N/A</v>
      </c>
      <c r="I46" s="396" t="e">
        <f>IF(ISNUMBER(Regressions!I56),ROUND(Regressions!I56, 1), NA())</f>
        <v>#N/A</v>
      </c>
      <c r="J46" s="397" t="e">
        <f>IF(ISNUMBER(Regressions!J56),ROUND(Regressions!J56, 1), NA())</f>
        <v>#N/A</v>
      </c>
      <c r="K46" s="305" t="e">
        <f>IF(ISNUMBER(Regressions!K56),ROUND(Regressions!K56, 1), NA())</f>
        <v>#N/A</v>
      </c>
      <c r="L46" s="398" t="e">
        <f>IF(ISNUMBER(Regressions!L56),ROUND(Regressions!L56, 1), NA())</f>
        <v>#N/A</v>
      </c>
      <c r="M46" s="395" t="e">
        <f>IF(ISNUMBER(Regressions!M56),ROUND(Regressions!M56, 1), NA())</f>
        <v>#N/A</v>
      </c>
      <c r="N46" s="399" t="e">
        <f>IF(ISNUMBER(Regressions!N56),ROUND(Regressions!N56, 1), NA())</f>
        <v>#N/A</v>
      </c>
      <c r="O46" s="393" t="e">
        <f>IF(ISNUMBER(Regressions!O56),ROUND(Regressions!O56, 1), NA())</f>
        <v>#N/A</v>
      </c>
      <c r="P46" s="305" t="e">
        <f>IF(ISNUMBER(Regressions!P56),ROUND(Regressions!P56, 1), NA())</f>
        <v>#N/A</v>
      </c>
      <c r="Q46" s="400" t="e">
        <f>IF(ISNUMBER(Regressions!Q56),ROUND(Regressions!Q56, 1), NA())</f>
        <v>#N/A</v>
      </c>
      <c r="R46" s="395" t="e">
        <f>IF(ISNUMBER(Regressions!R56),ROUND(Regressions!R56, 1), NA())</f>
        <v>#N/A</v>
      </c>
      <c r="S46" s="396" t="e">
        <f>IF(ISNUMBER(Regressions!S56),ROUND(Regressions!S56, 1), NA())</f>
        <v>#N/A</v>
      </c>
    </row>
    <row r="47" spans="1:19" x14ac:dyDescent="0.25">
      <c r="A47" s="238" t="str">
        <f>IF(ISBLANK(Regressions!A57), " ", Regressions!A57)</f>
        <v>Cameroon</v>
      </c>
      <c r="B47" s="233">
        <f>IF(ISBLANK(Regressions!B57), " ", Regressions!B57)</f>
        <v>2009</v>
      </c>
      <c r="C47" s="236" t="str">
        <f>IF(ISBLANK(Regressions!C57), " ", Regressions!C57)</f>
        <v>Rural</v>
      </c>
      <c r="D47" s="240">
        <f>IF(ISBLANK(Regressions!D57), " ", Regressions!D57)</f>
        <v>3586064.3753330233</v>
      </c>
      <c r="E47" s="393" t="e">
        <f>IF(ISNUMBER(Regressions!E57),ROUND(Regressions!E57, 1), NA())</f>
        <v>#N/A</v>
      </c>
      <c r="F47" s="305" t="e">
        <f>IF(ISNUMBER(Regressions!F57),ROUND(Regressions!F57, 1), NA())</f>
        <v>#N/A</v>
      </c>
      <c r="G47" s="394" t="e">
        <f>IF(ISNUMBER(Regressions!G57),ROUND(Regressions!G57, 1), NA())</f>
        <v>#N/A</v>
      </c>
      <c r="H47" s="395" t="e">
        <f>IF(ISNUMBER(Regressions!H57),ROUND(Regressions!H57, 1), NA())</f>
        <v>#N/A</v>
      </c>
      <c r="I47" s="396" t="e">
        <f>IF(ISNUMBER(Regressions!I57),ROUND(Regressions!I57, 1), NA())</f>
        <v>#N/A</v>
      </c>
      <c r="J47" s="397" t="e">
        <f>IF(ISNUMBER(Regressions!J57),ROUND(Regressions!J57, 1), NA())</f>
        <v>#N/A</v>
      </c>
      <c r="K47" s="305" t="e">
        <f>IF(ISNUMBER(Regressions!K57),ROUND(Regressions!K57, 1), NA())</f>
        <v>#N/A</v>
      </c>
      <c r="L47" s="398" t="e">
        <f>IF(ISNUMBER(Regressions!L57),ROUND(Regressions!L57, 1), NA())</f>
        <v>#N/A</v>
      </c>
      <c r="M47" s="395" t="e">
        <f>IF(ISNUMBER(Regressions!M57),ROUND(Regressions!M57, 1), NA())</f>
        <v>#N/A</v>
      </c>
      <c r="N47" s="399" t="e">
        <f>IF(ISNUMBER(Regressions!N57),ROUND(Regressions!N57, 1), NA())</f>
        <v>#N/A</v>
      </c>
      <c r="O47" s="393" t="e">
        <f>IF(ISNUMBER(Regressions!O57),ROUND(Regressions!O57, 1), NA())</f>
        <v>#N/A</v>
      </c>
      <c r="P47" s="305" t="e">
        <f>IF(ISNUMBER(Regressions!P57),ROUND(Regressions!P57, 1), NA())</f>
        <v>#N/A</v>
      </c>
      <c r="Q47" s="400" t="e">
        <f>IF(ISNUMBER(Regressions!Q57),ROUND(Regressions!Q57, 1), NA())</f>
        <v>#N/A</v>
      </c>
      <c r="R47" s="395" t="e">
        <f>IF(ISNUMBER(Regressions!R57),ROUND(Regressions!R57, 1), NA())</f>
        <v>#N/A</v>
      </c>
      <c r="S47" s="396" t="e">
        <f>IF(ISNUMBER(Regressions!S57),ROUND(Regressions!S57, 1), NA())</f>
        <v>#N/A</v>
      </c>
    </row>
    <row r="48" spans="1:19" x14ac:dyDescent="0.25">
      <c r="A48" s="238" t="str">
        <f>IF(ISBLANK(Regressions!A58), " ", Regressions!A58)</f>
        <v>Cameroon</v>
      </c>
      <c r="B48" s="233">
        <f>IF(ISBLANK(Regressions!B58), " ", Regressions!B58)</f>
        <v>2010</v>
      </c>
      <c r="C48" s="236" t="str">
        <f>IF(ISBLANK(Regressions!C58), " ", Regressions!C58)</f>
        <v>Rural</v>
      </c>
      <c r="D48" s="240">
        <f>IF(ISBLANK(Regressions!D58), " ", Regressions!D58)</f>
        <v>3631577.745262146</v>
      </c>
      <c r="E48" s="393" t="e">
        <f>IF(ISNUMBER(Regressions!E58),ROUND(Regressions!E58, 1), NA())</f>
        <v>#N/A</v>
      </c>
      <c r="F48" s="305" t="e">
        <f>IF(ISNUMBER(Regressions!F58),ROUND(Regressions!F58, 1), NA())</f>
        <v>#N/A</v>
      </c>
      <c r="G48" s="394" t="e">
        <f>IF(ISNUMBER(Regressions!G58),ROUND(Regressions!G58, 1), NA())</f>
        <v>#N/A</v>
      </c>
      <c r="H48" s="395" t="e">
        <f>IF(ISNUMBER(Regressions!H58),ROUND(Regressions!H58, 1), NA())</f>
        <v>#N/A</v>
      </c>
      <c r="I48" s="396" t="e">
        <f>IF(ISNUMBER(Regressions!I58),ROUND(Regressions!I58, 1), NA())</f>
        <v>#N/A</v>
      </c>
      <c r="J48" s="397" t="e">
        <f>IF(ISNUMBER(Regressions!J58),ROUND(Regressions!J58, 1), NA())</f>
        <v>#N/A</v>
      </c>
      <c r="K48" s="305" t="e">
        <f>IF(ISNUMBER(Regressions!K58),ROUND(Regressions!K58, 1), NA())</f>
        <v>#N/A</v>
      </c>
      <c r="L48" s="398" t="e">
        <f>IF(ISNUMBER(Regressions!L58),ROUND(Regressions!L58, 1), NA())</f>
        <v>#N/A</v>
      </c>
      <c r="M48" s="395" t="e">
        <f>IF(ISNUMBER(Regressions!M58),ROUND(Regressions!M58, 1), NA())</f>
        <v>#N/A</v>
      </c>
      <c r="N48" s="399" t="e">
        <f>IF(ISNUMBER(Regressions!N58),ROUND(Regressions!N58, 1), NA())</f>
        <v>#N/A</v>
      </c>
      <c r="O48" s="393" t="e">
        <f>IF(ISNUMBER(Regressions!O58),ROUND(Regressions!O58, 1), NA())</f>
        <v>#N/A</v>
      </c>
      <c r="P48" s="305" t="e">
        <f>IF(ISNUMBER(Regressions!P58),ROUND(Regressions!P58, 1), NA())</f>
        <v>#N/A</v>
      </c>
      <c r="Q48" s="400" t="e">
        <f>IF(ISNUMBER(Regressions!Q58),ROUND(Regressions!Q58, 1), NA())</f>
        <v>#N/A</v>
      </c>
      <c r="R48" s="395" t="e">
        <f>IF(ISNUMBER(Regressions!R58),ROUND(Regressions!R58, 1), NA())</f>
        <v>#N/A</v>
      </c>
      <c r="S48" s="396" t="e">
        <f>IF(ISNUMBER(Regressions!S58),ROUND(Regressions!S58, 1), NA())</f>
        <v>#N/A</v>
      </c>
    </row>
    <row r="49" spans="1:19" x14ac:dyDescent="0.25">
      <c r="A49" s="238" t="str">
        <f>IF(ISBLANK(Regressions!A59), " ", Regressions!A59)</f>
        <v>Cameroon</v>
      </c>
      <c r="B49" s="233">
        <f>IF(ISBLANK(Regressions!B59), " ", Regressions!B59)</f>
        <v>2011</v>
      </c>
      <c r="C49" s="236" t="str">
        <f>IF(ISBLANK(Regressions!C59), " ", Regressions!C59)</f>
        <v>Rural</v>
      </c>
      <c r="D49" s="240">
        <f>IF(ISBLANK(Regressions!D59), " ", Regressions!D59)</f>
        <v>3674519.315612793</v>
      </c>
      <c r="E49" s="393" t="e">
        <f>IF(ISNUMBER(Regressions!E59),ROUND(Regressions!E59, 1), NA())</f>
        <v>#N/A</v>
      </c>
      <c r="F49" s="305" t="e">
        <f>IF(ISNUMBER(Regressions!F59),ROUND(Regressions!F59, 1), NA())</f>
        <v>#N/A</v>
      </c>
      <c r="G49" s="394" t="e">
        <f>IF(ISNUMBER(Regressions!G59),ROUND(Regressions!G59, 1), NA())</f>
        <v>#N/A</v>
      </c>
      <c r="H49" s="395" t="e">
        <f>IF(ISNUMBER(Regressions!H59),ROUND(Regressions!H59, 1), NA())</f>
        <v>#N/A</v>
      </c>
      <c r="I49" s="396" t="e">
        <f>IF(ISNUMBER(Regressions!I59),ROUND(Regressions!I59, 1), NA())</f>
        <v>#N/A</v>
      </c>
      <c r="J49" s="397" t="e">
        <f>IF(ISNUMBER(Regressions!J59),ROUND(Regressions!J59, 1), NA())</f>
        <v>#N/A</v>
      </c>
      <c r="K49" s="305" t="e">
        <f>IF(ISNUMBER(Regressions!K59),ROUND(Regressions!K59, 1), NA())</f>
        <v>#N/A</v>
      </c>
      <c r="L49" s="398" t="e">
        <f>IF(ISNUMBER(Regressions!L59),ROUND(Regressions!L59, 1), NA())</f>
        <v>#N/A</v>
      </c>
      <c r="M49" s="395" t="e">
        <f>IF(ISNUMBER(Regressions!M59),ROUND(Regressions!M59, 1), NA())</f>
        <v>#N/A</v>
      </c>
      <c r="N49" s="399" t="e">
        <f>IF(ISNUMBER(Regressions!N59),ROUND(Regressions!N59, 1), NA())</f>
        <v>#N/A</v>
      </c>
      <c r="O49" s="393" t="e">
        <f>IF(ISNUMBER(Regressions!O59),ROUND(Regressions!O59, 1), NA())</f>
        <v>#N/A</v>
      </c>
      <c r="P49" s="305" t="e">
        <f>IF(ISNUMBER(Regressions!P59),ROUND(Regressions!P59, 1), NA())</f>
        <v>#N/A</v>
      </c>
      <c r="Q49" s="400" t="e">
        <f>IF(ISNUMBER(Regressions!Q59),ROUND(Regressions!Q59, 1), NA())</f>
        <v>#N/A</v>
      </c>
      <c r="R49" s="395" t="e">
        <f>IF(ISNUMBER(Regressions!R59),ROUND(Regressions!R59, 1), NA())</f>
        <v>#N/A</v>
      </c>
      <c r="S49" s="396" t="e">
        <f>IF(ISNUMBER(Regressions!S59),ROUND(Regressions!S59, 1), NA())</f>
        <v>#N/A</v>
      </c>
    </row>
    <row r="50" spans="1:19" x14ac:dyDescent="0.25">
      <c r="A50" s="238" t="str">
        <f>IF(ISBLANK(Regressions!A60), " ", Regressions!A60)</f>
        <v>Cameroon</v>
      </c>
      <c r="B50" s="233">
        <f>IF(ISBLANK(Regressions!B60), " ", Regressions!B60)</f>
        <v>2012</v>
      </c>
      <c r="C50" s="236" t="str">
        <f>IF(ISBLANK(Regressions!C60), " ", Regressions!C60)</f>
        <v>Rural</v>
      </c>
      <c r="D50" s="240">
        <f>IF(ISBLANK(Regressions!D60), " ", Regressions!D60)</f>
        <v>3724045.7730949405</v>
      </c>
      <c r="E50" s="393" t="e">
        <f>IF(ISNUMBER(Regressions!E60),ROUND(Regressions!E60, 1), NA())</f>
        <v>#N/A</v>
      </c>
      <c r="F50" s="305" t="e">
        <f>IF(ISNUMBER(Regressions!F60),ROUND(Regressions!F60, 1), NA())</f>
        <v>#N/A</v>
      </c>
      <c r="G50" s="394" t="e">
        <f>IF(ISNUMBER(Regressions!G60),ROUND(Regressions!G60, 1), NA())</f>
        <v>#N/A</v>
      </c>
      <c r="H50" s="395" t="e">
        <f>IF(ISNUMBER(Regressions!H60),ROUND(Regressions!H60, 1), NA())</f>
        <v>#N/A</v>
      </c>
      <c r="I50" s="396" t="e">
        <f>IF(ISNUMBER(Regressions!I60),ROUND(Regressions!I60, 1), NA())</f>
        <v>#N/A</v>
      </c>
      <c r="J50" s="397" t="e">
        <f>IF(ISNUMBER(Regressions!J60),ROUND(Regressions!J60, 1), NA())</f>
        <v>#N/A</v>
      </c>
      <c r="K50" s="305" t="e">
        <f>IF(ISNUMBER(Regressions!K60),ROUND(Regressions!K60, 1), NA())</f>
        <v>#N/A</v>
      </c>
      <c r="L50" s="398" t="e">
        <f>IF(ISNUMBER(Regressions!L60),ROUND(Regressions!L60, 1), NA())</f>
        <v>#N/A</v>
      </c>
      <c r="M50" s="395" t="e">
        <f>IF(ISNUMBER(Regressions!M60),ROUND(Regressions!M60, 1), NA())</f>
        <v>#N/A</v>
      </c>
      <c r="N50" s="399" t="e">
        <f>IF(ISNUMBER(Regressions!N60),ROUND(Regressions!N60, 1), NA())</f>
        <v>#N/A</v>
      </c>
      <c r="O50" s="393" t="e">
        <f>IF(ISNUMBER(Regressions!O60),ROUND(Regressions!O60, 1), NA())</f>
        <v>#N/A</v>
      </c>
      <c r="P50" s="305" t="e">
        <f>IF(ISNUMBER(Regressions!P60),ROUND(Regressions!P60, 1), NA())</f>
        <v>#N/A</v>
      </c>
      <c r="Q50" s="400" t="e">
        <f>IF(ISNUMBER(Regressions!Q60),ROUND(Regressions!Q60, 1), NA())</f>
        <v>#N/A</v>
      </c>
      <c r="R50" s="395" t="e">
        <f>IF(ISNUMBER(Regressions!R60),ROUND(Regressions!R60, 1), NA())</f>
        <v>#N/A</v>
      </c>
      <c r="S50" s="396" t="e">
        <f>IF(ISNUMBER(Regressions!S60),ROUND(Regressions!S60, 1), NA())</f>
        <v>#N/A</v>
      </c>
    </row>
    <row r="51" spans="1:19" x14ac:dyDescent="0.25">
      <c r="A51" s="238" t="str">
        <f>IF(ISBLANK(Regressions!A61), " ", Regressions!A61)</f>
        <v>Cameroon</v>
      </c>
      <c r="B51" s="233">
        <f>IF(ISBLANK(Regressions!B61), " ", Regressions!B61)</f>
        <v>2013</v>
      </c>
      <c r="C51" s="236" t="str">
        <f>IF(ISBLANK(Regressions!C61), " ", Regressions!C61)</f>
        <v>Rural</v>
      </c>
      <c r="D51" s="240">
        <f>IF(ISBLANK(Regressions!D61), " ", Regressions!D61)</f>
        <v>3776780.5625</v>
      </c>
      <c r="E51" s="393" t="e">
        <f>IF(ISNUMBER(Regressions!E61),ROUND(Regressions!E61, 1), NA())</f>
        <v>#N/A</v>
      </c>
      <c r="F51" s="305" t="e">
        <f>IF(ISNUMBER(Regressions!F61),ROUND(Regressions!F61, 1), NA())</f>
        <v>#N/A</v>
      </c>
      <c r="G51" s="394" t="e">
        <f>IF(ISNUMBER(Regressions!G61),ROUND(Regressions!G61, 1), NA())</f>
        <v>#N/A</v>
      </c>
      <c r="H51" s="395" t="e">
        <f>IF(ISNUMBER(Regressions!H61),ROUND(Regressions!H61, 1), NA())</f>
        <v>#N/A</v>
      </c>
      <c r="I51" s="396" t="e">
        <f>IF(ISNUMBER(Regressions!I61),ROUND(Regressions!I61, 1), NA())</f>
        <v>#N/A</v>
      </c>
      <c r="J51" s="397" t="e">
        <f>IF(ISNUMBER(Regressions!J61),ROUND(Regressions!J61, 1), NA())</f>
        <v>#N/A</v>
      </c>
      <c r="K51" s="305" t="e">
        <f>IF(ISNUMBER(Regressions!K61),ROUND(Regressions!K61, 1), NA())</f>
        <v>#N/A</v>
      </c>
      <c r="L51" s="398" t="e">
        <f>IF(ISNUMBER(Regressions!L61),ROUND(Regressions!L61, 1), NA())</f>
        <v>#N/A</v>
      </c>
      <c r="M51" s="395" t="e">
        <f>IF(ISNUMBER(Regressions!M61),ROUND(Regressions!M61, 1), NA())</f>
        <v>#N/A</v>
      </c>
      <c r="N51" s="399" t="e">
        <f>IF(ISNUMBER(Regressions!N61),ROUND(Regressions!N61, 1), NA())</f>
        <v>#N/A</v>
      </c>
      <c r="O51" s="393" t="e">
        <f>IF(ISNUMBER(Regressions!O61),ROUND(Regressions!O61, 1), NA())</f>
        <v>#N/A</v>
      </c>
      <c r="P51" s="305" t="e">
        <f>IF(ISNUMBER(Regressions!P61),ROUND(Regressions!P61, 1), NA())</f>
        <v>#N/A</v>
      </c>
      <c r="Q51" s="400" t="e">
        <f>IF(ISNUMBER(Regressions!Q61),ROUND(Regressions!Q61, 1), NA())</f>
        <v>#N/A</v>
      </c>
      <c r="R51" s="395" t="e">
        <f>IF(ISNUMBER(Regressions!R61),ROUND(Regressions!R61, 1), NA())</f>
        <v>#N/A</v>
      </c>
      <c r="S51" s="396" t="e">
        <f>IF(ISNUMBER(Regressions!S61),ROUND(Regressions!S61, 1), NA())</f>
        <v>#N/A</v>
      </c>
    </row>
    <row r="52" spans="1:19" x14ac:dyDescent="0.25">
      <c r="A52" s="238" t="str">
        <f>IF(ISBLANK(Regressions!A62), " ", Regressions!A62)</f>
        <v>Cameroon</v>
      </c>
      <c r="B52" s="233">
        <f>IF(ISBLANK(Regressions!B62), " ", Regressions!B62)</f>
        <v>2014</v>
      </c>
      <c r="C52" s="236" t="str">
        <f>IF(ISBLANK(Regressions!C62), " ", Regressions!C62)</f>
        <v>Rural</v>
      </c>
      <c r="D52" s="240">
        <f>IF(ISBLANK(Regressions!D62), " ", Regressions!D62)</f>
        <v>3831073.6797366333</v>
      </c>
      <c r="E52" s="393" t="e">
        <f>IF(ISNUMBER(Regressions!E62),ROUND(Regressions!E62, 1), NA())</f>
        <v>#N/A</v>
      </c>
      <c r="F52" s="305" t="e">
        <f>IF(ISNUMBER(Regressions!F62),ROUND(Regressions!F62, 1), NA())</f>
        <v>#N/A</v>
      </c>
      <c r="G52" s="394" t="e">
        <f>IF(ISNUMBER(Regressions!G62),ROUND(Regressions!G62, 1), NA())</f>
        <v>#N/A</v>
      </c>
      <c r="H52" s="395" t="e">
        <f>IF(ISNUMBER(Regressions!H62),ROUND(Regressions!H62, 1), NA())</f>
        <v>#N/A</v>
      </c>
      <c r="I52" s="396" t="e">
        <f>IF(ISNUMBER(Regressions!I62),ROUND(Regressions!I62, 1), NA())</f>
        <v>#N/A</v>
      </c>
      <c r="J52" s="397" t="e">
        <f>IF(ISNUMBER(Regressions!J62),ROUND(Regressions!J62, 1), NA())</f>
        <v>#N/A</v>
      </c>
      <c r="K52" s="305" t="e">
        <f>IF(ISNUMBER(Regressions!K62),ROUND(Regressions!K62, 1), NA())</f>
        <v>#N/A</v>
      </c>
      <c r="L52" s="398" t="e">
        <f>IF(ISNUMBER(Regressions!L62),ROUND(Regressions!L62, 1), NA())</f>
        <v>#N/A</v>
      </c>
      <c r="M52" s="395" t="e">
        <f>IF(ISNUMBER(Regressions!M62),ROUND(Regressions!M62, 1), NA())</f>
        <v>#N/A</v>
      </c>
      <c r="N52" s="399" t="e">
        <f>IF(ISNUMBER(Regressions!N62),ROUND(Regressions!N62, 1), NA())</f>
        <v>#N/A</v>
      </c>
      <c r="O52" s="393" t="e">
        <f>IF(ISNUMBER(Regressions!O62),ROUND(Regressions!O62, 1), NA())</f>
        <v>#N/A</v>
      </c>
      <c r="P52" s="305" t="e">
        <f>IF(ISNUMBER(Regressions!P62),ROUND(Regressions!P62, 1), NA())</f>
        <v>#N/A</v>
      </c>
      <c r="Q52" s="400" t="e">
        <f>IF(ISNUMBER(Regressions!Q62),ROUND(Regressions!Q62, 1), NA())</f>
        <v>#N/A</v>
      </c>
      <c r="R52" s="395" t="e">
        <f>IF(ISNUMBER(Regressions!R62),ROUND(Regressions!R62, 1), NA())</f>
        <v>#N/A</v>
      </c>
      <c r="S52" s="396" t="e">
        <f>IF(ISNUMBER(Regressions!S62),ROUND(Regressions!S62, 1), NA())</f>
        <v>#N/A</v>
      </c>
    </row>
    <row r="53" spans="1:19" x14ac:dyDescent="0.25">
      <c r="A53" s="238" t="str">
        <f>IF(ISBLANK(Regressions!A63), " ", Regressions!A63)</f>
        <v>Cameroon</v>
      </c>
      <c r="B53" s="233">
        <f>IF(ISBLANK(Regressions!B63), " ", Regressions!B63)</f>
        <v>2015</v>
      </c>
      <c r="C53" s="236" t="str">
        <f>IF(ISBLANK(Regressions!C63), " ", Regressions!C63)</f>
        <v>Rural</v>
      </c>
      <c r="D53" s="240">
        <f>IF(ISBLANK(Regressions!D63), " ", Regressions!D63)</f>
        <v>3885464.1609528353</v>
      </c>
      <c r="E53" s="393" t="e">
        <f>IF(ISNUMBER(Regressions!E63),ROUND(Regressions!E63, 1), NA())</f>
        <v>#N/A</v>
      </c>
      <c r="F53" s="305" t="e">
        <f>IF(ISNUMBER(Regressions!F63),ROUND(Regressions!F63, 1), NA())</f>
        <v>#N/A</v>
      </c>
      <c r="G53" s="394" t="e">
        <f>IF(ISNUMBER(Regressions!G63),ROUND(Regressions!G63, 1), NA())</f>
        <v>#N/A</v>
      </c>
      <c r="H53" s="395" t="e">
        <f>IF(ISNUMBER(Regressions!H63),ROUND(Regressions!H63, 1), NA())</f>
        <v>#N/A</v>
      </c>
      <c r="I53" s="396" t="e">
        <f>IF(ISNUMBER(Regressions!I63),ROUND(Regressions!I63, 1), NA())</f>
        <v>#N/A</v>
      </c>
      <c r="J53" s="397" t="e">
        <f>IF(ISNUMBER(Regressions!J63),ROUND(Regressions!J63, 1), NA())</f>
        <v>#N/A</v>
      </c>
      <c r="K53" s="305" t="e">
        <f>IF(ISNUMBER(Regressions!K63),ROUND(Regressions!K63, 1), NA())</f>
        <v>#N/A</v>
      </c>
      <c r="L53" s="398" t="e">
        <f>IF(ISNUMBER(Regressions!L63),ROUND(Regressions!L63, 1), NA())</f>
        <v>#N/A</v>
      </c>
      <c r="M53" s="395" t="e">
        <f>IF(ISNUMBER(Regressions!M63),ROUND(Regressions!M63, 1), NA())</f>
        <v>#N/A</v>
      </c>
      <c r="N53" s="399" t="e">
        <f>IF(ISNUMBER(Regressions!N63),ROUND(Regressions!N63, 1), NA())</f>
        <v>#N/A</v>
      </c>
      <c r="O53" s="393" t="e">
        <f>IF(ISNUMBER(Regressions!O63),ROUND(Regressions!O63, 1), NA())</f>
        <v>#N/A</v>
      </c>
      <c r="P53" s="305" t="e">
        <f>IF(ISNUMBER(Regressions!P63),ROUND(Regressions!P63, 1), NA())</f>
        <v>#N/A</v>
      </c>
      <c r="Q53" s="400" t="e">
        <f>IF(ISNUMBER(Regressions!Q63),ROUND(Regressions!Q63, 1), NA())</f>
        <v>#N/A</v>
      </c>
      <c r="R53" s="395" t="e">
        <f>IF(ISNUMBER(Regressions!R63),ROUND(Regressions!R63, 1), NA())</f>
        <v>#N/A</v>
      </c>
      <c r="S53" s="396" t="e">
        <f>IF(ISNUMBER(Regressions!S63),ROUND(Regressions!S63, 1), NA())</f>
        <v>#N/A</v>
      </c>
    </row>
    <row r="54" spans="1:19" x14ac:dyDescent="0.25">
      <c r="A54" s="370" t="str">
        <f>IF(ISBLANK(Regressions!A64), " ", Regressions!A64)</f>
        <v>Cameroon</v>
      </c>
      <c r="B54" s="371">
        <f>IF(ISBLANK(Regressions!B64), " ", Regressions!B64)</f>
        <v>2016</v>
      </c>
      <c r="C54" s="372" t="str">
        <f>IF(ISBLANK(Regressions!C64), " ", Regressions!C64)</f>
        <v>Rural</v>
      </c>
      <c r="D54" s="373">
        <f>IF(ISBLANK(Regressions!D64), " ", Regressions!D64)</f>
        <v>3937837.073581581</v>
      </c>
      <c r="E54" s="401" t="e">
        <f>IF(ISNUMBER(Regressions!E64),ROUND(Regressions!E64, 1), NA())</f>
        <v>#N/A</v>
      </c>
      <c r="F54" s="306" t="e">
        <f>IF(ISNUMBER(Regressions!F64),ROUND(Regressions!F64, 1), NA())</f>
        <v>#N/A</v>
      </c>
      <c r="G54" s="402" t="e">
        <f>IF(ISNUMBER(Regressions!G64),ROUND(Regressions!G64, 1), NA())</f>
        <v>#N/A</v>
      </c>
      <c r="H54" s="403" t="e">
        <f>IF(ISNUMBER(Regressions!H64),ROUND(Regressions!H64, 1), NA())</f>
        <v>#N/A</v>
      </c>
      <c r="I54" s="404" t="e">
        <f>IF(ISNUMBER(Regressions!I64),ROUND(Regressions!I64, 1), NA())</f>
        <v>#N/A</v>
      </c>
      <c r="J54" s="405" t="e">
        <f>IF(ISNUMBER(Regressions!J64),ROUND(Regressions!J64, 1), NA())</f>
        <v>#N/A</v>
      </c>
      <c r="K54" s="306" t="e">
        <f>IF(ISNUMBER(Regressions!K64),ROUND(Regressions!K64, 1), NA())</f>
        <v>#N/A</v>
      </c>
      <c r="L54" s="406" t="e">
        <f>IF(ISNUMBER(Regressions!L64),ROUND(Regressions!L64, 1), NA())</f>
        <v>#N/A</v>
      </c>
      <c r="M54" s="403" t="e">
        <f>IF(ISNUMBER(Regressions!M64),ROUND(Regressions!M64, 1), NA())</f>
        <v>#N/A</v>
      </c>
      <c r="N54" s="407" t="e">
        <f>IF(ISNUMBER(Regressions!N64),ROUND(Regressions!N64, 1), NA())</f>
        <v>#N/A</v>
      </c>
      <c r="O54" s="401" t="e">
        <f>IF(ISNUMBER(Regressions!O64),ROUND(Regressions!O64, 1), NA())</f>
        <v>#N/A</v>
      </c>
      <c r="P54" s="306" t="e">
        <f>IF(ISNUMBER(Regressions!P64),ROUND(Regressions!P64, 1), NA())</f>
        <v>#N/A</v>
      </c>
      <c r="Q54" s="408" t="e">
        <f>IF(ISNUMBER(Regressions!Q64),ROUND(Regressions!Q64, 1), NA())</f>
        <v>#N/A</v>
      </c>
      <c r="R54" s="403" t="e">
        <f>IF(ISNUMBER(Regressions!R64),ROUND(Regressions!R64, 1), NA())</f>
        <v>#N/A</v>
      </c>
      <c r="S54" s="404" t="e">
        <f>IF(ISNUMBER(Regressions!S64),ROUND(Regressions!S64, 1), NA())</f>
        <v>#N/A</v>
      </c>
    </row>
    <row r="55" spans="1:19" x14ac:dyDescent="0.25">
      <c r="A55" s="238" t="str">
        <f>IF(ISBLANK(Regressions!A65), " ", Regressions!A65)</f>
        <v>Cameroon</v>
      </c>
      <c r="B55" s="233">
        <f>IF(ISBLANK(Regressions!B65), " ", Regressions!B65)</f>
        <v>2000</v>
      </c>
      <c r="C55" s="236" t="str">
        <f>IF(ISBLANK(Regressions!C65), " ", Regressions!C65)</f>
        <v>Pre-primary</v>
      </c>
      <c r="D55" s="240">
        <f>IF(ISBLANK(Regressions!D65), " ", Regressions!D65)</f>
        <v>949413</v>
      </c>
      <c r="E55" s="393" t="e">
        <f>IF(ISNUMBER(Regressions!E65),ROUND(Regressions!E65, 1), NA())</f>
        <v>#N/A</v>
      </c>
      <c r="F55" s="305" t="e">
        <f>IF(ISNUMBER(Regressions!F65),ROUND(Regressions!F65, 1), NA())</f>
        <v>#N/A</v>
      </c>
      <c r="G55" s="394" t="e">
        <f>IF(ISNUMBER(Regressions!G65),ROUND(Regressions!G65, 1), NA())</f>
        <v>#N/A</v>
      </c>
      <c r="H55" s="395" t="e">
        <f>IF(ISNUMBER(Regressions!H65),ROUND(Regressions!H65, 1), NA())</f>
        <v>#N/A</v>
      </c>
      <c r="I55" s="396" t="e">
        <f>IF(ISNUMBER(Regressions!I65),ROUND(Regressions!I65, 1), NA())</f>
        <v>#N/A</v>
      </c>
      <c r="J55" s="397" t="e">
        <f>IF(ISNUMBER(Regressions!J65),ROUND(Regressions!J65, 1), NA())</f>
        <v>#N/A</v>
      </c>
      <c r="K55" s="305" t="e">
        <f>IF(ISNUMBER(Regressions!K65),ROUND(Regressions!K65, 1), NA())</f>
        <v>#N/A</v>
      </c>
      <c r="L55" s="398" t="e">
        <f>IF(ISNUMBER(Regressions!L65),ROUND(Regressions!L65, 1), NA())</f>
        <v>#N/A</v>
      </c>
      <c r="M55" s="395" t="e">
        <f>IF(ISNUMBER(Regressions!M65),ROUND(Regressions!M65, 1), NA())</f>
        <v>#N/A</v>
      </c>
      <c r="N55" s="399" t="e">
        <f>IF(ISNUMBER(Regressions!N65),ROUND(Regressions!N65, 1), NA())</f>
        <v>#N/A</v>
      </c>
      <c r="O55" s="393" t="e">
        <f>IF(ISNUMBER(Regressions!O65),ROUND(Regressions!O65, 1), NA())</f>
        <v>#N/A</v>
      </c>
      <c r="P55" s="305" t="e">
        <f>IF(ISNUMBER(Regressions!P65),ROUND(Regressions!P65, 1), NA())</f>
        <v>#N/A</v>
      </c>
      <c r="Q55" s="400" t="e">
        <f>IF(ISNUMBER(Regressions!Q65),ROUND(Regressions!Q65, 1), NA())</f>
        <v>#N/A</v>
      </c>
      <c r="R55" s="395" t="e">
        <f>IF(ISNUMBER(Regressions!R65),ROUND(Regressions!R65, 1), NA())</f>
        <v>#N/A</v>
      </c>
      <c r="S55" s="396" t="e">
        <f>IF(ISNUMBER(Regressions!S65),ROUND(Regressions!S65, 1), NA())</f>
        <v>#N/A</v>
      </c>
    </row>
    <row r="56" spans="1:19" x14ac:dyDescent="0.25">
      <c r="A56" s="238" t="str">
        <f>IF(ISBLANK(Regressions!A66), " ", Regressions!A66)</f>
        <v>Cameroon</v>
      </c>
      <c r="B56" s="233">
        <f>IF(ISBLANK(Regressions!B66), " ", Regressions!B66)</f>
        <v>2001</v>
      </c>
      <c r="C56" s="236" t="str">
        <f>IF(ISBLANK(Regressions!C66), " ", Regressions!C66)</f>
        <v>Pre-primary</v>
      </c>
      <c r="D56" s="240">
        <f>IF(ISBLANK(Regressions!D66), " ", Regressions!D66)</f>
        <v>961598</v>
      </c>
      <c r="E56" s="393" t="e">
        <f>IF(ISNUMBER(Regressions!E66),ROUND(Regressions!E66, 1), NA())</f>
        <v>#N/A</v>
      </c>
      <c r="F56" s="305" t="e">
        <f>IF(ISNUMBER(Regressions!F66),ROUND(Regressions!F66, 1), NA())</f>
        <v>#N/A</v>
      </c>
      <c r="G56" s="394" t="e">
        <f>IF(ISNUMBER(Regressions!G66),ROUND(Regressions!G66, 1), NA())</f>
        <v>#N/A</v>
      </c>
      <c r="H56" s="395" t="e">
        <f>IF(ISNUMBER(Regressions!H66),ROUND(Regressions!H66, 1), NA())</f>
        <v>#N/A</v>
      </c>
      <c r="I56" s="396" t="e">
        <f>IF(ISNUMBER(Regressions!I66),ROUND(Regressions!I66, 1), NA())</f>
        <v>#N/A</v>
      </c>
      <c r="J56" s="397" t="e">
        <f>IF(ISNUMBER(Regressions!J66),ROUND(Regressions!J66, 1), NA())</f>
        <v>#N/A</v>
      </c>
      <c r="K56" s="305" t="e">
        <f>IF(ISNUMBER(Regressions!K66),ROUND(Regressions!K66, 1), NA())</f>
        <v>#N/A</v>
      </c>
      <c r="L56" s="398" t="e">
        <f>IF(ISNUMBER(Regressions!L66),ROUND(Regressions!L66, 1), NA())</f>
        <v>#N/A</v>
      </c>
      <c r="M56" s="395" t="e">
        <f>IF(ISNUMBER(Regressions!M66),ROUND(Regressions!M66, 1), NA())</f>
        <v>#N/A</v>
      </c>
      <c r="N56" s="399" t="e">
        <f>IF(ISNUMBER(Regressions!N66),ROUND(Regressions!N66, 1), NA())</f>
        <v>#N/A</v>
      </c>
      <c r="O56" s="393" t="e">
        <f>IF(ISNUMBER(Regressions!O66),ROUND(Regressions!O66, 1), NA())</f>
        <v>#N/A</v>
      </c>
      <c r="P56" s="305" t="e">
        <f>IF(ISNUMBER(Regressions!P66),ROUND(Regressions!P66, 1), NA())</f>
        <v>#N/A</v>
      </c>
      <c r="Q56" s="400" t="e">
        <f>IF(ISNUMBER(Regressions!Q66),ROUND(Regressions!Q66, 1), NA())</f>
        <v>#N/A</v>
      </c>
      <c r="R56" s="395" t="e">
        <f>IF(ISNUMBER(Regressions!R66),ROUND(Regressions!R66, 1), NA())</f>
        <v>#N/A</v>
      </c>
      <c r="S56" s="396" t="e">
        <f>IF(ISNUMBER(Regressions!S66),ROUND(Regressions!S66, 1), NA())</f>
        <v>#N/A</v>
      </c>
    </row>
    <row r="57" spans="1:19" x14ac:dyDescent="0.25">
      <c r="A57" s="238" t="str">
        <f>IF(ISBLANK(Regressions!A67), " ", Regressions!A67)</f>
        <v>Cameroon</v>
      </c>
      <c r="B57" s="233">
        <f>IF(ISBLANK(Regressions!B67), " ", Regressions!B67)</f>
        <v>2002</v>
      </c>
      <c r="C57" s="236" t="str">
        <f>IF(ISBLANK(Regressions!C67), " ", Regressions!C67)</f>
        <v>Pre-primary</v>
      </c>
      <c r="D57" s="240">
        <f>IF(ISBLANK(Regressions!D67), " ", Regressions!D67)</f>
        <v>981790</v>
      </c>
      <c r="E57" s="393" t="e">
        <f>IF(ISNUMBER(Regressions!E67),ROUND(Regressions!E67, 1), NA())</f>
        <v>#N/A</v>
      </c>
      <c r="F57" s="305" t="e">
        <f>IF(ISNUMBER(Regressions!F67),ROUND(Regressions!F67, 1), NA())</f>
        <v>#N/A</v>
      </c>
      <c r="G57" s="394" t="e">
        <f>IF(ISNUMBER(Regressions!G67),ROUND(Regressions!G67, 1), NA())</f>
        <v>#N/A</v>
      </c>
      <c r="H57" s="395" t="e">
        <f>IF(ISNUMBER(Regressions!H67),ROUND(Regressions!H67, 1), NA())</f>
        <v>#N/A</v>
      </c>
      <c r="I57" s="396" t="e">
        <f>IF(ISNUMBER(Regressions!I67),ROUND(Regressions!I67, 1), NA())</f>
        <v>#N/A</v>
      </c>
      <c r="J57" s="397" t="e">
        <f>IF(ISNUMBER(Regressions!J67),ROUND(Regressions!J67, 1), NA())</f>
        <v>#N/A</v>
      </c>
      <c r="K57" s="305" t="e">
        <f>IF(ISNUMBER(Regressions!K67),ROUND(Regressions!K67, 1), NA())</f>
        <v>#N/A</v>
      </c>
      <c r="L57" s="398" t="e">
        <f>IF(ISNUMBER(Regressions!L67),ROUND(Regressions!L67, 1), NA())</f>
        <v>#N/A</v>
      </c>
      <c r="M57" s="395" t="e">
        <f>IF(ISNUMBER(Regressions!M67),ROUND(Regressions!M67, 1), NA())</f>
        <v>#N/A</v>
      </c>
      <c r="N57" s="399" t="e">
        <f>IF(ISNUMBER(Regressions!N67),ROUND(Regressions!N67, 1), NA())</f>
        <v>#N/A</v>
      </c>
      <c r="O57" s="393" t="e">
        <f>IF(ISNUMBER(Regressions!O67),ROUND(Regressions!O67, 1), NA())</f>
        <v>#N/A</v>
      </c>
      <c r="P57" s="305" t="e">
        <f>IF(ISNUMBER(Regressions!P67),ROUND(Regressions!P67, 1), NA())</f>
        <v>#N/A</v>
      </c>
      <c r="Q57" s="400" t="e">
        <f>IF(ISNUMBER(Regressions!Q67),ROUND(Regressions!Q67, 1), NA())</f>
        <v>#N/A</v>
      </c>
      <c r="R57" s="395" t="e">
        <f>IF(ISNUMBER(Regressions!R67),ROUND(Regressions!R67, 1), NA())</f>
        <v>#N/A</v>
      </c>
      <c r="S57" s="396" t="e">
        <f>IF(ISNUMBER(Regressions!S67),ROUND(Regressions!S67, 1), NA())</f>
        <v>#N/A</v>
      </c>
    </row>
    <row r="58" spans="1:19" x14ac:dyDescent="0.25">
      <c r="A58" s="238" t="str">
        <f>IF(ISBLANK(Regressions!A68), " ", Regressions!A68)</f>
        <v>Cameroon</v>
      </c>
      <c r="B58" s="233">
        <f>IF(ISBLANK(Regressions!B68), " ", Regressions!B68)</f>
        <v>2003</v>
      </c>
      <c r="C58" s="236" t="str">
        <f>IF(ISBLANK(Regressions!C68), " ", Regressions!C68)</f>
        <v>Pre-primary</v>
      </c>
      <c r="D58" s="240">
        <f>IF(ISBLANK(Regressions!D68), " ", Regressions!D68)</f>
        <v>1002350</v>
      </c>
      <c r="E58" s="393" t="e">
        <f>IF(ISNUMBER(Regressions!E68),ROUND(Regressions!E68, 1), NA())</f>
        <v>#N/A</v>
      </c>
      <c r="F58" s="305" t="e">
        <f>IF(ISNUMBER(Regressions!F68),ROUND(Regressions!F68, 1), NA())</f>
        <v>#N/A</v>
      </c>
      <c r="G58" s="394" t="e">
        <f>IF(ISNUMBER(Regressions!G68),ROUND(Regressions!G68, 1), NA())</f>
        <v>#N/A</v>
      </c>
      <c r="H58" s="395" t="e">
        <f>IF(ISNUMBER(Regressions!H68),ROUND(Regressions!H68, 1), NA())</f>
        <v>#N/A</v>
      </c>
      <c r="I58" s="396" t="e">
        <f>IF(ISNUMBER(Regressions!I68),ROUND(Regressions!I68, 1), NA())</f>
        <v>#N/A</v>
      </c>
      <c r="J58" s="397" t="e">
        <f>IF(ISNUMBER(Regressions!J68),ROUND(Regressions!J68, 1), NA())</f>
        <v>#N/A</v>
      </c>
      <c r="K58" s="305" t="e">
        <f>IF(ISNUMBER(Regressions!K68),ROUND(Regressions!K68, 1), NA())</f>
        <v>#N/A</v>
      </c>
      <c r="L58" s="398" t="e">
        <f>IF(ISNUMBER(Regressions!L68),ROUND(Regressions!L68, 1), NA())</f>
        <v>#N/A</v>
      </c>
      <c r="M58" s="395" t="e">
        <f>IF(ISNUMBER(Regressions!M68),ROUND(Regressions!M68, 1), NA())</f>
        <v>#N/A</v>
      </c>
      <c r="N58" s="399" t="e">
        <f>IF(ISNUMBER(Regressions!N68),ROUND(Regressions!N68, 1), NA())</f>
        <v>#N/A</v>
      </c>
      <c r="O58" s="393" t="e">
        <f>IF(ISNUMBER(Regressions!O68),ROUND(Regressions!O68, 1), NA())</f>
        <v>#N/A</v>
      </c>
      <c r="P58" s="305" t="e">
        <f>IF(ISNUMBER(Regressions!P68),ROUND(Regressions!P68, 1), NA())</f>
        <v>#N/A</v>
      </c>
      <c r="Q58" s="400" t="e">
        <f>IF(ISNUMBER(Regressions!Q68),ROUND(Regressions!Q68, 1), NA())</f>
        <v>#N/A</v>
      </c>
      <c r="R58" s="395" t="e">
        <f>IF(ISNUMBER(Regressions!R68),ROUND(Regressions!R68, 1), NA())</f>
        <v>#N/A</v>
      </c>
      <c r="S58" s="396" t="e">
        <f>IF(ISNUMBER(Regressions!S68),ROUND(Regressions!S68, 1), NA())</f>
        <v>#N/A</v>
      </c>
    </row>
    <row r="59" spans="1:19" x14ac:dyDescent="0.25">
      <c r="A59" s="238" t="str">
        <f>IF(ISBLANK(Regressions!A69), " ", Regressions!A69)</f>
        <v>Cameroon</v>
      </c>
      <c r="B59" s="233">
        <f>IF(ISBLANK(Regressions!B69), " ", Regressions!B69)</f>
        <v>2004</v>
      </c>
      <c r="C59" s="236" t="str">
        <f>IF(ISBLANK(Regressions!C69), " ", Regressions!C69)</f>
        <v>Pre-primary</v>
      </c>
      <c r="D59" s="240">
        <f>IF(ISBLANK(Regressions!D69), " ", Regressions!D69)</f>
        <v>1023593</v>
      </c>
      <c r="E59" s="393" t="e">
        <f>IF(ISNUMBER(Regressions!E69),ROUND(Regressions!E69, 1), NA())</f>
        <v>#N/A</v>
      </c>
      <c r="F59" s="305" t="e">
        <f>IF(ISNUMBER(Regressions!F69),ROUND(Regressions!F69, 1), NA())</f>
        <v>#N/A</v>
      </c>
      <c r="G59" s="394" t="e">
        <f>IF(ISNUMBER(Regressions!G69),ROUND(Regressions!G69, 1), NA())</f>
        <v>#N/A</v>
      </c>
      <c r="H59" s="395" t="e">
        <f>IF(ISNUMBER(Regressions!H69),ROUND(Regressions!H69, 1), NA())</f>
        <v>#N/A</v>
      </c>
      <c r="I59" s="396" t="e">
        <f>IF(ISNUMBER(Regressions!I69),ROUND(Regressions!I69, 1), NA())</f>
        <v>#N/A</v>
      </c>
      <c r="J59" s="397" t="e">
        <f>IF(ISNUMBER(Regressions!J69),ROUND(Regressions!J69, 1), NA())</f>
        <v>#N/A</v>
      </c>
      <c r="K59" s="305" t="e">
        <f>IF(ISNUMBER(Regressions!K69),ROUND(Regressions!K69, 1), NA())</f>
        <v>#N/A</v>
      </c>
      <c r="L59" s="398" t="e">
        <f>IF(ISNUMBER(Regressions!L69),ROUND(Regressions!L69, 1), NA())</f>
        <v>#N/A</v>
      </c>
      <c r="M59" s="395" t="e">
        <f>IF(ISNUMBER(Regressions!M69),ROUND(Regressions!M69, 1), NA())</f>
        <v>#N/A</v>
      </c>
      <c r="N59" s="399" t="e">
        <f>IF(ISNUMBER(Regressions!N69),ROUND(Regressions!N69, 1), NA())</f>
        <v>#N/A</v>
      </c>
      <c r="O59" s="393" t="e">
        <f>IF(ISNUMBER(Regressions!O69),ROUND(Regressions!O69, 1), NA())</f>
        <v>#N/A</v>
      </c>
      <c r="P59" s="305" t="e">
        <f>IF(ISNUMBER(Regressions!P69),ROUND(Regressions!P69, 1), NA())</f>
        <v>#N/A</v>
      </c>
      <c r="Q59" s="400" t="e">
        <f>IF(ISNUMBER(Regressions!Q69),ROUND(Regressions!Q69, 1), NA())</f>
        <v>#N/A</v>
      </c>
      <c r="R59" s="395" t="e">
        <f>IF(ISNUMBER(Regressions!R69),ROUND(Regressions!R69, 1), NA())</f>
        <v>#N/A</v>
      </c>
      <c r="S59" s="396" t="e">
        <f>IF(ISNUMBER(Regressions!S69),ROUND(Regressions!S69, 1), NA())</f>
        <v>#N/A</v>
      </c>
    </row>
    <row r="60" spans="1:19" x14ac:dyDescent="0.25">
      <c r="A60" s="238" t="str">
        <f>IF(ISBLANK(Regressions!A70), " ", Regressions!A70)</f>
        <v>Cameroon</v>
      </c>
      <c r="B60" s="233">
        <f>IF(ISBLANK(Regressions!B70), " ", Regressions!B70)</f>
        <v>2005</v>
      </c>
      <c r="C60" s="236" t="str">
        <f>IF(ISBLANK(Regressions!C70), " ", Regressions!C70)</f>
        <v>Pre-primary</v>
      </c>
      <c r="D60" s="240">
        <f>IF(ISBLANK(Regressions!D70), " ", Regressions!D70)</f>
        <v>1046066</v>
      </c>
      <c r="E60" s="393" t="e">
        <f>IF(ISNUMBER(Regressions!E70),ROUND(Regressions!E70, 1), NA())</f>
        <v>#N/A</v>
      </c>
      <c r="F60" s="305" t="e">
        <f>IF(ISNUMBER(Regressions!F70),ROUND(Regressions!F70, 1), NA())</f>
        <v>#N/A</v>
      </c>
      <c r="G60" s="394" t="e">
        <f>IF(ISNUMBER(Regressions!G70),ROUND(Regressions!G70, 1), NA())</f>
        <v>#N/A</v>
      </c>
      <c r="H60" s="395" t="e">
        <f>IF(ISNUMBER(Regressions!H70),ROUND(Regressions!H70, 1), NA())</f>
        <v>#N/A</v>
      </c>
      <c r="I60" s="396" t="e">
        <f>IF(ISNUMBER(Regressions!I70),ROUND(Regressions!I70, 1), NA())</f>
        <v>#N/A</v>
      </c>
      <c r="J60" s="397" t="e">
        <f>IF(ISNUMBER(Regressions!J70),ROUND(Regressions!J70, 1), NA())</f>
        <v>#N/A</v>
      </c>
      <c r="K60" s="305" t="e">
        <f>IF(ISNUMBER(Regressions!K70),ROUND(Regressions!K70, 1), NA())</f>
        <v>#N/A</v>
      </c>
      <c r="L60" s="398" t="e">
        <f>IF(ISNUMBER(Regressions!L70),ROUND(Regressions!L70, 1), NA())</f>
        <v>#N/A</v>
      </c>
      <c r="M60" s="395" t="e">
        <f>IF(ISNUMBER(Regressions!M70),ROUND(Regressions!M70, 1), NA())</f>
        <v>#N/A</v>
      </c>
      <c r="N60" s="399" t="e">
        <f>IF(ISNUMBER(Regressions!N70),ROUND(Regressions!N70, 1), NA())</f>
        <v>#N/A</v>
      </c>
      <c r="O60" s="393" t="e">
        <f>IF(ISNUMBER(Regressions!O70),ROUND(Regressions!O70, 1), NA())</f>
        <v>#N/A</v>
      </c>
      <c r="P60" s="305" t="e">
        <f>IF(ISNUMBER(Regressions!P70),ROUND(Regressions!P70, 1), NA())</f>
        <v>#N/A</v>
      </c>
      <c r="Q60" s="400" t="e">
        <f>IF(ISNUMBER(Regressions!Q70),ROUND(Regressions!Q70, 1), NA())</f>
        <v>#N/A</v>
      </c>
      <c r="R60" s="395" t="e">
        <f>IF(ISNUMBER(Regressions!R70),ROUND(Regressions!R70, 1), NA())</f>
        <v>#N/A</v>
      </c>
      <c r="S60" s="396" t="e">
        <f>IF(ISNUMBER(Regressions!S70),ROUND(Regressions!S70, 1), NA())</f>
        <v>#N/A</v>
      </c>
    </row>
    <row r="61" spans="1:19" x14ac:dyDescent="0.25">
      <c r="A61" s="238" t="str">
        <f>IF(ISBLANK(Regressions!A71), " ", Regressions!A71)</f>
        <v>Cameroon</v>
      </c>
      <c r="B61" s="233">
        <f>IF(ISBLANK(Regressions!B71), " ", Regressions!B71)</f>
        <v>2006</v>
      </c>
      <c r="C61" s="236" t="str">
        <f>IF(ISBLANK(Regressions!C71), " ", Regressions!C71)</f>
        <v>Pre-primary</v>
      </c>
      <c r="D61" s="240">
        <f>IF(ISBLANK(Regressions!D71), " ", Regressions!D71)</f>
        <v>1070305</v>
      </c>
      <c r="E61" s="393" t="e">
        <f>IF(ISNUMBER(Regressions!E71),ROUND(Regressions!E71, 1), NA())</f>
        <v>#N/A</v>
      </c>
      <c r="F61" s="305" t="e">
        <f>IF(ISNUMBER(Regressions!F71),ROUND(Regressions!F71, 1), NA())</f>
        <v>#N/A</v>
      </c>
      <c r="G61" s="394" t="e">
        <f>IF(ISNUMBER(Regressions!G71),ROUND(Regressions!G71, 1), NA())</f>
        <v>#N/A</v>
      </c>
      <c r="H61" s="395" t="e">
        <f>IF(ISNUMBER(Regressions!H71),ROUND(Regressions!H71, 1), NA())</f>
        <v>#N/A</v>
      </c>
      <c r="I61" s="396" t="e">
        <f>IF(ISNUMBER(Regressions!I71),ROUND(Regressions!I71, 1), NA())</f>
        <v>#N/A</v>
      </c>
      <c r="J61" s="397" t="e">
        <f>IF(ISNUMBER(Regressions!J71),ROUND(Regressions!J71, 1), NA())</f>
        <v>#N/A</v>
      </c>
      <c r="K61" s="305" t="e">
        <f>IF(ISNUMBER(Regressions!K71),ROUND(Regressions!K71, 1), NA())</f>
        <v>#N/A</v>
      </c>
      <c r="L61" s="398" t="e">
        <f>IF(ISNUMBER(Regressions!L71),ROUND(Regressions!L71, 1), NA())</f>
        <v>#N/A</v>
      </c>
      <c r="M61" s="395" t="e">
        <f>IF(ISNUMBER(Regressions!M71),ROUND(Regressions!M71, 1), NA())</f>
        <v>#N/A</v>
      </c>
      <c r="N61" s="399" t="e">
        <f>IF(ISNUMBER(Regressions!N71),ROUND(Regressions!N71, 1), NA())</f>
        <v>#N/A</v>
      </c>
      <c r="O61" s="393" t="e">
        <f>IF(ISNUMBER(Regressions!O71),ROUND(Regressions!O71, 1), NA())</f>
        <v>#N/A</v>
      </c>
      <c r="P61" s="305" t="e">
        <f>IF(ISNUMBER(Regressions!P71),ROUND(Regressions!P71, 1), NA())</f>
        <v>#N/A</v>
      </c>
      <c r="Q61" s="400" t="e">
        <f>IF(ISNUMBER(Regressions!Q71),ROUND(Regressions!Q71, 1), NA())</f>
        <v>#N/A</v>
      </c>
      <c r="R61" s="395" t="e">
        <f>IF(ISNUMBER(Regressions!R71),ROUND(Regressions!R71, 1), NA())</f>
        <v>#N/A</v>
      </c>
      <c r="S61" s="396" t="e">
        <f>IF(ISNUMBER(Regressions!S71),ROUND(Regressions!S71, 1), NA())</f>
        <v>#N/A</v>
      </c>
    </row>
    <row r="62" spans="1:19" x14ac:dyDescent="0.25">
      <c r="A62" s="238" t="str">
        <f>IF(ISBLANK(Regressions!A72), " ", Regressions!A72)</f>
        <v>Cameroon</v>
      </c>
      <c r="B62" s="233">
        <f>IF(ISBLANK(Regressions!B72), " ", Regressions!B72)</f>
        <v>2007</v>
      </c>
      <c r="C62" s="236" t="str">
        <f>IF(ISBLANK(Regressions!C72), " ", Regressions!C72)</f>
        <v>Pre-primary</v>
      </c>
      <c r="D62" s="240">
        <f>IF(ISBLANK(Regressions!D72), " ", Regressions!D72)</f>
        <v>1105042</v>
      </c>
      <c r="E62" s="393" t="e">
        <f>IF(ISNUMBER(Regressions!E72),ROUND(Regressions!E72, 1), NA())</f>
        <v>#N/A</v>
      </c>
      <c r="F62" s="305" t="e">
        <f>IF(ISNUMBER(Regressions!F72),ROUND(Regressions!F72, 1), NA())</f>
        <v>#N/A</v>
      </c>
      <c r="G62" s="394" t="e">
        <f>IF(ISNUMBER(Regressions!G72),ROUND(Regressions!G72, 1), NA())</f>
        <v>#N/A</v>
      </c>
      <c r="H62" s="395" t="e">
        <f>IF(ISNUMBER(Regressions!H72),ROUND(Regressions!H72, 1), NA())</f>
        <v>#N/A</v>
      </c>
      <c r="I62" s="396" t="e">
        <f>IF(ISNUMBER(Regressions!I72),ROUND(Regressions!I72, 1), NA())</f>
        <v>#N/A</v>
      </c>
      <c r="J62" s="397" t="e">
        <f>IF(ISNUMBER(Regressions!J72),ROUND(Regressions!J72, 1), NA())</f>
        <v>#N/A</v>
      </c>
      <c r="K62" s="305" t="e">
        <f>IF(ISNUMBER(Regressions!K72),ROUND(Regressions!K72, 1), NA())</f>
        <v>#N/A</v>
      </c>
      <c r="L62" s="398" t="e">
        <f>IF(ISNUMBER(Regressions!L72),ROUND(Regressions!L72, 1), NA())</f>
        <v>#N/A</v>
      </c>
      <c r="M62" s="395" t="e">
        <f>IF(ISNUMBER(Regressions!M72),ROUND(Regressions!M72, 1), NA())</f>
        <v>#N/A</v>
      </c>
      <c r="N62" s="399" t="e">
        <f>IF(ISNUMBER(Regressions!N72),ROUND(Regressions!N72, 1), NA())</f>
        <v>#N/A</v>
      </c>
      <c r="O62" s="393" t="e">
        <f>IF(ISNUMBER(Regressions!O72),ROUND(Regressions!O72, 1), NA())</f>
        <v>#N/A</v>
      </c>
      <c r="P62" s="305" t="e">
        <f>IF(ISNUMBER(Regressions!P72),ROUND(Regressions!P72, 1), NA())</f>
        <v>#N/A</v>
      </c>
      <c r="Q62" s="400" t="e">
        <f>IF(ISNUMBER(Regressions!Q72),ROUND(Regressions!Q72, 1), NA())</f>
        <v>#N/A</v>
      </c>
      <c r="R62" s="395" t="e">
        <f>IF(ISNUMBER(Regressions!R72),ROUND(Regressions!R72, 1), NA())</f>
        <v>#N/A</v>
      </c>
      <c r="S62" s="396" t="e">
        <f>IF(ISNUMBER(Regressions!S72),ROUND(Regressions!S72, 1), NA())</f>
        <v>#N/A</v>
      </c>
    </row>
    <row r="63" spans="1:19" x14ac:dyDescent="0.25">
      <c r="A63" s="238" t="str">
        <f>IF(ISBLANK(Regressions!A73), " ", Regressions!A73)</f>
        <v>Cameroon</v>
      </c>
      <c r="B63" s="233">
        <f>IF(ISBLANK(Regressions!B73), " ", Regressions!B73)</f>
        <v>2008</v>
      </c>
      <c r="C63" s="236" t="str">
        <f>IF(ISBLANK(Regressions!C73), " ", Regressions!C73)</f>
        <v>Pre-primary</v>
      </c>
      <c r="D63" s="240">
        <f>IF(ISBLANK(Regressions!D73), " ", Regressions!D73)</f>
        <v>1142647</v>
      </c>
      <c r="E63" s="393" t="e">
        <f>IF(ISNUMBER(Regressions!E73),ROUND(Regressions!E73, 1), NA())</f>
        <v>#N/A</v>
      </c>
      <c r="F63" s="305" t="e">
        <f>IF(ISNUMBER(Regressions!F73),ROUND(Regressions!F73, 1), NA())</f>
        <v>#N/A</v>
      </c>
      <c r="G63" s="394" t="e">
        <f>IF(ISNUMBER(Regressions!G73),ROUND(Regressions!G73, 1), NA())</f>
        <v>#N/A</v>
      </c>
      <c r="H63" s="395" t="e">
        <f>IF(ISNUMBER(Regressions!H73),ROUND(Regressions!H73, 1), NA())</f>
        <v>#N/A</v>
      </c>
      <c r="I63" s="396" t="e">
        <f>IF(ISNUMBER(Regressions!I73),ROUND(Regressions!I73, 1), NA())</f>
        <v>#N/A</v>
      </c>
      <c r="J63" s="397" t="e">
        <f>IF(ISNUMBER(Regressions!J73),ROUND(Regressions!J73, 1), NA())</f>
        <v>#N/A</v>
      </c>
      <c r="K63" s="305" t="e">
        <f>IF(ISNUMBER(Regressions!K73),ROUND(Regressions!K73, 1), NA())</f>
        <v>#N/A</v>
      </c>
      <c r="L63" s="398" t="e">
        <f>IF(ISNUMBER(Regressions!L73),ROUND(Regressions!L73, 1), NA())</f>
        <v>#N/A</v>
      </c>
      <c r="M63" s="395" t="e">
        <f>IF(ISNUMBER(Regressions!M73),ROUND(Regressions!M73, 1), NA())</f>
        <v>#N/A</v>
      </c>
      <c r="N63" s="399" t="e">
        <f>IF(ISNUMBER(Regressions!N73),ROUND(Regressions!N73, 1), NA())</f>
        <v>#N/A</v>
      </c>
      <c r="O63" s="393" t="e">
        <f>IF(ISNUMBER(Regressions!O73),ROUND(Regressions!O73, 1), NA())</f>
        <v>#N/A</v>
      </c>
      <c r="P63" s="305" t="e">
        <f>IF(ISNUMBER(Regressions!P73),ROUND(Regressions!P73, 1), NA())</f>
        <v>#N/A</v>
      </c>
      <c r="Q63" s="400" t="e">
        <f>IF(ISNUMBER(Regressions!Q73),ROUND(Regressions!Q73, 1), NA())</f>
        <v>#N/A</v>
      </c>
      <c r="R63" s="395" t="e">
        <f>IF(ISNUMBER(Regressions!R73),ROUND(Regressions!R73, 1), NA())</f>
        <v>#N/A</v>
      </c>
      <c r="S63" s="396" t="e">
        <f>IF(ISNUMBER(Regressions!S73),ROUND(Regressions!S73, 1), NA())</f>
        <v>#N/A</v>
      </c>
    </row>
    <row r="64" spans="1:19" x14ac:dyDescent="0.25">
      <c r="A64" s="238" t="str">
        <f>IF(ISBLANK(Regressions!A74), " ", Regressions!A74)</f>
        <v>Cameroon</v>
      </c>
      <c r="B64" s="233">
        <f>IF(ISBLANK(Regressions!B74), " ", Regressions!B74)</f>
        <v>2009</v>
      </c>
      <c r="C64" s="236" t="str">
        <f>IF(ISBLANK(Regressions!C74), " ", Regressions!C74)</f>
        <v>Pre-primary</v>
      </c>
      <c r="D64" s="240">
        <f>IF(ISBLANK(Regressions!D74), " ", Regressions!D74)</f>
        <v>1180565</v>
      </c>
      <c r="E64" s="393" t="e">
        <f>IF(ISNUMBER(Regressions!E74),ROUND(Regressions!E74, 1), NA())</f>
        <v>#N/A</v>
      </c>
      <c r="F64" s="305" t="e">
        <f>IF(ISNUMBER(Regressions!F74),ROUND(Regressions!F74, 1), NA())</f>
        <v>#N/A</v>
      </c>
      <c r="G64" s="394" t="e">
        <f>IF(ISNUMBER(Regressions!G74),ROUND(Regressions!G74, 1), NA())</f>
        <v>#N/A</v>
      </c>
      <c r="H64" s="395" t="e">
        <f>IF(ISNUMBER(Regressions!H74),ROUND(Regressions!H74, 1), NA())</f>
        <v>#N/A</v>
      </c>
      <c r="I64" s="396" t="e">
        <f>IF(ISNUMBER(Regressions!I74),ROUND(Regressions!I74, 1), NA())</f>
        <v>#N/A</v>
      </c>
      <c r="J64" s="397" t="e">
        <f>IF(ISNUMBER(Regressions!J74),ROUND(Regressions!J74, 1), NA())</f>
        <v>#N/A</v>
      </c>
      <c r="K64" s="305" t="e">
        <f>IF(ISNUMBER(Regressions!K74),ROUND(Regressions!K74, 1), NA())</f>
        <v>#N/A</v>
      </c>
      <c r="L64" s="398" t="e">
        <f>IF(ISNUMBER(Regressions!L74),ROUND(Regressions!L74, 1), NA())</f>
        <v>#N/A</v>
      </c>
      <c r="M64" s="395" t="e">
        <f>IF(ISNUMBER(Regressions!M74),ROUND(Regressions!M74, 1), NA())</f>
        <v>#N/A</v>
      </c>
      <c r="N64" s="399" t="e">
        <f>IF(ISNUMBER(Regressions!N74),ROUND(Regressions!N74, 1), NA())</f>
        <v>#N/A</v>
      </c>
      <c r="O64" s="393" t="e">
        <f>IF(ISNUMBER(Regressions!O74),ROUND(Regressions!O74, 1), NA())</f>
        <v>#N/A</v>
      </c>
      <c r="P64" s="305" t="e">
        <f>IF(ISNUMBER(Regressions!P74),ROUND(Regressions!P74, 1), NA())</f>
        <v>#N/A</v>
      </c>
      <c r="Q64" s="400" t="e">
        <f>IF(ISNUMBER(Regressions!Q74),ROUND(Regressions!Q74, 1), NA())</f>
        <v>#N/A</v>
      </c>
      <c r="R64" s="395" t="e">
        <f>IF(ISNUMBER(Regressions!R74),ROUND(Regressions!R74, 1), NA())</f>
        <v>#N/A</v>
      </c>
      <c r="S64" s="396" t="e">
        <f>IF(ISNUMBER(Regressions!S74),ROUND(Regressions!S74, 1), NA())</f>
        <v>#N/A</v>
      </c>
    </row>
    <row r="65" spans="1:19" x14ac:dyDescent="0.25">
      <c r="A65" s="238" t="str">
        <f>IF(ISBLANK(Regressions!A75), " ", Regressions!A75)</f>
        <v>Cameroon</v>
      </c>
      <c r="B65" s="233">
        <f>IF(ISBLANK(Regressions!B75), " ", Regressions!B75)</f>
        <v>2010</v>
      </c>
      <c r="C65" s="236" t="str">
        <f>IF(ISBLANK(Regressions!C75), " ", Regressions!C75)</f>
        <v>Pre-primary</v>
      </c>
      <c r="D65" s="240">
        <f>IF(ISBLANK(Regressions!D75), " ", Regressions!D75)</f>
        <v>1215542</v>
      </c>
      <c r="E65" s="393" t="e">
        <f>IF(ISNUMBER(Regressions!E75),ROUND(Regressions!E75, 1), NA())</f>
        <v>#N/A</v>
      </c>
      <c r="F65" s="305" t="e">
        <f>IF(ISNUMBER(Regressions!F75),ROUND(Regressions!F75, 1), NA())</f>
        <v>#N/A</v>
      </c>
      <c r="G65" s="394" t="e">
        <f>IF(ISNUMBER(Regressions!G75),ROUND(Regressions!G75, 1), NA())</f>
        <v>#N/A</v>
      </c>
      <c r="H65" s="395" t="e">
        <f>IF(ISNUMBER(Regressions!H75),ROUND(Regressions!H75, 1), NA())</f>
        <v>#N/A</v>
      </c>
      <c r="I65" s="396" t="e">
        <f>IF(ISNUMBER(Regressions!I75),ROUND(Regressions!I75, 1), NA())</f>
        <v>#N/A</v>
      </c>
      <c r="J65" s="397" t="e">
        <f>IF(ISNUMBER(Regressions!J75),ROUND(Regressions!J75, 1), NA())</f>
        <v>#N/A</v>
      </c>
      <c r="K65" s="305" t="e">
        <f>IF(ISNUMBER(Regressions!K75),ROUND(Regressions!K75, 1), NA())</f>
        <v>#N/A</v>
      </c>
      <c r="L65" s="398" t="e">
        <f>IF(ISNUMBER(Regressions!L75),ROUND(Regressions!L75, 1), NA())</f>
        <v>#N/A</v>
      </c>
      <c r="M65" s="395" t="e">
        <f>IF(ISNUMBER(Regressions!M75),ROUND(Regressions!M75, 1), NA())</f>
        <v>#N/A</v>
      </c>
      <c r="N65" s="399" t="e">
        <f>IF(ISNUMBER(Regressions!N75),ROUND(Regressions!N75, 1), NA())</f>
        <v>#N/A</v>
      </c>
      <c r="O65" s="393" t="e">
        <f>IF(ISNUMBER(Regressions!O75),ROUND(Regressions!O75, 1), NA())</f>
        <v>#N/A</v>
      </c>
      <c r="P65" s="305" t="e">
        <f>IF(ISNUMBER(Regressions!P75),ROUND(Regressions!P75, 1), NA())</f>
        <v>#N/A</v>
      </c>
      <c r="Q65" s="400" t="e">
        <f>IF(ISNUMBER(Regressions!Q75),ROUND(Regressions!Q75, 1), NA())</f>
        <v>#N/A</v>
      </c>
      <c r="R65" s="395" t="e">
        <f>IF(ISNUMBER(Regressions!R75),ROUND(Regressions!R75, 1), NA())</f>
        <v>#N/A</v>
      </c>
      <c r="S65" s="396" t="e">
        <f>IF(ISNUMBER(Regressions!S75),ROUND(Regressions!S75, 1), NA())</f>
        <v>#N/A</v>
      </c>
    </row>
    <row r="66" spans="1:19" x14ac:dyDescent="0.25">
      <c r="A66" s="238" t="str">
        <f>IF(ISBLANK(Regressions!A76), " ", Regressions!A76)</f>
        <v>Cameroon</v>
      </c>
      <c r="B66" s="233">
        <f>IF(ISBLANK(Regressions!B76), " ", Regressions!B76)</f>
        <v>2011</v>
      </c>
      <c r="C66" s="236" t="str">
        <f>IF(ISBLANK(Regressions!C76), " ", Regressions!C76)</f>
        <v>Pre-primary</v>
      </c>
      <c r="D66" s="240">
        <f>IF(ISBLANK(Regressions!D76), " ", Regressions!D76)</f>
        <v>1243887</v>
      </c>
      <c r="E66" s="393" t="e">
        <f>IF(ISNUMBER(Regressions!E76),ROUND(Regressions!E76, 1), NA())</f>
        <v>#N/A</v>
      </c>
      <c r="F66" s="305" t="e">
        <f>IF(ISNUMBER(Regressions!F76),ROUND(Regressions!F76, 1), NA())</f>
        <v>#N/A</v>
      </c>
      <c r="G66" s="394" t="e">
        <f>IF(ISNUMBER(Regressions!G76),ROUND(Regressions!G76, 1), NA())</f>
        <v>#N/A</v>
      </c>
      <c r="H66" s="395" t="e">
        <f>IF(ISNUMBER(Regressions!H76),ROUND(Regressions!H76, 1), NA())</f>
        <v>#N/A</v>
      </c>
      <c r="I66" s="396" t="e">
        <f>IF(ISNUMBER(Regressions!I76),ROUND(Regressions!I76, 1), NA())</f>
        <v>#N/A</v>
      </c>
      <c r="J66" s="397" t="e">
        <f>IF(ISNUMBER(Regressions!J76),ROUND(Regressions!J76, 1), NA())</f>
        <v>#N/A</v>
      </c>
      <c r="K66" s="305" t="e">
        <f>IF(ISNUMBER(Regressions!K76),ROUND(Regressions!K76, 1), NA())</f>
        <v>#N/A</v>
      </c>
      <c r="L66" s="398" t="e">
        <f>IF(ISNUMBER(Regressions!L76),ROUND(Regressions!L76, 1), NA())</f>
        <v>#N/A</v>
      </c>
      <c r="M66" s="395" t="e">
        <f>IF(ISNUMBER(Regressions!M76),ROUND(Regressions!M76, 1), NA())</f>
        <v>#N/A</v>
      </c>
      <c r="N66" s="399" t="e">
        <f>IF(ISNUMBER(Regressions!N76),ROUND(Regressions!N76, 1), NA())</f>
        <v>#N/A</v>
      </c>
      <c r="O66" s="393" t="e">
        <f>IF(ISNUMBER(Regressions!O76),ROUND(Regressions!O76, 1), NA())</f>
        <v>#N/A</v>
      </c>
      <c r="P66" s="305" t="e">
        <f>IF(ISNUMBER(Regressions!P76),ROUND(Regressions!P76, 1), NA())</f>
        <v>#N/A</v>
      </c>
      <c r="Q66" s="400" t="e">
        <f>IF(ISNUMBER(Regressions!Q76),ROUND(Regressions!Q76, 1), NA())</f>
        <v>#N/A</v>
      </c>
      <c r="R66" s="395" t="e">
        <f>IF(ISNUMBER(Regressions!R76),ROUND(Regressions!R76, 1), NA())</f>
        <v>#N/A</v>
      </c>
      <c r="S66" s="396" t="e">
        <f>IF(ISNUMBER(Regressions!S76),ROUND(Regressions!S76, 1), NA())</f>
        <v>#N/A</v>
      </c>
    </row>
    <row r="67" spans="1:19" x14ac:dyDescent="0.25">
      <c r="A67" s="238" t="str">
        <f>IF(ISBLANK(Regressions!A77), " ", Regressions!A77)</f>
        <v>Cameroon</v>
      </c>
      <c r="B67" s="233">
        <f>IF(ISBLANK(Regressions!B77), " ", Regressions!B77)</f>
        <v>2012</v>
      </c>
      <c r="C67" s="236" t="str">
        <f>IF(ISBLANK(Regressions!C77), " ", Regressions!C77)</f>
        <v>Pre-primary</v>
      </c>
      <c r="D67" s="240">
        <f>IF(ISBLANK(Regressions!D77), " ", Regressions!D77)</f>
        <v>1280309</v>
      </c>
      <c r="E67" s="393" t="e">
        <f>IF(ISNUMBER(Regressions!E77),ROUND(Regressions!E77, 1), NA())</f>
        <v>#N/A</v>
      </c>
      <c r="F67" s="305" t="e">
        <f>IF(ISNUMBER(Regressions!F77),ROUND(Regressions!F77, 1), NA())</f>
        <v>#N/A</v>
      </c>
      <c r="G67" s="394" t="e">
        <f>IF(ISNUMBER(Regressions!G77),ROUND(Regressions!G77, 1), NA())</f>
        <v>#N/A</v>
      </c>
      <c r="H67" s="395" t="e">
        <f>IF(ISNUMBER(Regressions!H77),ROUND(Regressions!H77, 1), NA())</f>
        <v>#N/A</v>
      </c>
      <c r="I67" s="396" t="e">
        <f>IF(ISNUMBER(Regressions!I77),ROUND(Regressions!I77, 1), NA())</f>
        <v>#N/A</v>
      </c>
      <c r="J67" s="397" t="e">
        <f>IF(ISNUMBER(Regressions!J77),ROUND(Regressions!J77, 1), NA())</f>
        <v>#N/A</v>
      </c>
      <c r="K67" s="305" t="e">
        <f>IF(ISNUMBER(Regressions!K77),ROUND(Regressions!K77, 1), NA())</f>
        <v>#N/A</v>
      </c>
      <c r="L67" s="398" t="e">
        <f>IF(ISNUMBER(Regressions!L77),ROUND(Regressions!L77, 1), NA())</f>
        <v>#N/A</v>
      </c>
      <c r="M67" s="395" t="e">
        <f>IF(ISNUMBER(Regressions!M77),ROUND(Regressions!M77, 1), NA())</f>
        <v>#N/A</v>
      </c>
      <c r="N67" s="399" t="e">
        <f>IF(ISNUMBER(Regressions!N77),ROUND(Regressions!N77, 1), NA())</f>
        <v>#N/A</v>
      </c>
      <c r="O67" s="393" t="e">
        <f>IF(ISNUMBER(Regressions!O77),ROUND(Regressions!O77, 1), NA())</f>
        <v>#N/A</v>
      </c>
      <c r="P67" s="305" t="e">
        <f>IF(ISNUMBER(Regressions!P77),ROUND(Regressions!P77, 1), NA())</f>
        <v>#N/A</v>
      </c>
      <c r="Q67" s="400" t="e">
        <f>IF(ISNUMBER(Regressions!Q77),ROUND(Regressions!Q77, 1), NA())</f>
        <v>#N/A</v>
      </c>
      <c r="R67" s="395" t="e">
        <f>IF(ISNUMBER(Regressions!R77),ROUND(Regressions!R77, 1), NA())</f>
        <v>#N/A</v>
      </c>
      <c r="S67" s="396" t="e">
        <f>IF(ISNUMBER(Regressions!S77),ROUND(Regressions!S77, 1), NA())</f>
        <v>#N/A</v>
      </c>
    </row>
    <row r="68" spans="1:19" x14ac:dyDescent="0.25">
      <c r="A68" s="238" t="str">
        <f>IF(ISBLANK(Regressions!A78), " ", Regressions!A78)</f>
        <v>Cameroon</v>
      </c>
      <c r="B68" s="233">
        <f>IF(ISBLANK(Regressions!B78), " ", Regressions!B78)</f>
        <v>2013</v>
      </c>
      <c r="C68" s="236" t="str">
        <f>IF(ISBLANK(Regressions!C78), " ", Regressions!C78)</f>
        <v>Pre-primary</v>
      </c>
      <c r="D68" s="240">
        <f>IF(ISBLANK(Regressions!D78), " ", Regressions!D78)</f>
        <v>1315549</v>
      </c>
      <c r="E68" s="393" t="e">
        <f>IF(ISNUMBER(Regressions!E78),ROUND(Regressions!E78, 1), NA())</f>
        <v>#N/A</v>
      </c>
      <c r="F68" s="305" t="e">
        <f>IF(ISNUMBER(Regressions!F78),ROUND(Regressions!F78, 1), NA())</f>
        <v>#N/A</v>
      </c>
      <c r="G68" s="394" t="e">
        <f>IF(ISNUMBER(Regressions!G78),ROUND(Regressions!G78, 1), NA())</f>
        <v>#N/A</v>
      </c>
      <c r="H68" s="395" t="e">
        <f>IF(ISNUMBER(Regressions!H78),ROUND(Regressions!H78, 1), NA())</f>
        <v>#N/A</v>
      </c>
      <c r="I68" s="396" t="e">
        <f>IF(ISNUMBER(Regressions!I78),ROUND(Regressions!I78, 1), NA())</f>
        <v>#N/A</v>
      </c>
      <c r="J68" s="397" t="e">
        <f>IF(ISNUMBER(Regressions!J78),ROUND(Regressions!J78, 1), NA())</f>
        <v>#N/A</v>
      </c>
      <c r="K68" s="305" t="e">
        <f>IF(ISNUMBER(Regressions!K78),ROUND(Regressions!K78, 1), NA())</f>
        <v>#N/A</v>
      </c>
      <c r="L68" s="398" t="e">
        <f>IF(ISNUMBER(Regressions!L78),ROUND(Regressions!L78, 1), NA())</f>
        <v>#N/A</v>
      </c>
      <c r="M68" s="395" t="e">
        <f>IF(ISNUMBER(Regressions!M78),ROUND(Regressions!M78, 1), NA())</f>
        <v>#N/A</v>
      </c>
      <c r="N68" s="399" t="e">
        <f>IF(ISNUMBER(Regressions!N78),ROUND(Regressions!N78, 1), NA())</f>
        <v>#N/A</v>
      </c>
      <c r="O68" s="393" t="e">
        <f>IF(ISNUMBER(Regressions!O78),ROUND(Regressions!O78, 1), NA())</f>
        <v>#N/A</v>
      </c>
      <c r="P68" s="305" t="e">
        <f>IF(ISNUMBER(Regressions!P78),ROUND(Regressions!P78, 1), NA())</f>
        <v>#N/A</v>
      </c>
      <c r="Q68" s="400" t="e">
        <f>IF(ISNUMBER(Regressions!Q78),ROUND(Regressions!Q78, 1), NA())</f>
        <v>#N/A</v>
      </c>
      <c r="R68" s="395" t="e">
        <f>IF(ISNUMBER(Regressions!R78),ROUND(Regressions!R78, 1), NA())</f>
        <v>#N/A</v>
      </c>
      <c r="S68" s="396" t="e">
        <f>IF(ISNUMBER(Regressions!S78),ROUND(Regressions!S78, 1), NA())</f>
        <v>#N/A</v>
      </c>
    </row>
    <row r="69" spans="1:19" x14ac:dyDescent="0.25">
      <c r="A69" s="238" t="str">
        <f>IF(ISBLANK(Regressions!A79), " ", Regressions!A79)</f>
        <v>Cameroon</v>
      </c>
      <c r="B69" s="233">
        <f>IF(ISBLANK(Regressions!B79), " ", Regressions!B79)</f>
        <v>2014</v>
      </c>
      <c r="C69" s="236" t="str">
        <f>IF(ISBLANK(Regressions!C79), " ", Regressions!C79)</f>
        <v>Pre-primary</v>
      </c>
      <c r="D69" s="240">
        <f>IF(ISBLANK(Regressions!D79), " ", Regressions!D79)</f>
        <v>1348638</v>
      </c>
      <c r="E69" s="393" t="e">
        <f>IF(ISNUMBER(Regressions!E79),ROUND(Regressions!E79, 1), NA())</f>
        <v>#N/A</v>
      </c>
      <c r="F69" s="305" t="e">
        <f>IF(ISNUMBER(Regressions!F79),ROUND(Regressions!F79, 1), NA())</f>
        <v>#N/A</v>
      </c>
      <c r="G69" s="394" t="e">
        <f>IF(ISNUMBER(Regressions!G79),ROUND(Regressions!G79, 1), NA())</f>
        <v>#N/A</v>
      </c>
      <c r="H69" s="395" t="e">
        <f>IF(ISNUMBER(Regressions!H79),ROUND(Regressions!H79, 1), NA())</f>
        <v>#N/A</v>
      </c>
      <c r="I69" s="396" t="e">
        <f>IF(ISNUMBER(Regressions!I79),ROUND(Regressions!I79, 1), NA())</f>
        <v>#N/A</v>
      </c>
      <c r="J69" s="397" t="e">
        <f>IF(ISNUMBER(Regressions!J79),ROUND(Regressions!J79, 1), NA())</f>
        <v>#N/A</v>
      </c>
      <c r="K69" s="305" t="e">
        <f>IF(ISNUMBER(Regressions!K79),ROUND(Regressions!K79, 1), NA())</f>
        <v>#N/A</v>
      </c>
      <c r="L69" s="398" t="e">
        <f>IF(ISNUMBER(Regressions!L79),ROUND(Regressions!L79, 1), NA())</f>
        <v>#N/A</v>
      </c>
      <c r="M69" s="395" t="e">
        <f>IF(ISNUMBER(Regressions!M79),ROUND(Regressions!M79, 1), NA())</f>
        <v>#N/A</v>
      </c>
      <c r="N69" s="399" t="e">
        <f>IF(ISNUMBER(Regressions!N79),ROUND(Regressions!N79, 1), NA())</f>
        <v>#N/A</v>
      </c>
      <c r="O69" s="393" t="e">
        <f>IF(ISNUMBER(Regressions!O79),ROUND(Regressions!O79, 1), NA())</f>
        <v>#N/A</v>
      </c>
      <c r="P69" s="305" t="e">
        <f>IF(ISNUMBER(Regressions!P79),ROUND(Regressions!P79, 1), NA())</f>
        <v>#N/A</v>
      </c>
      <c r="Q69" s="400" t="e">
        <f>IF(ISNUMBER(Regressions!Q79),ROUND(Regressions!Q79, 1), NA())</f>
        <v>#N/A</v>
      </c>
      <c r="R69" s="395" t="e">
        <f>IF(ISNUMBER(Regressions!R79),ROUND(Regressions!R79, 1), NA())</f>
        <v>#N/A</v>
      </c>
      <c r="S69" s="396" t="e">
        <f>IF(ISNUMBER(Regressions!S79),ROUND(Regressions!S79, 1), NA())</f>
        <v>#N/A</v>
      </c>
    </row>
    <row r="70" spans="1:19" x14ac:dyDescent="0.25">
      <c r="A70" s="238" t="str">
        <f>IF(ISBLANK(Regressions!A80), " ", Regressions!A80)</f>
        <v>Cameroon</v>
      </c>
      <c r="B70" s="233">
        <f>IF(ISBLANK(Regressions!B80), " ", Regressions!B80)</f>
        <v>2015</v>
      </c>
      <c r="C70" s="236" t="str">
        <f>IF(ISBLANK(Regressions!C80), " ", Regressions!C80)</f>
        <v>Pre-primary</v>
      </c>
      <c r="D70" s="240">
        <f>IF(ISBLANK(Regressions!D80), " ", Regressions!D80)</f>
        <v>1378687</v>
      </c>
      <c r="E70" s="393" t="e">
        <f>IF(ISNUMBER(Regressions!E80),ROUND(Regressions!E80, 1), NA())</f>
        <v>#N/A</v>
      </c>
      <c r="F70" s="305" t="e">
        <f>IF(ISNUMBER(Regressions!F80),ROUND(Regressions!F80, 1), NA())</f>
        <v>#N/A</v>
      </c>
      <c r="G70" s="394" t="e">
        <f>IF(ISNUMBER(Regressions!G80),ROUND(Regressions!G80, 1), NA())</f>
        <v>#N/A</v>
      </c>
      <c r="H70" s="395" t="e">
        <f>IF(ISNUMBER(Regressions!H80),ROUND(Regressions!H80, 1), NA())</f>
        <v>#N/A</v>
      </c>
      <c r="I70" s="396" t="e">
        <f>IF(ISNUMBER(Regressions!I80),ROUND(Regressions!I80, 1), NA())</f>
        <v>#N/A</v>
      </c>
      <c r="J70" s="397" t="e">
        <f>IF(ISNUMBER(Regressions!J80),ROUND(Regressions!J80, 1), NA())</f>
        <v>#N/A</v>
      </c>
      <c r="K70" s="305" t="e">
        <f>IF(ISNUMBER(Regressions!K80),ROUND(Regressions!K80, 1), NA())</f>
        <v>#N/A</v>
      </c>
      <c r="L70" s="398" t="e">
        <f>IF(ISNUMBER(Regressions!L80),ROUND(Regressions!L80, 1), NA())</f>
        <v>#N/A</v>
      </c>
      <c r="M70" s="395" t="e">
        <f>IF(ISNUMBER(Regressions!M80),ROUND(Regressions!M80, 1), NA())</f>
        <v>#N/A</v>
      </c>
      <c r="N70" s="399" t="e">
        <f>IF(ISNUMBER(Regressions!N80),ROUND(Regressions!N80, 1), NA())</f>
        <v>#N/A</v>
      </c>
      <c r="O70" s="393" t="e">
        <f>IF(ISNUMBER(Regressions!O80),ROUND(Regressions!O80, 1), NA())</f>
        <v>#N/A</v>
      </c>
      <c r="P70" s="305" t="e">
        <f>IF(ISNUMBER(Regressions!P80),ROUND(Regressions!P80, 1), NA())</f>
        <v>#N/A</v>
      </c>
      <c r="Q70" s="400" t="e">
        <f>IF(ISNUMBER(Regressions!Q80),ROUND(Regressions!Q80, 1), NA())</f>
        <v>#N/A</v>
      </c>
      <c r="R70" s="395" t="e">
        <f>IF(ISNUMBER(Regressions!R80),ROUND(Regressions!R80, 1), NA())</f>
        <v>#N/A</v>
      </c>
      <c r="S70" s="396" t="e">
        <f>IF(ISNUMBER(Regressions!S80),ROUND(Regressions!S80, 1), NA())</f>
        <v>#N/A</v>
      </c>
    </row>
    <row r="71" spans="1:19" x14ac:dyDescent="0.25">
      <c r="A71" s="370" t="str">
        <f>IF(ISBLANK(Regressions!A81), " ", Regressions!A81)</f>
        <v>Cameroon</v>
      </c>
      <c r="B71" s="371">
        <f>IF(ISBLANK(Regressions!B81), " ", Regressions!B81)</f>
        <v>2016</v>
      </c>
      <c r="C71" s="372" t="str">
        <f>IF(ISBLANK(Regressions!C81), " ", Regressions!C81)</f>
        <v>Pre-primary</v>
      </c>
      <c r="D71" s="373">
        <f>IF(ISBLANK(Regressions!D81), " ", Regressions!D81)</f>
        <v>1404822</v>
      </c>
      <c r="E71" s="401" t="e">
        <f>IF(ISNUMBER(Regressions!E81),ROUND(Regressions!E81, 1), NA())</f>
        <v>#N/A</v>
      </c>
      <c r="F71" s="306" t="e">
        <f>IF(ISNUMBER(Regressions!F81),ROUND(Regressions!F81, 1), NA())</f>
        <v>#N/A</v>
      </c>
      <c r="G71" s="402" t="e">
        <f>IF(ISNUMBER(Regressions!G81),ROUND(Regressions!G81, 1), NA())</f>
        <v>#N/A</v>
      </c>
      <c r="H71" s="403" t="e">
        <f>IF(ISNUMBER(Regressions!H81),ROUND(Regressions!H81, 1), NA())</f>
        <v>#N/A</v>
      </c>
      <c r="I71" s="404" t="e">
        <f>IF(ISNUMBER(Regressions!I81),ROUND(Regressions!I81, 1), NA())</f>
        <v>#N/A</v>
      </c>
      <c r="J71" s="405" t="e">
        <f>IF(ISNUMBER(Regressions!J81),ROUND(Regressions!J81, 1), NA())</f>
        <v>#N/A</v>
      </c>
      <c r="K71" s="306" t="e">
        <f>IF(ISNUMBER(Regressions!K81),ROUND(Regressions!K81, 1), NA())</f>
        <v>#N/A</v>
      </c>
      <c r="L71" s="406" t="e">
        <f>IF(ISNUMBER(Regressions!L81),ROUND(Regressions!L81, 1), NA())</f>
        <v>#N/A</v>
      </c>
      <c r="M71" s="403" t="e">
        <f>IF(ISNUMBER(Regressions!M81),ROUND(Regressions!M81, 1), NA())</f>
        <v>#N/A</v>
      </c>
      <c r="N71" s="407" t="e">
        <f>IF(ISNUMBER(Regressions!N81),ROUND(Regressions!N81, 1), NA())</f>
        <v>#N/A</v>
      </c>
      <c r="O71" s="401" t="e">
        <f>IF(ISNUMBER(Regressions!O81),ROUND(Regressions!O81, 1), NA())</f>
        <v>#N/A</v>
      </c>
      <c r="P71" s="306" t="e">
        <f>IF(ISNUMBER(Regressions!P81),ROUND(Regressions!P81, 1), NA())</f>
        <v>#N/A</v>
      </c>
      <c r="Q71" s="408" t="e">
        <f>IF(ISNUMBER(Regressions!Q81),ROUND(Regressions!Q81, 1), NA())</f>
        <v>#N/A</v>
      </c>
      <c r="R71" s="403" t="e">
        <f>IF(ISNUMBER(Regressions!R81),ROUND(Regressions!R81, 1), NA())</f>
        <v>#N/A</v>
      </c>
      <c r="S71" s="404" t="e">
        <f>IF(ISNUMBER(Regressions!S81),ROUND(Regressions!S81, 1), NA())</f>
        <v>#N/A</v>
      </c>
    </row>
    <row r="72" spans="1:19" x14ac:dyDescent="0.25">
      <c r="A72" s="238" t="str">
        <f>IF(ISBLANK(Regressions!A82), " ", Regressions!A82)</f>
        <v>Cameroon</v>
      </c>
      <c r="B72" s="233">
        <f>IF(ISBLANK(Regressions!B82), " ", Regressions!B82)</f>
        <v>2000</v>
      </c>
      <c r="C72" s="236" t="str">
        <f>IF(ISBLANK(Regressions!C82), " ", Regressions!C82)</f>
        <v>Primary</v>
      </c>
      <c r="D72" s="240">
        <f>IF(ISBLANK(Regressions!D82), " ", Regressions!D82)</f>
        <v>2572805</v>
      </c>
      <c r="E72" s="393" t="e">
        <f>IF(ISNUMBER(Regressions!E82),ROUND(Regressions!E82, 1), NA())</f>
        <v>#N/A</v>
      </c>
      <c r="F72" s="305" t="e">
        <f>IF(ISNUMBER(Regressions!F82),ROUND(Regressions!F82, 1), NA())</f>
        <v>#N/A</v>
      </c>
      <c r="G72" s="394" t="e">
        <f>IF(ISNUMBER(Regressions!G82),ROUND(Regressions!G82, 1), NA())</f>
        <v>#N/A</v>
      </c>
      <c r="H72" s="395" t="e">
        <f>IF(ISNUMBER(Regressions!H82),ROUND(Regressions!H82, 1), NA())</f>
        <v>#N/A</v>
      </c>
      <c r="I72" s="396" t="e">
        <f>IF(ISNUMBER(Regressions!I82),ROUND(Regressions!I82, 1), NA())</f>
        <v>#N/A</v>
      </c>
      <c r="J72" s="397" t="e">
        <f>IF(ISNUMBER(Regressions!J82),ROUND(Regressions!J82, 1), NA())</f>
        <v>#N/A</v>
      </c>
      <c r="K72" s="305" t="e">
        <f>IF(ISNUMBER(Regressions!K82),ROUND(Regressions!K82, 1), NA())</f>
        <v>#N/A</v>
      </c>
      <c r="L72" s="398" t="e">
        <f>IF(ISNUMBER(Regressions!L82),ROUND(Regressions!L82, 1), NA())</f>
        <v>#N/A</v>
      </c>
      <c r="M72" s="395" t="e">
        <f>IF(ISNUMBER(Regressions!M82),ROUND(Regressions!M82, 1), NA())</f>
        <v>#N/A</v>
      </c>
      <c r="N72" s="399" t="e">
        <f>IF(ISNUMBER(Regressions!N82),ROUND(Regressions!N82, 1), NA())</f>
        <v>#N/A</v>
      </c>
      <c r="O72" s="393" t="e">
        <f>IF(ISNUMBER(Regressions!O82),ROUND(Regressions!O82, 1), NA())</f>
        <v>#N/A</v>
      </c>
      <c r="P72" s="305" t="e">
        <f>IF(ISNUMBER(Regressions!P82),ROUND(Regressions!P82, 1), NA())</f>
        <v>#N/A</v>
      </c>
      <c r="Q72" s="400" t="e">
        <f>IF(ISNUMBER(Regressions!Q82),ROUND(Regressions!Q82, 1), NA())</f>
        <v>#N/A</v>
      </c>
      <c r="R72" s="395" t="e">
        <f>IF(ISNUMBER(Regressions!R82),ROUND(Regressions!R82, 1), NA())</f>
        <v>#N/A</v>
      </c>
      <c r="S72" s="396" t="e">
        <f>IF(ISNUMBER(Regressions!S82),ROUND(Regressions!S82, 1), NA())</f>
        <v>#N/A</v>
      </c>
    </row>
    <row r="73" spans="1:19" x14ac:dyDescent="0.25">
      <c r="A73" s="238" t="str">
        <f>IF(ISBLANK(Regressions!A83), " ", Regressions!A83)</f>
        <v>Cameroon</v>
      </c>
      <c r="B73" s="233">
        <f>IF(ISBLANK(Regressions!B83), " ", Regressions!B83)</f>
        <v>2001</v>
      </c>
      <c r="C73" s="236" t="str">
        <f>IF(ISBLANK(Regressions!C83), " ", Regressions!C83)</f>
        <v>Primary</v>
      </c>
      <c r="D73" s="240">
        <f>IF(ISBLANK(Regressions!D83), " ", Regressions!D83)</f>
        <v>2611294</v>
      </c>
      <c r="E73" s="393" t="e">
        <f>IF(ISNUMBER(Regressions!E83),ROUND(Regressions!E83, 1), NA())</f>
        <v>#N/A</v>
      </c>
      <c r="F73" s="305" t="e">
        <f>IF(ISNUMBER(Regressions!F83),ROUND(Regressions!F83, 1), NA())</f>
        <v>#N/A</v>
      </c>
      <c r="G73" s="394" t="e">
        <f>IF(ISNUMBER(Regressions!G83),ROUND(Regressions!G83, 1), NA())</f>
        <v>#N/A</v>
      </c>
      <c r="H73" s="395" t="e">
        <f>IF(ISNUMBER(Regressions!H83),ROUND(Regressions!H83, 1), NA())</f>
        <v>#N/A</v>
      </c>
      <c r="I73" s="396" t="e">
        <f>IF(ISNUMBER(Regressions!I83),ROUND(Regressions!I83, 1), NA())</f>
        <v>#N/A</v>
      </c>
      <c r="J73" s="397" t="e">
        <f>IF(ISNUMBER(Regressions!J83),ROUND(Regressions!J83, 1), NA())</f>
        <v>#N/A</v>
      </c>
      <c r="K73" s="305" t="e">
        <f>IF(ISNUMBER(Regressions!K83),ROUND(Regressions!K83, 1), NA())</f>
        <v>#N/A</v>
      </c>
      <c r="L73" s="398" t="e">
        <f>IF(ISNUMBER(Regressions!L83),ROUND(Regressions!L83, 1), NA())</f>
        <v>#N/A</v>
      </c>
      <c r="M73" s="395" t="e">
        <f>IF(ISNUMBER(Regressions!M83),ROUND(Regressions!M83, 1), NA())</f>
        <v>#N/A</v>
      </c>
      <c r="N73" s="399" t="e">
        <f>IF(ISNUMBER(Regressions!N83),ROUND(Regressions!N83, 1), NA())</f>
        <v>#N/A</v>
      </c>
      <c r="O73" s="393" t="e">
        <f>IF(ISNUMBER(Regressions!O83),ROUND(Regressions!O83, 1), NA())</f>
        <v>#N/A</v>
      </c>
      <c r="P73" s="305" t="e">
        <f>IF(ISNUMBER(Regressions!P83),ROUND(Regressions!P83, 1), NA())</f>
        <v>#N/A</v>
      </c>
      <c r="Q73" s="400" t="e">
        <f>IF(ISNUMBER(Regressions!Q83),ROUND(Regressions!Q83, 1), NA())</f>
        <v>#N/A</v>
      </c>
      <c r="R73" s="395" t="e">
        <f>IF(ISNUMBER(Regressions!R83),ROUND(Regressions!R83, 1), NA())</f>
        <v>#N/A</v>
      </c>
      <c r="S73" s="396" t="e">
        <f>IF(ISNUMBER(Regressions!S83),ROUND(Regressions!S83, 1), NA())</f>
        <v>#N/A</v>
      </c>
    </row>
    <row r="74" spans="1:19" x14ac:dyDescent="0.25">
      <c r="A74" s="238" t="str">
        <f>IF(ISBLANK(Regressions!A84), " ", Regressions!A84)</f>
        <v>Cameroon</v>
      </c>
      <c r="B74" s="233">
        <f>IF(ISBLANK(Regressions!B84), " ", Regressions!B84)</f>
        <v>2002</v>
      </c>
      <c r="C74" s="236" t="str">
        <f>IF(ISBLANK(Regressions!C84), " ", Regressions!C84)</f>
        <v>Primary</v>
      </c>
      <c r="D74" s="240">
        <f>IF(ISBLANK(Regressions!D84), " ", Regressions!D84)</f>
        <v>2660559</v>
      </c>
      <c r="E74" s="393" t="e">
        <f>IF(ISNUMBER(Regressions!E84),ROUND(Regressions!E84, 1), NA())</f>
        <v>#N/A</v>
      </c>
      <c r="F74" s="305" t="e">
        <f>IF(ISNUMBER(Regressions!F84),ROUND(Regressions!F84, 1), NA())</f>
        <v>#N/A</v>
      </c>
      <c r="G74" s="394" t="e">
        <f>IF(ISNUMBER(Regressions!G84),ROUND(Regressions!G84, 1), NA())</f>
        <v>#N/A</v>
      </c>
      <c r="H74" s="395" t="e">
        <f>IF(ISNUMBER(Regressions!H84),ROUND(Regressions!H84, 1), NA())</f>
        <v>#N/A</v>
      </c>
      <c r="I74" s="396" t="e">
        <f>IF(ISNUMBER(Regressions!I84),ROUND(Regressions!I84, 1), NA())</f>
        <v>#N/A</v>
      </c>
      <c r="J74" s="397" t="e">
        <f>IF(ISNUMBER(Regressions!J84),ROUND(Regressions!J84, 1), NA())</f>
        <v>#N/A</v>
      </c>
      <c r="K74" s="305" t="e">
        <f>IF(ISNUMBER(Regressions!K84),ROUND(Regressions!K84, 1), NA())</f>
        <v>#N/A</v>
      </c>
      <c r="L74" s="398" t="e">
        <f>IF(ISNUMBER(Regressions!L84),ROUND(Regressions!L84, 1), NA())</f>
        <v>#N/A</v>
      </c>
      <c r="M74" s="395" t="e">
        <f>IF(ISNUMBER(Regressions!M84),ROUND(Regressions!M84, 1), NA())</f>
        <v>#N/A</v>
      </c>
      <c r="N74" s="399" t="e">
        <f>IF(ISNUMBER(Regressions!N84),ROUND(Regressions!N84, 1), NA())</f>
        <v>#N/A</v>
      </c>
      <c r="O74" s="393" t="e">
        <f>IF(ISNUMBER(Regressions!O84),ROUND(Regressions!O84, 1), NA())</f>
        <v>#N/A</v>
      </c>
      <c r="P74" s="305" t="e">
        <f>IF(ISNUMBER(Regressions!P84),ROUND(Regressions!P84, 1), NA())</f>
        <v>#N/A</v>
      </c>
      <c r="Q74" s="400" t="e">
        <f>IF(ISNUMBER(Regressions!Q84),ROUND(Regressions!Q84, 1), NA())</f>
        <v>#N/A</v>
      </c>
      <c r="R74" s="395" t="e">
        <f>IF(ISNUMBER(Regressions!R84),ROUND(Regressions!R84, 1), NA())</f>
        <v>#N/A</v>
      </c>
      <c r="S74" s="396" t="e">
        <f>IF(ISNUMBER(Regressions!S84),ROUND(Regressions!S84, 1), NA())</f>
        <v>#N/A</v>
      </c>
    </row>
    <row r="75" spans="1:19" x14ac:dyDescent="0.25">
      <c r="A75" s="238" t="str">
        <f>IF(ISBLANK(Regressions!A85), " ", Regressions!A85)</f>
        <v>Cameroon</v>
      </c>
      <c r="B75" s="233">
        <f>IF(ISBLANK(Regressions!B85), " ", Regressions!B85)</f>
        <v>2003</v>
      </c>
      <c r="C75" s="236" t="str">
        <f>IF(ISBLANK(Regressions!C85), " ", Regressions!C85)</f>
        <v>Primary</v>
      </c>
      <c r="D75" s="240">
        <f>IF(ISBLANK(Regressions!D85), " ", Regressions!D85)</f>
        <v>2711075</v>
      </c>
      <c r="E75" s="393" t="e">
        <f>IF(ISNUMBER(Regressions!E85),ROUND(Regressions!E85, 1), NA())</f>
        <v>#N/A</v>
      </c>
      <c r="F75" s="305" t="e">
        <f>IF(ISNUMBER(Regressions!F85),ROUND(Regressions!F85, 1), NA())</f>
        <v>#N/A</v>
      </c>
      <c r="G75" s="394" t="e">
        <f>IF(ISNUMBER(Regressions!G85),ROUND(Regressions!G85, 1), NA())</f>
        <v>#N/A</v>
      </c>
      <c r="H75" s="395" t="e">
        <f>IF(ISNUMBER(Regressions!H85),ROUND(Regressions!H85, 1), NA())</f>
        <v>#N/A</v>
      </c>
      <c r="I75" s="396" t="e">
        <f>IF(ISNUMBER(Regressions!I85),ROUND(Regressions!I85, 1), NA())</f>
        <v>#N/A</v>
      </c>
      <c r="J75" s="397" t="e">
        <f>IF(ISNUMBER(Regressions!J85),ROUND(Regressions!J85, 1), NA())</f>
        <v>#N/A</v>
      </c>
      <c r="K75" s="305" t="e">
        <f>IF(ISNUMBER(Regressions!K85),ROUND(Regressions!K85, 1), NA())</f>
        <v>#N/A</v>
      </c>
      <c r="L75" s="398" t="e">
        <f>IF(ISNUMBER(Regressions!L85),ROUND(Regressions!L85, 1), NA())</f>
        <v>#N/A</v>
      </c>
      <c r="M75" s="395" t="e">
        <f>IF(ISNUMBER(Regressions!M85),ROUND(Regressions!M85, 1), NA())</f>
        <v>#N/A</v>
      </c>
      <c r="N75" s="399" t="e">
        <f>IF(ISNUMBER(Regressions!N85),ROUND(Regressions!N85, 1), NA())</f>
        <v>#N/A</v>
      </c>
      <c r="O75" s="393" t="e">
        <f>IF(ISNUMBER(Regressions!O85),ROUND(Regressions!O85, 1), NA())</f>
        <v>#N/A</v>
      </c>
      <c r="P75" s="305" t="e">
        <f>IF(ISNUMBER(Regressions!P85),ROUND(Regressions!P85, 1), NA())</f>
        <v>#N/A</v>
      </c>
      <c r="Q75" s="400" t="e">
        <f>IF(ISNUMBER(Regressions!Q85),ROUND(Regressions!Q85, 1), NA())</f>
        <v>#N/A</v>
      </c>
      <c r="R75" s="395" t="e">
        <f>IF(ISNUMBER(Regressions!R85),ROUND(Regressions!R85, 1), NA())</f>
        <v>#N/A</v>
      </c>
      <c r="S75" s="396" t="e">
        <f>IF(ISNUMBER(Regressions!S85),ROUND(Regressions!S85, 1), NA())</f>
        <v>#N/A</v>
      </c>
    </row>
    <row r="76" spans="1:19" x14ac:dyDescent="0.25">
      <c r="A76" s="238" t="str">
        <f>IF(ISBLANK(Regressions!A86), " ", Regressions!A86)</f>
        <v>Cameroon</v>
      </c>
      <c r="B76" s="233">
        <f>IF(ISBLANK(Regressions!B86), " ", Regressions!B86)</f>
        <v>2004</v>
      </c>
      <c r="C76" s="236" t="str">
        <f>IF(ISBLANK(Regressions!C86), " ", Regressions!C86)</f>
        <v>Primary</v>
      </c>
      <c r="D76" s="240">
        <f>IF(ISBLANK(Regressions!D86), " ", Regressions!D86)</f>
        <v>2761634</v>
      </c>
      <c r="E76" s="393" t="e">
        <f>IF(ISNUMBER(Regressions!E86),ROUND(Regressions!E86, 1), NA())</f>
        <v>#N/A</v>
      </c>
      <c r="F76" s="305" t="e">
        <f>IF(ISNUMBER(Regressions!F86),ROUND(Regressions!F86, 1), NA())</f>
        <v>#N/A</v>
      </c>
      <c r="G76" s="394" t="e">
        <f>IF(ISNUMBER(Regressions!G86),ROUND(Regressions!G86, 1), NA())</f>
        <v>#N/A</v>
      </c>
      <c r="H76" s="395" t="e">
        <f>IF(ISNUMBER(Regressions!H86),ROUND(Regressions!H86, 1), NA())</f>
        <v>#N/A</v>
      </c>
      <c r="I76" s="396" t="e">
        <f>IF(ISNUMBER(Regressions!I86),ROUND(Regressions!I86, 1), NA())</f>
        <v>#N/A</v>
      </c>
      <c r="J76" s="397" t="e">
        <f>IF(ISNUMBER(Regressions!J86),ROUND(Regressions!J86, 1), NA())</f>
        <v>#N/A</v>
      </c>
      <c r="K76" s="305" t="e">
        <f>IF(ISNUMBER(Regressions!K86),ROUND(Regressions!K86, 1), NA())</f>
        <v>#N/A</v>
      </c>
      <c r="L76" s="398" t="e">
        <f>IF(ISNUMBER(Regressions!L86),ROUND(Regressions!L86, 1), NA())</f>
        <v>#N/A</v>
      </c>
      <c r="M76" s="395" t="e">
        <f>IF(ISNUMBER(Regressions!M86),ROUND(Regressions!M86, 1), NA())</f>
        <v>#N/A</v>
      </c>
      <c r="N76" s="399" t="e">
        <f>IF(ISNUMBER(Regressions!N86),ROUND(Regressions!N86, 1), NA())</f>
        <v>#N/A</v>
      </c>
      <c r="O76" s="393" t="e">
        <f>IF(ISNUMBER(Regressions!O86),ROUND(Regressions!O86, 1), NA())</f>
        <v>#N/A</v>
      </c>
      <c r="P76" s="305" t="e">
        <f>IF(ISNUMBER(Regressions!P86),ROUND(Regressions!P86, 1), NA())</f>
        <v>#N/A</v>
      </c>
      <c r="Q76" s="400" t="e">
        <f>IF(ISNUMBER(Regressions!Q86),ROUND(Regressions!Q86, 1), NA())</f>
        <v>#N/A</v>
      </c>
      <c r="R76" s="395" t="e">
        <f>IF(ISNUMBER(Regressions!R86),ROUND(Regressions!R86, 1), NA())</f>
        <v>#N/A</v>
      </c>
      <c r="S76" s="396" t="e">
        <f>IF(ISNUMBER(Regressions!S86),ROUND(Regressions!S86, 1), NA())</f>
        <v>#N/A</v>
      </c>
    </row>
    <row r="77" spans="1:19" x14ac:dyDescent="0.25">
      <c r="A77" s="238" t="str">
        <f>IF(ISBLANK(Regressions!A87), " ", Regressions!A87)</f>
        <v>Cameroon</v>
      </c>
      <c r="B77" s="233">
        <f>IF(ISBLANK(Regressions!B87), " ", Regressions!B87)</f>
        <v>2005</v>
      </c>
      <c r="C77" s="236" t="str">
        <f>IF(ISBLANK(Regressions!C87), " ", Regressions!C87)</f>
        <v>Primary</v>
      </c>
      <c r="D77" s="240">
        <f>IF(ISBLANK(Regressions!D87), " ", Regressions!D87)</f>
        <v>2811420</v>
      </c>
      <c r="E77" s="393" t="e">
        <f>IF(ISNUMBER(Regressions!E87),ROUND(Regressions!E87, 1), NA())</f>
        <v>#N/A</v>
      </c>
      <c r="F77" s="305">
        <f>IF(ISNUMBER(Regressions!F87),ROUND(Regressions!F87, 1), NA())</f>
        <v>30.6</v>
      </c>
      <c r="G77" s="394" t="e">
        <f>IF(ISNUMBER(Regressions!G87),ROUND(Regressions!G87, 1), NA())</f>
        <v>#N/A</v>
      </c>
      <c r="H77" s="395" t="e">
        <f>IF(ISNUMBER(Regressions!H87),ROUND(Regressions!H87, 1), NA())</f>
        <v>#N/A</v>
      </c>
      <c r="I77" s="396">
        <f>IF(ISNUMBER(Regressions!I87),ROUND(Regressions!I87, 1), NA())</f>
        <v>69.5</v>
      </c>
      <c r="J77" s="397">
        <f>IF(ISNUMBER(Regressions!J87),ROUND(Regressions!J87, 1), NA())</f>
        <v>41.5</v>
      </c>
      <c r="K77" s="305" t="e">
        <f>IF(ISNUMBER(Regressions!K87),ROUND(Regressions!K87, 1), NA())</f>
        <v>#N/A</v>
      </c>
      <c r="L77" s="398" t="e">
        <f>IF(ISNUMBER(Regressions!L87),ROUND(Regressions!L87, 1), NA())</f>
        <v>#N/A</v>
      </c>
      <c r="M77" s="395">
        <f>IF(ISNUMBER(Regressions!M87),ROUND(Regressions!M87, 1), NA())</f>
        <v>41.5</v>
      </c>
      <c r="N77" s="399">
        <f>IF(ISNUMBER(Regressions!N87),ROUND(Regressions!N87, 1), NA())</f>
        <v>58.5</v>
      </c>
      <c r="O77" s="393" t="e">
        <f>IF(ISNUMBER(Regressions!O87),ROUND(Regressions!O87, 1), NA())</f>
        <v>#N/A</v>
      </c>
      <c r="P77" s="305" t="e">
        <f>IF(ISNUMBER(Regressions!P87),ROUND(Regressions!P87, 1), NA())</f>
        <v>#N/A</v>
      </c>
      <c r="Q77" s="400" t="e">
        <f>IF(ISNUMBER(Regressions!Q87),ROUND(Regressions!Q87, 1), NA())</f>
        <v>#N/A</v>
      </c>
      <c r="R77" s="395" t="e">
        <f>IF(ISNUMBER(Regressions!R87),ROUND(Regressions!R87, 1), NA())</f>
        <v>#N/A</v>
      </c>
      <c r="S77" s="396" t="e">
        <f>IF(ISNUMBER(Regressions!S87),ROUND(Regressions!S87, 1), NA())</f>
        <v>#N/A</v>
      </c>
    </row>
    <row r="78" spans="1:19" x14ac:dyDescent="0.25">
      <c r="A78" s="238" t="str">
        <f>IF(ISBLANK(Regressions!A88), " ", Regressions!A88)</f>
        <v>Cameroon</v>
      </c>
      <c r="B78" s="233">
        <f>IF(ISBLANK(Regressions!B88), " ", Regressions!B88)</f>
        <v>2006</v>
      </c>
      <c r="C78" s="236" t="str">
        <f>IF(ISBLANK(Regressions!C88), " ", Regressions!C88)</f>
        <v>Primary</v>
      </c>
      <c r="D78" s="240">
        <f>IF(ISBLANK(Regressions!D88), " ", Regressions!D88)</f>
        <v>2860362</v>
      </c>
      <c r="E78" s="393" t="e">
        <f>IF(ISNUMBER(Regressions!E88),ROUND(Regressions!E88, 1), NA())</f>
        <v>#N/A</v>
      </c>
      <c r="F78" s="305">
        <f>IF(ISNUMBER(Regressions!F88),ROUND(Regressions!F88, 1), NA())</f>
        <v>30.6</v>
      </c>
      <c r="G78" s="394" t="e">
        <f>IF(ISNUMBER(Regressions!G88),ROUND(Regressions!G88, 1), NA())</f>
        <v>#N/A</v>
      </c>
      <c r="H78" s="395" t="e">
        <f>IF(ISNUMBER(Regressions!H88),ROUND(Regressions!H88, 1), NA())</f>
        <v>#N/A</v>
      </c>
      <c r="I78" s="396">
        <f>IF(ISNUMBER(Regressions!I88),ROUND(Regressions!I88, 1), NA())</f>
        <v>69.5</v>
      </c>
      <c r="J78" s="397">
        <f>IF(ISNUMBER(Regressions!J88),ROUND(Regressions!J88, 1), NA())</f>
        <v>41.5</v>
      </c>
      <c r="K78" s="305" t="e">
        <f>IF(ISNUMBER(Regressions!K88),ROUND(Regressions!K88, 1), NA())</f>
        <v>#N/A</v>
      </c>
      <c r="L78" s="398" t="e">
        <f>IF(ISNUMBER(Regressions!L88),ROUND(Regressions!L88, 1), NA())</f>
        <v>#N/A</v>
      </c>
      <c r="M78" s="395">
        <f>IF(ISNUMBER(Regressions!M88),ROUND(Regressions!M88, 1), NA())</f>
        <v>41.5</v>
      </c>
      <c r="N78" s="399">
        <f>IF(ISNUMBER(Regressions!N88),ROUND(Regressions!N88, 1), NA())</f>
        <v>58.5</v>
      </c>
      <c r="O78" s="393" t="e">
        <f>IF(ISNUMBER(Regressions!O88),ROUND(Regressions!O88, 1), NA())</f>
        <v>#N/A</v>
      </c>
      <c r="P78" s="305" t="e">
        <f>IF(ISNUMBER(Regressions!P88),ROUND(Regressions!P88, 1), NA())</f>
        <v>#N/A</v>
      </c>
      <c r="Q78" s="400" t="e">
        <f>IF(ISNUMBER(Regressions!Q88),ROUND(Regressions!Q88, 1), NA())</f>
        <v>#N/A</v>
      </c>
      <c r="R78" s="395" t="e">
        <f>IF(ISNUMBER(Regressions!R88),ROUND(Regressions!R88, 1), NA())</f>
        <v>#N/A</v>
      </c>
      <c r="S78" s="396" t="e">
        <f>IF(ISNUMBER(Regressions!S88),ROUND(Regressions!S88, 1), NA())</f>
        <v>#N/A</v>
      </c>
    </row>
    <row r="79" spans="1:19" x14ac:dyDescent="0.25">
      <c r="A79" s="238" t="str">
        <f>IF(ISBLANK(Regressions!A89), " ", Regressions!A89)</f>
        <v>Cameroon</v>
      </c>
      <c r="B79" s="233">
        <f>IF(ISBLANK(Regressions!B89), " ", Regressions!B89)</f>
        <v>2007</v>
      </c>
      <c r="C79" s="236" t="str">
        <f>IF(ISBLANK(Regressions!C89), " ", Regressions!C89)</f>
        <v>Primary</v>
      </c>
      <c r="D79" s="240">
        <f>IF(ISBLANK(Regressions!D89), " ", Regressions!D89)</f>
        <v>2920966</v>
      </c>
      <c r="E79" s="393" t="e">
        <f>IF(ISNUMBER(Regressions!E89),ROUND(Regressions!E89, 1), NA())</f>
        <v>#N/A</v>
      </c>
      <c r="F79" s="305">
        <f>IF(ISNUMBER(Regressions!F89),ROUND(Regressions!F89, 1), NA())</f>
        <v>30.6</v>
      </c>
      <c r="G79" s="394" t="e">
        <f>IF(ISNUMBER(Regressions!G89),ROUND(Regressions!G89, 1), NA())</f>
        <v>#N/A</v>
      </c>
      <c r="H79" s="395" t="e">
        <f>IF(ISNUMBER(Regressions!H89),ROUND(Regressions!H89, 1), NA())</f>
        <v>#N/A</v>
      </c>
      <c r="I79" s="396">
        <f>IF(ISNUMBER(Regressions!I89),ROUND(Regressions!I89, 1), NA())</f>
        <v>69.5</v>
      </c>
      <c r="J79" s="397">
        <f>IF(ISNUMBER(Regressions!J89),ROUND(Regressions!J89, 1), NA())</f>
        <v>41.5</v>
      </c>
      <c r="K79" s="305" t="e">
        <f>IF(ISNUMBER(Regressions!K89),ROUND(Regressions!K89, 1), NA())</f>
        <v>#N/A</v>
      </c>
      <c r="L79" s="398" t="e">
        <f>IF(ISNUMBER(Regressions!L89),ROUND(Regressions!L89, 1), NA())</f>
        <v>#N/A</v>
      </c>
      <c r="M79" s="395">
        <f>IF(ISNUMBER(Regressions!M89),ROUND(Regressions!M89, 1), NA())</f>
        <v>41.5</v>
      </c>
      <c r="N79" s="399">
        <f>IF(ISNUMBER(Regressions!N89),ROUND(Regressions!N89, 1), NA())</f>
        <v>58.5</v>
      </c>
      <c r="O79" s="393" t="e">
        <f>IF(ISNUMBER(Regressions!O89),ROUND(Regressions!O89, 1), NA())</f>
        <v>#N/A</v>
      </c>
      <c r="P79" s="305" t="e">
        <f>IF(ISNUMBER(Regressions!P89),ROUND(Regressions!P89, 1), NA())</f>
        <v>#N/A</v>
      </c>
      <c r="Q79" s="400" t="e">
        <f>IF(ISNUMBER(Regressions!Q89),ROUND(Regressions!Q89, 1), NA())</f>
        <v>#N/A</v>
      </c>
      <c r="R79" s="395" t="e">
        <f>IF(ISNUMBER(Regressions!R89),ROUND(Regressions!R89, 1), NA())</f>
        <v>#N/A</v>
      </c>
      <c r="S79" s="396" t="e">
        <f>IF(ISNUMBER(Regressions!S89),ROUND(Regressions!S89, 1), NA())</f>
        <v>#N/A</v>
      </c>
    </row>
    <row r="80" spans="1:19" x14ac:dyDescent="0.25">
      <c r="A80" s="238" t="str">
        <f>IF(ISBLANK(Regressions!A90), " ", Regressions!A90)</f>
        <v>Cameroon</v>
      </c>
      <c r="B80" s="233">
        <f>IF(ISBLANK(Regressions!B90), " ", Regressions!B90)</f>
        <v>2008</v>
      </c>
      <c r="C80" s="236" t="str">
        <f>IF(ISBLANK(Regressions!C90), " ", Regressions!C90)</f>
        <v>Primary</v>
      </c>
      <c r="D80" s="240">
        <f>IF(ISBLANK(Regressions!D90), " ", Regressions!D90)</f>
        <v>2993109</v>
      </c>
      <c r="E80" s="393" t="e">
        <f>IF(ISNUMBER(Regressions!E90),ROUND(Regressions!E90, 1), NA())</f>
        <v>#N/A</v>
      </c>
      <c r="F80" s="305">
        <f>IF(ISNUMBER(Regressions!F90),ROUND(Regressions!F90, 1), NA())</f>
        <v>30.6</v>
      </c>
      <c r="G80" s="394" t="e">
        <f>IF(ISNUMBER(Regressions!G90),ROUND(Regressions!G90, 1), NA())</f>
        <v>#N/A</v>
      </c>
      <c r="H80" s="395" t="e">
        <f>IF(ISNUMBER(Regressions!H90),ROUND(Regressions!H90, 1), NA())</f>
        <v>#N/A</v>
      </c>
      <c r="I80" s="396">
        <f>IF(ISNUMBER(Regressions!I90),ROUND(Regressions!I90, 1), NA())</f>
        <v>69.5</v>
      </c>
      <c r="J80" s="397">
        <f>IF(ISNUMBER(Regressions!J90),ROUND(Regressions!J90, 1), NA())</f>
        <v>41.5</v>
      </c>
      <c r="K80" s="305" t="e">
        <f>IF(ISNUMBER(Regressions!K90),ROUND(Regressions!K90, 1), NA())</f>
        <v>#N/A</v>
      </c>
      <c r="L80" s="398" t="e">
        <f>IF(ISNUMBER(Regressions!L90),ROUND(Regressions!L90, 1), NA())</f>
        <v>#N/A</v>
      </c>
      <c r="M80" s="395">
        <f>IF(ISNUMBER(Regressions!M90),ROUND(Regressions!M90, 1), NA())</f>
        <v>41.5</v>
      </c>
      <c r="N80" s="399">
        <f>IF(ISNUMBER(Regressions!N90),ROUND(Regressions!N90, 1), NA())</f>
        <v>58.5</v>
      </c>
      <c r="O80" s="393" t="e">
        <f>IF(ISNUMBER(Regressions!O90),ROUND(Regressions!O90, 1), NA())</f>
        <v>#N/A</v>
      </c>
      <c r="P80" s="305" t="e">
        <f>IF(ISNUMBER(Regressions!P90),ROUND(Regressions!P90, 1), NA())</f>
        <v>#N/A</v>
      </c>
      <c r="Q80" s="400" t="e">
        <f>IF(ISNUMBER(Regressions!Q90),ROUND(Regressions!Q90, 1), NA())</f>
        <v>#N/A</v>
      </c>
      <c r="R80" s="395" t="e">
        <f>IF(ISNUMBER(Regressions!R90),ROUND(Regressions!R90, 1), NA())</f>
        <v>#N/A</v>
      </c>
      <c r="S80" s="396" t="e">
        <f>IF(ISNUMBER(Regressions!S90),ROUND(Regressions!S90, 1), NA())</f>
        <v>#N/A</v>
      </c>
    </row>
    <row r="81" spans="1:19" x14ac:dyDescent="0.25">
      <c r="A81" s="238" t="str">
        <f>IF(ISBLANK(Regressions!A91), " ", Regressions!A91)</f>
        <v>Cameroon</v>
      </c>
      <c r="B81" s="233">
        <f>IF(ISBLANK(Regressions!B91), " ", Regressions!B91)</f>
        <v>2009</v>
      </c>
      <c r="C81" s="236" t="str">
        <f>IF(ISBLANK(Regressions!C91), " ", Regressions!C91)</f>
        <v>Primary</v>
      </c>
      <c r="D81" s="240">
        <f>IF(ISBLANK(Regressions!D91), " ", Regressions!D91)</f>
        <v>3075091</v>
      </c>
      <c r="E81" s="393" t="e">
        <f>IF(ISNUMBER(Regressions!E91),ROUND(Regressions!E91, 1), NA())</f>
        <v>#N/A</v>
      </c>
      <c r="F81" s="305">
        <f>IF(ISNUMBER(Regressions!F91),ROUND(Regressions!F91, 1), NA())</f>
        <v>30.6</v>
      </c>
      <c r="G81" s="394" t="e">
        <f>IF(ISNUMBER(Regressions!G91),ROUND(Regressions!G91, 1), NA())</f>
        <v>#N/A</v>
      </c>
      <c r="H81" s="395" t="e">
        <f>IF(ISNUMBER(Regressions!H91),ROUND(Regressions!H91, 1), NA())</f>
        <v>#N/A</v>
      </c>
      <c r="I81" s="396">
        <f>IF(ISNUMBER(Regressions!I91),ROUND(Regressions!I91, 1), NA())</f>
        <v>69.5</v>
      </c>
      <c r="J81" s="397">
        <f>IF(ISNUMBER(Regressions!J91),ROUND(Regressions!J91, 1), NA())</f>
        <v>41.5</v>
      </c>
      <c r="K81" s="305" t="e">
        <f>IF(ISNUMBER(Regressions!K91),ROUND(Regressions!K91, 1), NA())</f>
        <v>#N/A</v>
      </c>
      <c r="L81" s="398" t="e">
        <f>IF(ISNUMBER(Regressions!L91),ROUND(Regressions!L91, 1), NA())</f>
        <v>#N/A</v>
      </c>
      <c r="M81" s="395">
        <f>IF(ISNUMBER(Regressions!M91),ROUND(Regressions!M91, 1), NA())</f>
        <v>41.5</v>
      </c>
      <c r="N81" s="399">
        <f>IF(ISNUMBER(Regressions!N91),ROUND(Regressions!N91, 1), NA())</f>
        <v>58.5</v>
      </c>
      <c r="O81" s="393" t="e">
        <f>IF(ISNUMBER(Regressions!O91),ROUND(Regressions!O91, 1), NA())</f>
        <v>#N/A</v>
      </c>
      <c r="P81" s="305" t="e">
        <f>IF(ISNUMBER(Regressions!P91),ROUND(Regressions!P91, 1), NA())</f>
        <v>#N/A</v>
      </c>
      <c r="Q81" s="400" t="e">
        <f>IF(ISNUMBER(Regressions!Q91),ROUND(Regressions!Q91, 1), NA())</f>
        <v>#N/A</v>
      </c>
      <c r="R81" s="395" t="e">
        <f>IF(ISNUMBER(Regressions!R91),ROUND(Regressions!R91, 1), NA())</f>
        <v>#N/A</v>
      </c>
      <c r="S81" s="396" t="e">
        <f>IF(ISNUMBER(Regressions!S91),ROUND(Regressions!S91, 1), NA())</f>
        <v>#N/A</v>
      </c>
    </row>
    <row r="82" spans="1:19" x14ac:dyDescent="0.25">
      <c r="A82" s="238" t="str">
        <f>IF(ISBLANK(Regressions!A92), " ", Regressions!A92)</f>
        <v>Cameroon</v>
      </c>
      <c r="B82" s="233">
        <f>IF(ISBLANK(Regressions!B92), " ", Regressions!B92)</f>
        <v>2010</v>
      </c>
      <c r="C82" s="236" t="str">
        <f>IF(ISBLANK(Regressions!C92), " ", Regressions!C92)</f>
        <v>Primary</v>
      </c>
      <c r="D82" s="240">
        <f>IF(ISBLANK(Regressions!D92), " ", Regressions!D92)</f>
        <v>3164435</v>
      </c>
      <c r="E82" s="393" t="e">
        <f>IF(ISNUMBER(Regressions!E92),ROUND(Regressions!E92, 1), NA())</f>
        <v>#N/A</v>
      </c>
      <c r="F82" s="305">
        <f>IF(ISNUMBER(Regressions!F92),ROUND(Regressions!F92, 1), NA())</f>
        <v>30.6</v>
      </c>
      <c r="G82" s="394" t="e">
        <f>IF(ISNUMBER(Regressions!G92),ROUND(Regressions!G92, 1), NA())</f>
        <v>#N/A</v>
      </c>
      <c r="H82" s="395" t="e">
        <f>IF(ISNUMBER(Regressions!H92),ROUND(Regressions!H92, 1), NA())</f>
        <v>#N/A</v>
      </c>
      <c r="I82" s="396">
        <f>IF(ISNUMBER(Regressions!I92),ROUND(Regressions!I92, 1), NA())</f>
        <v>69.5</v>
      </c>
      <c r="J82" s="397">
        <f>IF(ISNUMBER(Regressions!J92),ROUND(Regressions!J92, 1), NA())</f>
        <v>41.5</v>
      </c>
      <c r="K82" s="305" t="e">
        <f>IF(ISNUMBER(Regressions!K92),ROUND(Regressions!K92, 1), NA())</f>
        <v>#N/A</v>
      </c>
      <c r="L82" s="398" t="e">
        <f>IF(ISNUMBER(Regressions!L92),ROUND(Regressions!L92, 1), NA())</f>
        <v>#N/A</v>
      </c>
      <c r="M82" s="395">
        <f>IF(ISNUMBER(Regressions!M92),ROUND(Regressions!M92, 1), NA())</f>
        <v>41.5</v>
      </c>
      <c r="N82" s="399">
        <f>IF(ISNUMBER(Regressions!N92),ROUND(Regressions!N92, 1), NA())</f>
        <v>58.5</v>
      </c>
      <c r="O82" s="393" t="e">
        <f>IF(ISNUMBER(Regressions!O92),ROUND(Regressions!O92, 1), NA())</f>
        <v>#N/A</v>
      </c>
      <c r="P82" s="305" t="e">
        <f>IF(ISNUMBER(Regressions!P92),ROUND(Regressions!P92, 1), NA())</f>
        <v>#N/A</v>
      </c>
      <c r="Q82" s="400" t="e">
        <f>IF(ISNUMBER(Regressions!Q92),ROUND(Regressions!Q92, 1), NA())</f>
        <v>#N/A</v>
      </c>
      <c r="R82" s="395" t="e">
        <f>IF(ISNUMBER(Regressions!R92),ROUND(Regressions!R92, 1), NA())</f>
        <v>#N/A</v>
      </c>
      <c r="S82" s="396" t="e">
        <f>IF(ISNUMBER(Regressions!S92),ROUND(Regressions!S92, 1), NA())</f>
        <v>#N/A</v>
      </c>
    </row>
    <row r="83" spans="1:19" x14ac:dyDescent="0.25">
      <c r="A83" s="238" t="str">
        <f>IF(ISBLANK(Regressions!A93), " ", Regressions!A93)</f>
        <v>Cameroon</v>
      </c>
      <c r="B83" s="233">
        <f>IF(ISBLANK(Regressions!B93), " ", Regressions!B93)</f>
        <v>2011</v>
      </c>
      <c r="C83" s="236" t="str">
        <f>IF(ISBLANK(Regressions!C93), " ", Regressions!C93)</f>
        <v>Primary</v>
      </c>
      <c r="D83" s="240">
        <f>IF(ISBLANK(Regressions!D93), " ", Regressions!D93)</f>
        <v>3256616</v>
      </c>
      <c r="E83" s="393" t="e">
        <f>IF(ISNUMBER(Regressions!E93),ROUND(Regressions!E93, 1), NA())</f>
        <v>#N/A</v>
      </c>
      <c r="F83" s="305">
        <f>IF(ISNUMBER(Regressions!F93),ROUND(Regressions!F93, 1), NA())</f>
        <v>30.6</v>
      </c>
      <c r="G83" s="394" t="e">
        <f>IF(ISNUMBER(Regressions!G93),ROUND(Regressions!G93, 1), NA())</f>
        <v>#N/A</v>
      </c>
      <c r="H83" s="395" t="e">
        <f>IF(ISNUMBER(Regressions!H93),ROUND(Regressions!H93, 1), NA())</f>
        <v>#N/A</v>
      </c>
      <c r="I83" s="396">
        <f>IF(ISNUMBER(Regressions!I93),ROUND(Regressions!I93, 1), NA())</f>
        <v>69.5</v>
      </c>
      <c r="J83" s="397">
        <f>IF(ISNUMBER(Regressions!J93),ROUND(Regressions!J93, 1), NA())</f>
        <v>41.5</v>
      </c>
      <c r="K83" s="305" t="e">
        <f>IF(ISNUMBER(Regressions!K93),ROUND(Regressions!K93, 1), NA())</f>
        <v>#N/A</v>
      </c>
      <c r="L83" s="398" t="e">
        <f>IF(ISNUMBER(Regressions!L93),ROUND(Regressions!L93, 1), NA())</f>
        <v>#N/A</v>
      </c>
      <c r="M83" s="395">
        <f>IF(ISNUMBER(Regressions!M93),ROUND(Regressions!M93, 1), NA())</f>
        <v>41.5</v>
      </c>
      <c r="N83" s="399">
        <f>IF(ISNUMBER(Regressions!N93),ROUND(Regressions!N93, 1), NA())</f>
        <v>58.5</v>
      </c>
      <c r="O83" s="393" t="e">
        <f>IF(ISNUMBER(Regressions!O93),ROUND(Regressions!O93, 1), NA())</f>
        <v>#N/A</v>
      </c>
      <c r="P83" s="305" t="e">
        <f>IF(ISNUMBER(Regressions!P93),ROUND(Regressions!P93, 1), NA())</f>
        <v>#N/A</v>
      </c>
      <c r="Q83" s="400" t="e">
        <f>IF(ISNUMBER(Regressions!Q93),ROUND(Regressions!Q93, 1), NA())</f>
        <v>#N/A</v>
      </c>
      <c r="R83" s="395" t="e">
        <f>IF(ISNUMBER(Regressions!R93),ROUND(Regressions!R93, 1), NA())</f>
        <v>#N/A</v>
      </c>
      <c r="S83" s="396" t="e">
        <f>IF(ISNUMBER(Regressions!S93),ROUND(Regressions!S93, 1), NA())</f>
        <v>#N/A</v>
      </c>
    </row>
    <row r="84" spans="1:19" x14ac:dyDescent="0.25">
      <c r="A84" s="238" t="str">
        <f>IF(ISBLANK(Regressions!A94), " ", Regressions!A94)</f>
        <v>Cameroon</v>
      </c>
      <c r="B84" s="233">
        <f>IF(ISBLANK(Regressions!B94), " ", Regressions!B94)</f>
        <v>2012</v>
      </c>
      <c r="C84" s="236" t="str">
        <f>IF(ISBLANK(Regressions!C94), " ", Regressions!C94)</f>
        <v>Primary</v>
      </c>
      <c r="D84" s="240">
        <f>IF(ISBLANK(Regressions!D94), " ", Regressions!D94)</f>
        <v>3357250</v>
      </c>
      <c r="E84" s="393" t="e">
        <f>IF(ISNUMBER(Regressions!E94),ROUND(Regressions!E94, 1), NA())</f>
        <v>#N/A</v>
      </c>
      <c r="F84" s="305">
        <f>IF(ISNUMBER(Regressions!F94),ROUND(Regressions!F94, 1), NA())</f>
        <v>30.6</v>
      </c>
      <c r="G84" s="394">
        <f>IF(ISNUMBER(Regressions!G94),ROUND(Regressions!G94, 1), NA())</f>
        <v>30.6</v>
      </c>
      <c r="H84" s="395">
        <f>IF(ISNUMBER(Regressions!H94),ROUND(Regressions!H94, 1), NA())</f>
        <v>0</v>
      </c>
      <c r="I84" s="396">
        <f>IF(ISNUMBER(Regressions!I94),ROUND(Regressions!I94, 1), NA())</f>
        <v>69.5</v>
      </c>
      <c r="J84" s="397">
        <f>IF(ISNUMBER(Regressions!J94),ROUND(Regressions!J94, 1), NA())</f>
        <v>41.5</v>
      </c>
      <c r="K84" s="305" t="e">
        <f>IF(ISNUMBER(Regressions!K94),ROUND(Regressions!K94, 1), NA())</f>
        <v>#N/A</v>
      </c>
      <c r="L84" s="398" t="e">
        <f>IF(ISNUMBER(Regressions!L94),ROUND(Regressions!L94, 1), NA())</f>
        <v>#N/A</v>
      </c>
      <c r="M84" s="395">
        <f>IF(ISNUMBER(Regressions!M94),ROUND(Regressions!M94, 1), NA())</f>
        <v>41.5</v>
      </c>
      <c r="N84" s="399">
        <f>IF(ISNUMBER(Regressions!N94),ROUND(Regressions!N94, 1), NA())</f>
        <v>58.5</v>
      </c>
      <c r="O84" s="393" t="e">
        <f>IF(ISNUMBER(Regressions!O94),ROUND(Regressions!O94, 1), NA())</f>
        <v>#N/A</v>
      </c>
      <c r="P84" s="305" t="e">
        <f>IF(ISNUMBER(Regressions!P94),ROUND(Regressions!P94, 1), NA())</f>
        <v>#N/A</v>
      </c>
      <c r="Q84" s="400" t="e">
        <f>IF(ISNUMBER(Regressions!Q94),ROUND(Regressions!Q94, 1), NA())</f>
        <v>#N/A</v>
      </c>
      <c r="R84" s="395" t="e">
        <f>IF(ISNUMBER(Regressions!R94),ROUND(Regressions!R94, 1), NA())</f>
        <v>#N/A</v>
      </c>
      <c r="S84" s="396" t="e">
        <f>IF(ISNUMBER(Regressions!S94),ROUND(Regressions!S94, 1), NA())</f>
        <v>#N/A</v>
      </c>
    </row>
    <row r="85" spans="1:19" x14ac:dyDescent="0.25">
      <c r="A85" s="238" t="str">
        <f>IF(ISBLANK(Regressions!A95), " ", Regressions!A95)</f>
        <v>Cameroon</v>
      </c>
      <c r="B85" s="233">
        <f>IF(ISBLANK(Regressions!B95), " ", Regressions!B95)</f>
        <v>2013</v>
      </c>
      <c r="C85" s="236" t="str">
        <f>IF(ISBLANK(Regressions!C95), " ", Regressions!C95)</f>
        <v>Primary</v>
      </c>
      <c r="D85" s="240">
        <f>IF(ISBLANK(Regressions!D95), " ", Regressions!D95)</f>
        <v>3460451</v>
      </c>
      <c r="E85" s="393" t="e">
        <f>IF(ISNUMBER(Regressions!E95),ROUND(Regressions!E95, 1), NA())</f>
        <v>#N/A</v>
      </c>
      <c r="F85" s="305">
        <f>IF(ISNUMBER(Regressions!F95),ROUND(Regressions!F95, 1), NA())</f>
        <v>30.6</v>
      </c>
      <c r="G85" s="394">
        <f>IF(ISNUMBER(Regressions!G95),ROUND(Regressions!G95, 1), NA())</f>
        <v>30.6</v>
      </c>
      <c r="H85" s="395">
        <f>IF(ISNUMBER(Regressions!H95),ROUND(Regressions!H95, 1), NA())</f>
        <v>0</v>
      </c>
      <c r="I85" s="396">
        <f>IF(ISNUMBER(Regressions!I95),ROUND(Regressions!I95, 1), NA())</f>
        <v>69.5</v>
      </c>
      <c r="J85" s="397">
        <f>IF(ISNUMBER(Regressions!J95),ROUND(Regressions!J95, 1), NA())</f>
        <v>41.5</v>
      </c>
      <c r="K85" s="305" t="e">
        <f>IF(ISNUMBER(Regressions!K95),ROUND(Regressions!K95, 1), NA())</f>
        <v>#N/A</v>
      </c>
      <c r="L85" s="398" t="e">
        <f>IF(ISNUMBER(Regressions!L95),ROUND(Regressions!L95, 1), NA())</f>
        <v>#N/A</v>
      </c>
      <c r="M85" s="395">
        <f>IF(ISNUMBER(Regressions!M95),ROUND(Regressions!M95, 1), NA())</f>
        <v>41.5</v>
      </c>
      <c r="N85" s="399">
        <f>IF(ISNUMBER(Regressions!N95),ROUND(Regressions!N95, 1), NA())</f>
        <v>58.5</v>
      </c>
      <c r="O85" s="393" t="e">
        <f>IF(ISNUMBER(Regressions!O95),ROUND(Regressions!O95, 1), NA())</f>
        <v>#N/A</v>
      </c>
      <c r="P85" s="305" t="e">
        <f>IF(ISNUMBER(Regressions!P95),ROUND(Regressions!P95, 1), NA())</f>
        <v>#N/A</v>
      </c>
      <c r="Q85" s="400" t="e">
        <f>IF(ISNUMBER(Regressions!Q95),ROUND(Regressions!Q95, 1), NA())</f>
        <v>#N/A</v>
      </c>
      <c r="R85" s="395" t="e">
        <f>IF(ISNUMBER(Regressions!R95),ROUND(Regressions!R95, 1), NA())</f>
        <v>#N/A</v>
      </c>
      <c r="S85" s="396" t="e">
        <f>IF(ISNUMBER(Regressions!S95),ROUND(Regressions!S95, 1), NA())</f>
        <v>#N/A</v>
      </c>
    </row>
    <row r="86" spans="1:19" x14ac:dyDescent="0.25">
      <c r="A86" s="238" t="str">
        <f>IF(ISBLANK(Regressions!A96), " ", Regressions!A96)</f>
        <v>Cameroon</v>
      </c>
      <c r="B86" s="233">
        <f>IF(ISBLANK(Regressions!B96), " ", Regressions!B96)</f>
        <v>2014</v>
      </c>
      <c r="C86" s="236" t="str">
        <f>IF(ISBLANK(Regressions!C96), " ", Regressions!C96)</f>
        <v>Primary</v>
      </c>
      <c r="D86" s="240">
        <f>IF(ISBLANK(Regressions!D96), " ", Regressions!D96)</f>
        <v>3563886</v>
      </c>
      <c r="E86" s="393" t="e">
        <f>IF(ISNUMBER(Regressions!E96),ROUND(Regressions!E96, 1), NA())</f>
        <v>#N/A</v>
      </c>
      <c r="F86" s="305">
        <f>IF(ISNUMBER(Regressions!F96),ROUND(Regressions!F96, 1), NA())</f>
        <v>30.6</v>
      </c>
      <c r="G86" s="394">
        <f>IF(ISNUMBER(Regressions!G96),ROUND(Regressions!G96, 1), NA())</f>
        <v>30.6</v>
      </c>
      <c r="H86" s="395">
        <f>IF(ISNUMBER(Regressions!H96),ROUND(Regressions!H96, 1), NA())</f>
        <v>0</v>
      </c>
      <c r="I86" s="396">
        <f>IF(ISNUMBER(Regressions!I96),ROUND(Regressions!I96, 1), NA())</f>
        <v>69.5</v>
      </c>
      <c r="J86" s="397">
        <f>IF(ISNUMBER(Regressions!J96),ROUND(Regressions!J96, 1), NA())</f>
        <v>41.5</v>
      </c>
      <c r="K86" s="305" t="e">
        <f>IF(ISNUMBER(Regressions!K96),ROUND(Regressions!K96, 1), NA())</f>
        <v>#N/A</v>
      </c>
      <c r="L86" s="398" t="e">
        <f>IF(ISNUMBER(Regressions!L96),ROUND(Regressions!L96, 1), NA())</f>
        <v>#N/A</v>
      </c>
      <c r="M86" s="395">
        <f>IF(ISNUMBER(Regressions!M96),ROUND(Regressions!M96, 1), NA())</f>
        <v>41.5</v>
      </c>
      <c r="N86" s="399">
        <f>IF(ISNUMBER(Regressions!N96),ROUND(Regressions!N96, 1), NA())</f>
        <v>58.5</v>
      </c>
      <c r="O86" s="393" t="e">
        <f>IF(ISNUMBER(Regressions!O96),ROUND(Regressions!O96, 1), NA())</f>
        <v>#N/A</v>
      </c>
      <c r="P86" s="305" t="e">
        <f>IF(ISNUMBER(Regressions!P96),ROUND(Regressions!P96, 1), NA())</f>
        <v>#N/A</v>
      </c>
      <c r="Q86" s="400" t="e">
        <f>IF(ISNUMBER(Regressions!Q96),ROUND(Regressions!Q96, 1), NA())</f>
        <v>#N/A</v>
      </c>
      <c r="R86" s="395" t="e">
        <f>IF(ISNUMBER(Regressions!R96),ROUND(Regressions!R96, 1), NA())</f>
        <v>#N/A</v>
      </c>
      <c r="S86" s="396" t="e">
        <f>IF(ISNUMBER(Regressions!S96),ROUND(Regressions!S96, 1), NA())</f>
        <v>#N/A</v>
      </c>
    </row>
    <row r="87" spans="1:19" x14ac:dyDescent="0.25">
      <c r="A87" s="238" t="str">
        <f>IF(ISBLANK(Regressions!A97), " ", Regressions!A97)</f>
        <v>Cameroon</v>
      </c>
      <c r="B87" s="233">
        <f>IF(ISBLANK(Regressions!B97), " ", Regressions!B97)</f>
        <v>2015</v>
      </c>
      <c r="C87" s="236" t="str">
        <f>IF(ISBLANK(Regressions!C97), " ", Regressions!C97)</f>
        <v>Primary</v>
      </c>
      <c r="D87" s="240">
        <f>IF(ISBLANK(Regressions!D97), " ", Regressions!D97)</f>
        <v>3664918</v>
      </c>
      <c r="E87" s="393" t="e">
        <f>IF(ISNUMBER(Regressions!E97),ROUND(Regressions!E97, 1), NA())</f>
        <v>#N/A</v>
      </c>
      <c r="F87" s="305">
        <f>IF(ISNUMBER(Regressions!F97),ROUND(Regressions!F97, 1), NA())</f>
        <v>30.6</v>
      </c>
      <c r="G87" s="394">
        <f>IF(ISNUMBER(Regressions!G97),ROUND(Regressions!G97, 1), NA())</f>
        <v>30.6</v>
      </c>
      <c r="H87" s="395">
        <f>IF(ISNUMBER(Regressions!H97),ROUND(Regressions!H97, 1), NA())</f>
        <v>0</v>
      </c>
      <c r="I87" s="396">
        <f>IF(ISNUMBER(Regressions!I97),ROUND(Regressions!I97, 1), NA())</f>
        <v>69.5</v>
      </c>
      <c r="J87" s="397">
        <f>IF(ISNUMBER(Regressions!J97),ROUND(Regressions!J97, 1), NA())</f>
        <v>41.5</v>
      </c>
      <c r="K87" s="305" t="e">
        <f>IF(ISNUMBER(Regressions!K97),ROUND(Regressions!K97, 1), NA())</f>
        <v>#N/A</v>
      </c>
      <c r="L87" s="398" t="e">
        <f>IF(ISNUMBER(Regressions!L97),ROUND(Regressions!L97, 1), NA())</f>
        <v>#N/A</v>
      </c>
      <c r="M87" s="395">
        <f>IF(ISNUMBER(Regressions!M97),ROUND(Regressions!M97, 1), NA())</f>
        <v>41.5</v>
      </c>
      <c r="N87" s="399">
        <f>IF(ISNUMBER(Regressions!N97),ROUND(Regressions!N97, 1), NA())</f>
        <v>58.5</v>
      </c>
      <c r="O87" s="393" t="e">
        <f>IF(ISNUMBER(Regressions!O97),ROUND(Regressions!O97, 1), NA())</f>
        <v>#N/A</v>
      </c>
      <c r="P87" s="305" t="e">
        <f>IF(ISNUMBER(Regressions!P97),ROUND(Regressions!P97, 1), NA())</f>
        <v>#N/A</v>
      </c>
      <c r="Q87" s="400" t="e">
        <f>IF(ISNUMBER(Regressions!Q97),ROUND(Regressions!Q97, 1), NA())</f>
        <v>#N/A</v>
      </c>
      <c r="R87" s="395" t="e">
        <f>IF(ISNUMBER(Regressions!R97),ROUND(Regressions!R97, 1), NA())</f>
        <v>#N/A</v>
      </c>
      <c r="S87" s="396" t="e">
        <f>IF(ISNUMBER(Regressions!S97),ROUND(Regressions!S97, 1), NA())</f>
        <v>#N/A</v>
      </c>
    </row>
    <row r="88" spans="1:19" x14ac:dyDescent="0.25">
      <c r="A88" s="370" t="str">
        <f>IF(ISBLANK(Regressions!A98), " ", Regressions!A98)</f>
        <v>Cameroon</v>
      </c>
      <c r="B88" s="371">
        <f>IF(ISBLANK(Regressions!B98), " ", Regressions!B98)</f>
        <v>2016</v>
      </c>
      <c r="C88" s="372" t="str">
        <f>IF(ISBLANK(Regressions!C98), " ", Regressions!C98)</f>
        <v>Primary</v>
      </c>
      <c r="D88" s="373">
        <f>IF(ISBLANK(Regressions!D98), " ", Regressions!D98)</f>
        <v>3760843</v>
      </c>
      <c r="E88" s="401" t="e">
        <f>IF(ISNUMBER(Regressions!E98),ROUND(Regressions!E98, 1), NA())</f>
        <v>#N/A</v>
      </c>
      <c r="F88" s="306">
        <f>IF(ISNUMBER(Regressions!F98),ROUND(Regressions!F98, 1), NA())</f>
        <v>30.6</v>
      </c>
      <c r="G88" s="402">
        <f>IF(ISNUMBER(Regressions!G98),ROUND(Regressions!G98, 1), NA())</f>
        <v>30.6</v>
      </c>
      <c r="H88" s="403">
        <f>IF(ISNUMBER(Regressions!H98),ROUND(Regressions!H98, 1), NA())</f>
        <v>0</v>
      </c>
      <c r="I88" s="404">
        <f>IF(ISNUMBER(Regressions!I98),ROUND(Regressions!I98, 1), NA())</f>
        <v>69.5</v>
      </c>
      <c r="J88" s="405">
        <f>IF(ISNUMBER(Regressions!J98),ROUND(Regressions!J98, 1), NA())</f>
        <v>41.5</v>
      </c>
      <c r="K88" s="306" t="e">
        <f>IF(ISNUMBER(Regressions!K98),ROUND(Regressions!K98, 1), NA())</f>
        <v>#N/A</v>
      </c>
      <c r="L88" s="406" t="e">
        <f>IF(ISNUMBER(Regressions!L98),ROUND(Regressions!L98, 1), NA())</f>
        <v>#N/A</v>
      </c>
      <c r="M88" s="403">
        <f>IF(ISNUMBER(Regressions!M98),ROUND(Regressions!M98, 1), NA())</f>
        <v>41.5</v>
      </c>
      <c r="N88" s="407">
        <f>IF(ISNUMBER(Regressions!N98),ROUND(Regressions!N98, 1), NA())</f>
        <v>58.5</v>
      </c>
      <c r="O88" s="401" t="e">
        <f>IF(ISNUMBER(Regressions!O98),ROUND(Regressions!O98, 1), NA())</f>
        <v>#N/A</v>
      </c>
      <c r="P88" s="306" t="e">
        <f>IF(ISNUMBER(Regressions!P98),ROUND(Regressions!P98, 1), NA())</f>
        <v>#N/A</v>
      </c>
      <c r="Q88" s="408" t="e">
        <f>IF(ISNUMBER(Regressions!Q98),ROUND(Regressions!Q98, 1), NA())</f>
        <v>#N/A</v>
      </c>
      <c r="R88" s="403" t="e">
        <f>IF(ISNUMBER(Regressions!R98),ROUND(Regressions!R98, 1), NA())</f>
        <v>#N/A</v>
      </c>
      <c r="S88" s="404" t="e">
        <f>IF(ISNUMBER(Regressions!S98),ROUND(Regressions!S98, 1), NA())</f>
        <v>#N/A</v>
      </c>
    </row>
    <row r="89" spans="1:19" x14ac:dyDescent="0.25">
      <c r="A89" s="238" t="str">
        <f>IF(ISBLANK(Regressions!A99), " ", Regressions!A99)</f>
        <v>Cameroon</v>
      </c>
      <c r="B89" s="233">
        <f>IF(ISBLANK(Regressions!B99), " ", Regressions!B99)</f>
        <v>2000</v>
      </c>
      <c r="C89" s="236" t="str">
        <f>IF(ISBLANK(Regressions!C99), " ", Regressions!C99)</f>
        <v>Secondary</v>
      </c>
      <c r="D89" s="240">
        <f>IF(ISBLANK(Regressions!D99), " ", Regressions!D99)</f>
        <v>2484824</v>
      </c>
      <c r="E89" s="393" t="e">
        <f>IF(ISNUMBER(Regressions!E99),ROUND(Regressions!E99, 1), NA())</f>
        <v>#N/A</v>
      </c>
      <c r="F89" s="305" t="e">
        <f>IF(ISNUMBER(Regressions!F99),ROUND(Regressions!F99, 1), NA())</f>
        <v>#N/A</v>
      </c>
      <c r="G89" s="394" t="e">
        <f>IF(ISNUMBER(Regressions!G99),ROUND(Regressions!G99, 1), NA())</f>
        <v>#N/A</v>
      </c>
      <c r="H89" s="395" t="e">
        <f>IF(ISNUMBER(Regressions!H99),ROUND(Regressions!H99, 1), NA())</f>
        <v>#N/A</v>
      </c>
      <c r="I89" s="396" t="e">
        <f>IF(ISNUMBER(Regressions!I99),ROUND(Regressions!I99, 1), NA())</f>
        <v>#N/A</v>
      </c>
      <c r="J89" s="397" t="e">
        <f>IF(ISNUMBER(Regressions!J99),ROUND(Regressions!J99, 1), NA())</f>
        <v>#N/A</v>
      </c>
      <c r="K89" s="305" t="e">
        <f>IF(ISNUMBER(Regressions!K99),ROUND(Regressions!K99, 1), NA())</f>
        <v>#N/A</v>
      </c>
      <c r="L89" s="398" t="e">
        <f>IF(ISNUMBER(Regressions!L99),ROUND(Regressions!L99, 1), NA())</f>
        <v>#N/A</v>
      </c>
      <c r="M89" s="395" t="e">
        <f>IF(ISNUMBER(Regressions!M99),ROUND(Regressions!M99, 1), NA())</f>
        <v>#N/A</v>
      </c>
      <c r="N89" s="399" t="e">
        <f>IF(ISNUMBER(Regressions!N99),ROUND(Regressions!N99, 1), NA())</f>
        <v>#N/A</v>
      </c>
      <c r="O89" s="393" t="e">
        <f>IF(ISNUMBER(Regressions!O99),ROUND(Regressions!O99, 1), NA())</f>
        <v>#N/A</v>
      </c>
      <c r="P89" s="305" t="e">
        <f>IF(ISNUMBER(Regressions!P99),ROUND(Regressions!P99, 1), NA())</f>
        <v>#N/A</v>
      </c>
      <c r="Q89" s="400" t="e">
        <f>IF(ISNUMBER(Regressions!Q99),ROUND(Regressions!Q99, 1), NA())</f>
        <v>#N/A</v>
      </c>
      <c r="R89" s="395" t="e">
        <f>IF(ISNUMBER(Regressions!R99),ROUND(Regressions!R99, 1), NA())</f>
        <v>#N/A</v>
      </c>
      <c r="S89" s="396" t="e">
        <f>IF(ISNUMBER(Regressions!S99),ROUND(Regressions!S99, 1), NA())</f>
        <v>#N/A</v>
      </c>
    </row>
    <row r="90" spans="1:19" x14ac:dyDescent="0.25">
      <c r="A90" s="238" t="str">
        <f>IF(ISBLANK(Regressions!A100), " ", Regressions!A100)</f>
        <v>Cameroon</v>
      </c>
      <c r="B90" s="233">
        <f>IF(ISBLANK(Regressions!B100), " ", Regressions!B100)</f>
        <v>2001</v>
      </c>
      <c r="C90" s="236" t="str">
        <f>IF(ISBLANK(Regressions!C100), " ", Regressions!C100)</f>
        <v>Secondary</v>
      </c>
      <c r="D90" s="240">
        <f>IF(ISBLANK(Regressions!D100), " ", Regressions!D100)</f>
        <v>2562890</v>
      </c>
      <c r="E90" s="393" t="e">
        <f>IF(ISNUMBER(Regressions!E100),ROUND(Regressions!E100, 1), NA())</f>
        <v>#N/A</v>
      </c>
      <c r="F90" s="305" t="e">
        <f>IF(ISNUMBER(Regressions!F100),ROUND(Regressions!F100, 1), NA())</f>
        <v>#N/A</v>
      </c>
      <c r="G90" s="394" t="e">
        <f>IF(ISNUMBER(Regressions!G100),ROUND(Regressions!G100, 1), NA())</f>
        <v>#N/A</v>
      </c>
      <c r="H90" s="395" t="e">
        <f>IF(ISNUMBER(Regressions!H100),ROUND(Regressions!H100, 1), NA())</f>
        <v>#N/A</v>
      </c>
      <c r="I90" s="396" t="e">
        <f>IF(ISNUMBER(Regressions!I100),ROUND(Regressions!I100, 1), NA())</f>
        <v>#N/A</v>
      </c>
      <c r="J90" s="397" t="e">
        <f>IF(ISNUMBER(Regressions!J100),ROUND(Regressions!J100, 1), NA())</f>
        <v>#N/A</v>
      </c>
      <c r="K90" s="305" t="e">
        <f>IF(ISNUMBER(Regressions!K100),ROUND(Regressions!K100, 1), NA())</f>
        <v>#N/A</v>
      </c>
      <c r="L90" s="398" t="e">
        <f>IF(ISNUMBER(Regressions!L100),ROUND(Regressions!L100, 1), NA())</f>
        <v>#N/A</v>
      </c>
      <c r="M90" s="395" t="e">
        <f>IF(ISNUMBER(Regressions!M100),ROUND(Regressions!M100, 1), NA())</f>
        <v>#N/A</v>
      </c>
      <c r="N90" s="399" t="e">
        <f>IF(ISNUMBER(Regressions!N100),ROUND(Regressions!N100, 1), NA())</f>
        <v>#N/A</v>
      </c>
      <c r="O90" s="393" t="e">
        <f>IF(ISNUMBER(Regressions!O100),ROUND(Regressions!O100, 1), NA())</f>
        <v>#N/A</v>
      </c>
      <c r="P90" s="305" t="e">
        <f>IF(ISNUMBER(Regressions!P100),ROUND(Regressions!P100, 1), NA())</f>
        <v>#N/A</v>
      </c>
      <c r="Q90" s="400" t="e">
        <f>IF(ISNUMBER(Regressions!Q100),ROUND(Regressions!Q100, 1), NA())</f>
        <v>#N/A</v>
      </c>
      <c r="R90" s="395" t="e">
        <f>IF(ISNUMBER(Regressions!R100),ROUND(Regressions!R100, 1), NA())</f>
        <v>#N/A</v>
      </c>
      <c r="S90" s="396" t="e">
        <f>IF(ISNUMBER(Regressions!S100),ROUND(Regressions!S100, 1), NA())</f>
        <v>#N/A</v>
      </c>
    </row>
    <row r="91" spans="1:19" x14ac:dyDescent="0.25">
      <c r="A91" s="238" t="str">
        <f>IF(ISBLANK(Regressions!A101), " ", Regressions!A101)</f>
        <v>Cameroon</v>
      </c>
      <c r="B91" s="233">
        <f>IF(ISBLANK(Regressions!B101), " ", Regressions!B101)</f>
        <v>2002</v>
      </c>
      <c r="C91" s="236" t="str">
        <f>IF(ISBLANK(Regressions!C101), " ", Regressions!C101)</f>
        <v>Secondary</v>
      </c>
      <c r="D91" s="240">
        <f>IF(ISBLANK(Regressions!D101), " ", Regressions!D101)</f>
        <v>2632189</v>
      </c>
      <c r="E91" s="393" t="e">
        <f>IF(ISNUMBER(Regressions!E101),ROUND(Regressions!E101, 1), NA())</f>
        <v>#N/A</v>
      </c>
      <c r="F91" s="305" t="e">
        <f>IF(ISNUMBER(Regressions!F101),ROUND(Regressions!F101, 1), NA())</f>
        <v>#N/A</v>
      </c>
      <c r="G91" s="394" t="e">
        <f>IF(ISNUMBER(Regressions!G101),ROUND(Regressions!G101, 1), NA())</f>
        <v>#N/A</v>
      </c>
      <c r="H91" s="395" t="e">
        <f>IF(ISNUMBER(Regressions!H101),ROUND(Regressions!H101, 1), NA())</f>
        <v>#N/A</v>
      </c>
      <c r="I91" s="396" t="e">
        <f>IF(ISNUMBER(Regressions!I101),ROUND(Regressions!I101, 1), NA())</f>
        <v>#N/A</v>
      </c>
      <c r="J91" s="397" t="e">
        <f>IF(ISNUMBER(Regressions!J101),ROUND(Regressions!J101, 1), NA())</f>
        <v>#N/A</v>
      </c>
      <c r="K91" s="305" t="e">
        <f>IF(ISNUMBER(Regressions!K101),ROUND(Regressions!K101, 1), NA())</f>
        <v>#N/A</v>
      </c>
      <c r="L91" s="398" t="e">
        <f>IF(ISNUMBER(Regressions!L101),ROUND(Regressions!L101, 1), NA())</f>
        <v>#N/A</v>
      </c>
      <c r="M91" s="395" t="e">
        <f>IF(ISNUMBER(Regressions!M101),ROUND(Regressions!M101, 1), NA())</f>
        <v>#N/A</v>
      </c>
      <c r="N91" s="399" t="e">
        <f>IF(ISNUMBER(Regressions!N101),ROUND(Regressions!N101, 1), NA())</f>
        <v>#N/A</v>
      </c>
      <c r="O91" s="393" t="e">
        <f>IF(ISNUMBER(Regressions!O101),ROUND(Regressions!O101, 1), NA())</f>
        <v>#N/A</v>
      </c>
      <c r="P91" s="305" t="e">
        <f>IF(ISNUMBER(Regressions!P101),ROUND(Regressions!P101, 1), NA())</f>
        <v>#N/A</v>
      </c>
      <c r="Q91" s="400" t="e">
        <f>IF(ISNUMBER(Regressions!Q101),ROUND(Regressions!Q101, 1), NA())</f>
        <v>#N/A</v>
      </c>
      <c r="R91" s="395" t="e">
        <f>IF(ISNUMBER(Regressions!R101),ROUND(Regressions!R101, 1), NA())</f>
        <v>#N/A</v>
      </c>
      <c r="S91" s="396" t="e">
        <f>IF(ISNUMBER(Regressions!S101),ROUND(Regressions!S101, 1), NA())</f>
        <v>#N/A</v>
      </c>
    </row>
    <row r="92" spans="1:19" x14ac:dyDescent="0.25">
      <c r="A92" s="238" t="str">
        <f>IF(ISBLANK(Regressions!A102), " ", Regressions!A102)</f>
        <v>Cameroon</v>
      </c>
      <c r="B92" s="233">
        <f>IF(ISBLANK(Regressions!B102), " ", Regressions!B102)</f>
        <v>2003</v>
      </c>
      <c r="C92" s="236" t="str">
        <f>IF(ISBLANK(Regressions!C102), " ", Regressions!C102)</f>
        <v>Secondary</v>
      </c>
      <c r="D92" s="240">
        <f>IF(ISBLANK(Regressions!D102), " ", Regressions!D102)</f>
        <v>2698200</v>
      </c>
      <c r="E92" s="393" t="e">
        <f>IF(ISNUMBER(Regressions!E102),ROUND(Regressions!E102, 1), NA())</f>
        <v>#N/A</v>
      </c>
      <c r="F92" s="305" t="e">
        <f>IF(ISNUMBER(Regressions!F102),ROUND(Regressions!F102, 1), NA())</f>
        <v>#N/A</v>
      </c>
      <c r="G92" s="394" t="e">
        <f>IF(ISNUMBER(Regressions!G102),ROUND(Regressions!G102, 1), NA())</f>
        <v>#N/A</v>
      </c>
      <c r="H92" s="395" t="e">
        <f>IF(ISNUMBER(Regressions!H102),ROUND(Regressions!H102, 1), NA())</f>
        <v>#N/A</v>
      </c>
      <c r="I92" s="396" t="e">
        <f>IF(ISNUMBER(Regressions!I102),ROUND(Regressions!I102, 1), NA())</f>
        <v>#N/A</v>
      </c>
      <c r="J92" s="397" t="e">
        <f>IF(ISNUMBER(Regressions!J102),ROUND(Regressions!J102, 1), NA())</f>
        <v>#N/A</v>
      </c>
      <c r="K92" s="305" t="e">
        <f>IF(ISNUMBER(Regressions!K102),ROUND(Regressions!K102, 1), NA())</f>
        <v>#N/A</v>
      </c>
      <c r="L92" s="398" t="e">
        <f>IF(ISNUMBER(Regressions!L102),ROUND(Regressions!L102, 1), NA())</f>
        <v>#N/A</v>
      </c>
      <c r="M92" s="395" t="e">
        <f>IF(ISNUMBER(Regressions!M102),ROUND(Regressions!M102, 1), NA())</f>
        <v>#N/A</v>
      </c>
      <c r="N92" s="399" t="e">
        <f>IF(ISNUMBER(Regressions!N102),ROUND(Regressions!N102, 1), NA())</f>
        <v>#N/A</v>
      </c>
      <c r="O92" s="393" t="e">
        <f>IF(ISNUMBER(Regressions!O102),ROUND(Regressions!O102, 1), NA())</f>
        <v>#N/A</v>
      </c>
      <c r="P92" s="305" t="e">
        <f>IF(ISNUMBER(Regressions!P102),ROUND(Regressions!P102, 1), NA())</f>
        <v>#N/A</v>
      </c>
      <c r="Q92" s="400" t="e">
        <f>IF(ISNUMBER(Regressions!Q102),ROUND(Regressions!Q102, 1), NA())</f>
        <v>#N/A</v>
      </c>
      <c r="R92" s="395" t="e">
        <f>IF(ISNUMBER(Regressions!R102),ROUND(Regressions!R102, 1), NA())</f>
        <v>#N/A</v>
      </c>
      <c r="S92" s="396" t="e">
        <f>IF(ISNUMBER(Regressions!S102),ROUND(Regressions!S102, 1), NA())</f>
        <v>#N/A</v>
      </c>
    </row>
    <row r="93" spans="1:19" x14ac:dyDescent="0.25">
      <c r="A93" s="238" t="str">
        <f>IF(ISBLANK(Regressions!A103), " ", Regressions!A103)</f>
        <v>Cameroon</v>
      </c>
      <c r="B93" s="233">
        <f>IF(ISBLANK(Regressions!B103), " ", Regressions!B103)</f>
        <v>2004</v>
      </c>
      <c r="C93" s="236" t="str">
        <f>IF(ISBLANK(Regressions!C103), " ", Regressions!C103)</f>
        <v>Secondary</v>
      </c>
      <c r="D93" s="240">
        <f>IF(ISBLANK(Regressions!D103), " ", Regressions!D103)</f>
        <v>2762525</v>
      </c>
      <c r="E93" s="393" t="e">
        <f>IF(ISNUMBER(Regressions!E103),ROUND(Regressions!E103, 1), NA())</f>
        <v>#N/A</v>
      </c>
      <c r="F93" s="305" t="e">
        <f>IF(ISNUMBER(Regressions!F103),ROUND(Regressions!F103, 1), NA())</f>
        <v>#N/A</v>
      </c>
      <c r="G93" s="394" t="e">
        <f>IF(ISNUMBER(Regressions!G103),ROUND(Regressions!G103, 1), NA())</f>
        <v>#N/A</v>
      </c>
      <c r="H93" s="395" t="e">
        <f>IF(ISNUMBER(Regressions!H103),ROUND(Regressions!H103, 1), NA())</f>
        <v>#N/A</v>
      </c>
      <c r="I93" s="396" t="e">
        <f>IF(ISNUMBER(Regressions!I103),ROUND(Regressions!I103, 1), NA())</f>
        <v>#N/A</v>
      </c>
      <c r="J93" s="397" t="e">
        <f>IF(ISNUMBER(Regressions!J103),ROUND(Regressions!J103, 1), NA())</f>
        <v>#N/A</v>
      </c>
      <c r="K93" s="305" t="e">
        <f>IF(ISNUMBER(Regressions!K103),ROUND(Regressions!K103, 1), NA())</f>
        <v>#N/A</v>
      </c>
      <c r="L93" s="398" t="e">
        <f>IF(ISNUMBER(Regressions!L103),ROUND(Regressions!L103, 1), NA())</f>
        <v>#N/A</v>
      </c>
      <c r="M93" s="395" t="e">
        <f>IF(ISNUMBER(Regressions!M103),ROUND(Regressions!M103, 1), NA())</f>
        <v>#N/A</v>
      </c>
      <c r="N93" s="399" t="e">
        <f>IF(ISNUMBER(Regressions!N103),ROUND(Regressions!N103, 1), NA())</f>
        <v>#N/A</v>
      </c>
      <c r="O93" s="393" t="e">
        <f>IF(ISNUMBER(Regressions!O103),ROUND(Regressions!O103, 1), NA())</f>
        <v>#N/A</v>
      </c>
      <c r="P93" s="305" t="e">
        <f>IF(ISNUMBER(Regressions!P103),ROUND(Regressions!P103, 1), NA())</f>
        <v>#N/A</v>
      </c>
      <c r="Q93" s="400" t="e">
        <f>IF(ISNUMBER(Regressions!Q103),ROUND(Regressions!Q103, 1), NA())</f>
        <v>#N/A</v>
      </c>
      <c r="R93" s="395" t="e">
        <f>IF(ISNUMBER(Regressions!R103),ROUND(Regressions!R103, 1), NA())</f>
        <v>#N/A</v>
      </c>
      <c r="S93" s="396" t="e">
        <f>IF(ISNUMBER(Regressions!S103),ROUND(Regressions!S103, 1), NA())</f>
        <v>#N/A</v>
      </c>
    </row>
    <row r="94" spans="1:19" x14ac:dyDescent="0.25">
      <c r="A94" s="238" t="str">
        <f>IF(ISBLANK(Regressions!A104), " ", Regressions!A104)</f>
        <v>Cameroon</v>
      </c>
      <c r="B94" s="233">
        <f>IF(ISBLANK(Regressions!B104), " ", Regressions!B104)</f>
        <v>2005</v>
      </c>
      <c r="C94" s="236" t="str">
        <f>IF(ISBLANK(Regressions!C104), " ", Regressions!C104)</f>
        <v>Secondary</v>
      </c>
      <c r="D94" s="240">
        <f>IF(ISBLANK(Regressions!D104), " ", Regressions!D104)</f>
        <v>2826616</v>
      </c>
      <c r="E94" s="393" t="e">
        <f>IF(ISNUMBER(Regressions!E104),ROUND(Regressions!E104, 1), NA())</f>
        <v>#N/A</v>
      </c>
      <c r="F94" s="305" t="e">
        <f>IF(ISNUMBER(Regressions!F104),ROUND(Regressions!F104, 1), NA())</f>
        <v>#N/A</v>
      </c>
      <c r="G94" s="394" t="e">
        <f>IF(ISNUMBER(Regressions!G104),ROUND(Regressions!G104, 1), NA())</f>
        <v>#N/A</v>
      </c>
      <c r="H94" s="395" t="e">
        <f>IF(ISNUMBER(Regressions!H104),ROUND(Regressions!H104, 1), NA())</f>
        <v>#N/A</v>
      </c>
      <c r="I94" s="396" t="e">
        <f>IF(ISNUMBER(Regressions!I104),ROUND(Regressions!I104, 1), NA())</f>
        <v>#N/A</v>
      </c>
      <c r="J94" s="397" t="e">
        <f>IF(ISNUMBER(Regressions!J104),ROUND(Regressions!J104, 1), NA())</f>
        <v>#N/A</v>
      </c>
      <c r="K94" s="305" t="e">
        <f>IF(ISNUMBER(Regressions!K104),ROUND(Regressions!K104, 1), NA())</f>
        <v>#N/A</v>
      </c>
      <c r="L94" s="398" t="e">
        <f>IF(ISNUMBER(Regressions!L104),ROUND(Regressions!L104, 1), NA())</f>
        <v>#N/A</v>
      </c>
      <c r="M94" s="395" t="e">
        <f>IF(ISNUMBER(Regressions!M104),ROUND(Regressions!M104, 1), NA())</f>
        <v>#N/A</v>
      </c>
      <c r="N94" s="399" t="e">
        <f>IF(ISNUMBER(Regressions!N104),ROUND(Regressions!N104, 1), NA())</f>
        <v>#N/A</v>
      </c>
      <c r="O94" s="393" t="e">
        <f>IF(ISNUMBER(Regressions!O104),ROUND(Regressions!O104, 1), NA())</f>
        <v>#N/A</v>
      </c>
      <c r="P94" s="305" t="e">
        <f>IF(ISNUMBER(Regressions!P104),ROUND(Regressions!P104, 1), NA())</f>
        <v>#N/A</v>
      </c>
      <c r="Q94" s="400" t="e">
        <f>IF(ISNUMBER(Regressions!Q104),ROUND(Regressions!Q104, 1), NA())</f>
        <v>#N/A</v>
      </c>
      <c r="R94" s="395" t="e">
        <f>IF(ISNUMBER(Regressions!R104),ROUND(Regressions!R104, 1), NA())</f>
        <v>#N/A</v>
      </c>
      <c r="S94" s="396" t="e">
        <f>IF(ISNUMBER(Regressions!S104),ROUND(Regressions!S104, 1), NA())</f>
        <v>#N/A</v>
      </c>
    </row>
    <row r="95" spans="1:19" x14ac:dyDescent="0.25">
      <c r="A95" s="238" t="str">
        <f>IF(ISBLANK(Regressions!A105), " ", Regressions!A105)</f>
        <v>Cameroon</v>
      </c>
      <c r="B95" s="233">
        <f>IF(ISBLANK(Regressions!B105), " ", Regressions!B105)</f>
        <v>2006</v>
      </c>
      <c r="C95" s="236" t="str">
        <f>IF(ISBLANK(Regressions!C105), " ", Regressions!C105)</f>
        <v>Secondary</v>
      </c>
      <c r="D95" s="240">
        <f>IF(ISBLANK(Regressions!D105), " ", Regressions!D105)</f>
        <v>2889746</v>
      </c>
      <c r="E95" s="393" t="e">
        <f>IF(ISNUMBER(Regressions!E105),ROUND(Regressions!E105, 1), NA())</f>
        <v>#N/A</v>
      </c>
      <c r="F95" s="305" t="e">
        <f>IF(ISNUMBER(Regressions!F105),ROUND(Regressions!F105, 1), NA())</f>
        <v>#N/A</v>
      </c>
      <c r="G95" s="394" t="e">
        <f>IF(ISNUMBER(Regressions!G105),ROUND(Regressions!G105, 1), NA())</f>
        <v>#N/A</v>
      </c>
      <c r="H95" s="395" t="e">
        <f>IF(ISNUMBER(Regressions!H105),ROUND(Regressions!H105, 1), NA())</f>
        <v>#N/A</v>
      </c>
      <c r="I95" s="396" t="e">
        <f>IF(ISNUMBER(Regressions!I105),ROUND(Regressions!I105, 1), NA())</f>
        <v>#N/A</v>
      </c>
      <c r="J95" s="397" t="e">
        <f>IF(ISNUMBER(Regressions!J105),ROUND(Regressions!J105, 1), NA())</f>
        <v>#N/A</v>
      </c>
      <c r="K95" s="305" t="e">
        <f>IF(ISNUMBER(Regressions!K105),ROUND(Regressions!K105, 1), NA())</f>
        <v>#N/A</v>
      </c>
      <c r="L95" s="398" t="e">
        <f>IF(ISNUMBER(Regressions!L105),ROUND(Regressions!L105, 1), NA())</f>
        <v>#N/A</v>
      </c>
      <c r="M95" s="395" t="e">
        <f>IF(ISNUMBER(Regressions!M105),ROUND(Regressions!M105, 1), NA())</f>
        <v>#N/A</v>
      </c>
      <c r="N95" s="399" t="e">
        <f>IF(ISNUMBER(Regressions!N105),ROUND(Regressions!N105, 1), NA())</f>
        <v>#N/A</v>
      </c>
      <c r="O95" s="393" t="e">
        <f>IF(ISNUMBER(Regressions!O105),ROUND(Regressions!O105, 1), NA())</f>
        <v>#N/A</v>
      </c>
      <c r="P95" s="305" t="e">
        <f>IF(ISNUMBER(Regressions!P105),ROUND(Regressions!P105, 1), NA())</f>
        <v>#N/A</v>
      </c>
      <c r="Q95" s="400" t="e">
        <f>IF(ISNUMBER(Regressions!Q105),ROUND(Regressions!Q105, 1), NA())</f>
        <v>#N/A</v>
      </c>
      <c r="R95" s="395" t="e">
        <f>IF(ISNUMBER(Regressions!R105),ROUND(Regressions!R105, 1), NA())</f>
        <v>#N/A</v>
      </c>
      <c r="S95" s="396" t="e">
        <f>IF(ISNUMBER(Regressions!S105),ROUND(Regressions!S105, 1), NA())</f>
        <v>#N/A</v>
      </c>
    </row>
    <row r="96" spans="1:19" x14ac:dyDescent="0.25">
      <c r="A96" s="238" t="str">
        <f>IF(ISBLANK(Regressions!A106), " ", Regressions!A106)</f>
        <v>Cameroon</v>
      </c>
      <c r="B96" s="233">
        <f>IF(ISBLANK(Regressions!B106), " ", Regressions!B106)</f>
        <v>2007</v>
      </c>
      <c r="C96" s="236" t="str">
        <f>IF(ISBLANK(Regressions!C106), " ", Regressions!C106)</f>
        <v>Secondary</v>
      </c>
      <c r="D96" s="240">
        <f>IF(ISBLANK(Regressions!D106), " ", Regressions!D106)</f>
        <v>2942235</v>
      </c>
      <c r="E96" s="393" t="e">
        <f>IF(ISNUMBER(Regressions!E106),ROUND(Regressions!E106, 1), NA())</f>
        <v>#N/A</v>
      </c>
      <c r="F96" s="305">
        <f>IF(ISNUMBER(Regressions!F106),ROUND(Regressions!F106, 1), NA())</f>
        <v>27.2</v>
      </c>
      <c r="G96" s="394" t="e">
        <f>IF(ISNUMBER(Regressions!G106),ROUND(Regressions!G106, 1), NA())</f>
        <v>#N/A</v>
      </c>
      <c r="H96" s="395">
        <f>IF(ISNUMBER(Regressions!H106),ROUND(Regressions!H106, 1), NA())</f>
        <v>27.2</v>
      </c>
      <c r="I96" s="396">
        <f>IF(ISNUMBER(Regressions!I106),ROUND(Regressions!I106, 1), NA())</f>
        <v>72.8</v>
      </c>
      <c r="J96" s="397" t="e">
        <f>IF(ISNUMBER(Regressions!J106),ROUND(Regressions!J106, 1), NA())</f>
        <v>#N/A</v>
      </c>
      <c r="K96" s="305" t="e">
        <f>IF(ISNUMBER(Regressions!K106),ROUND(Regressions!K106, 1), NA())</f>
        <v>#N/A</v>
      </c>
      <c r="L96" s="398" t="e">
        <f>IF(ISNUMBER(Regressions!L106),ROUND(Regressions!L106, 1), NA())</f>
        <v>#N/A</v>
      </c>
      <c r="M96" s="395" t="e">
        <f>IF(ISNUMBER(Regressions!M106),ROUND(Regressions!M106, 1), NA())</f>
        <v>#N/A</v>
      </c>
      <c r="N96" s="399" t="e">
        <f>IF(ISNUMBER(Regressions!N106),ROUND(Regressions!N106, 1), NA())</f>
        <v>#N/A</v>
      </c>
      <c r="O96" s="393" t="e">
        <f>IF(ISNUMBER(Regressions!O106),ROUND(Regressions!O106, 1), NA())</f>
        <v>#N/A</v>
      </c>
      <c r="P96" s="305" t="e">
        <f>IF(ISNUMBER(Regressions!P106),ROUND(Regressions!P106, 1), NA())</f>
        <v>#N/A</v>
      </c>
      <c r="Q96" s="400" t="e">
        <f>IF(ISNUMBER(Regressions!Q106),ROUND(Regressions!Q106, 1), NA())</f>
        <v>#N/A</v>
      </c>
      <c r="R96" s="395" t="e">
        <f>IF(ISNUMBER(Regressions!R106),ROUND(Regressions!R106, 1), NA())</f>
        <v>#N/A</v>
      </c>
      <c r="S96" s="396" t="e">
        <f>IF(ISNUMBER(Regressions!S106),ROUND(Regressions!S106, 1), NA())</f>
        <v>#N/A</v>
      </c>
    </row>
    <row r="97" spans="1:19" x14ac:dyDescent="0.25">
      <c r="A97" s="238" t="str">
        <f>IF(ISBLANK(Regressions!A107), " ", Regressions!A107)</f>
        <v>Cameroon</v>
      </c>
      <c r="B97" s="233">
        <f>IF(ISBLANK(Regressions!B107), " ", Regressions!B107)</f>
        <v>2008</v>
      </c>
      <c r="C97" s="236" t="str">
        <f>IF(ISBLANK(Regressions!C107), " ", Regressions!C107)</f>
        <v>Secondary</v>
      </c>
      <c r="D97" s="240">
        <f>IF(ISBLANK(Regressions!D107), " ", Regressions!D107)</f>
        <v>2995994</v>
      </c>
      <c r="E97" s="393" t="e">
        <f>IF(ISNUMBER(Regressions!E107),ROUND(Regressions!E107, 1), NA())</f>
        <v>#N/A</v>
      </c>
      <c r="F97" s="305">
        <f>IF(ISNUMBER(Regressions!F107),ROUND(Regressions!F107, 1), NA())</f>
        <v>27.2</v>
      </c>
      <c r="G97" s="394" t="e">
        <f>IF(ISNUMBER(Regressions!G107),ROUND(Regressions!G107, 1), NA())</f>
        <v>#N/A</v>
      </c>
      <c r="H97" s="395">
        <f>IF(ISNUMBER(Regressions!H107),ROUND(Regressions!H107, 1), NA())</f>
        <v>27.2</v>
      </c>
      <c r="I97" s="396">
        <f>IF(ISNUMBER(Regressions!I107),ROUND(Regressions!I107, 1), NA())</f>
        <v>72.8</v>
      </c>
      <c r="J97" s="397">
        <f>IF(ISNUMBER(Regressions!J107),ROUND(Regressions!J107, 1), NA())</f>
        <v>71.400000000000006</v>
      </c>
      <c r="K97" s="305" t="e">
        <f>IF(ISNUMBER(Regressions!K107),ROUND(Regressions!K107, 1), NA())</f>
        <v>#N/A</v>
      </c>
      <c r="L97" s="398" t="e">
        <f>IF(ISNUMBER(Regressions!L107),ROUND(Regressions!L107, 1), NA())</f>
        <v>#N/A</v>
      </c>
      <c r="M97" s="395">
        <f>IF(ISNUMBER(Regressions!M107),ROUND(Regressions!M107, 1), NA())</f>
        <v>71.400000000000006</v>
      </c>
      <c r="N97" s="399">
        <f>IF(ISNUMBER(Regressions!N107),ROUND(Regressions!N107, 1), NA())</f>
        <v>28.6</v>
      </c>
      <c r="O97" s="393" t="e">
        <f>IF(ISNUMBER(Regressions!O107),ROUND(Regressions!O107, 1), NA())</f>
        <v>#N/A</v>
      </c>
      <c r="P97" s="305" t="e">
        <f>IF(ISNUMBER(Regressions!P107),ROUND(Regressions!P107, 1), NA())</f>
        <v>#N/A</v>
      </c>
      <c r="Q97" s="400" t="e">
        <f>IF(ISNUMBER(Regressions!Q107),ROUND(Regressions!Q107, 1), NA())</f>
        <v>#N/A</v>
      </c>
      <c r="R97" s="395" t="e">
        <f>IF(ISNUMBER(Regressions!R107),ROUND(Regressions!R107, 1), NA())</f>
        <v>#N/A</v>
      </c>
      <c r="S97" s="396" t="e">
        <f>IF(ISNUMBER(Regressions!S107),ROUND(Regressions!S107, 1), NA())</f>
        <v>#N/A</v>
      </c>
    </row>
    <row r="98" spans="1:19" x14ac:dyDescent="0.25">
      <c r="A98" s="238" t="str">
        <f>IF(ISBLANK(Regressions!A108), " ", Regressions!A108)</f>
        <v>Cameroon</v>
      </c>
      <c r="B98" s="233">
        <f>IF(ISBLANK(Regressions!B108), " ", Regressions!B108)</f>
        <v>2009</v>
      </c>
      <c r="C98" s="236" t="str">
        <f>IF(ISBLANK(Regressions!C108), " ", Regressions!C108)</f>
        <v>Secondary</v>
      </c>
      <c r="D98" s="240">
        <f>IF(ISBLANK(Regressions!D108), " ", Regressions!D108)</f>
        <v>3052105</v>
      </c>
      <c r="E98" s="393" t="e">
        <f>IF(ISNUMBER(Regressions!E108),ROUND(Regressions!E108, 1), NA())</f>
        <v>#N/A</v>
      </c>
      <c r="F98" s="305">
        <f>IF(ISNUMBER(Regressions!F108),ROUND(Regressions!F108, 1), NA())</f>
        <v>27.2</v>
      </c>
      <c r="G98" s="394" t="e">
        <f>IF(ISNUMBER(Regressions!G108),ROUND(Regressions!G108, 1), NA())</f>
        <v>#N/A</v>
      </c>
      <c r="H98" s="395">
        <f>IF(ISNUMBER(Regressions!H108),ROUND(Regressions!H108, 1), NA())</f>
        <v>27.2</v>
      </c>
      <c r="I98" s="396">
        <f>IF(ISNUMBER(Regressions!I108),ROUND(Regressions!I108, 1), NA())</f>
        <v>72.8</v>
      </c>
      <c r="J98" s="397">
        <f>IF(ISNUMBER(Regressions!J108),ROUND(Regressions!J108, 1), NA())</f>
        <v>71.400000000000006</v>
      </c>
      <c r="K98" s="305" t="e">
        <f>IF(ISNUMBER(Regressions!K108),ROUND(Regressions!K108, 1), NA())</f>
        <v>#N/A</v>
      </c>
      <c r="L98" s="398" t="e">
        <f>IF(ISNUMBER(Regressions!L108),ROUND(Regressions!L108, 1), NA())</f>
        <v>#N/A</v>
      </c>
      <c r="M98" s="395">
        <f>IF(ISNUMBER(Regressions!M108),ROUND(Regressions!M108, 1), NA())</f>
        <v>71.400000000000006</v>
      </c>
      <c r="N98" s="399">
        <f>IF(ISNUMBER(Regressions!N108),ROUND(Regressions!N108, 1), NA())</f>
        <v>28.6</v>
      </c>
      <c r="O98" s="393" t="e">
        <f>IF(ISNUMBER(Regressions!O108),ROUND(Regressions!O108, 1), NA())</f>
        <v>#N/A</v>
      </c>
      <c r="P98" s="305" t="e">
        <f>IF(ISNUMBER(Regressions!P108),ROUND(Regressions!P108, 1), NA())</f>
        <v>#N/A</v>
      </c>
      <c r="Q98" s="400" t="e">
        <f>IF(ISNUMBER(Regressions!Q108),ROUND(Regressions!Q108, 1), NA())</f>
        <v>#N/A</v>
      </c>
      <c r="R98" s="395" t="e">
        <f>IF(ISNUMBER(Regressions!R108),ROUND(Regressions!R108, 1), NA())</f>
        <v>#N/A</v>
      </c>
      <c r="S98" s="396" t="e">
        <f>IF(ISNUMBER(Regressions!S108),ROUND(Regressions!S108, 1), NA())</f>
        <v>#N/A</v>
      </c>
    </row>
    <row r="99" spans="1:19" x14ac:dyDescent="0.25">
      <c r="A99" s="238" t="str">
        <f>IF(ISBLANK(Regressions!A109), " ", Regressions!A109)</f>
        <v>Cameroon</v>
      </c>
      <c r="B99" s="233">
        <f>IF(ISBLANK(Regressions!B109), " ", Regressions!B109)</f>
        <v>2010</v>
      </c>
      <c r="C99" s="236" t="str">
        <f>IF(ISBLANK(Regressions!C109), " ", Regressions!C109)</f>
        <v>Secondary</v>
      </c>
      <c r="D99" s="240">
        <f>IF(ISBLANK(Regressions!D109), " ", Regressions!D109)</f>
        <v>3110283</v>
      </c>
      <c r="E99" s="393" t="e">
        <f>IF(ISNUMBER(Regressions!E109),ROUND(Regressions!E109, 1), NA())</f>
        <v>#N/A</v>
      </c>
      <c r="F99" s="305">
        <f>IF(ISNUMBER(Regressions!F109),ROUND(Regressions!F109, 1), NA())</f>
        <v>27.2</v>
      </c>
      <c r="G99" s="394" t="e">
        <f>IF(ISNUMBER(Regressions!G109),ROUND(Regressions!G109, 1), NA())</f>
        <v>#N/A</v>
      </c>
      <c r="H99" s="395">
        <f>IF(ISNUMBER(Regressions!H109),ROUND(Regressions!H109, 1), NA())</f>
        <v>27.2</v>
      </c>
      <c r="I99" s="396">
        <f>IF(ISNUMBER(Regressions!I109),ROUND(Regressions!I109, 1), NA())</f>
        <v>72.8</v>
      </c>
      <c r="J99" s="397">
        <f>IF(ISNUMBER(Regressions!J109),ROUND(Regressions!J109, 1), NA())</f>
        <v>71.400000000000006</v>
      </c>
      <c r="K99" s="305" t="e">
        <f>IF(ISNUMBER(Regressions!K109),ROUND(Regressions!K109, 1), NA())</f>
        <v>#N/A</v>
      </c>
      <c r="L99" s="398" t="e">
        <f>IF(ISNUMBER(Regressions!L109),ROUND(Regressions!L109, 1), NA())</f>
        <v>#N/A</v>
      </c>
      <c r="M99" s="395">
        <f>IF(ISNUMBER(Regressions!M109),ROUND(Regressions!M109, 1), NA())</f>
        <v>71.400000000000006</v>
      </c>
      <c r="N99" s="399">
        <f>IF(ISNUMBER(Regressions!N109),ROUND(Regressions!N109, 1), NA())</f>
        <v>28.6</v>
      </c>
      <c r="O99" s="393" t="e">
        <f>IF(ISNUMBER(Regressions!O109),ROUND(Regressions!O109, 1), NA())</f>
        <v>#N/A</v>
      </c>
      <c r="P99" s="305" t="e">
        <f>IF(ISNUMBER(Regressions!P109),ROUND(Regressions!P109, 1), NA())</f>
        <v>#N/A</v>
      </c>
      <c r="Q99" s="400" t="e">
        <f>IF(ISNUMBER(Regressions!Q109),ROUND(Regressions!Q109, 1), NA())</f>
        <v>#N/A</v>
      </c>
      <c r="R99" s="395" t="e">
        <f>IF(ISNUMBER(Regressions!R109),ROUND(Regressions!R109, 1), NA())</f>
        <v>#N/A</v>
      </c>
      <c r="S99" s="396" t="e">
        <f>IF(ISNUMBER(Regressions!S109),ROUND(Regressions!S109, 1), NA())</f>
        <v>#N/A</v>
      </c>
    </row>
    <row r="100" spans="1:19" x14ac:dyDescent="0.25">
      <c r="A100" s="238" t="str">
        <f>IF(ISBLANK(Regressions!A110), " ", Regressions!A110)</f>
        <v>Cameroon</v>
      </c>
      <c r="B100" s="233">
        <f>IF(ISBLANK(Regressions!B110), " ", Regressions!B110)</f>
        <v>2011</v>
      </c>
      <c r="C100" s="236" t="str">
        <f>IF(ISBLANK(Regressions!C110), " ", Regressions!C110)</f>
        <v>Secondary</v>
      </c>
      <c r="D100" s="240">
        <f>IF(ISBLANK(Regressions!D110), " ", Regressions!D110)</f>
        <v>3170567</v>
      </c>
      <c r="E100" s="393" t="e">
        <f>IF(ISNUMBER(Regressions!E110),ROUND(Regressions!E110, 1), NA())</f>
        <v>#N/A</v>
      </c>
      <c r="F100" s="305">
        <f>IF(ISNUMBER(Regressions!F110),ROUND(Regressions!F110, 1), NA())</f>
        <v>27.2</v>
      </c>
      <c r="G100" s="394" t="e">
        <f>IF(ISNUMBER(Regressions!G110),ROUND(Regressions!G110, 1), NA())</f>
        <v>#N/A</v>
      </c>
      <c r="H100" s="395">
        <f>IF(ISNUMBER(Regressions!H110),ROUND(Regressions!H110, 1), NA())</f>
        <v>27.2</v>
      </c>
      <c r="I100" s="396">
        <f>IF(ISNUMBER(Regressions!I110),ROUND(Regressions!I110, 1), NA())</f>
        <v>72.8</v>
      </c>
      <c r="J100" s="397">
        <f>IF(ISNUMBER(Regressions!J110),ROUND(Regressions!J110, 1), NA())</f>
        <v>71.400000000000006</v>
      </c>
      <c r="K100" s="305" t="e">
        <f>IF(ISNUMBER(Regressions!K110),ROUND(Regressions!K110, 1), NA())</f>
        <v>#N/A</v>
      </c>
      <c r="L100" s="398" t="e">
        <f>IF(ISNUMBER(Regressions!L110),ROUND(Regressions!L110, 1), NA())</f>
        <v>#N/A</v>
      </c>
      <c r="M100" s="395">
        <f>IF(ISNUMBER(Regressions!M110),ROUND(Regressions!M110, 1), NA())</f>
        <v>71.400000000000006</v>
      </c>
      <c r="N100" s="399">
        <f>IF(ISNUMBER(Regressions!N110),ROUND(Regressions!N110, 1), NA())</f>
        <v>28.6</v>
      </c>
      <c r="O100" s="393" t="e">
        <f>IF(ISNUMBER(Regressions!O110),ROUND(Regressions!O110, 1), NA())</f>
        <v>#N/A</v>
      </c>
      <c r="P100" s="305" t="e">
        <f>IF(ISNUMBER(Regressions!P110),ROUND(Regressions!P110, 1), NA())</f>
        <v>#N/A</v>
      </c>
      <c r="Q100" s="400" t="e">
        <f>IF(ISNUMBER(Regressions!Q110),ROUND(Regressions!Q110, 1), NA())</f>
        <v>#N/A</v>
      </c>
      <c r="R100" s="395" t="e">
        <f>IF(ISNUMBER(Regressions!R110),ROUND(Regressions!R110, 1), NA())</f>
        <v>#N/A</v>
      </c>
      <c r="S100" s="396" t="e">
        <f>IF(ISNUMBER(Regressions!S110),ROUND(Regressions!S110, 1), NA())</f>
        <v>#N/A</v>
      </c>
    </row>
    <row r="101" spans="1:19" x14ac:dyDescent="0.25">
      <c r="A101" s="238" t="str">
        <f>IF(ISBLANK(Regressions!A111), " ", Regressions!A111)</f>
        <v>Cameroon</v>
      </c>
      <c r="B101" s="233">
        <f>IF(ISBLANK(Regressions!B111), " ", Regressions!B111)</f>
        <v>2012</v>
      </c>
      <c r="C101" s="236" t="str">
        <f>IF(ISBLANK(Regressions!C111), " ", Regressions!C111)</f>
        <v>Secondary</v>
      </c>
      <c r="D101" s="240">
        <f>IF(ISBLANK(Regressions!D111), " ", Regressions!D111)</f>
        <v>3231861</v>
      </c>
      <c r="E101" s="393" t="e">
        <f>IF(ISNUMBER(Regressions!E111),ROUND(Regressions!E111, 1), NA())</f>
        <v>#N/A</v>
      </c>
      <c r="F101" s="305">
        <f>IF(ISNUMBER(Regressions!F111),ROUND(Regressions!F111, 1), NA())</f>
        <v>27.2</v>
      </c>
      <c r="G101" s="394" t="e">
        <f>IF(ISNUMBER(Regressions!G111),ROUND(Regressions!G111, 1), NA())</f>
        <v>#N/A</v>
      </c>
      <c r="H101" s="395">
        <f>IF(ISNUMBER(Regressions!H111),ROUND(Regressions!H111, 1), NA())</f>
        <v>27.2</v>
      </c>
      <c r="I101" s="396">
        <f>IF(ISNUMBER(Regressions!I111),ROUND(Regressions!I111, 1), NA())</f>
        <v>72.8</v>
      </c>
      <c r="J101" s="397">
        <f>IF(ISNUMBER(Regressions!J111),ROUND(Regressions!J111, 1), NA())</f>
        <v>71.400000000000006</v>
      </c>
      <c r="K101" s="305" t="e">
        <f>IF(ISNUMBER(Regressions!K111),ROUND(Regressions!K111, 1), NA())</f>
        <v>#N/A</v>
      </c>
      <c r="L101" s="398" t="e">
        <f>IF(ISNUMBER(Regressions!L111),ROUND(Regressions!L111, 1), NA())</f>
        <v>#N/A</v>
      </c>
      <c r="M101" s="395">
        <f>IF(ISNUMBER(Regressions!M111),ROUND(Regressions!M111, 1), NA())</f>
        <v>71.400000000000006</v>
      </c>
      <c r="N101" s="399">
        <f>IF(ISNUMBER(Regressions!N111),ROUND(Regressions!N111, 1), NA())</f>
        <v>28.6</v>
      </c>
      <c r="O101" s="393" t="e">
        <f>IF(ISNUMBER(Regressions!O111),ROUND(Regressions!O111, 1), NA())</f>
        <v>#N/A</v>
      </c>
      <c r="P101" s="305" t="e">
        <f>IF(ISNUMBER(Regressions!P111),ROUND(Regressions!P111, 1), NA())</f>
        <v>#N/A</v>
      </c>
      <c r="Q101" s="400" t="e">
        <f>IF(ISNUMBER(Regressions!Q111),ROUND(Regressions!Q111, 1), NA())</f>
        <v>#N/A</v>
      </c>
      <c r="R101" s="395" t="e">
        <f>IF(ISNUMBER(Regressions!R111),ROUND(Regressions!R111, 1), NA())</f>
        <v>#N/A</v>
      </c>
      <c r="S101" s="396" t="e">
        <f>IF(ISNUMBER(Regressions!S111),ROUND(Regressions!S111, 1), NA())</f>
        <v>#N/A</v>
      </c>
    </row>
    <row r="102" spans="1:19" x14ac:dyDescent="0.25">
      <c r="A102" s="238" t="str">
        <f>IF(ISBLANK(Regressions!A112), " ", Regressions!A112)</f>
        <v>Cameroon</v>
      </c>
      <c r="B102" s="233">
        <f>IF(ISBLANK(Regressions!B112), " ", Regressions!B112)</f>
        <v>2013</v>
      </c>
      <c r="C102" s="236" t="str">
        <f>IF(ISBLANK(Regressions!C112), " ", Regressions!C112)</f>
        <v>Secondary</v>
      </c>
      <c r="D102" s="240">
        <f>IF(ISBLANK(Regressions!D112), " ", Regressions!D112)</f>
        <v>3302675</v>
      </c>
      <c r="E102" s="393" t="e">
        <f>IF(ISNUMBER(Regressions!E112),ROUND(Regressions!E112, 1), NA())</f>
        <v>#N/A</v>
      </c>
      <c r="F102" s="305">
        <f>IF(ISNUMBER(Regressions!F112),ROUND(Regressions!F112, 1), NA())</f>
        <v>27.2</v>
      </c>
      <c r="G102" s="394" t="e">
        <f>IF(ISNUMBER(Regressions!G112),ROUND(Regressions!G112, 1), NA())</f>
        <v>#N/A</v>
      </c>
      <c r="H102" s="395">
        <f>IF(ISNUMBER(Regressions!H112),ROUND(Regressions!H112, 1), NA())</f>
        <v>27.2</v>
      </c>
      <c r="I102" s="396">
        <f>IF(ISNUMBER(Regressions!I112),ROUND(Regressions!I112, 1), NA())</f>
        <v>72.8</v>
      </c>
      <c r="J102" s="397">
        <f>IF(ISNUMBER(Regressions!J112),ROUND(Regressions!J112, 1), NA())</f>
        <v>71.400000000000006</v>
      </c>
      <c r="K102" s="305" t="e">
        <f>IF(ISNUMBER(Regressions!K112),ROUND(Regressions!K112, 1), NA())</f>
        <v>#N/A</v>
      </c>
      <c r="L102" s="398" t="e">
        <f>IF(ISNUMBER(Regressions!L112),ROUND(Regressions!L112, 1), NA())</f>
        <v>#N/A</v>
      </c>
      <c r="M102" s="395">
        <f>IF(ISNUMBER(Regressions!M112),ROUND(Regressions!M112, 1), NA())</f>
        <v>71.400000000000006</v>
      </c>
      <c r="N102" s="399">
        <f>IF(ISNUMBER(Regressions!N112),ROUND(Regressions!N112, 1), NA())</f>
        <v>28.6</v>
      </c>
      <c r="O102" s="393" t="e">
        <f>IF(ISNUMBER(Regressions!O112),ROUND(Regressions!O112, 1), NA())</f>
        <v>#N/A</v>
      </c>
      <c r="P102" s="305" t="e">
        <f>IF(ISNUMBER(Regressions!P112),ROUND(Regressions!P112, 1), NA())</f>
        <v>#N/A</v>
      </c>
      <c r="Q102" s="400" t="e">
        <f>IF(ISNUMBER(Regressions!Q112),ROUND(Regressions!Q112, 1), NA())</f>
        <v>#N/A</v>
      </c>
      <c r="R102" s="395" t="e">
        <f>IF(ISNUMBER(Regressions!R112),ROUND(Regressions!R112, 1), NA())</f>
        <v>#N/A</v>
      </c>
      <c r="S102" s="396" t="e">
        <f>IF(ISNUMBER(Regressions!S112),ROUND(Regressions!S112, 1), NA())</f>
        <v>#N/A</v>
      </c>
    </row>
    <row r="103" spans="1:19" x14ac:dyDescent="0.25">
      <c r="A103" s="238" t="str">
        <f>IF(ISBLANK(Regressions!A113), " ", Regressions!A113)</f>
        <v>Cameroon</v>
      </c>
      <c r="B103" s="233">
        <f>IF(ISBLANK(Regressions!B113), " ", Regressions!B113)</f>
        <v>2014</v>
      </c>
      <c r="C103" s="236" t="str">
        <f>IF(ISBLANK(Regressions!C113), " ", Regressions!C113)</f>
        <v>Secondary</v>
      </c>
      <c r="D103" s="240">
        <f>IF(ISBLANK(Regressions!D113), " ", Regressions!D113)</f>
        <v>3383255</v>
      </c>
      <c r="E103" s="393" t="e">
        <f>IF(ISNUMBER(Regressions!E113),ROUND(Regressions!E113, 1), NA())</f>
        <v>#N/A</v>
      </c>
      <c r="F103" s="305">
        <f>IF(ISNUMBER(Regressions!F113),ROUND(Regressions!F113, 1), NA())</f>
        <v>27.2</v>
      </c>
      <c r="G103" s="394" t="e">
        <f>IF(ISNUMBER(Regressions!G113),ROUND(Regressions!G113, 1), NA())</f>
        <v>#N/A</v>
      </c>
      <c r="H103" s="395">
        <f>IF(ISNUMBER(Regressions!H113),ROUND(Regressions!H113, 1), NA())</f>
        <v>27.2</v>
      </c>
      <c r="I103" s="396">
        <f>IF(ISNUMBER(Regressions!I113),ROUND(Regressions!I113, 1), NA())</f>
        <v>72.8</v>
      </c>
      <c r="J103" s="397">
        <f>IF(ISNUMBER(Regressions!J113),ROUND(Regressions!J113, 1), NA())</f>
        <v>71.400000000000006</v>
      </c>
      <c r="K103" s="305" t="e">
        <f>IF(ISNUMBER(Regressions!K113),ROUND(Regressions!K113, 1), NA())</f>
        <v>#N/A</v>
      </c>
      <c r="L103" s="398" t="e">
        <f>IF(ISNUMBER(Regressions!L113),ROUND(Regressions!L113, 1), NA())</f>
        <v>#N/A</v>
      </c>
      <c r="M103" s="395">
        <f>IF(ISNUMBER(Regressions!M113),ROUND(Regressions!M113, 1), NA())</f>
        <v>71.400000000000006</v>
      </c>
      <c r="N103" s="399">
        <f>IF(ISNUMBER(Regressions!N113),ROUND(Regressions!N113, 1), NA())</f>
        <v>28.6</v>
      </c>
      <c r="O103" s="393" t="e">
        <f>IF(ISNUMBER(Regressions!O113),ROUND(Regressions!O113, 1), NA())</f>
        <v>#N/A</v>
      </c>
      <c r="P103" s="305" t="e">
        <f>IF(ISNUMBER(Regressions!P113),ROUND(Regressions!P113, 1), NA())</f>
        <v>#N/A</v>
      </c>
      <c r="Q103" s="400" t="e">
        <f>IF(ISNUMBER(Regressions!Q113),ROUND(Regressions!Q113, 1), NA())</f>
        <v>#N/A</v>
      </c>
      <c r="R103" s="395" t="e">
        <f>IF(ISNUMBER(Regressions!R113),ROUND(Regressions!R113, 1), NA())</f>
        <v>#N/A</v>
      </c>
      <c r="S103" s="396" t="e">
        <f>IF(ISNUMBER(Regressions!S113),ROUND(Regressions!S113, 1), NA())</f>
        <v>#N/A</v>
      </c>
    </row>
    <row r="104" spans="1:19" x14ac:dyDescent="0.25">
      <c r="A104" s="238" t="str">
        <f>IF(ISBLANK(Regressions!A114), " ", Regressions!A114)</f>
        <v>Cameroon</v>
      </c>
      <c r="B104" s="233">
        <f>IF(ISBLANK(Regressions!B114), " ", Regressions!B114)</f>
        <v>2015</v>
      </c>
      <c r="C104" s="236" t="str">
        <f>IF(ISBLANK(Regressions!C114), " ", Regressions!C114)</f>
        <v>Secondary</v>
      </c>
      <c r="D104" s="240">
        <f>IF(ISBLANK(Regressions!D114), " ", Regressions!D114)</f>
        <v>3473601</v>
      </c>
      <c r="E104" s="393" t="e">
        <f>IF(ISNUMBER(Regressions!E114),ROUND(Regressions!E114, 1), NA())</f>
        <v>#N/A</v>
      </c>
      <c r="F104" s="305">
        <f>IF(ISNUMBER(Regressions!F114),ROUND(Regressions!F114, 1), NA())</f>
        <v>27.2</v>
      </c>
      <c r="G104" s="394" t="e">
        <f>IF(ISNUMBER(Regressions!G114),ROUND(Regressions!G114, 1), NA())</f>
        <v>#N/A</v>
      </c>
      <c r="H104" s="395">
        <f>IF(ISNUMBER(Regressions!H114),ROUND(Regressions!H114, 1), NA())</f>
        <v>27.2</v>
      </c>
      <c r="I104" s="396">
        <f>IF(ISNUMBER(Regressions!I114),ROUND(Regressions!I114, 1), NA())</f>
        <v>72.8</v>
      </c>
      <c r="J104" s="397">
        <f>IF(ISNUMBER(Regressions!J114),ROUND(Regressions!J114, 1), NA())</f>
        <v>71.400000000000006</v>
      </c>
      <c r="K104" s="305" t="e">
        <f>IF(ISNUMBER(Regressions!K114),ROUND(Regressions!K114, 1), NA())</f>
        <v>#N/A</v>
      </c>
      <c r="L104" s="398" t="e">
        <f>IF(ISNUMBER(Regressions!L114),ROUND(Regressions!L114, 1), NA())</f>
        <v>#N/A</v>
      </c>
      <c r="M104" s="395">
        <f>IF(ISNUMBER(Regressions!M114),ROUND(Regressions!M114, 1), NA())</f>
        <v>71.400000000000006</v>
      </c>
      <c r="N104" s="399">
        <f>IF(ISNUMBER(Regressions!N114),ROUND(Regressions!N114, 1), NA())</f>
        <v>28.6</v>
      </c>
      <c r="O104" s="393" t="e">
        <f>IF(ISNUMBER(Regressions!O114),ROUND(Regressions!O114, 1), NA())</f>
        <v>#N/A</v>
      </c>
      <c r="P104" s="305" t="e">
        <f>IF(ISNUMBER(Regressions!P114),ROUND(Regressions!P114, 1), NA())</f>
        <v>#N/A</v>
      </c>
      <c r="Q104" s="400" t="e">
        <f>IF(ISNUMBER(Regressions!Q114),ROUND(Regressions!Q114, 1), NA())</f>
        <v>#N/A</v>
      </c>
      <c r="R104" s="395" t="e">
        <f>IF(ISNUMBER(Regressions!R114),ROUND(Regressions!R114, 1), NA())</f>
        <v>#N/A</v>
      </c>
      <c r="S104" s="396" t="e">
        <f>IF(ISNUMBER(Regressions!S114),ROUND(Regressions!S114, 1), NA())</f>
        <v>#N/A</v>
      </c>
    </row>
    <row r="105" spans="1:19" x14ac:dyDescent="0.25">
      <c r="A105" s="370" t="str">
        <f>IF(ISBLANK(Regressions!A115), " ", Regressions!A115)</f>
        <v>Cameroon</v>
      </c>
      <c r="B105" s="371">
        <f>IF(ISBLANK(Regressions!B115), " ", Regressions!B115)</f>
        <v>2016</v>
      </c>
      <c r="C105" s="372" t="str">
        <f>IF(ISBLANK(Regressions!C115), " ", Regressions!C115)</f>
        <v>Secondary</v>
      </c>
      <c r="D105" s="373">
        <f>IF(ISBLANK(Regressions!D115), " ", Regressions!D115)</f>
        <v>3573044</v>
      </c>
      <c r="E105" s="401" t="e">
        <f>IF(ISNUMBER(Regressions!E115),ROUND(Regressions!E115, 1), NA())</f>
        <v>#N/A</v>
      </c>
      <c r="F105" s="306" t="e">
        <f>IF(ISNUMBER(Regressions!F115),ROUND(Regressions!F115, 1), NA())</f>
        <v>#N/A</v>
      </c>
      <c r="G105" s="402" t="e">
        <f>IF(ISNUMBER(Regressions!G115),ROUND(Regressions!G115, 1), NA())</f>
        <v>#N/A</v>
      </c>
      <c r="H105" s="403" t="e">
        <f>IF(ISNUMBER(Regressions!H115),ROUND(Regressions!H115, 1), NA())</f>
        <v>#N/A</v>
      </c>
      <c r="I105" s="404" t="e">
        <f>IF(ISNUMBER(Regressions!I115),ROUND(Regressions!I115, 1), NA())</f>
        <v>#N/A</v>
      </c>
      <c r="J105" s="405">
        <f>IF(ISNUMBER(Regressions!J115),ROUND(Regressions!J115, 1), NA())</f>
        <v>71.400000000000006</v>
      </c>
      <c r="K105" s="306" t="e">
        <f>IF(ISNUMBER(Regressions!K115),ROUND(Regressions!K115, 1), NA())</f>
        <v>#N/A</v>
      </c>
      <c r="L105" s="406" t="e">
        <f>IF(ISNUMBER(Regressions!L115),ROUND(Regressions!L115, 1), NA())</f>
        <v>#N/A</v>
      </c>
      <c r="M105" s="403">
        <f>IF(ISNUMBER(Regressions!M115),ROUND(Regressions!M115, 1), NA())</f>
        <v>71.400000000000006</v>
      </c>
      <c r="N105" s="407">
        <f>IF(ISNUMBER(Regressions!N115),ROUND(Regressions!N115, 1), NA())</f>
        <v>28.6</v>
      </c>
      <c r="O105" s="401" t="e">
        <f>IF(ISNUMBER(Regressions!O115),ROUND(Regressions!O115, 1), NA())</f>
        <v>#N/A</v>
      </c>
      <c r="P105" s="306" t="e">
        <f>IF(ISNUMBER(Regressions!P115),ROUND(Regressions!P115, 1), NA())</f>
        <v>#N/A</v>
      </c>
      <c r="Q105" s="408" t="e">
        <f>IF(ISNUMBER(Regressions!Q115),ROUND(Regressions!Q115, 1), NA())</f>
        <v>#N/A</v>
      </c>
      <c r="R105" s="403" t="e">
        <f>IF(ISNUMBER(Regressions!R115),ROUND(Regressions!R115, 1), NA())</f>
        <v>#N/A</v>
      </c>
      <c r="S105" s="404"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76" zoomScaleNormal="100" workbookViewId="0">
      <selection activeCell="F29" sqref="F29"/>
    </sheetView>
  </sheetViews>
  <sheetFormatPr defaultColWidth="9" defaultRowHeight="13.2" x14ac:dyDescent="0.25"/>
  <cols>
    <col min="1" max="1" width="13.59765625" style="34" customWidth="1"/>
    <col min="2" max="2" width="7.5" style="129" customWidth="1"/>
    <col min="3" max="8" width="8.69921875" style="34" customWidth="1"/>
    <col min="9" max="9" width="9.3984375" style="34" customWidth="1"/>
    <col min="10" max="10" width="13.3984375" style="34" customWidth="1"/>
    <col min="11" max="11" width="7.5" style="34" customWidth="1"/>
    <col min="12" max="17" width="8.59765625" style="34" customWidth="1"/>
    <col min="18" max="18" width="6.5" style="34" customWidth="1"/>
    <col min="19" max="19" width="13.3984375" style="34" customWidth="1"/>
    <col min="20" max="20" width="7.5" style="34" customWidth="1"/>
    <col min="21" max="26" width="9.09765625" style="34" customWidth="1"/>
    <col min="27" max="16384" width="9" style="34"/>
  </cols>
  <sheetData>
    <row r="1" spans="1:35" ht="15.6" x14ac:dyDescent="0.3">
      <c r="A1" s="59" t="s">
        <v>49</v>
      </c>
      <c r="B1" s="98"/>
      <c r="C1" s="60"/>
      <c r="D1" s="60"/>
      <c r="E1" s="60"/>
      <c r="F1" s="60"/>
      <c r="G1" s="60"/>
      <c r="H1" s="561"/>
      <c r="I1" s="561"/>
      <c r="J1" s="561"/>
      <c r="K1" s="561"/>
      <c r="L1" s="561"/>
      <c r="M1" s="561"/>
      <c r="N1" s="561"/>
      <c r="O1" s="561"/>
      <c r="P1" s="561"/>
      <c r="Q1" s="60"/>
      <c r="R1" s="60"/>
      <c r="S1" s="60"/>
      <c r="T1" s="61"/>
      <c r="U1" s="61"/>
      <c r="V1" s="61"/>
      <c r="W1" s="61"/>
      <c r="X1" s="61"/>
      <c r="Y1" s="61"/>
      <c r="Z1" s="61"/>
      <c r="AA1" s="61"/>
    </row>
    <row r="2" spans="1:35" s="46" customFormat="1" ht="26.25" customHeight="1" x14ac:dyDescent="0.3">
      <c r="A2" s="62" t="s">
        <v>13</v>
      </c>
      <c r="B2" s="128"/>
      <c r="J2" s="62" t="s">
        <v>14</v>
      </c>
      <c r="R2" s="63"/>
      <c r="S2" s="64" t="s">
        <v>15</v>
      </c>
      <c r="W2" s="63"/>
      <c r="X2" s="63"/>
      <c r="Y2" s="65"/>
      <c r="Z2" s="65"/>
      <c r="AD2" s="66"/>
      <c r="AE2" s="66"/>
      <c r="AF2" s="66"/>
      <c r="AG2" s="66"/>
      <c r="AH2" s="66"/>
      <c r="AI2" s="66"/>
    </row>
    <row r="3" spans="1:35" ht="15.6" x14ac:dyDescent="0.3">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spans="1:35" ht="15.6" x14ac:dyDescent="0.3">
      <c r="A4" s="67" t="s">
        <v>35</v>
      </c>
      <c r="B4">
        <v>2016</v>
      </c>
      <c r="C4">
        <v>29.908702389999998</v>
      </c>
      <c r="D4"/>
      <c r="E4"/>
      <c r="F4"/>
      <c r="G4">
        <v>30.55</v>
      </c>
      <c r="H4"/>
      <c r="I4" s="69"/>
      <c r="J4" s="67" t="s">
        <v>35</v>
      </c>
      <c r="K4">
        <v>2016</v>
      </c>
      <c r="L4"/>
      <c r="M4"/>
      <c r="N4"/>
      <c r="O4"/>
      <c r="P4"/>
      <c r="Q4"/>
      <c r="R4" s="66"/>
      <c r="S4" s="67" t="s">
        <v>35</v>
      </c>
      <c r="T4">
        <v>2016</v>
      </c>
      <c r="U4"/>
      <c r="V4"/>
      <c r="W4"/>
      <c r="X4"/>
      <c r="Y4"/>
      <c r="Z4"/>
      <c r="AA4" s="66"/>
      <c r="AB4" s="66"/>
      <c r="AC4" s="66"/>
      <c r="AD4" s="66"/>
      <c r="AE4" s="66"/>
      <c r="AF4" s="66"/>
      <c r="AG4" s="66"/>
    </row>
    <row r="5" spans="1:35" ht="15.6" x14ac:dyDescent="0.3">
      <c r="A5" s="67" t="s">
        <v>36</v>
      </c>
      <c r="B5">
        <v>2016</v>
      </c>
      <c r="C5">
        <v>0</v>
      </c>
      <c r="D5"/>
      <c r="E5"/>
      <c r="F5"/>
      <c r="G5">
        <v>0</v>
      </c>
      <c r="H5"/>
      <c r="I5" s="69"/>
      <c r="J5" s="67" t="s">
        <v>36</v>
      </c>
      <c r="K5">
        <v>2016</v>
      </c>
      <c r="L5">
        <v>49.053471080000001</v>
      </c>
      <c r="M5"/>
      <c r="N5"/>
      <c r="O5"/>
      <c r="P5">
        <v>41.5</v>
      </c>
      <c r="Q5">
        <v>71.400000000000006</v>
      </c>
      <c r="R5" s="66"/>
      <c r="S5" s="67" t="s">
        <v>36</v>
      </c>
      <c r="T5">
        <v>2016</v>
      </c>
      <c r="U5"/>
      <c r="V5"/>
      <c r="W5"/>
      <c r="X5"/>
      <c r="Y5"/>
      <c r="Z5"/>
      <c r="AA5" s="66"/>
      <c r="AB5" s="66"/>
      <c r="AC5" s="66"/>
      <c r="AD5" s="66"/>
      <c r="AE5" s="66"/>
      <c r="AF5" s="66"/>
      <c r="AG5" s="66"/>
    </row>
    <row r="6" spans="1:35" s="46" customFormat="1" ht="15.6" x14ac:dyDescent="0.3">
      <c r="A6" s="67" t="s">
        <v>37</v>
      </c>
      <c r="B6">
        <v>2016</v>
      </c>
      <c r="C6">
        <v>70.091297609999998</v>
      </c>
      <c r="D6"/>
      <c r="E6"/>
      <c r="F6"/>
      <c r="G6">
        <v>69.45</v>
      </c>
      <c r="H6"/>
      <c r="I6" s="69"/>
      <c r="J6" s="67" t="s">
        <v>37</v>
      </c>
      <c r="K6">
        <v>2016</v>
      </c>
      <c r="L6">
        <v>50.946528919999999</v>
      </c>
      <c r="M6"/>
      <c r="N6"/>
      <c r="O6"/>
      <c r="P6">
        <v>58.5</v>
      </c>
      <c r="Q6">
        <v>28.6</v>
      </c>
      <c r="R6" s="65"/>
      <c r="S6" s="67" t="s">
        <v>37</v>
      </c>
      <c r="T6">
        <v>2016</v>
      </c>
      <c r="U6"/>
      <c r="V6"/>
      <c r="W6"/>
      <c r="X6"/>
      <c r="Y6"/>
      <c r="Z6"/>
      <c r="AA6" s="66"/>
      <c r="AB6" s="66"/>
      <c r="AC6" s="66"/>
      <c r="AD6" s="66"/>
      <c r="AE6" s="66"/>
      <c r="AF6" s="66"/>
      <c r="AG6" s="66"/>
    </row>
    <row r="7" spans="1:35" s="46" customFormat="1" ht="15.6" x14ac:dyDescent="0.3">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pans="1:35" s="46" customFormat="1" ht="15.6" x14ac:dyDescent="0.3">
      <c r="A8" s="95"/>
      <c r="B8" s="72"/>
      <c r="H8" s="71"/>
      <c r="I8" s="71"/>
      <c r="J8" s="71"/>
      <c r="K8" s="71"/>
      <c r="L8" s="71"/>
      <c r="M8" s="71"/>
      <c r="N8" s="71"/>
      <c r="O8" s="71"/>
      <c r="P8" s="71"/>
      <c r="Q8" s="71"/>
      <c r="R8" s="71"/>
      <c r="S8" s="71"/>
      <c r="T8" s="71"/>
      <c r="U8" s="71"/>
      <c r="V8" s="71"/>
      <c r="W8" s="71"/>
      <c r="X8" s="71"/>
      <c r="Y8" s="71"/>
      <c r="Z8" s="71"/>
      <c r="AA8" s="71"/>
    </row>
    <row r="9" spans="1:35" s="46" customFormat="1" ht="15.6" x14ac:dyDescent="0.3">
      <c r="A9" s="95"/>
      <c r="B9" s="72"/>
      <c r="H9" s="71"/>
      <c r="I9" s="71"/>
      <c r="J9" s="71"/>
      <c r="K9" s="71"/>
      <c r="L9" s="71"/>
      <c r="M9" s="71"/>
      <c r="N9" s="71"/>
      <c r="O9" s="71"/>
      <c r="P9" s="71"/>
      <c r="Q9" s="71"/>
      <c r="R9" s="71"/>
      <c r="S9" s="71"/>
      <c r="T9" s="71"/>
      <c r="U9" s="71"/>
      <c r="V9" s="71"/>
      <c r="W9" s="71"/>
      <c r="X9" s="71"/>
      <c r="Y9" s="71"/>
      <c r="Z9" s="71"/>
      <c r="AA9" s="71"/>
    </row>
    <row r="10" spans="1:35" s="46" customFormat="1" ht="15.6" x14ac:dyDescent="0.3">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spans="1:35" ht="15.6" x14ac:dyDescent="0.3">
      <c r="A11" s="97"/>
      <c r="B11" s="130"/>
      <c r="C11" s="71"/>
      <c r="D11" s="71"/>
      <c r="E11" s="71"/>
      <c r="F11" s="71"/>
      <c r="G11" s="71"/>
      <c r="H11" s="71"/>
      <c r="I11" s="71"/>
      <c r="J11" s="71"/>
      <c r="K11" s="71"/>
      <c r="L11" s="71"/>
      <c r="M11" s="71"/>
      <c r="N11" s="71"/>
      <c r="O11" s="71"/>
      <c r="P11" s="71"/>
      <c r="Q11" s="71"/>
    </row>
    <row r="12" spans="1:35" ht="15.6" x14ac:dyDescent="0.3">
      <c r="A12" s="73" t="s">
        <v>50</v>
      </c>
      <c r="B12" s="131"/>
      <c r="C12" s="74"/>
      <c r="D12" s="74"/>
      <c r="E12" s="74"/>
      <c r="F12" s="74"/>
      <c r="G12" s="74"/>
      <c r="H12" s="74"/>
      <c r="I12" s="74"/>
      <c r="J12" s="74"/>
      <c r="K12" s="74"/>
      <c r="L12" s="74"/>
      <c r="M12" s="74"/>
      <c r="N12" s="74"/>
      <c r="O12" s="74"/>
      <c r="P12" s="159"/>
      <c r="Q12" s="158"/>
      <c r="R12" s="117"/>
    </row>
    <row r="13" spans="1:35" s="81" customFormat="1" ht="12" x14ac:dyDescent="0.25">
      <c r="A13" s="80" t="s">
        <v>51</v>
      </c>
      <c r="B13" s="134" t="s">
        <v>42</v>
      </c>
      <c r="C13" s="80" t="s">
        <v>102</v>
      </c>
      <c r="D13" s="80" t="s">
        <v>52</v>
      </c>
      <c r="E13" s="80" t="s">
        <v>196</v>
      </c>
      <c r="F13" s="80" t="s">
        <v>103</v>
      </c>
      <c r="G13" s="80" t="s">
        <v>104</v>
      </c>
      <c r="H13" s="80" t="s">
        <v>105</v>
      </c>
      <c r="I13" s="80" t="s">
        <v>106</v>
      </c>
      <c r="J13" s="80" t="s">
        <v>197</v>
      </c>
      <c r="K13" s="80" t="s">
        <v>107</v>
      </c>
      <c r="L13" s="80" t="s">
        <v>108</v>
      </c>
      <c r="M13" s="80" t="s">
        <v>109</v>
      </c>
      <c r="N13" s="80" t="s">
        <v>110</v>
      </c>
      <c r="O13" s="81" t="s">
        <v>142</v>
      </c>
      <c r="P13" s="81" t="s">
        <v>178</v>
      </c>
      <c r="Q13" s="80" t="s">
        <v>111</v>
      </c>
      <c r="R13" s="80" t="s">
        <v>112</v>
      </c>
      <c r="S13" s="119" t="s">
        <v>113</v>
      </c>
    </row>
    <row r="14" spans="1:35" s="78" customFormat="1" ht="15.6" x14ac:dyDescent="0.3">
      <c r="A14" s="125" t="s">
        <v>180</v>
      </c>
      <c r="B14">
        <v>2000</v>
      </c>
      <c r="C14" s="127" t="s">
        <v>7</v>
      </c>
      <c r="D14">
        <v>6007042</v>
      </c>
      <c r="E14"/>
      <c r="F14"/>
      <c r="G14"/>
      <c r="H14"/>
      <c r="I14"/>
      <c r="J14"/>
      <c r="K14"/>
      <c r="L14"/>
      <c r="M14"/>
      <c r="N14"/>
      <c r="O14"/>
      <c r="P14"/>
      <c r="Q14"/>
      <c r="R14"/>
      <c r="S14"/>
      <c r="T14" s="126"/>
    </row>
    <row r="15" spans="1:35" s="78" customFormat="1" ht="15.6" x14ac:dyDescent="0.3">
      <c r="A15" s="125" t="s">
        <v>180</v>
      </c>
      <c r="B15">
        <v>2001</v>
      </c>
      <c r="C15" s="127" t="s">
        <v>7</v>
      </c>
      <c r="D15">
        <v>6135782</v>
      </c>
      <c r="E15"/>
      <c r="F15"/>
      <c r="G15"/>
      <c r="H15"/>
      <c r="I15"/>
      <c r="J15"/>
      <c r="K15"/>
      <c r="L15"/>
      <c r="M15"/>
      <c r="N15"/>
      <c r="O15"/>
      <c r="P15"/>
      <c r="Q15"/>
      <c r="R15"/>
      <c r="S15"/>
      <c r="T15" s="126"/>
    </row>
    <row r="16" spans="1:35" s="78" customFormat="1" ht="15.6" x14ac:dyDescent="0.3">
      <c r="A16" s="125" t="s">
        <v>180</v>
      </c>
      <c r="B16">
        <v>2002</v>
      </c>
      <c r="C16" s="127" t="s">
        <v>7</v>
      </c>
      <c r="D16">
        <v>6274538</v>
      </c>
      <c r="E16"/>
      <c r="F16"/>
      <c r="G16"/>
      <c r="H16"/>
      <c r="I16"/>
      <c r="J16"/>
      <c r="K16"/>
      <c r="L16"/>
      <c r="M16"/>
      <c r="N16"/>
      <c r="O16"/>
      <c r="P16"/>
      <c r="Q16"/>
      <c r="R16"/>
      <c r="S16"/>
      <c r="T16" s="126"/>
    </row>
    <row r="17" spans="1:20" s="78" customFormat="1" ht="15.6" x14ac:dyDescent="0.3">
      <c r="A17" s="125" t="s">
        <v>180</v>
      </c>
      <c r="B17">
        <v>2003</v>
      </c>
      <c r="C17" s="127" t="s">
        <v>7</v>
      </c>
      <c r="D17">
        <v>6411625</v>
      </c>
      <c r="E17"/>
      <c r="F17"/>
      <c r="G17"/>
      <c r="H17"/>
      <c r="I17"/>
      <c r="J17"/>
      <c r="K17"/>
      <c r="L17"/>
      <c r="M17"/>
      <c r="N17"/>
      <c r="O17"/>
      <c r="P17"/>
      <c r="Q17"/>
      <c r="R17"/>
      <c r="S17"/>
      <c r="T17" s="126"/>
    </row>
    <row r="18" spans="1:20" s="78" customFormat="1" ht="15.6" x14ac:dyDescent="0.3">
      <c r="A18" s="125" t="s">
        <v>180</v>
      </c>
      <c r="B18">
        <v>2004</v>
      </c>
      <c r="C18" s="127" t="s">
        <v>7</v>
      </c>
      <c r="D18">
        <v>6547752</v>
      </c>
      <c r="E18"/>
      <c r="F18"/>
      <c r="G18"/>
      <c r="H18"/>
      <c r="I18"/>
      <c r="J18"/>
      <c r="K18"/>
      <c r="L18"/>
      <c r="M18"/>
      <c r="N18"/>
      <c r="O18"/>
      <c r="P18"/>
      <c r="Q18"/>
      <c r="R18"/>
      <c r="S18"/>
      <c r="T18" s="126"/>
    </row>
    <row r="19" spans="1:20" s="78" customFormat="1" ht="15.6" x14ac:dyDescent="0.3">
      <c r="A19" s="125" t="s">
        <v>180</v>
      </c>
      <c r="B19">
        <v>2005</v>
      </c>
      <c r="C19" s="127" t="s">
        <v>7</v>
      </c>
      <c r="D19">
        <v>6684102</v>
      </c>
      <c r="E19"/>
      <c r="F19">
        <v>29.908702389522752</v>
      </c>
      <c r="G19"/>
      <c r="H19"/>
      <c r="I19">
        <v>70.091297610477255</v>
      </c>
      <c r="J19">
        <v>49.053471082821339</v>
      </c>
      <c r="K19"/>
      <c r="L19"/>
      <c r="M19">
        <v>49.053471082821339</v>
      </c>
      <c r="N19">
        <v>50.946528917178661</v>
      </c>
      <c r="O19"/>
      <c r="P19"/>
      <c r="Q19"/>
      <c r="R19"/>
      <c r="S19"/>
      <c r="T19" s="126"/>
    </row>
    <row r="20" spans="1:20" s="78" customFormat="1" ht="15.6" x14ac:dyDescent="0.3">
      <c r="A20" s="125" t="s">
        <v>180</v>
      </c>
      <c r="B20">
        <v>2006</v>
      </c>
      <c r="C20" s="127" t="s">
        <v>7</v>
      </c>
      <c r="D20">
        <v>6820413</v>
      </c>
      <c r="E20"/>
      <c r="F20">
        <v>29.908702389522752</v>
      </c>
      <c r="G20"/>
      <c r="H20"/>
      <c r="I20">
        <v>70.091297610477255</v>
      </c>
      <c r="J20">
        <v>49.053471082821339</v>
      </c>
      <c r="K20"/>
      <c r="L20"/>
      <c r="M20">
        <v>49.053471082821339</v>
      </c>
      <c r="N20">
        <v>50.946528917178661</v>
      </c>
      <c r="O20"/>
      <c r="P20"/>
      <c r="Q20"/>
      <c r="R20"/>
      <c r="S20"/>
      <c r="T20" s="126"/>
    </row>
    <row r="21" spans="1:20" s="78" customFormat="1" ht="15.6" x14ac:dyDescent="0.3">
      <c r="A21" s="125" t="s">
        <v>180</v>
      </c>
      <c r="B21">
        <v>2007</v>
      </c>
      <c r="C21" s="127" t="s">
        <v>7</v>
      </c>
      <c r="D21">
        <v>6968243</v>
      </c>
      <c r="E21"/>
      <c r="F21">
        <v>29.908702389522752</v>
      </c>
      <c r="G21"/>
      <c r="H21"/>
      <c r="I21">
        <v>70.091297610477255</v>
      </c>
      <c r="J21">
        <v>49.053471082821339</v>
      </c>
      <c r="K21"/>
      <c r="L21"/>
      <c r="M21">
        <v>49.053471082821339</v>
      </c>
      <c r="N21">
        <v>50.946528917178661</v>
      </c>
      <c r="O21"/>
      <c r="P21"/>
      <c r="Q21"/>
      <c r="R21"/>
      <c r="S21"/>
      <c r="T21" s="126"/>
    </row>
    <row r="22" spans="1:20" s="78" customFormat="1" ht="15.6" x14ac:dyDescent="0.3">
      <c r="A22" s="125" t="s">
        <v>180</v>
      </c>
      <c r="B22">
        <v>2008</v>
      </c>
      <c r="C22" s="127" t="s">
        <v>7</v>
      </c>
      <c r="D22">
        <v>7131750</v>
      </c>
      <c r="E22"/>
      <c r="F22">
        <v>29.908702389522752</v>
      </c>
      <c r="G22"/>
      <c r="H22"/>
      <c r="I22">
        <v>70.091297610477255</v>
      </c>
      <c r="J22">
        <v>49.053471082821339</v>
      </c>
      <c r="K22"/>
      <c r="L22"/>
      <c r="M22">
        <v>49.053471082821339</v>
      </c>
      <c r="N22">
        <v>50.946528917178661</v>
      </c>
      <c r="O22"/>
      <c r="P22"/>
      <c r="Q22"/>
      <c r="R22"/>
      <c r="S22"/>
      <c r="T22" s="126"/>
    </row>
    <row r="23" spans="1:20" s="78" customFormat="1" ht="15.6" x14ac:dyDescent="0.3">
      <c r="A23" s="125" t="s">
        <v>180</v>
      </c>
      <c r="B23">
        <v>2009</v>
      </c>
      <c r="C23" s="127" t="s">
        <v>7</v>
      </c>
      <c r="D23">
        <v>7307761</v>
      </c>
      <c r="E23"/>
      <c r="F23">
        <v>29.908702389522752</v>
      </c>
      <c r="G23"/>
      <c r="H23"/>
      <c r="I23">
        <v>70.091297610477255</v>
      </c>
      <c r="J23">
        <v>49.053471082821339</v>
      </c>
      <c r="K23"/>
      <c r="L23"/>
      <c r="M23">
        <v>49.053471082821339</v>
      </c>
      <c r="N23">
        <v>50.946528917178661</v>
      </c>
      <c r="O23"/>
      <c r="P23"/>
      <c r="Q23"/>
      <c r="R23"/>
      <c r="S23"/>
      <c r="T23" s="126"/>
    </row>
    <row r="24" spans="1:20" s="78" customFormat="1" ht="15.6" x14ac:dyDescent="0.3">
      <c r="A24" s="125" t="s">
        <v>180</v>
      </c>
      <c r="B24">
        <v>2010</v>
      </c>
      <c r="C24" s="127" t="s">
        <v>7</v>
      </c>
      <c r="D24">
        <v>7490260</v>
      </c>
      <c r="E24"/>
      <c r="F24">
        <v>29.908702389522752</v>
      </c>
      <c r="G24"/>
      <c r="H24"/>
      <c r="I24">
        <v>70.091297610477255</v>
      </c>
      <c r="J24">
        <v>49.053471082821339</v>
      </c>
      <c r="K24"/>
      <c r="L24"/>
      <c r="M24">
        <v>49.053471082821339</v>
      </c>
      <c r="N24">
        <v>50.946528917178661</v>
      </c>
      <c r="O24"/>
      <c r="P24"/>
      <c r="Q24"/>
      <c r="R24"/>
      <c r="S24"/>
      <c r="T24" s="126"/>
    </row>
    <row r="25" spans="1:20" s="78" customFormat="1" ht="15.6" x14ac:dyDescent="0.3">
      <c r="A25" s="125" t="s">
        <v>180</v>
      </c>
      <c r="B25">
        <v>2011</v>
      </c>
      <c r="C25" s="127" t="s">
        <v>7</v>
      </c>
      <c r="D25">
        <v>7671070</v>
      </c>
      <c r="E25"/>
      <c r="F25">
        <v>29.908702389522752</v>
      </c>
      <c r="G25"/>
      <c r="H25"/>
      <c r="I25">
        <v>70.091297610477255</v>
      </c>
      <c r="J25">
        <v>49.053471082821339</v>
      </c>
      <c r="K25"/>
      <c r="L25"/>
      <c r="M25">
        <v>49.053471082821339</v>
      </c>
      <c r="N25">
        <v>50.946528917178661</v>
      </c>
      <c r="O25"/>
      <c r="P25"/>
      <c r="Q25"/>
      <c r="R25"/>
      <c r="S25"/>
      <c r="T25" s="126"/>
    </row>
    <row r="26" spans="1:20" s="78" customFormat="1" ht="15.6" x14ac:dyDescent="0.3">
      <c r="A26" s="125" t="s">
        <v>180</v>
      </c>
      <c r="B26">
        <v>2012</v>
      </c>
      <c r="C26" s="127" t="s">
        <v>7</v>
      </c>
      <c r="D26">
        <v>7869420</v>
      </c>
      <c r="E26"/>
      <c r="F26">
        <v>29.908702389522752</v>
      </c>
      <c r="G26">
        <v>29.908702389522752</v>
      </c>
      <c r="H26">
        <v>0</v>
      </c>
      <c r="I26">
        <v>70.091297610477255</v>
      </c>
      <c r="J26">
        <v>49.053471082821339</v>
      </c>
      <c r="K26"/>
      <c r="L26"/>
      <c r="M26">
        <v>49.053471082821339</v>
      </c>
      <c r="N26">
        <v>50.946528917178661</v>
      </c>
      <c r="O26"/>
      <c r="P26"/>
      <c r="Q26"/>
      <c r="R26"/>
      <c r="S26"/>
      <c r="T26" s="126"/>
    </row>
    <row r="27" spans="1:20" s="78" customFormat="1" ht="15.6" x14ac:dyDescent="0.3">
      <c r="A27" s="125" t="s">
        <v>180</v>
      </c>
      <c r="B27">
        <v>2013</v>
      </c>
      <c r="C27" s="127" t="s">
        <v>7</v>
      </c>
      <c r="D27">
        <v>8078675</v>
      </c>
      <c r="E27"/>
      <c r="F27">
        <v>29.908702389522752</v>
      </c>
      <c r="G27">
        <v>29.908702389522752</v>
      </c>
      <c r="H27">
        <v>0</v>
      </c>
      <c r="I27">
        <v>70.091297610477255</v>
      </c>
      <c r="J27">
        <v>49.053471082821339</v>
      </c>
      <c r="K27"/>
      <c r="L27"/>
      <c r="M27">
        <v>49.053471082821339</v>
      </c>
      <c r="N27">
        <v>50.946528917178661</v>
      </c>
      <c r="O27"/>
      <c r="P27"/>
      <c r="Q27"/>
      <c r="R27"/>
      <c r="S27"/>
      <c r="T27" s="126"/>
    </row>
    <row r="28" spans="1:20" s="78" customFormat="1" ht="15.6" x14ac:dyDescent="0.3">
      <c r="A28" s="125" t="s">
        <v>180</v>
      </c>
      <c r="B28">
        <v>2014</v>
      </c>
      <c r="C28" s="127" t="s">
        <v>7</v>
      </c>
      <c r="D28">
        <v>8295779</v>
      </c>
      <c r="E28"/>
      <c r="F28">
        <v>29.908702389522752</v>
      </c>
      <c r="G28">
        <v>29.908702389522752</v>
      </c>
      <c r="H28">
        <v>0</v>
      </c>
      <c r="I28">
        <v>70.091297610477255</v>
      </c>
      <c r="J28">
        <v>49.053471082821339</v>
      </c>
      <c r="K28"/>
      <c r="L28"/>
      <c r="M28">
        <v>49.053471082821339</v>
      </c>
      <c r="N28">
        <v>50.946528917178661</v>
      </c>
      <c r="O28"/>
      <c r="P28"/>
      <c r="Q28"/>
      <c r="R28"/>
      <c r="S28"/>
      <c r="T28" s="126"/>
    </row>
    <row r="29" spans="1:20" s="78" customFormat="1" ht="15.6" x14ac:dyDescent="0.3">
      <c r="A29" s="125" t="s">
        <v>180</v>
      </c>
      <c r="B29">
        <v>2015</v>
      </c>
      <c r="C29" s="127" t="s">
        <v>7</v>
      </c>
      <c r="D29">
        <v>8517206</v>
      </c>
      <c r="E29"/>
      <c r="F29">
        <v>29.908702389522752</v>
      </c>
      <c r="G29">
        <v>29.908702389522752</v>
      </c>
      <c r="H29">
        <v>0</v>
      </c>
      <c r="I29">
        <v>70.091297610477255</v>
      </c>
      <c r="J29">
        <v>49.053471082821339</v>
      </c>
      <c r="K29"/>
      <c r="L29"/>
      <c r="M29">
        <v>49.053471082821339</v>
      </c>
      <c r="N29">
        <v>50.946528917178661</v>
      </c>
      <c r="O29"/>
      <c r="P29"/>
      <c r="Q29"/>
      <c r="R29"/>
      <c r="S29"/>
      <c r="T29" s="126"/>
    </row>
    <row r="30" spans="1:20" s="78" customFormat="1" ht="15.6" x14ac:dyDescent="0.3">
      <c r="A30" s="125" t="s">
        <v>180</v>
      </c>
      <c r="B30">
        <v>2016</v>
      </c>
      <c r="C30" s="127" t="s">
        <v>7</v>
      </c>
      <c r="D30">
        <v>8738709</v>
      </c>
      <c r="E30"/>
      <c r="F30">
        <v>29.908702389522752</v>
      </c>
      <c r="G30">
        <v>29.908702389522752</v>
      </c>
      <c r="H30">
        <v>0</v>
      </c>
      <c r="I30">
        <v>70.091297610477255</v>
      </c>
      <c r="J30">
        <v>49.053471082821339</v>
      </c>
      <c r="K30"/>
      <c r="L30"/>
      <c r="M30">
        <v>49.053471082821339</v>
      </c>
      <c r="N30">
        <v>50.946528917178661</v>
      </c>
      <c r="O30"/>
      <c r="P30"/>
      <c r="Q30"/>
      <c r="R30"/>
      <c r="S30"/>
      <c r="T30" s="126"/>
    </row>
    <row r="31" spans="1:20" s="78" customFormat="1" ht="15.6" x14ac:dyDescent="0.3">
      <c r="A31" s="125" t="s">
        <v>180</v>
      </c>
      <c r="B31">
        <v>2000</v>
      </c>
      <c r="C31" s="127" t="s">
        <v>1</v>
      </c>
      <c r="D31">
        <v>2735727.0566407773</v>
      </c>
      <c r="E31"/>
      <c r="F31"/>
      <c r="G31"/>
      <c r="H31"/>
      <c r="I31"/>
      <c r="J31"/>
      <c r="K31"/>
      <c r="L31"/>
      <c r="M31"/>
      <c r="N31"/>
      <c r="O31"/>
      <c r="P31"/>
      <c r="Q31"/>
      <c r="R31"/>
      <c r="S31"/>
      <c r="T31" s="126"/>
    </row>
    <row r="32" spans="1:20" s="78" customFormat="1" ht="15.6" x14ac:dyDescent="0.3">
      <c r="A32" s="125" t="s">
        <v>180</v>
      </c>
      <c r="B32">
        <v>2001</v>
      </c>
      <c r="C32" s="127" t="s">
        <v>1</v>
      </c>
      <c r="D32">
        <v>2830988.4532350157</v>
      </c>
      <c r="E32"/>
      <c r="F32"/>
      <c r="G32"/>
      <c r="H32"/>
      <c r="I32"/>
      <c r="J32"/>
      <c r="K32"/>
      <c r="L32"/>
      <c r="M32"/>
      <c r="N32"/>
      <c r="O32"/>
      <c r="P32"/>
      <c r="Q32"/>
      <c r="R32"/>
      <c r="S32"/>
      <c r="T32" s="126"/>
    </row>
    <row r="33" spans="1:20" s="78" customFormat="1" ht="15.6" x14ac:dyDescent="0.3">
      <c r="A33" s="125" t="s">
        <v>180</v>
      </c>
      <c r="B33">
        <v>2002</v>
      </c>
      <c r="C33" s="127" t="s">
        <v>1</v>
      </c>
      <c r="D33">
        <v>2932593.505335541</v>
      </c>
      <c r="E33"/>
      <c r="F33"/>
      <c r="G33"/>
      <c r="H33"/>
      <c r="I33"/>
      <c r="J33"/>
      <c r="K33"/>
      <c r="L33"/>
      <c r="M33"/>
      <c r="N33"/>
      <c r="O33"/>
      <c r="P33"/>
      <c r="Q33"/>
      <c r="R33"/>
      <c r="S33"/>
      <c r="T33" s="126"/>
    </row>
    <row r="34" spans="1:20" s="78" customFormat="1" ht="15.6" x14ac:dyDescent="0.3">
      <c r="A34" s="125" t="s">
        <v>180</v>
      </c>
      <c r="B34">
        <v>2003</v>
      </c>
      <c r="C34" s="127" t="s">
        <v>1</v>
      </c>
      <c r="D34">
        <v>3035135.1227235794</v>
      </c>
      <c r="E34"/>
      <c r="F34"/>
      <c r="G34"/>
      <c r="H34"/>
      <c r="I34"/>
      <c r="J34"/>
      <c r="K34"/>
      <c r="L34"/>
      <c r="M34"/>
      <c r="N34"/>
      <c r="O34"/>
      <c r="P34"/>
      <c r="Q34"/>
      <c r="R34"/>
      <c r="S34"/>
      <c r="T34" s="126"/>
    </row>
    <row r="35" spans="1:20" s="78" customFormat="1" ht="15.6" x14ac:dyDescent="0.3">
      <c r="A35" s="125" t="s">
        <v>180</v>
      </c>
      <c r="B35">
        <v>2004</v>
      </c>
      <c r="C35" s="127" t="s">
        <v>1</v>
      </c>
      <c r="D35">
        <v>3138992.2188803102</v>
      </c>
      <c r="E35"/>
      <c r="F35"/>
      <c r="G35"/>
      <c r="H35"/>
      <c r="I35"/>
      <c r="J35"/>
      <c r="K35"/>
      <c r="L35"/>
      <c r="M35"/>
      <c r="N35"/>
      <c r="O35"/>
      <c r="P35"/>
      <c r="Q35"/>
      <c r="R35"/>
      <c r="S35"/>
      <c r="T35" s="126"/>
    </row>
    <row r="36" spans="1:20" s="78" customFormat="1" ht="15.6" x14ac:dyDescent="0.3">
      <c r="A36" s="125" t="s">
        <v>180</v>
      </c>
      <c r="B36">
        <v>2005</v>
      </c>
      <c r="C36" s="127" t="s">
        <v>1</v>
      </c>
      <c r="D36">
        <v>3244529.9762979127</v>
      </c>
      <c r="E36"/>
      <c r="F36"/>
      <c r="G36"/>
      <c r="H36"/>
      <c r="I36"/>
      <c r="J36"/>
      <c r="K36"/>
      <c r="L36"/>
      <c r="M36"/>
      <c r="N36"/>
      <c r="O36"/>
      <c r="P36"/>
      <c r="Q36"/>
      <c r="R36"/>
      <c r="S36"/>
      <c r="T36" s="126"/>
    </row>
    <row r="37" spans="1:20" s="78" customFormat="1" ht="15.6" x14ac:dyDescent="0.3">
      <c r="A37" s="125" t="s">
        <v>180</v>
      </c>
      <c r="B37">
        <v>2006</v>
      </c>
      <c r="C37" s="127" t="s">
        <v>1</v>
      </c>
      <c r="D37">
        <v>3351755.666742668</v>
      </c>
      <c r="E37"/>
      <c r="F37"/>
      <c r="G37"/>
      <c r="H37"/>
      <c r="I37"/>
      <c r="J37"/>
      <c r="K37"/>
      <c r="L37"/>
      <c r="M37"/>
      <c r="N37"/>
      <c r="O37"/>
      <c r="P37"/>
      <c r="Q37"/>
      <c r="R37"/>
      <c r="S37"/>
      <c r="T37" s="126"/>
    </row>
    <row r="38" spans="1:20" s="78" customFormat="1" ht="15.6" x14ac:dyDescent="0.3">
      <c r="A38" s="125" t="s">
        <v>180</v>
      </c>
      <c r="B38">
        <v>2007</v>
      </c>
      <c r="C38" s="127" t="s">
        <v>1</v>
      </c>
      <c r="D38">
        <v>3466073.8293119431</v>
      </c>
      <c r="E38"/>
      <c r="F38"/>
      <c r="G38"/>
      <c r="H38"/>
      <c r="I38"/>
      <c r="J38"/>
      <c r="K38"/>
      <c r="L38"/>
      <c r="M38"/>
      <c r="N38"/>
      <c r="O38"/>
      <c r="P38"/>
      <c r="Q38"/>
      <c r="R38"/>
      <c r="S38"/>
      <c r="T38" s="126"/>
    </row>
    <row r="39" spans="1:20" s="78" customFormat="1" ht="15.6" x14ac:dyDescent="0.3">
      <c r="A39" s="125" t="s">
        <v>180</v>
      </c>
      <c r="B39">
        <v>2008</v>
      </c>
      <c r="C39" s="127" t="s">
        <v>1</v>
      </c>
      <c r="D39">
        <v>3589909.1259098053</v>
      </c>
      <c r="E39"/>
      <c r="F39"/>
      <c r="G39"/>
      <c r="H39"/>
      <c r="I39"/>
      <c r="J39"/>
      <c r="K39"/>
      <c r="L39"/>
      <c r="M39"/>
      <c r="N39"/>
      <c r="O39"/>
      <c r="P39"/>
      <c r="Q39"/>
      <c r="R39"/>
      <c r="S39"/>
      <c r="T39" s="126"/>
    </row>
    <row r="40" spans="1:20" s="78" customFormat="1" ht="15.6" x14ac:dyDescent="0.3">
      <c r="A40" s="125" t="s">
        <v>180</v>
      </c>
      <c r="B40">
        <v>2009</v>
      </c>
      <c r="C40" s="127" t="s">
        <v>1</v>
      </c>
      <c r="D40">
        <v>3721696.6246669772</v>
      </c>
      <c r="E40"/>
      <c r="F40"/>
      <c r="G40"/>
      <c r="H40"/>
      <c r="I40"/>
      <c r="J40"/>
      <c r="K40"/>
      <c r="L40"/>
      <c r="M40"/>
      <c r="N40"/>
      <c r="O40"/>
      <c r="P40"/>
      <c r="Q40"/>
      <c r="R40"/>
      <c r="S40"/>
      <c r="T40" s="126"/>
    </row>
    <row r="41" spans="1:20" s="78" customFormat="1" ht="15.6" x14ac:dyDescent="0.3">
      <c r="A41" s="125" t="s">
        <v>180</v>
      </c>
      <c r="B41">
        <v>2010</v>
      </c>
      <c r="C41" s="127" t="s">
        <v>1</v>
      </c>
      <c r="D41">
        <v>3858682.254737854</v>
      </c>
      <c r="E41"/>
      <c r="F41"/>
      <c r="G41"/>
      <c r="H41"/>
      <c r="I41"/>
      <c r="J41"/>
      <c r="K41"/>
      <c r="L41"/>
      <c r="M41"/>
      <c r="N41"/>
      <c r="O41"/>
      <c r="P41"/>
      <c r="Q41"/>
      <c r="R41"/>
      <c r="S41"/>
      <c r="T41" s="126"/>
    </row>
    <row r="42" spans="1:20" s="78" customFormat="1" ht="15.6" x14ac:dyDescent="0.3">
      <c r="A42" s="125" t="s">
        <v>180</v>
      </c>
      <c r="B42">
        <v>2011</v>
      </c>
      <c r="C42" s="127" t="s">
        <v>1</v>
      </c>
      <c r="D42">
        <v>3996550.684387207</v>
      </c>
      <c r="E42"/>
      <c r="F42"/>
      <c r="G42"/>
      <c r="H42"/>
      <c r="I42"/>
      <c r="J42"/>
      <c r="K42"/>
      <c r="L42"/>
      <c r="M42"/>
      <c r="N42"/>
      <c r="O42"/>
      <c r="P42"/>
      <c r="Q42"/>
      <c r="R42"/>
      <c r="S42"/>
      <c r="T42" s="126"/>
    </row>
    <row r="43" spans="1:20" s="78" customFormat="1" ht="15.6" x14ac:dyDescent="0.3">
      <c r="A43" s="125" t="s">
        <v>180</v>
      </c>
      <c r="B43">
        <v>2012</v>
      </c>
      <c r="C43" s="127" t="s">
        <v>1</v>
      </c>
      <c r="D43">
        <v>4145374.2269050595</v>
      </c>
      <c r="E43"/>
      <c r="F43"/>
      <c r="G43"/>
      <c r="H43"/>
      <c r="I43"/>
      <c r="J43"/>
      <c r="K43"/>
      <c r="L43"/>
      <c r="M43"/>
      <c r="N43"/>
      <c r="O43"/>
      <c r="P43"/>
      <c r="Q43"/>
      <c r="R43"/>
      <c r="S43"/>
      <c r="T43" s="126"/>
    </row>
    <row r="44" spans="1:20" s="78" customFormat="1" ht="15.6" x14ac:dyDescent="0.3">
      <c r="A44" s="125" t="s">
        <v>180</v>
      </c>
      <c r="B44">
        <v>2013</v>
      </c>
      <c r="C44" s="127" t="s">
        <v>1</v>
      </c>
      <c r="D44">
        <v>4301894.4375</v>
      </c>
      <c r="E44"/>
      <c r="F44"/>
      <c r="G44"/>
      <c r="H44"/>
      <c r="I44"/>
      <c r="J44"/>
      <c r="K44"/>
      <c r="L44"/>
      <c r="M44"/>
      <c r="N44"/>
      <c r="O44"/>
      <c r="P44"/>
      <c r="Q44"/>
      <c r="R44"/>
      <c r="S44"/>
      <c r="T44" s="126"/>
    </row>
    <row r="45" spans="1:20" s="78" customFormat="1" ht="15.6" x14ac:dyDescent="0.3">
      <c r="A45" s="125" t="s">
        <v>180</v>
      </c>
      <c r="B45">
        <v>2014</v>
      </c>
      <c r="C45" s="127" t="s">
        <v>1</v>
      </c>
      <c r="D45">
        <v>4464705.3202633662</v>
      </c>
      <c r="E45"/>
      <c r="F45"/>
      <c r="G45"/>
      <c r="H45"/>
      <c r="I45"/>
      <c r="J45"/>
      <c r="K45"/>
      <c r="L45"/>
      <c r="M45"/>
      <c r="N45"/>
      <c r="O45"/>
      <c r="P45"/>
      <c r="Q45"/>
      <c r="R45"/>
      <c r="S45"/>
      <c r="T45" s="126"/>
    </row>
    <row r="46" spans="1:20" s="78" customFormat="1" ht="15.6" x14ac:dyDescent="0.3">
      <c r="A46" s="125" t="s">
        <v>180</v>
      </c>
      <c r="B46">
        <v>2015</v>
      </c>
      <c r="C46" s="127" t="s">
        <v>1</v>
      </c>
      <c r="D46">
        <v>4631741.8390471647</v>
      </c>
      <c r="E46"/>
      <c r="F46"/>
      <c r="G46"/>
      <c r="H46"/>
      <c r="I46"/>
      <c r="J46"/>
      <c r="K46"/>
      <c r="L46"/>
      <c r="M46"/>
      <c r="N46"/>
      <c r="O46"/>
      <c r="P46"/>
      <c r="Q46"/>
      <c r="R46"/>
      <c r="S46"/>
      <c r="T46" s="126"/>
    </row>
    <row r="47" spans="1:20" s="78" customFormat="1" ht="15.6" x14ac:dyDescent="0.3">
      <c r="A47" s="125" t="s">
        <v>180</v>
      </c>
      <c r="B47">
        <v>2016</v>
      </c>
      <c r="C47" s="127" t="s">
        <v>1</v>
      </c>
      <c r="D47">
        <v>4800871.926418419</v>
      </c>
      <c r="E47"/>
      <c r="F47"/>
      <c r="G47"/>
      <c r="H47"/>
      <c r="I47"/>
      <c r="J47"/>
      <c r="K47"/>
      <c r="L47"/>
      <c r="M47"/>
      <c r="N47"/>
      <c r="O47"/>
      <c r="P47"/>
      <c r="Q47"/>
      <c r="R47"/>
      <c r="S47"/>
      <c r="T47" s="126"/>
    </row>
    <row r="48" spans="1:20" s="78" customFormat="1" ht="15.6" x14ac:dyDescent="0.3">
      <c r="A48" s="125" t="s">
        <v>180</v>
      </c>
      <c r="B48">
        <v>2000</v>
      </c>
      <c r="C48" s="127" t="s">
        <v>2</v>
      </c>
      <c r="D48">
        <v>3271314.9433592227</v>
      </c>
      <c r="E48"/>
      <c r="F48"/>
      <c r="G48"/>
      <c r="H48"/>
      <c r="I48"/>
      <c r="J48"/>
      <c r="K48"/>
      <c r="L48"/>
      <c r="M48"/>
      <c r="N48"/>
      <c r="O48"/>
      <c r="P48"/>
      <c r="Q48"/>
      <c r="R48"/>
      <c r="S48"/>
      <c r="T48" s="126"/>
    </row>
    <row r="49" spans="1:20" s="78" customFormat="1" ht="15.6" x14ac:dyDescent="0.3">
      <c r="A49" s="125" t="s">
        <v>180</v>
      </c>
      <c r="B49">
        <v>2001</v>
      </c>
      <c r="C49" s="127" t="s">
        <v>2</v>
      </c>
      <c r="D49">
        <v>3304793.5467649843</v>
      </c>
      <c r="E49"/>
      <c r="F49"/>
      <c r="G49"/>
      <c r="H49"/>
      <c r="I49"/>
      <c r="J49"/>
      <c r="K49"/>
      <c r="L49"/>
      <c r="M49"/>
      <c r="N49"/>
      <c r="O49"/>
      <c r="P49"/>
      <c r="Q49"/>
      <c r="R49"/>
      <c r="S49"/>
      <c r="T49" s="126"/>
    </row>
    <row r="50" spans="1:20" s="78" customFormat="1" ht="15.6" x14ac:dyDescent="0.3">
      <c r="A50" s="125" t="s">
        <v>180</v>
      </c>
      <c r="B50">
        <v>2002</v>
      </c>
      <c r="C50" s="127" t="s">
        <v>2</v>
      </c>
      <c r="D50">
        <v>3341944.4946644595</v>
      </c>
      <c r="E50"/>
      <c r="F50"/>
      <c r="G50"/>
      <c r="H50"/>
      <c r="I50"/>
      <c r="J50"/>
      <c r="K50"/>
      <c r="L50"/>
      <c r="M50"/>
      <c r="N50"/>
      <c r="O50"/>
      <c r="P50"/>
      <c r="Q50"/>
      <c r="R50"/>
      <c r="S50"/>
      <c r="T50" s="126"/>
    </row>
    <row r="51" spans="1:20" s="78" customFormat="1" ht="15.6" x14ac:dyDescent="0.3">
      <c r="A51" s="125" t="s">
        <v>180</v>
      </c>
      <c r="B51">
        <v>2003</v>
      </c>
      <c r="C51" s="127" t="s">
        <v>2</v>
      </c>
      <c r="D51">
        <v>3376489.8772764201</v>
      </c>
      <c r="E51"/>
      <c r="F51"/>
      <c r="G51"/>
      <c r="H51"/>
      <c r="I51"/>
      <c r="J51"/>
      <c r="K51"/>
      <c r="L51"/>
      <c r="M51"/>
      <c r="N51"/>
      <c r="O51"/>
      <c r="P51"/>
      <c r="Q51"/>
      <c r="R51"/>
      <c r="S51"/>
      <c r="T51" s="126"/>
    </row>
    <row r="52" spans="1:20" s="78" customFormat="1" ht="15.6" x14ac:dyDescent="0.3">
      <c r="A52" s="125" t="s">
        <v>180</v>
      </c>
      <c r="B52">
        <v>2004</v>
      </c>
      <c r="C52" s="127" t="s">
        <v>2</v>
      </c>
      <c r="D52">
        <v>3408759.7811196903</v>
      </c>
      <c r="E52"/>
      <c r="F52"/>
      <c r="G52"/>
      <c r="H52"/>
      <c r="I52"/>
      <c r="J52"/>
      <c r="K52"/>
      <c r="L52"/>
      <c r="M52"/>
      <c r="N52"/>
      <c r="O52"/>
      <c r="P52"/>
      <c r="Q52"/>
      <c r="R52"/>
      <c r="S52"/>
      <c r="T52" s="126"/>
    </row>
    <row r="53" spans="1:20" s="78" customFormat="1" ht="15.6" x14ac:dyDescent="0.3">
      <c r="A53" s="125" t="s">
        <v>180</v>
      </c>
      <c r="B53">
        <v>2005</v>
      </c>
      <c r="C53" s="127" t="s">
        <v>2</v>
      </c>
      <c r="D53">
        <v>3439572.0237020873</v>
      </c>
      <c r="E53"/>
      <c r="F53"/>
      <c r="G53"/>
      <c r="H53"/>
      <c r="I53"/>
      <c r="J53"/>
      <c r="K53"/>
      <c r="L53"/>
      <c r="M53"/>
      <c r="N53"/>
      <c r="O53"/>
      <c r="P53"/>
      <c r="Q53"/>
      <c r="R53"/>
      <c r="S53"/>
      <c r="T53" s="126"/>
    </row>
    <row r="54" spans="1:20" s="78" customFormat="1" ht="15.6" x14ac:dyDescent="0.3">
      <c r="A54" s="125" t="s">
        <v>180</v>
      </c>
      <c r="B54">
        <v>2006</v>
      </c>
      <c r="C54" s="127" t="s">
        <v>2</v>
      </c>
      <c r="D54">
        <v>3468657.333257332</v>
      </c>
      <c r="E54"/>
      <c r="F54"/>
      <c r="G54"/>
      <c r="H54"/>
      <c r="I54"/>
      <c r="J54"/>
      <c r="K54"/>
      <c r="L54"/>
      <c r="M54"/>
      <c r="N54"/>
      <c r="O54"/>
      <c r="P54"/>
      <c r="Q54"/>
      <c r="R54"/>
      <c r="S54"/>
      <c r="T54" s="126"/>
    </row>
    <row r="55" spans="1:20" s="78" customFormat="1" ht="15.6" x14ac:dyDescent="0.3">
      <c r="A55" s="125" t="s">
        <v>180</v>
      </c>
      <c r="B55">
        <v>2007</v>
      </c>
      <c r="C55" s="127" t="s">
        <v>2</v>
      </c>
      <c r="D55">
        <v>3502169.1706880573</v>
      </c>
      <c r="E55"/>
      <c r="F55"/>
      <c r="G55"/>
      <c r="H55"/>
      <c r="I55"/>
      <c r="J55"/>
      <c r="K55"/>
      <c r="L55"/>
      <c r="M55"/>
      <c r="N55"/>
      <c r="O55"/>
      <c r="P55"/>
      <c r="Q55"/>
      <c r="R55"/>
      <c r="S55"/>
      <c r="T55" s="126"/>
    </row>
    <row r="56" spans="1:20" s="78" customFormat="1" ht="15.6" x14ac:dyDescent="0.3">
      <c r="A56" s="125" t="s">
        <v>180</v>
      </c>
      <c r="B56">
        <v>2008</v>
      </c>
      <c r="C56" s="127" t="s">
        <v>2</v>
      </c>
      <c r="D56">
        <v>3541840.8740901947</v>
      </c>
      <c r="E56"/>
      <c r="F56"/>
      <c r="G56"/>
      <c r="H56"/>
      <c r="I56"/>
      <c r="J56"/>
      <c r="K56"/>
      <c r="L56"/>
      <c r="M56"/>
      <c r="N56"/>
      <c r="O56"/>
      <c r="P56"/>
      <c r="Q56"/>
      <c r="R56"/>
      <c r="S56"/>
      <c r="T56" s="126"/>
    </row>
    <row r="57" spans="1:20" s="78" customFormat="1" ht="15.6" x14ac:dyDescent="0.3">
      <c r="A57" s="125" t="s">
        <v>180</v>
      </c>
      <c r="B57">
        <v>2009</v>
      </c>
      <c r="C57" s="127" t="s">
        <v>2</v>
      </c>
      <c r="D57">
        <v>3586064.3753330233</v>
      </c>
      <c r="E57"/>
      <c r="F57"/>
      <c r="G57"/>
      <c r="H57"/>
      <c r="I57"/>
      <c r="J57"/>
      <c r="K57"/>
      <c r="L57"/>
      <c r="M57"/>
      <c r="N57"/>
      <c r="O57"/>
      <c r="P57"/>
      <c r="Q57"/>
      <c r="R57"/>
      <c r="S57"/>
      <c r="T57" s="126"/>
    </row>
    <row r="58" spans="1:20" s="78" customFormat="1" ht="15.6" x14ac:dyDescent="0.3">
      <c r="A58" s="125" t="s">
        <v>180</v>
      </c>
      <c r="B58">
        <v>2010</v>
      </c>
      <c r="C58" s="127" t="s">
        <v>2</v>
      </c>
      <c r="D58">
        <v>3631577.745262146</v>
      </c>
      <c r="E58"/>
      <c r="F58"/>
      <c r="G58"/>
      <c r="H58"/>
      <c r="I58"/>
      <c r="J58"/>
      <c r="K58"/>
      <c r="L58"/>
      <c r="M58"/>
      <c r="N58"/>
      <c r="O58"/>
      <c r="P58"/>
      <c r="Q58"/>
      <c r="R58"/>
      <c r="S58"/>
      <c r="T58" s="126"/>
    </row>
    <row r="59" spans="1:20" s="78" customFormat="1" ht="15.6" x14ac:dyDescent="0.3">
      <c r="A59" s="125" t="s">
        <v>180</v>
      </c>
      <c r="B59">
        <v>2011</v>
      </c>
      <c r="C59" s="127" t="s">
        <v>2</v>
      </c>
      <c r="D59">
        <v>3674519.315612793</v>
      </c>
      <c r="E59"/>
      <c r="F59"/>
      <c r="G59"/>
      <c r="H59"/>
      <c r="I59"/>
      <c r="J59"/>
      <c r="K59"/>
      <c r="L59"/>
      <c r="M59"/>
      <c r="N59"/>
      <c r="O59"/>
      <c r="P59"/>
      <c r="Q59"/>
      <c r="R59"/>
      <c r="S59"/>
      <c r="T59" s="126"/>
    </row>
    <row r="60" spans="1:20" s="78" customFormat="1" ht="15.6" x14ac:dyDescent="0.3">
      <c r="A60" s="125" t="s">
        <v>180</v>
      </c>
      <c r="B60">
        <v>2012</v>
      </c>
      <c r="C60" s="127" t="s">
        <v>2</v>
      </c>
      <c r="D60">
        <v>3724045.7730949405</v>
      </c>
      <c r="E60"/>
      <c r="F60"/>
      <c r="G60"/>
      <c r="H60"/>
      <c r="I60"/>
      <c r="J60"/>
      <c r="K60"/>
      <c r="L60"/>
      <c r="M60"/>
      <c r="N60"/>
      <c r="O60"/>
      <c r="P60"/>
      <c r="Q60"/>
      <c r="R60"/>
      <c r="S60"/>
      <c r="T60" s="126"/>
    </row>
    <row r="61" spans="1:20" s="78" customFormat="1" ht="15.6" x14ac:dyDescent="0.3">
      <c r="A61" s="125" t="s">
        <v>180</v>
      </c>
      <c r="B61">
        <v>2013</v>
      </c>
      <c r="C61" s="127" t="s">
        <v>2</v>
      </c>
      <c r="D61">
        <v>3776780.5625</v>
      </c>
      <c r="E61"/>
      <c r="F61"/>
      <c r="G61"/>
      <c r="H61"/>
      <c r="I61"/>
      <c r="J61"/>
      <c r="K61"/>
      <c r="L61"/>
      <c r="M61"/>
      <c r="N61"/>
      <c r="O61"/>
      <c r="P61"/>
      <c r="Q61"/>
      <c r="R61"/>
      <c r="S61"/>
      <c r="T61" s="126"/>
    </row>
    <row r="62" spans="1:20" s="78" customFormat="1" ht="15.6" x14ac:dyDescent="0.3">
      <c r="A62" s="125" t="s">
        <v>180</v>
      </c>
      <c r="B62">
        <v>2014</v>
      </c>
      <c r="C62" s="127" t="s">
        <v>2</v>
      </c>
      <c r="D62">
        <v>3831073.6797366333</v>
      </c>
      <c r="E62"/>
      <c r="F62"/>
      <c r="G62"/>
      <c r="H62"/>
      <c r="I62"/>
      <c r="J62"/>
      <c r="K62"/>
      <c r="L62"/>
      <c r="M62"/>
      <c r="N62"/>
      <c r="O62"/>
      <c r="P62"/>
      <c r="Q62"/>
      <c r="R62"/>
      <c r="S62"/>
      <c r="T62" s="126"/>
    </row>
    <row r="63" spans="1:20" s="78" customFormat="1" ht="15.6" x14ac:dyDescent="0.3">
      <c r="A63" s="125" t="s">
        <v>180</v>
      </c>
      <c r="B63">
        <v>2015</v>
      </c>
      <c r="C63" s="127" t="s">
        <v>2</v>
      </c>
      <c r="D63">
        <v>3885464.1609528353</v>
      </c>
      <c r="E63"/>
      <c r="F63"/>
      <c r="G63"/>
      <c r="H63"/>
      <c r="I63"/>
      <c r="J63"/>
      <c r="K63"/>
      <c r="L63"/>
      <c r="M63"/>
      <c r="N63"/>
      <c r="O63"/>
      <c r="P63"/>
      <c r="Q63"/>
      <c r="R63"/>
      <c r="S63"/>
      <c r="T63" s="126"/>
    </row>
    <row r="64" spans="1:20" s="78" customFormat="1" ht="15.6" x14ac:dyDescent="0.3">
      <c r="A64" s="125" t="s">
        <v>180</v>
      </c>
      <c r="B64">
        <v>2016</v>
      </c>
      <c r="C64" s="127" t="s">
        <v>2</v>
      </c>
      <c r="D64">
        <v>3937837.073581581</v>
      </c>
      <c r="E64"/>
      <c r="F64"/>
      <c r="G64"/>
      <c r="H64"/>
      <c r="I64"/>
      <c r="J64"/>
      <c r="K64"/>
      <c r="L64"/>
      <c r="M64"/>
      <c r="N64"/>
      <c r="O64"/>
      <c r="P64"/>
      <c r="Q64"/>
      <c r="R64"/>
      <c r="S64"/>
      <c r="T64" s="126"/>
    </row>
    <row r="65" spans="1:20" s="78" customFormat="1" ht="15.6" x14ac:dyDescent="0.3">
      <c r="A65" s="125" t="s">
        <v>180</v>
      </c>
      <c r="B65">
        <v>2000</v>
      </c>
      <c r="C65" s="127" t="s">
        <v>16</v>
      </c>
      <c r="D65">
        <v>949413</v>
      </c>
      <c r="E65"/>
      <c r="F65"/>
      <c r="G65"/>
      <c r="H65"/>
      <c r="I65"/>
      <c r="J65"/>
      <c r="K65"/>
      <c r="L65"/>
      <c r="M65"/>
      <c r="N65"/>
      <c r="O65"/>
      <c r="P65"/>
      <c r="Q65"/>
      <c r="R65"/>
      <c r="S65"/>
      <c r="T65" s="126"/>
    </row>
    <row r="66" spans="1:20" s="78" customFormat="1" ht="15.6" x14ac:dyDescent="0.3">
      <c r="A66" s="125" t="s">
        <v>180</v>
      </c>
      <c r="B66">
        <v>2001</v>
      </c>
      <c r="C66" s="127" t="s">
        <v>16</v>
      </c>
      <c r="D66">
        <v>961598</v>
      </c>
      <c r="E66"/>
      <c r="F66"/>
      <c r="G66"/>
      <c r="H66"/>
      <c r="I66"/>
      <c r="J66"/>
      <c r="K66"/>
      <c r="L66"/>
      <c r="M66"/>
      <c r="N66"/>
      <c r="O66"/>
      <c r="P66"/>
      <c r="Q66"/>
      <c r="R66"/>
      <c r="S66"/>
      <c r="T66" s="126"/>
    </row>
    <row r="67" spans="1:20" s="78" customFormat="1" ht="15.6" x14ac:dyDescent="0.3">
      <c r="A67" s="125" t="s">
        <v>180</v>
      </c>
      <c r="B67">
        <v>2002</v>
      </c>
      <c r="C67" s="127" t="s">
        <v>16</v>
      </c>
      <c r="D67">
        <v>981790</v>
      </c>
      <c r="E67"/>
      <c r="F67"/>
      <c r="G67"/>
      <c r="H67"/>
      <c r="I67"/>
      <c r="J67"/>
      <c r="K67"/>
      <c r="L67"/>
      <c r="M67"/>
      <c r="N67"/>
      <c r="O67"/>
      <c r="P67"/>
      <c r="Q67"/>
      <c r="R67"/>
      <c r="S67"/>
      <c r="T67" s="126"/>
    </row>
    <row r="68" spans="1:20" s="78" customFormat="1" ht="15.6" x14ac:dyDescent="0.3">
      <c r="A68" s="125" t="s">
        <v>180</v>
      </c>
      <c r="B68">
        <v>2003</v>
      </c>
      <c r="C68" s="127" t="s">
        <v>16</v>
      </c>
      <c r="D68">
        <v>1002350</v>
      </c>
      <c r="E68"/>
      <c r="F68"/>
      <c r="G68"/>
      <c r="H68"/>
      <c r="I68"/>
      <c r="J68"/>
      <c r="K68"/>
      <c r="L68"/>
      <c r="M68"/>
      <c r="N68"/>
      <c r="O68"/>
      <c r="P68"/>
      <c r="Q68"/>
      <c r="R68"/>
      <c r="S68"/>
      <c r="T68" s="126"/>
    </row>
    <row r="69" spans="1:20" s="78" customFormat="1" ht="15.6" x14ac:dyDescent="0.3">
      <c r="A69" s="125" t="s">
        <v>180</v>
      </c>
      <c r="B69">
        <v>2004</v>
      </c>
      <c r="C69" s="127" t="s">
        <v>16</v>
      </c>
      <c r="D69">
        <v>1023593</v>
      </c>
      <c r="E69"/>
      <c r="F69"/>
      <c r="G69"/>
      <c r="H69"/>
      <c r="I69"/>
      <c r="J69"/>
      <c r="K69"/>
      <c r="L69"/>
      <c r="M69"/>
      <c r="N69"/>
      <c r="O69"/>
      <c r="P69"/>
      <c r="Q69"/>
      <c r="R69"/>
      <c r="S69"/>
      <c r="T69" s="126"/>
    </row>
    <row r="70" spans="1:20" s="78" customFormat="1" ht="15.6" x14ac:dyDescent="0.3">
      <c r="A70" s="125" t="s">
        <v>180</v>
      </c>
      <c r="B70">
        <v>2005</v>
      </c>
      <c r="C70" s="127" t="s">
        <v>16</v>
      </c>
      <c r="D70">
        <v>1046066</v>
      </c>
      <c r="E70"/>
      <c r="F70"/>
      <c r="G70"/>
      <c r="H70"/>
      <c r="I70"/>
      <c r="J70"/>
      <c r="K70"/>
      <c r="L70"/>
      <c r="M70"/>
      <c r="N70"/>
      <c r="O70"/>
      <c r="P70"/>
      <c r="Q70"/>
      <c r="R70"/>
      <c r="S70"/>
      <c r="T70" s="126"/>
    </row>
    <row r="71" spans="1:20" s="78" customFormat="1" ht="15.6" x14ac:dyDescent="0.3">
      <c r="A71" s="125" t="s">
        <v>180</v>
      </c>
      <c r="B71">
        <v>2006</v>
      </c>
      <c r="C71" s="127" t="s">
        <v>16</v>
      </c>
      <c r="D71">
        <v>1070305</v>
      </c>
      <c r="E71"/>
      <c r="F71"/>
      <c r="G71"/>
      <c r="H71"/>
      <c r="I71"/>
      <c r="J71"/>
      <c r="K71"/>
      <c r="L71"/>
      <c r="M71"/>
      <c r="N71"/>
      <c r="O71"/>
      <c r="P71"/>
      <c r="Q71"/>
      <c r="R71"/>
      <c r="S71"/>
      <c r="T71" s="126"/>
    </row>
    <row r="72" spans="1:20" s="78" customFormat="1" ht="15.6" x14ac:dyDescent="0.3">
      <c r="A72" s="125" t="s">
        <v>180</v>
      </c>
      <c r="B72">
        <v>2007</v>
      </c>
      <c r="C72" s="127" t="s">
        <v>16</v>
      </c>
      <c r="D72">
        <v>1105042</v>
      </c>
      <c r="E72"/>
      <c r="F72"/>
      <c r="G72"/>
      <c r="H72"/>
      <c r="I72"/>
      <c r="J72"/>
      <c r="K72"/>
      <c r="L72"/>
      <c r="M72"/>
      <c r="N72"/>
      <c r="O72"/>
      <c r="P72"/>
      <c r="Q72"/>
      <c r="R72"/>
      <c r="S72"/>
      <c r="T72" s="126"/>
    </row>
    <row r="73" spans="1:20" s="78" customFormat="1" ht="15.6" x14ac:dyDescent="0.3">
      <c r="A73" s="125" t="s">
        <v>180</v>
      </c>
      <c r="B73">
        <v>2008</v>
      </c>
      <c r="C73" s="127" t="s">
        <v>16</v>
      </c>
      <c r="D73">
        <v>1142647</v>
      </c>
      <c r="E73"/>
      <c r="F73"/>
      <c r="G73"/>
      <c r="H73"/>
      <c r="I73"/>
      <c r="J73"/>
      <c r="K73"/>
      <c r="L73"/>
      <c r="M73"/>
      <c r="N73"/>
      <c r="O73"/>
      <c r="P73"/>
      <c r="Q73"/>
      <c r="R73"/>
      <c r="S73"/>
      <c r="T73" s="126"/>
    </row>
    <row r="74" spans="1:20" s="78" customFormat="1" ht="15.6" x14ac:dyDescent="0.3">
      <c r="A74" s="125" t="s">
        <v>180</v>
      </c>
      <c r="B74">
        <v>2009</v>
      </c>
      <c r="C74" s="127" t="s">
        <v>16</v>
      </c>
      <c r="D74">
        <v>1180565</v>
      </c>
      <c r="E74"/>
      <c r="F74"/>
      <c r="G74"/>
      <c r="H74"/>
      <c r="I74"/>
      <c r="J74"/>
      <c r="K74"/>
      <c r="L74"/>
      <c r="M74"/>
      <c r="N74"/>
      <c r="O74"/>
      <c r="P74"/>
      <c r="Q74"/>
      <c r="R74"/>
      <c r="S74"/>
      <c r="T74" s="126"/>
    </row>
    <row r="75" spans="1:20" s="78" customFormat="1" ht="15.6" x14ac:dyDescent="0.3">
      <c r="A75" s="125" t="s">
        <v>180</v>
      </c>
      <c r="B75">
        <v>2010</v>
      </c>
      <c r="C75" s="127" t="s">
        <v>16</v>
      </c>
      <c r="D75">
        <v>1215542</v>
      </c>
      <c r="E75"/>
      <c r="F75"/>
      <c r="G75"/>
      <c r="H75"/>
      <c r="I75"/>
      <c r="J75"/>
      <c r="K75"/>
      <c r="L75"/>
      <c r="M75"/>
      <c r="N75"/>
      <c r="O75"/>
      <c r="P75"/>
      <c r="Q75"/>
      <c r="R75"/>
      <c r="S75"/>
      <c r="T75" s="126"/>
    </row>
    <row r="76" spans="1:20" s="78" customFormat="1" ht="15.6" x14ac:dyDescent="0.3">
      <c r="A76" s="125" t="s">
        <v>180</v>
      </c>
      <c r="B76">
        <v>2011</v>
      </c>
      <c r="C76" s="127" t="s">
        <v>16</v>
      </c>
      <c r="D76">
        <v>1243887</v>
      </c>
      <c r="E76"/>
      <c r="F76"/>
      <c r="G76"/>
      <c r="H76"/>
      <c r="I76"/>
      <c r="J76"/>
      <c r="K76"/>
      <c r="L76"/>
      <c r="M76"/>
      <c r="N76"/>
      <c r="O76"/>
      <c r="P76"/>
      <c r="Q76"/>
      <c r="R76"/>
      <c r="S76"/>
      <c r="T76" s="126"/>
    </row>
    <row r="77" spans="1:20" s="78" customFormat="1" ht="15.6" x14ac:dyDescent="0.3">
      <c r="A77" s="125" t="s">
        <v>180</v>
      </c>
      <c r="B77">
        <v>2012</v>
      </c>
      <c r="C77" s="127" t="s">
        <v>16</v>
      </c>
      <c r="D77">
        <v>1280309</v>
      </c>
      <c r="E77"/>
      <c r="F77"/>
      <c r="G77"/>
      <c r="H77"/>
      <c r="I77"/>
      <c r="J77"/>
      <c r="K77"/>
      <c r="L77"/>
      <c r="M77"/>
      <c r="N77"/>
      <c r="O77"/>
      <c r="P77"/>
      <c r="Q77"/>
      <c r="R77"/>
      <c r="S77"/>
      <c r="T77" s="126"/>
    </row>
    <row r="78" spans="1:20" s="78" customFormat="1" ht="15.6" x14ac:dyDescent="0.3">
      <c r="A78" s="125" t="s">
        <v>180</v>
      </c>
      <c r="B78">
        <v>2013</v>
      </c>
      <c r="C78" s="127" t="s">
        <v>16</v>
      </c>
      <c r="D78">
        <v>1315549</v>
      </c>
      <c r="E78"/>
      <c r="F78"/>
      <c r="G78"/>
      <c r="H78"/>
      <c r="I78"/>
      <c r="J78"/>
      <c r="K78"/>
      <c r="L78"/>
      <c r="M78"/>
      <c r="N78"/>
      <c r="O78"/>
      <c r="P78"/>
      <c r="Q78"/>
      <c r="R78"/>
      <c r="S78"/>
      <c r="T78" s="126"/>
    </row>
    <row r="79" spans="1:20" s="78" customFormat="1" ht="15.6" x14ac:dyDescent="0.3">
      <c r="A79" s="125" t="s">
        <v>180</v>
      </c>
      <c r="B79">
        <v>2014</v>
      </c>
      <c r="C79" s="127" t="s">
        <v>16</v>
      </c>
      <c r="D79">
        <v>1348638</v>
      </c>
      <c r="E79"/>
      <c r="F79"/>
      <c r="G79"/>
      <c r="H79"/>
      <c r="I79"/>
      <c r="J79"/>
      <c r="K79"/>
      <c r="L79"/>
      <c r="M79"/>
      <c r="N79"/>
      <c r="O79"/>
      <c r="P79"/>
      <c r="Q79"/>
      <c r="R79"/>
      <c r="S79"/>
      <c r="T79" s="126"/>
    </row>
    <row r="80" spans="1:20" s="78" customFormat="1" ht="15.6" x14ac:dyDescent="0.3">
      <c r="A80" s="125" t="s">
        <v>180</v>
      </c>
      <c r="B80">
        <v>2015</v>
      </c>
      <c r="C80" s="127" t="s">
        <v>16</v>
      </c>
      <c r="D80">
        <v>1378687</v>
      </c>
      <c r="E80"/>
      <c r="F80"/>
      <c r="G80"/>
      <c r="H80"/>
      <c r="I80"/>
      <c r="J80"/>
      <c r="K80"/>
      <c r="L80"/>
      <c r="M80"/>
      <c r="N80"/>
      <c r="O80"/>
      <c r="P80"/>
      <c r="Q80"/>
      <c r="R80"/>
      <c r="S80"/>
      <c r="T80" s="126"/>
    </row>
    <row r="81" spans="1:20" s="78" customFormat="1" ht="15.6" x14ac:dyDescent="0.3">
      <c r="A81" s="125" t="s">
        <v>180</v>
      </c>
      <c r="B81">
        <v>2016</v>
      </c>
      <c r="C81" s="127" t="s">
        <v>16</v>
      </c>
      <c r="D81">
        <v>1404822</v>
      </c>
      <c r="E81"/>
      <c r="F81"/>
      <c r="G81"/>
      <c r="H81"/>
      <c r="I81"/>
      <c r="J81"/>
      <c r="K81"/>
      <c r="L81"/>
      <c r="M81"/>
      <c r="N81"/>
      <c r="O81"/>
      <c r="P81"/>
      <c r="Q81"/>
      <c r="R81"/>
      <c r="S81"/>
      <c r="T81" s="126"/>
    </row>
    <row r="82" spans="1:20" s="78" customFormat="1" ht="15.6" x14ac:dyDescent="0.3">
      <c r="A82" s="125" t="s">
        <v>180</v>
      </c>
      <c r="B82">
        <v>2000</v>
      </c>
      <c r="C82" s="127" t="s">
        <v>17</v>
      </c>
      <c r="D82">
        <v>2572805</v>
      </c>
      <c r="E82"/>
      <c r="F82"/>
      <c r="G82"/>
      <c r="H82"/>
      <c r="I82"/>
      <c r="J82"/>
      <c r="K82"/>
      <c r="L82"/>
      <c r="M82"/>
      <c r="N82"/>
      <c r="O82"/>
      <c r="P82"/>
      <c r="Q82"/>
      <c r="R82"/>
      <c r="S82"/>
      <c r="T82" s="126"/>
    </row>
    <row r="83" spans="1:20" s="78" customFormat="1" ht="15.6" x14ac:dyDescent="0.3">
      <c r="A83" s="125" t="s">
        <v>180</v>
      </c>
      <c r="B83">
        <v>2001</v>
      </c>
      <c r="C83" s="127" t="s">
        <v>17</v>
      </c>
      <c r="D83">
        <v>2611294</v>
      </c>
      <c r="E83"/>
      <c r="F83"/>
      <c r="G83"/>
      <c r="H83"/>
      <c r="I83"/>
      <c r="J83"/>
      <c r="K83"/>
      <c r="L83"/>
      <c r="M83"/>
      <c r="N83"/>
      <c r="O83"/>
      <c r="P83"/>
      <c r="Q83"/>
      <c r="R83"/>
      <c r="S83"/>
      <c r="T83" s="126"/>
    </row>
    <row r="84" spans="1:20" s="78" customFormat="1" ht="15.6" x14ac:dyDescent="0.3">
      <c r="A84" s="125" t="s">
        <v>180</v>
      </c>
      <c r="B84">
        <v>2002</v>
      </c>
      <c r="C84" s="127" t="s">
        <v>17</v>
      </c>
      <c r="D84">
        <v>2660559</v>
      </c>
      <c r="E84"/>
      <c r="F84"/>
      <c r="G84"/>
      <c r="H84"/>
      <c r="I84"/>
      <c r="J84"/>
      <c r="K84"/>
      <c r="L84"/>
      <c r="M84"/>
      <c r="N84"/>
      <c r="O84"/>
      <c r="P84"/>
      <c r="Q84"/>
      <c r="R84"/>
      <c r="S84"/>
      <c r="T84" s="126"/>
    </row>
    <row r="85" spans="1:20" s="78" customFormat="1" ht="15.6" x14ac:dyDescent="0.3">
      <c r="A85" s="125" t="s">
        <v>180</v>
      </c>
      <c r="B85">
        <v>2003</v>
      </c>
      <c r="C85" s="127" t="s">
        <v>17</v>
      </c>
      <c r="D85">
        <v>2711075</v>
      </c>
      <c r="E85"/>
      <c r="F85"/>
      <c r="G85"/>
      <c r="H85"/>
      <c r="I85"/>
      <c r="J85"/>
      <c r="K85"/>
      <c r="L85"/>
      <c r="M85"/>
      <c r="N85"/>
      <c r="O85"/>
      <c r="P85"/>
      <c r="Q85"/>
      <c r="R85"/>
      <c r="S85"/>
      <c r="T85" s="126"/>
    </row>
    <row r="86" spans="1:20" s="78" customFormat="1" ht="15.6" x14ac:dyDescent="0.3">
      <c r="A86" s="125" t="s">
        <v>180</v>
      </c>
      <c r="B86">
        <v>2004</v>
      </c>
      <c r="C86" s="127" t="s">
        <v>17</v>
      </c>
      <c r="D86">
        <v>2761634</v>
      </c>
      <c r="E86"/>
      <c r="F86"/>
      <c r="G86"/>
      <c r="H86"/>
      <c r="I86"/>
      <c r="J86"/>
      <c r="K86"/>
      <c r="L86"/>
      <c r="M86"/>
      <c r="N86"/>
      <c r="O86"/>
      <c r="P86"/>
      <c r="Q86"/>
      <c r="R86"/>
      <c r="S86"/>
      <c r="T86" s="126"/>
    </row>
    <row r="87" spans="1:20" s="78" customFormat="1" ht="15.6" x14ac:dyDescent="0.3">
      <c r="A87" s="125" t="s">
        <v>180</v>
      </c>
      <c r="B87">
        <v>2005</v>
      </c>
      <c r="C87" s="127" t="s">
        <v>17</v>
      </c>
      <c r="D87">
        <v>2811420</v>
      </c>
      <c r="E87"/>
      <c r="F87">
        <v>30.55</v>
      </c>
      <c r="G87"/>
      <c r="H87"/>
      <c r="I87">
        <v>69.45</v>
      </c>
      <c r="J87">
        <v>41.5</v>
      </c>
      <c r="K87"/>
      <c r="L87"/>
      <c r="M87">
        <v>41.5</v>
      </c>
      <c r="N87">
        <v>58.5</v>
      </c>
      <c r="O87"/>
      <c r="P87"/>
      <c r="Q87"/>
      <c r="R87"/>
      <c r="S87"/>
      <c r="T87" s="126"/>
    </row>
    <row r="88" spans="1:20" s="78" customFormat="1" ht="15.6" x14ac:dyDescent="0.3">
      <c r="A88" s="125" t="s">
        <v>180</v>
      </c>
      <c r="B88">
        <v>2006</v>
      </c>
      <c r="C88" s="127" t="s">
        <v>17</v>
      </c>
      <c r="D88">
        <v>2860362</v>
      </c>
      <c r="E88"/>
      <c r="F88">
        <v>30.55</v>
      </c>
      <c r="G88"/>
      <c r="H88"/>
      <c r="I88">
        <v>69.45</v>
      </c>
      <c r="J88">
        <v>41.5</v>
      </c>
      <c r="K88"/>
      <c r="L88"/>
      <c r="M88">
        <v>41.5</v>
      </c>
      <c r="N88">
        <v>58.5</v>
      </c>
      <c r="O88"/>
      <c r="P88"/>
      <c r="Q88"/>
      <c r="R88"/>
      <c r="S88"/>
      <c r="T88" s="126"/>
    </row>
    <row r="89" spans="1:20" s="78" customFormat="1" ht="15.6" x14ac:dyDescent="0.3">
      <c r="A89" s="125" t="s">
        <v>180</v>
      </c>
      <c r="B89">
        <v>2007</v>
      </c>
      <c r="C89" s="127" t="s">
        <v>17</v>
      </c>
      <c r="D89">
        <v>2920966</v>
      </c>
      <c r="E89"/>
      <c r="F89">
        <v>30.55</v>
      </c>
      <c r="G89"/>
      <c r="H89"/>
      <c r="I89">
        <v>69.45</v>
      </c>
      <c r="J89">
        <v>41.5</v>
      </c>
      <c r="K89"/>
      <c r="L89"/>
      <c r="M89">
        <v>41.5</v>
      </c>
      <c r="N89">
        <v>58.5</v>
      </c>
      <c r="O89"/>
      <c r="P89"/>
      <c r="Q89"/>
      <c r="R89"/>
      <c r="S89"/>
      <c r="T89" s="126"/>
    </row>
    <row r="90" spans="1:20" s="78" customFormat="1" ht="15.6" x14ac:dyDescent="0.3">
      <c r="A90" s="125" t="s">
        <v>180</v>
      </c>
      <c r="B90">
        <v>2008</v>
      </c>
      <c r="C90" s="127" t="s">
        <v>17</v>
      </c>
      <c r="D90">
        <v>2993109</v>
      </c>
      <c r="E90"/>
      <c r="F90">
        <v>30.55</v>
      </c>
      <c r="G90"/>
      <c r="H90"/>
      <c r="I90">
        <v>69.45</v>
      </c>
      <c r="J90">
        <v>41.5</v>
      </c>
      <c r="K90"/>
      <c r="L90"/>
      <c r="M90">
        <v>41.5</v>
      </c>
      <c r="N90">
        <v>58.5</v>
      </c>
      <c r="O90"/>
      <c r="P90"/>
      <c r="Q90"/>
      <c r="R90"/>
      <c r="S90"/>
      <c r="T90" s="126"/>
    </row>
    <row r="91" spans="1:20" s="78" customFormat="1" ht="15.6" x14ac:dyDescent="0.3">
      <c r="A91" s="125" t="s">
        <v>180</v>
      </c>
      <c r="B91">
        <v>2009</v>
      </c>
      <c r="C91" s="127" t="s">
        <v>17</v>
      </c>
      <c r="D91">
        <v>3075091</v>
      </c>
      <c r="E91"/>
      <c r="F91">
        <v>30.55</v>
      </c>
      <c r="G91"/>
      <c r="H91"/>
      <c r="I91">
        <v>69.45</v>
      </c>
      <c r="J91">
        <v>41.5</v>
      </c>
      <c r="K91"/>
      <c r="L91"/>
      <c r="M91">
        <v>41.5</v>
      </c>
      <c r="N91">
        <v>58.5</v>
      </c>
      <c r="O91"/>
      <c r="P91"/>
      <c r="Q91"/>
      <c r="R91"/>
      <c r="S91"/>
      <c r="T91" s="126"/>
    </row>
    <row r="92" spans="1:20" s="78" customFormat="1" ht="15.6" x14ac:dyDescent="0.3">
      <c r="A92" s="125" t="s">
        <v>180</v>
      </c>
      <c r="B92">
        <v>2010</v>
      </c>
      <c r="C92" s="127" t="s">
        <v>17</v>
      </c>
      <c r="D92">
        <v>3164435</v>
      </c>
      <c r="E92"/>
      <c r="F92">
        <v>30.55</v>
      </c>
      <c r="G92"/>
      <c r="H92"/>
      <c r="I92">
        <v>69.45</v>
      </c>
      <c r="J92">
        <v>41.5</v>
      </c>
      <c r="K92"/>
      <c r="L92"/>
      <c r="M92">
        <v>41.5</v>
      </c>
      <c r="N92">
        <v>58.5</v>
      </c>
      <c r="O92"/>
      <c r="P92"/>
      <c r="Q92"/>
      <c r="R92"/>
      <c r="S92"/>
      <c r="T92" s="126"/>
    </row>
    <row r="93" spans="1:20" s="78" customFormat="1" ht="15.6" x14ac:dyDescent="0.3">
      <c r="A93" s="125" t="s">
        <v>180</v>
      </c>
      <c r="B93">
        <v>2011</v>
      </c>
      <c r="C93" s="127" t="s">
        <v>17</v>
      </c>
      <c r="D93">
        <v>3256616</v>
      </c>
      <c r="E93"/>
      <c r="F93">
        <v>30.55</v>
      </c>
      <c r="G93"/>
      <c r="H93"/>
      <c r="I93">
        <v>69.45</v>
      </c>
      <c r="J93">
        <v>41.5</v>
      </c>
      <c r="K93"/>
      <c r="L93"/>
      <c r="M93">
        <v>41.5</v>
      </c>
      <c r="N93">
        <v>58.5</v>
      </c>
      <c r="O93"/>
      <c r="P93"/>
      <c r="Q93"/>
      <c r="R93"/>
      <c r="S93"/>
      <c r="T93" s="126"/>
    </row>
    <row r="94" spans="1:20" s="78" customFormat="1" ht="15.6" x14ac:dyDescent="0.3">
      <c r="A94" s="125" t="s">
        <v>180</v>
      </c>
      <c r="B94">
        <v>2012</v>
      </c>
      <c r="C94" s="127" t="s">
        <v>17</v>
      </c>
      <c r="D94">
        <v>3357250</v>
      </c>
      <c r="E94"/>
      <c r="F94">
        <v>30.55</v>
      </c>
      <c r="G94">
        <v>30.55</v>
      </c>
      <c r="H94">
        <v>0</v>
      </c>
      <c r="I94">
        <v>69.45</v>
      </c>
      <c r="J94">
        <v>41.5</v>
      </c>
      <c r="K94"/>
      <c r="L94"/>
      <c r="M94">
        <v>41.5</v>
      </c>
      <c r="N94">
        <v>58.5</v>
      </c>
      <c r="O94"/>
      <c r="P94"/>
      <c r="Q94"/>
      <c r="R94"/>
      <c r="S94"/>
      <c r="T94" s="126"/>
    </row>
    <row r="95" spans="1:20" s="78" customFormat="1" ht="15.6" x14ac:dyDescent="0.3">
      <c r="A95" s="125" t="s">
        <v>180</v>
      </c>
      <c r="B95">
        <v>2013</v>
      </c>
      <c r="C95" s="127" t="s">
        <v>17</v>
      </c>
      <c r="D95">
        <v>3460451</v>
      </c>
      <c r="E95"/>
      <c r="F95">
        <v>30.55</v>
      </c>
      <c r="G95">
        <v>30.55</v>
      </c>
      <c r="H95">
        <v>0</v>
      </c>
      <c r="I95">
        <v>69.45</v>
      </c>
      <c r="J95">
        <v>41.5</v>
      </c>
      <c r="K95"/>
      <c r="L95"/>
      <c r="M95">
        <v>41.5</v>
      </c>
      <c r="N95">
        <v>58.5</v>
      </c>
      <c r="O95"/>
      <c r="P95"/>
      <c r="Q95"/>
      <c r="R95"/>
      <c r="S95"/>
      <c r="T95" s="126"/>
    </row>
    <row r="96" spans="1:20" s="78" customFormat="1" ht="15.6" x14ac:dyDescent="0.3">
      <c r="A96" s="125" t="s">
        <v>180</v>
      </c>
      <c r="B96">
        <v>2014</v>
      </c>
      <c r="C96" s="127" t="s">
        <v>17</v>
      </c>
      <c r="D96">
        <v>3563886</v>
      </c>
      <c r="E96"/>
      <c r="F96">
        <v>30.55</v>
      </c>
      <c r="G96">
        <v>30.55</v>
      </c>
      <c r="H96">
        <v>0</v>
      </c>
      <c r="I96">
        <v>69.45</v>
      </c>
      <c r="J96">
        <v>41.5</v>
      </c>
      <c r="K96"/>
      <c r="L96"/>
      <c r="M96">
        <v>41.5</v>
      </c>
      <c r="N96">
        <v>58.5</v>
      </c>
      <c r="O96"/>
      <c r="P96"/>
      <c r="Q96"/>
      <c r="R96"/>
      <c r="S96"/>
      <c r="T96" s="126"/>
    </row>
    <row r="97" spans="1:31" s="78" customFormat="1" ht="15.6" x14ac:dyDescent="0.3">
      <c r="A97" s="125" t="s">
        <v>180</v>
      </c>
      <c r="B97">
        <v>2015</v>
      </c>
      <c r="C97" s="127" t="s">
        <v>17</v>
      </c>
      <c r="D97">
        <v>3664918</v>
      </c>
      <c r="E97"/>
      <c r="F97">
        <v>30.55</v>
      </c>
      <c r="G97">
        <v>30.55</v>
      </c>
      <c r="H97">
        <v>0</v>
      </c>
      <c r="I97">
        <v>69.45</v>
      </c>
      <c r="J97">
        <v>41.5</v>
      </c>
      <c r="K97"/>
      <c r="L97"/>
      <c r="M97">
        <v>41.5</v>
      </c>
      <c r="N97">
        <v>58.5</v>
      </c>
      <c r="O97"/>
      <c r="P97"/>
      <c r="Q97"/>
      <c r="R97"/>
      <c r="S97"/>
      <c r="T97" s="126"/>
    </row>
    <row r="98" spans="1:31" s="78" customFormat="1" ht="15.6" x14ac:dyDescent="0.3">
      <c r="A98" s="125" t="s">
        <v>180</v>
      </c>
      <c r="B98">
        <v>2016</v>
      </c>
      <c r="C98" s="127" t="s">
        <v>17</v>
      </c>
      <c r="D98">
        <v>3760843</v>
      </c>
      <c r="E98"/>
      <c r="F98">
        <v>30.55</v>
      </c>
      <c r="G98">
        <v>30.55</v>
      </c>
      <c r="H98">
        <v>0</v>
      </c>
      <c r="I98">
        <v>69.45</v>
      </c>
      <c r="J98">
        <v>41.5</v>
      </c>
      <c r="K98"/>
      <c r="L98"/>
      <c r="M98">
        <v>41.5</v>
      </c>
      <c r="N98">
        <v>58.5</v>
      </c>
      <c r="O98"/>
      <c r="P98"/>
      <c r="Q98"/>
      <c r="R98"/>
      <c r="S98"/>
      <c r="T98" s="126"/>
    </row>
    <row r="99" spans="1:31" s="78" customFormat="1" ht="15.6" x14ac:dyDescent="0.3">
      <c r="A99" s="125" t="s">
        <v>180</v>
      </c>
      <c r="B99">
        <v>2000</v>
      </c>
      <c r="C99" s="127" t="s">
        <v>18</v>
      </c>
      <c r="D99">
        <v>2484824</v>
      </c>
      <c r="E99"/>
      <c r="F99"/>
      <c r="G99"/>
      <c r="H99"/>
      <c r="I99"/>
      <c r="J99"/>
      <c r="K99"/>
      <c r="L99"/>
      <c r="M99"/>
      <c r="N99"/>
      <c r="O99"/>
      <c r="P99"/>
      <c r="Q99"/>
      <c r="R99"/>
      <c r="S99"/>
      <c r="T99" s="126"/>
    </row>
    <row r="100" spans="1:31" s="78" customFormat="1" ht="15.6" x14ac:dyDescent="0.3">
      <c r="A100" s="125" t="s">
        <v>180</v>
      </c>
      <c r="B100">
        <v>2001</v>
      </c>
      <c r="C100" s="127" t="s">
        <v>18</v>
      </c>
      <c r="D100">
        <v>2562890</v>
      </c>
      <c r="E100"/>
      <c r="F100"/>
      <c r="G100"/>
      <c r="H100"/>
      <c r="I100"/>
      <c r="J100"/>
      <c r="K100"/>
      <c r="L100"/>
      <c r="M100"/>
      <c r="N100"/>
      <c r="O100"/>
      <c r="P100"/>
      <c r="Q100"/>
      <c r="R100"/>
      <c r="S100"/>
      <c r="T100" s="126"/>
    </row>
    <row r="101" spans="1:31" s="78" customFormat="1" ht="15.6" x14ac:dyDescent="0.3">
      <c r="A101" s="125" t="s">
        <v>180</v>
      </c>
      <c r="B101">
        <v>2002</v>
      </c>
      <c r="C101" s="127" t="s">
        <v>18</v>
      </c>
      <c r="D101">
        <v>2632189</v>
      </c>
      <c r="E101"/>
      <c r="F101"/>
      <c r="G101"/>
      <c r="H101"/>
      <c r="I101"/>
      <c r="J101"/>
      <c r="K101"/>
      <c r="L101"/>
      <c r="M101"/>
      <c r="N101"/>
      <c r="O101"/>
      <c r="P101"/>
      <c r="Q101"/>
      <c r="R101"/>
      <c r="S101"/>
      <c r="T101" s="126"/>
    </row>
    <row r="102" spans="1:31" s="78" customFormat="1" ht="15.6" x14ac:dyDescent="0.3">
      <c r="A102" s="125" t="s">
        <v>180</v>
      </c>
      <c r="B102">
        <v>2003</v>
      </c>
      <c r="C102" s="127" t="s">
        <v>18</v>
      </c>
      <c r="D102">
        <v>2698200</v>
      </c>
      <c r="E102"/>
      <c r="F102"/>
      <c r="G102"/>
      <c r="H102"/>
      <c r="I102"/>
      <c r="J102"/>
      <c r="K102"/>
      <c r="L102"/>
      <c r="M102"/>
      <c r="N102"/>
      <c r="O102"/>
      <c r="P102"/>
      <c r="Q102"/>
      <c r="R102"/>
      <c r="S102"/>
      <c r="T102" s="126"/>
    </row>
    <row r="103" spans="1:31" s="78" customFormat="1" ht="15.6" x14ac:dyDescent="0.3">
      <c r="A103" s="125" t="s">
        <v>180</v>
      </c>
      <c r="B103">
        <v>2004</v>
      </c>
      <c r="C103" s="127" t="s">
        <v>18</v>
      </c>
      <c r="D103">
        <v>2762525</v>
      </c>
      <c r="E103"/>
      <c r="F103"/>
      <c r="G103"/>
      <c r="H103"/>
      <c r="I103"/>
      <c r="J103"/>
      <c r="K103"/>
      <c r="L103"/>
      <c r="M103"/>
      <c r="N103"/>
      <c r="O103"/>
      <c r="P103"/>
      <c r="Q103"/>
      <c r="R103"/>
      <c r="S103"/>
      <c r="T103" s="126"/>
    </row>
    <row r="104" spans="1:31" s="78" customFormat="1" ht="15.6" x14ac:dyDescent="0.3">
      <c r="A104" s="125" t="s">
        <v>180</v>
      </c>
      <c r="B104">
        <v>2005</v>
      </c>
      <c r="C104" s="127" t="s">
        <v>18</v>
      </c>
      <c r="D104">
        <v>2826616</v>
      </c>
      <c r="E104"/>
      <c r="F104"/>
      <c r="G104"/>
      <c r="H104"/>
      <c r="I104"/>
      <c r="J104"/>
      <c r="K104"/>
      <c r="L104"/>
      <c r="M104"/>
      <c r="N104"/>
      <c r="O104"/>
      <c r="P104"/>
      <c r="Q104"/>
      <c r="R104"/>
      <c r="S104"/>
      <c r="T104" s="126"/>
    </row>
    <row r="105" spans="1:31" s="78" customFormat="1" ht="15.6" x14ac:dyDescent="0.3">
      <c r="A105" s="125" t="s">
        <v>180</v>
      </c>
      <c r="B105">
        <v>2006</v>
      </c>
      <c r="C105" s="127" t="s">
        <v>18</v>
      </c>
      <c r="D105">
        <v>2889746</v>
      </c>
      <c r="E105"/>
      <c r="F105"/>
      <c r="G105"/>
      <c r="H105"/>
      <c r="I105"/>
      <c r="J105"/>
      <c r="K105"/>
      <c r="L105"/>
      <c r="M105"/>
      <c r="N105"/>
      <c r="O105"/>
      <c r="P105"/>
      <c r="Q105"/>
      <c r="R105"/>
      <c r="S105"/>
      <c r="T105" s="126"/>
    </row>
    <row r="106" spans="1:31" s="78" customFormat="1" ht="15.6" x14ac:dyDescent="0.3">
      <c r="A106" s="125" t="s">
        <v>180</v>
      </c>
      <c r="B106">
        <v>2007</v>
      </c>
      <c r="C106" s="127" t="s">
        <v>18</v>
      </c>
      <c r="D106">
        <v>2942235</v>
      </c>
      <c r="E106"/>
      <c r="F106">
        <v>27.2</v>
      </c>
      <c r="G106"/>
      <c r="H106">
        <v>27.2</v>
      </c>
      <c r="I106">
        <v>72.8</v>
      </c>
      <c r="J106"/>
      <c r="K106"/>
      <c r="L106"/>
      <c r="M106"/>
      <c r="N106"/>
      <c r="O106"/>
      <c r="P106"/>
      <c r="Q106"/>
      <c r="R106"/>
      <c r="S106"/>
      <c r="T106" s="126"/>
    </row>
    <row r="107" spans="1:31" s="78" customFormat="1" ht="15.6" x14ac:dyDescent="0.3">
      <c r="A107" s="125" t="s">
        <v>180</v>
      </c>
      <c r="B107">
        <v>2008</v>
      </c>
      <c r="C107" s="127" t="s">
        <v>18</v>
      </c>
      <c r="D107">
        <v>2995994</v>
      </c>
      <c r="E107"/>
      <c r="F107">
        <v>27.2</v>
      </c>
      <c r="G107"/>
      <c r="H107">
        <v>27.2</v>
      </c>
      <c r="I107">
        <v>72.8</v>
      </c>
      <c r="J107">
        <v>71.400000000000006</v>
      </c>
      <c r="K107"/>
      <c r="L107"/>
      <c r="M107">
        <v>71.400000000000006</v>
      </c>
      <c r="N107">
        <v>28.599999999999994</v>
      </c>
      <c r="O107"/>
      <c r="P107"/>
      <c r="Q107"/>
      <c r="R107"/>
      <c r="S107"/>
      <c r="T107" s="126"/>
    </row>
    <row r="108" spans="1:31" s="78" customFormat="1" ht="15.6" x14ac:dyDescent="0.3">
      <c r="A108" s="125" t="s">
        <v>180</v>
      </c>
      <c r="B108">
        <v>2009</v>
      </c>
      <c r="C108" s="127" t="s">
        <v>18</v>
      </c>
      <c r="D108">
        <v>3052105</v>
      </c>
      <c r="E108"/>
      <c r="F108">
        <v>27.2</v>
      </c>
      <c r="G108"/>
      <c r="H108">
        <v>27.2</v>
      </c>
      <c r="I108">
        <v>72.8</v>
      </c>
      <c r="J108">
        <v>71.400000000000006</v>
      </c>
      <c r="K108"/>
      <c r="L108"/>
      <c r="M108">
        <v>71.400000000000006</v>
      </c>
      <c r="N108">
        <v>28.599999999999994</v>
      </c>
      <c r="O108"/>
      <c r="P108"/>
      <c r="Q108"/>
      <c r="R108"/>
      <c r="S108"/>
      <c r="T108" s="126"/>
    </row>
    <row r="109" spans="1:31" s="78" customFormat="1" ht="15.6" x14ac:dyDescent="0.3">
      <c r="A109" s="125" t="s">
        <v>180</v>
      </c>
      <c r="B109">
        <v>2010</v>
      </c>
      <c r="C109" s="127" t="s">
        <v>18</v>
      </c>
      <c r="D109">
        <v>3110283</v>
      </c>
      <c r="E109"/>
      <c r="F109">
        <v>27.2</v>
      </c>
      <c r="G109"/>
      <c r="H109">
        <v>27.2</v>
      </c>
      <c r="I109">
        <v>72.8</v>
      </c>
      <c r="J109">
        <v>71.400000000000006</v>
      </c>
      <c r="K109"/>
      <c r="L109"/>
      <c r="M109">
        <v>71.400000000000006</v>
      </c>
      <c r="N109">
        <v>28.599999999999994</v>
      </c>
      <c r="O109"/>
      <c r="P109"/>
      <c r="Q109"/>
      <c r="R109"/>
      <c r="S109"/>
      <c r="T109" s="126"/>
    </row>
    <row r="110" spans="1:31" s="78" customFormat="1" ht="15.6" x14ac:dyDescent="0.3">
      <c r="A110" s="125" t="s">
        <v>180</v>
      </c>
      <c r="B110">
        <v>2011</v>
      </c>
      <c r="C110" s="77" t="s">
        <v>18</v>
      </c>
      <c r="D110">
        <v>3170567</v>
      </c>
      <c r="E110"/>
      <c r="F110">
        <v>27.2</v>
      </c>
      <c r="G110"/>
      <c r="H110">
        <v>27.2</v>
      </c>
      <c r="I110">
        <v>72.8</v>
      </c>
      <c r="J110">
        <v>71.400000000000006</v>
      </c>
      <c r="K110"/>
      <c r="L110"/>
      <c r="M110">
        <v>71.400000000000006</v>
      </c>
      <c r="N110">
        <v>28.599999999999994</v>
      </c>
      <c r="O110"/>
      <c r="P110"/>
      <c r="Q110"/>
      <c r="R110"/>
      <c r="S110"/>
      <c r="T110" s="120"/>
      <c r="U110" s="118"/>
      <c r="V110" s="118"/>
      <c r="W110" s="118"/>
      <c r="X110" s="118"/>
      <c r="Y110" s="118"/>
      <c r="Z110" s="118"/>
      <c r="AA110" s="118"/>
      <c r="AB110" s="118"/>
      <c r="AC110" s="118"/>
      <c r="AD110" s="118"/>
      <c r="AE110" s="118"/>
    </row>
    <row r="111" spans="1:31" s="78" customFormat="1" ht="15.6" x14ac:dyDescent="0.3">
      <c r="A111" s="125" t="s">
        <v>180</v>
      </c>
      <c r="B111">
        <v>2012</v>
      </c>
      <c r="C111" s="77" t="s">
        <v>18</v>
      </c>
      <c r="D111">
        <v>3231861</v>
      </c>
      <c r="E111"/>
      <c r="F111">
        <v>27.2</v>
      </c>
      <c r="G111"/>
      <c r="H111">
        <v>27.2</v>
      </c>
      <c r="I111">
        <v>72.8</v>
      </c>
      <c r="J111">
        <v>71.400000000000006</v>
      </c>
      <c r="K111"/>
      <c r="L111"/>
      <c r="M111">
        <v>71.400000000000006</v>
      </c>
      <c r="N111">
        <v>28.599999999999994</v>
      </c>
      <c r="O111"/>
      <c r="P111"/>
      <c r="Q111"/>
      <c r="R111"/>
      <c r="S111"/>
      <c r="T111" s="120"/>
      <c r="U111" s="118"/>
      <c r="V111" s="118"/>
      <c r="W111" s="118"/>
      <c r="X111" s="118"/>
      <c r="Y111" s="118"/>
      <c r="Z111" s="118"/>
      <c r="AA111" s="118"/>
      <c r="AB111" s="118"/>
      <c r="AC111" s="118"/>
      <c r="AD111" s="118"/>
      <c r="AE111" s="118"/>
    </row>
    <row r="112" spans="1:31" s="78" customFormat="1" ht="15.6" x14ac:dyDescent="0.3">
      <c r="A112" s="125" t="s">
        <v>180</v>
      </c>
      <c r="B112">
        <v>2013</v>
      </c>
      <c r="C112" s="77" t="s">
        <v>18</v>
      </c>
      <c r="D112">
        <v>3302675</v>
      </c>
      <c r="E112"/>
      <c r="F112">
        <v>27.2</v>
      </c>
      <c r="G112"/>
      <c r="H112">
        <v>27.2</v>
      </c>
      <c r="I112">
        <v>72.8</v>
      </c>
      <c r="J112">
        <v>71.400000000000006</v>
      </c>
      <c r="K112"/>
      <c r="L112"/>
      <c r="M112">
        <v>71.400000000000006</v>
      </c>
      <c r="N112">
        <v>28.599999999999994</v>
      </c>
      <c r="O112"/>
      <c r="P112"/>
      <c r="Q112"/>
      <c r="R112"/>
      <c r="S112"/>
      <c r="T112" s="120"/>
      <c r="U112" s="118"/>
      <c r="V112" s="118"/>
      <c r="W112" s="118"/>
      <c r="X112" s="118"/>
      <c r="Y112" s="118"/>
      <c r="Z112" s="118"/>
      <c r="AA112" s="118"/>
      <c r="AB112" s="118"/>
      <c r="AC112" s="118"/>
      <c r="AD112" s="118"/>
      <c r="AE112" s="118"/>
    </row>
    <row r="113" spans="1:31" s="78" customFormat="1" ht="15.6" x14ac:dyDescent="0.3">
      <c r="A113" s="125" t="s">
        <v>180</v>
      </c>
      <c r="B113">
        <v>2014</v>
      </c>
      <c r="C113" s="77" t="s">
        <v>18</v>
      </c>
      <c r="D113">
        <v>3383255</v>
      </c>
      <c r="E113"/>
      <c r="F113">
        <v>27.2</v>
      </c>
      <c r="G113"/>
      <c r="H113">
        <v>27.2</v>
      </c>
      <c r="I113">
        <v>72.8</v>
      </c>
      <c r="J113">
        <v>71.400000000000006</v>
      </c>
      <c r="K113"/>
      <c r="L113"/>
      <c r="M113">
        <v>71.400000000000006</v>
      </c>
      <c r="N113">
        <v>28.599999999999994</v>
      </c>
      <c r="O113"/>
      <c r="P113"/>
      <c r="Q113"/>
      <c r="R113"/>
      <c r="S113"/>
      <c r="T113" s="120"/>
      <c r="U113" s="118"/>
      <c r="V113" s="118"/>
      <c r="W113" s="118"/>
      <c r="X113" s="118"/>
      <c r="Y113" s="118"/>
      <c r="Z113" s="118"/>
      <c r="AA113" s="118"/>
      <c r="AB113" s="118"/>
      <c r="AC113" s="118"/>
      <c r="AD113" s="118"/>
      <c r="AE113" s="118"/>
    </row>
    <row r="114" spans="1:31" s="78" customFormat="1" ht="15.6" x14ac:dyDescent="0.3">
      <c r="A114" s="125" t="s">
        <v>180</v>
      </c>
      <c r="B114">
        <v>2015</v>
      </c>
      <c r="C114" s="77" t="s">
        <v>18</v>
      </c>
      <c r="D114">
        <v>3473601</v>
      </c>
      <c r="E114"/>
      <c r="F114">
        <v>27.2</v>
      </c>
      <c r="G114"/>
      <c r="H114">
        <v>27.2</v>
      </c>
      <c r="I114">
        <v>72.8</v>
      </c>
      <c r="J114">
        <v>71.400000000000006</v>
      </c>
      <c r="K114"/>
      <c r="L114"/>
      <c r="M114">
        <v>71.400000000000006</v>
      </c>
      <c r="N114">
        <v>28.599999999999994</v>
      </c>
      <c r="O114"/>
      <c r="P114"/>
      <c r="Q114"/>
      <c r="R114"/>
      <c r="S114"/>
      <c r="T114" s="120"/>
      <c r="U114" s="118"/>
      <c r="V114" s="118"/>
      <c r="W114" s="118"/>
      <c r="X114" s="118"/>
      <c r="Y114" s="118"/>
      <c r="Z114" s="118"/>
      <c r="AA114" s="118"/>
      <c r="AB114" s="118"/>
      <c r="AC114" s="118"/>
      <c r="AD114" s="118"/>
      <c r="AE114" s="118"/>
    </row>
    <row r="115" spans="1:31" s="78" customFormat="1" ht="15.6" x14ac:dyDescent="0.3">
      <c r="A115" s="125" t="s">
        <v>180</v>
      </c>
      <c r="B115">
        <v>2016</v>
      </c>
      <c r="C115" s="77" t="s">
        <v>18</v>
      </c>
      <c r="D115">
        <v>3573044</v>
      </c>
      <c r="E115"/>
      <c r="F115"/>
      <c r="G115"/>
      <c r="H115"/>
      <c r="I115"/>
      <c r="J115">
        <v>71.400000000000006</v>
      </c>
      <c r="K115"/>
      <c r="L115"/>
      <c r="M115">
        <v>71.400000000000006</v>
      </c>
      <c r="N115">
        <v>28.599999999999994</v>
      </c>
      <c r="O115"/>
      <c r="P115"/>
      <c r="Q115"/>
      <c r="R115"/>
      <c r="S115"/>
      <c r="T115" s="120"/>
      <c r="U115" s="118"/>
      <c r="V115" s="118"/>
      <c r="W115" s="118"/>
      <c r="X115" s="118"/>
      <c r="Y115" s="118"/>
      <c r="Z115" s="118"/>
      <c r="AA115" s="118"/>
      <c r="AB115" s="118"/>
      <c r="AC115" s="118"/>
      <c r="AD115" s="118"/>
      <c r="AE115" s="118"/>
    </row>
    <row r="116" spans="1:31" s="78" customFormat="1" ht="12" x14ac:dyDescent="0.25">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pans="1:31" s="78" customFormat="1" ht="12" x14ac:dyDescent="0.25">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pans="1:31" s="78" customFormat="1" ht="12" x14ac:dyDescent="0.25">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pans="1:31" s="78" customFormat="1" ht="12" x14ac:dyDescent="0.25">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pans="1:31" s="78" customFormat="1" ht="12" x14ac:dyDescent="0.25">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pans="1:31" s="78" customFormat="1" ht="12" x14ac:dyDescent="0.25">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pans="1:31" s="78" customFormat="1" ht="12" x14ac:dyDescent="0.25">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pans="1:31" s="78" customFormat="1" ht="12" x14ac:dyDescent="0.25">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pans="1:31" s="78" customFormat="1" ht="12" x14ac:dyDescent="0.25">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1" s="78" customFormat="1" ht="12" x14ac:dyDescent="0.25">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1" s="78" customFormat="1" ht="12" x14ac:dyDescent="0.25">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1" s="78" customFormat="1" ht="12" x14ac:dyDescent="0.25">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1" s="78" customFormat="1" ht="12" x14ac:dyDescent="0.25">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1:30" s="78" customFormat="1" ht="12" x14ac:dyDescent="0.25">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1:30" s="78" customFormat="1" ht="12" x14ac:dyDescent="0.25">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1:30" s="78" customFormat="1" ht="12" x14ac:dyDescent="0.25">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1:30" s="78" customFormat="1" ht="12" x14ac:dyDescent="0.25">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1:30" s="78" customFormat="1" ht="12" x14ac:dyDescent="0.25">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1:30" s="78" customFormat="1" ht="12" x14ac:dyDescent="0.25">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1:30" s="78" customFormat="1" ht="12" x14ac:dyDescent="0.25">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1:30" s="78" customFormat="1" ht="12" x14ac:dyDescent="0.25">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1:30" s="78" customFormat="1" ht="12" x14ac:dyDescent="0.25">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1:30" s="78" customFormat="1" ht="12" x14ac:dyDescent="0.25">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1:30" s="78" customFormat="1" ht="12" x14ac:dyDescent="0.25">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1:30" s="78" customFormat="1" ht="12" x14ac:dyDescent="0.25">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1:30" s="78" customFormat="1" ht="12" x14ac:dyDescent="0.25">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1:30" s="78" customFormat="1" ht="12" x14ac:dyDescent="0.25">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1:30" s="78" customFormat="1" ht="12" x14ac:dyDescent="0.25">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1:30" s="78" customFormat="1" ht="12" x14ac:dyDescent="0.25">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1:30" s="78" customFormat="1" ht="12" x14ac:dyDescent="0.25">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1:30" s="78" customFormat="1" ht="12" x14ac:dyDescent="0.25">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1:30" s="78" customFormat="1" ht="12" x14ac:dyDescent="0.25">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1:30" s="78" customFormat="1" ht="12" x14ac:dyDescent="0.25">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1:30" s="78" customFormat="1" ht="12" x14ac:dyDescent="0.25">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1:30" s="78" customFormat="1" ht="12" x14ac:dyDescent="0.25">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1:30" s="78" customFormat="1" ht="12" x14ac:dyDescent="0.25">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1:30" s="78" customFormat="1" ht="12" x14ac:dyDescent="0.25">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1:30" s="78" customFormat="1" ht="12" x14ac:dyDescent="0.25">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1:30" s="78" customFormat="1" ht="12" x14ac:dyDescent="0.25">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1:30" s="78" customFormat="1" ht="12" x14ac:dyDescent="0.25">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1:30" s="78" customFormat="1" ht="12" x14ac:dyDescent="0.25">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1:30" s="78" customFormat="1" ht="12" x14ac:dyDescent="0.25">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1:30" s="78" customFormat="1" ht="12" x14ac:dyDescent="0.25">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1:30" s="78" customFormat="1" ht="12" x14ac:dyDescent="0.25">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1:30" s="78" customFormat="1" ht="12" x14ac:dyDescent="0.25">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1:30" s="78" customFormat="1" ht="12" x14ac:dyDescent="0.25">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1:30" s="78" customFormat="1" ht="12" x14ac:dyDescent="0.25">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1:30" s="78" customFormat="1" ht="12" x14ac:dyDescent="0.25">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1:30" s="78" customFormat="1" ht="12" x14ac:dyDescent="0.25">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1:30" s="78" customFormat="1" ht="12" x14ac:dyDescent="0.25">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1:30" s="78" customFormat="1" ht="12" x14ac:dyDescent="0.25">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1:30" s="78" customFormat="1" ht="12" x14ac:dyDescent="0.25">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pans="1:30" s="78" customFormat="1" ht="12" x14ac:dyDescent="0.25">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spans="1:30" ht="15.6" x14ac:dyDescent="0.3">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spans="1:30" ht="15.6" x14ac:dyDescent="0.3">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spans="1:30" ht="15.6" x14ac:dyDescent="0.3">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spans="1:30" ht="15.6" x14ac:dyDescent="0.3">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spans="1:30" ht="15.6" x14ac:dyDescent="0.3">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spans="1:30" ht="15.6" x14ac:dyDescent="0.3">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spans="1:30" ht="15.6" x14ac:dyDescent="0.3">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spans="1:30" ht="15.6" x14ac:dyDescent="0.3">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spans="1:28" ht="15.6" x14ac:dyDescent="0.3">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spans="1:28" ht="15.6" x14ac:dyDescent="0.3">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spans="1:28" ht="15.6" x14ac:dyDescent="0.3">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spans="1:28" ht="15.6" x14ac:dyDescent="0.3">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spans="1:28" ht="15.6" x14ac:dyDescent="0.3">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spans="1:28" ht="15.6" x14ac:dyDescent="0.3">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spans="1:28" ht="15.6" x14ac:dyDescent="0.3">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spans="1:28" ht="15.6" x14ac:dyDescent="0.3">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spans="1:28" ht="15.6" x14ac:dyDescent="0.3">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spans="1:28" ht="15.6" x14ac:dyDescent="0.3">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spans="1:28" ht="15.6" x14ac:dyDescent="0.3">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spans="1:28" ht="15.6" x14ac:dyDescent="0.3">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spans="1:28" ht="15.6" x14ac:dyDescent="0.3">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spans="1:28" ht="15.6" x14ac:dyDescent="0.3">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spans="1:28" ht="15.6" x14ac:dyDescent="0.3">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spans="1:28" ht="15.6" x14ac:dyDescent="0.3">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spans="1:28" ht="15.6" x14ac:dyDescent="0.3">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spans="1:28" ht="15.6" x14ac:dyDescent="0.3">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spans="1:28" ht="15.6" x14ac:dyDescent="0.3">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spans="1:28" ht="15.6" x14ac:dyDescent="0.3">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spans="1:28" ht="15.6" x14ac:dyDescent="0.3">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spans="1:28" ht="15.6" x14ac:dyDescent="0.3">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spans="1:28" ht="15.6" x14ac:dyDescent="0.3">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spans="1:28" ht="15.6" x14ac:dyDescent="0.3">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spans="1:28" ht="15.6" x14ac:dyDescent="0.3">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spans="1:28" ht="15.6" x14ac:dyDescent="0.3">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spans="1:28" ht="15.6" x14ac:dyDescent="0.3">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spans="1:28" ht="15.6" x14ac:dyDescent="0.3">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spans="1:28" ht="15.6" x14ac:dyDescent="0.3">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spans="1:28" ht="15.6" x14ac:dyDescent="0.3">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spans="1:28" ht="15.6" x14ac:dyDescent="0.3">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spans="1:28" ht="15.6" x14ac:dyDescent="0.3">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spans="1:28" ht="15.6" x14ac:dyDescent="0.3">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spans="1:28" ht="15.6" x14ac:dyDescent="0.3">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spans="1:28" ht="15.6" x14ac:dyDescent="0.3">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spans="1:28" ht="15.6" x14ac:dyDescent="0.3">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spans="1:28" ht="15.6" x14ac:dyDescent="0.3">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spans="1:28" ht="15.6" x14ac:dyDescent="0.3">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spans="1:28" ht="15.6" x14ac:dyDescent="0.3">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spans="1:28" ht="15.6" x14ac:dyDescent="0.3">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spans="1:28" ht="15.6" x14ac:dyDescent="0.3">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spans="1:28" ht="15.6" x14ac:dyDescent="0.3">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spans="1:28" ht="15.6" x14ac:dyDescent="0.3">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spans="1:28" ht="15.6" x14ac:dyDescent="0.3">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spans="1:28" ht="15.6" x14ac:dyDescent="0.3">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spans="1:28" ht="15.6" x14ac:dyDescent="0.3">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spans="1:28" ht="15.6" x14ac:dyDescent="0.3">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spans="1:28" ht="15.6" x14ac:dyDescent="0.3">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spans="1:28" ht="15.6" x14ac:dyDescent="0.3">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spans="1:28" ht="15.6" x14ac:dyDescent="0.3">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spans="1:28" ht="15.6" x14ac:dyDescent="0.3">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spans="1:28" ht="15.6" x14ac:dyDescent="0.3">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spans="1:28" ht="15.6" x14ac:dyDescent="0.3">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spans="1:28" ht="15.6" x14ac:dyDescent="0.3">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spans="1:28" ht="15.6" x14ac:dyDescent="0.3">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spans="1:28" ht="15.6" x14ac:dyDescent="0.3">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spans="1:28" ht="15.6" x14ac:dyDescent="0.3">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spans="1:28" ht="15.6" x14ac:dyDescent="0.3">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spans="1:28" ht="15.6" x14ac:dyDescent="0.3">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spans="1:28" ht="15.6" x14ac:dyDescent="0.3">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spans="1:28" ht="15.6" x14ac:dyDescent="0.3">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spans="1:28" ht="15.6" x14ac:dyDescent="0.3">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spans="1:28" ht="15.6" x14ac:dyDescent="0.3">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spans="1:28" ht="15.6" x14ac:dyDescent="0.3">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spans="1:27" ht="15.6" x14ac:dyDescent="0.3">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spans="1:27" ht="15.6" x14ac:dyDescent="0.3">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spans="1:27" ht="15.6" x14ac:dyDescent="0.3">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spans="1:27" ht="15.6" x14ac:dyDescent="0.3">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spans="1:27" ht="15.6" x14ac:dyDescent="0.3">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spans="1:27" ht="15.6" x14ac:dyDescent="0.3">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spans="1:27" ht="15.6" x14ac:dyDescent="0.3">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spans="1:27" ht="15.6" x14ac:dyDescent="0.3">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spans="1:27" ht="15.6" x14ac:dyDescent="0.3">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spans="1:27" ht="15.6" x14ac:dyDescent="0.3">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spans="1:27" ht="15.6" x14ac:dyDescent="0.3">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spans="1:27" ht="15.6" x14ac:dyDescent="0.3">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spans="1:27" ht="15.6" x14ac:dyDescent="0.3">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spans="1:27" ht="15.6" x14ac:dyDescent="0.3">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spans="1:27" ht="15.6" x14ac:dyDescent="0.3">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spans="1:27" ht="15.6" x14ac:dyDescent="0.3">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spans="1:27" ht="15.6" x14ac:dyDescent="0.3">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spans="1:27" ht="15.6" x14ac:dyDescent="0.3">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spans="1:27" ht="15.6" x14ac:dyDescent="0.3">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spans="1:27" ht="15.6" x14ac:dyDescent="0.3">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spans="1:27" ht="15.6" x14ac:dyDescent="0.3">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spans="1:27" ht="15.6" x14ac:dyDescent="0.3">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spans="1:27" ht="15.6" x14ac:dyDescent="0.3">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spans="1:27" ht="15.6" x14ac:dyDescent="0.3">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spans="1:27" ht="15.6" x14ac:dyDescent="0.3">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spans="1:27" ht="15.6" x14ac:dyDescent="0.3">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spans="1:27" ht="15.6" x14ac:dyDescent="0.3">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spans="1:27" ht="15.6" x14ac:dyDescent="0.3">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spans="1:27" ht="15.6" x14ac:dyDescent="0.3">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spans="1:27" ht="15.6" x14ac:dyDescent="0.3">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spans="1:27" ht="15.6" x14ac:dyDescent="0.3">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spans="1:27" ht="15.6" x14ac:dyDescent="0.3">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spans="1:27" ht="15.6" x14ac:dyDescent="0.3">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spans="1:27" ht="15.6" x14ac:dyDescent="0.3">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spans="1:27" ht="15.6" x14ac:dyDescent="0.3">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spans="1:27" ht="15.6" x14ac:dyDescent="0.3">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spans="1:27" ht="15.6" x14ac:dyDescent="0.3">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spans="1:27" ht="15.6" x14ac:dyDescent="0.3">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spans="1:27" ht="15.6" x14ac:dyDescent="0.3">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spans="1:27" ht="15.6" x14ac:dyDescent="0.3">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spans="1:27" ht="15.6" x14ac:dyDescent="0.3">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spans="1:27" ht="15.6" x14ac:dyDescent="0.3">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spans="1:27" ht="15.6" x14ac:dyDescent="0.3">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spans="1:27" ht="15.6" x14ac:dyDescent="0.3">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spans="1:27" ht="15.6" x14ac:dyDescent="0.3">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spans="1:27" ht="15.6" x14ac:dyDescent="0.3">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spans="1:27" ht="15.6" x14ac:dyDescent="0.3">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spans="1:27" ht="15.6" x14ac:dyDescent="0.3">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spans="1:27" ht="15.6" x14ac:dyDescent="0.3">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spans="1:27" ht="15.6" x14ac:dyDescent="0.3">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spans="1:27" ht="15.6" x14ac:dyDescent="0.3">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spans="1:27" ht="15.6" x14ac:dyDescent="0.3">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spans="1:27" ht="15.6" x14ac:dyDescent="0.3">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spans="1:27" ht="15.6" x14ac:dyDescent="0.3">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spans="1:27" ht="15.6" x14ac:dyDescent="0.3">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spans="1:27" ht="15.6" x14ac:dyDescent="0.3">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spans="1:27" ht="15.6" x14ac:dyDescent="0.3">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spans="1:27" ht="15.6" x14ac:dyDescent="0.3">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spans="1:27" ht="15.6" x14ac:dyDescent="0.3">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spans="1:27" ht="15.6" x14ac:dyDescent="0.3">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spans="1:27" ht="15.6" x14ac:dyDescent="0.3">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spans="1:27" ht="15.6" x14ac:dyDescent="0.3">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spans="1:27" ht="15.6" x14ac:dyDescent="0.3">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spans="1:27" ht="15.6" x14ac:dyDescent="0.3">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spans="1:27" ht="15.6" x14ac:dyDescent="0.3">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spans="1:27" ht="15.6" x14ac:dyDescent="0.3">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spans="1:27" ht="15.6" x14ac:dyDescent="0.3">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spans="1:27" ht="15.6" x14ac:dyDescent="0.3">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spans="1:27" ht="15.6" x14ac:dyDescent="0.3">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spans="1:27" ht="15.6" x14ac:dyDescent="0.3">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spans="1:27" ht="15.6" x14ac:dyDescent="0.3">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spans="1:27" ht="15.6" x14ac:dyDescent="0.3">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spans="1:27" ht="15.6" x14ac:dyDescent="0.3">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spans="1:27" ht="15.6" x14ac:dyDescent="0.3">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spans="1:27" ht="15.6" x14ac:dyDescent="0.3">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spans="1:27" ht="15.6" x14ac:dyDescent="0.3">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spans="1:27" ht="15.6" x14ac:dyDescent="0.3">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spans="1:27" ht="15.6" x14ac:dyDescent="0.3">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spans="1:27" ht="15.6" x14ac:dyDescent="0.3">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spans="1:27" ht="15.6" x14ac:dyDescent="0.3">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spans="1:27" ht="15.6" x14ac:dyDescent="0.3">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spans="1:27" ht="15.6" x14ac:dyDescent="0.3">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spans="1:27" ht="15.6" x14ac:dyDescent="0.3">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spans="1:27" ht="15.6" x14ac:dyDescent="0.3">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spans="1:27" ht="15.6" x14ac:dyDescent="0.3">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spans="1:27" ht="15.6" x14ac:dyDescent="0.3">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spans="1:27" ht="15.6" x14ac:dyDescent="0.3">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spans="1:27" ht="15.6" x14ac:dyDescent="0.3">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spans="1:27" ht="15.6" x14ac:dyDescent="0.3">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spans="1:27" ht="15.6" x14ac:dyDescent="0.3">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spans="1:27" ht="15.6" x14ac:dyDescent="0.3">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spans="1:27" ht="15.6" x14ac:dyDescent="0.3">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spans="1:27" ht="15.6" x14ac:dyDescent="0.3">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spans="1:27" ht="15.6" x14ac:dyDescent="0.3">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spans="1:27" ht="15.6" x14ac:dyDescent="0.3">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spans="1:27" ht="15.6" x14ac:dyDescent="0.3">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spans="1:27" ht="15.6" x14ac:dyDescent="0.3">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spans="1:27" ht="15.6" x14ac:dyDescent="0.3">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spans="1:27" ht="15.6" x14ac:dyDescent="0.3">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spans="1:27" ht="15.6" x14ac:dyDescent="0.3">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spans="1:27" ht="15.6" x14ac:dyDescent="0.3">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spans="1:27" ht="15.6" x14ac:dyDescent="0.3">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spans="1:27" ht="15.6" x14ac:dyDescent="0.3">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spans="1:27" ht="15.6" x14ac:dyDescent="0.3">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spans="1:27" ht="15.6" x14ac:dyDescent="0.3">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spans="1:27" ht="15.6" x14ac:dyDescent="0.3">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spans="1:27" ht="15.6" x14ac:dyDescent="0.3">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spans="1:27" ht="15.6" x14ac:dyDescent="0.3">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spans="1:27" ht="15.6" x14ac:dyDescent="0.3">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spans="1:27" ht="15.6" x14ac:dyDescent="0.3">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spans="1:27" ht="15.6" x14ac:dyDescent="0.3">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spans="1:27" ht="15.6" x14ac:dyDescent="0.3">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spans="1:27" ht="15.6" x14ac:dyDescent="0.3">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spans="1:27" ht="15.6" x14ac:dyDescent="0.3">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spans="1:27" ht="15.6" x14ac:dyDescent="0.3">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spans="1:27" ht="15.6" x14ac:dyDescent="0.3">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spans="1:27" ht="15.6" x14ac:dyDescent="0.3">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spans="1:27" ht="15.6" x14ac:dyDescent="0.3">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spans="1:27" ht="15.6" x14ac:dyDescent="0.3">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spans="1:27" ht="15.6" x14ac:dyDescent="0.3">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spans="1:27" ht="15.6" x14ac:dyDescent="0.3">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spans="1:27" ht="15.6" x14ac:dyDescent="0.3">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spans="1:27" ht="15.6" x14ac:dyDescent="0.3">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spans="1:27" ht="15.6" x14ac:dyDescent="0.3">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spans="1:27" ht="15.6" x14ac:dyDescent="0.3">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spans="1:27" ht="15.6" x14ac:dyDescent="0.3">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spans="1:27" ht="15.6" x14ac:dyDescent="0.3">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spans="1:27" ht="15.6" x14ac:dyDescent="0.3">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spans="1:27" ht="15.6" x14ac:dyDescent="0.3">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spans="1:27" ht="15.6" x14ac:dyDescent="0.3">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spans="1:27" ht="15.6" x14ac:dyDescent="0.3">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spans="1:27" ht="15.6" x14ac:dyDescent="0.3">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spans="1:27" ht="15.6" x14ac:dyDescent="0.3">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spans="1:27" ht="15.6" x14ac:dyDescent="0.3">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spans="1:27" ht="15.6" x14ac:dyDescent="0.3">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spans="1:27" ht="15.6" x14ac:dyDescent="0.3">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spans="1:27" ht="15.6" x14ac:dyDescent="0.3">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spans="1:27" ht="15.6" x14ac:dyDescent="0.3">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spans="1:27" ht="15.6" x14ac:dyDescent="0.3">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spans="1:27" ht="15.6" x14ac:dyDescent="0.3">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spans="1:27" ht="15.6" x14ac:dyDescent="0.3">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spans="1:27" ht="15.6" x14ac:dyDescent="0.3">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spans="1:27" ht="15.6" x14ac:dyDescent="0.3">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spans="1:27" ht="15.6" x14ac:dyDescent="0.3">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spans="1:27" ht="15.6" x14ac:dyDescent="0.3">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spans="1:27" ht="15.6" x14ac:dyDescent="0.3">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spans="1:27" ht="15.6" x14ac:dyDescent="0.3">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spans="1:27" ht="15.6" x14ac:dyDescent="0.3">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spans="1:27" ht="15.6" x14ac:dyDescent="0.3">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spans="1:27" ht="15.6" x14ac:dyDescent="0.3">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spans="1:27" ht="15.6" x14ac:dyDescent="0.3">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spans="1:27" ht="15.6" x14ac:dyDescent="0.3">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spans="1:27" ht="15.6" x14ac:dyDescent="0.3">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spans="1:27" ht="15.6" x14ac:dyDescent="0.3">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spans="1:27" ht="15.6" x14ac:dyDescent="0.3">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spans="1:27" ht="15.6" x14ac:dyDescent="0.3">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spans="1:27" ht="15.6" x14ac:dyDescent="0.3">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spans="1:27" ht="15.6" x14ac:dyDescent="0.3">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spans="1:27" ht="15.6" x14ac:dyDescent="0.3">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spans="1:27" ht="15.6" x14ac:dyDescent="0.3">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spans="1:27" ht="15.6" x14ac:dyDescent="0.3">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spans="1:27" ht="15.6" x14ac:dyDescent="0.3">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spans="1:27" ht="15.6" x14ac:dyDescent="0.3">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spans="1:27" ht="15.6" x14ac:dyDescent="0.3">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spans="1:27" ht="15.6" x14ac:dyDescent="0.3">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spans="1:27" ht="15.6" x14ac:dyDescent="0.3">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spans="1:27" ht="15.6" x14ac:dyDescent="0.3">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spans="1:27" ht="15.6" x14ac:dyDescent="0.3">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spans="1:27" ht="15.6" x14ac:dyDescent="0.3">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spans="1:27" ht="15.6" x14ac:dyDescent="0.3">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spans="1:27" ht="15.6" x14ac:dyDescent="0.3">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spans="1:27" ht="15.6" x14ac:dyDescent="0.3">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spans="1:27" ht="15.6" x14ac:dyDescent="0.3">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spans="1:27" ht="15.6" x14ac:dyDescent="0.3">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spans="1:27" ht="15.6" x14ac:dyDescent="0.3">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spans="1:27" ht="15.6" x14ac:dyDescent="0.3">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spans="1:27" ht="15.6" x14ac:dyDescent="0.3">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spans="1:27" ht="15.6" x14ac:dyDescent="0.3">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spans="1:27" ht="15.6" x14ac:dyDescent="0.3">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spans="1:27" ht="15.6" x14ac:dyDescent="0.3">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spans="1:27" ht="15.6" x14ac:dyDescent="0.3">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spans="1:27" ht="15.6" x14ac:dyDescent="0.3">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spans="1:27" ht="15.6" x14ac:dyDescent="0.3">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spans="1:27" ht="15.6" x14ac:dyDescent="0.3">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spans="1:27" ht="15.6" x14ac:dyDescent="0.3">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spans="1:27" ht="15.6" x14ac:dyDescent="0.3">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spans="1:27" ht="15.6" x14ac:dyDescent="0.3">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spans="1:27" ht="15.6" x14ac:dyDescent="0.3">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spans="1:27" ht="15.6" x14ac:dyDescent="0.3">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spans="1:27" ht="15.6" x14ac:dyDescent="0.3">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spans="1:27" ht="15.6" x14ac:dyDescent="0.3">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spans="1:27" ht="15.6" x14ac:dyDescent="0.3">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spans="1:27" ht="15.6" x14ac:dyDescent="0.3">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spans="1:27" ht="15.6" x14ac:dyDescent="0.3">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spans="1:27" ht="15.6" x14ac:dyDescent="0.3">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spans="1:27" ht="15.6" x14ac:dyDescent="0.3">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spans="1:27" ht="15.6" x14ac:dyDescent="0.3">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spans="1:27" ht="15.6" x14ac:dyDescent="0.3">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spans="1:27" ht="15.6" x14ac:dyDescent="0.3">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spans="1:27" ht="15.6" x14ac:dyDescent="0.3">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spans="1:27" ht="15.6" x14ac:dyDescent="0.3">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spans="1:27" ht="15.6" x14ac:dyDescent="0.3">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spans="1:27" ht="15.6" x14ac:dyDescent="0.3">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spans="1:27" ht="15.6" x14ac:dyDescent="0.3">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spans="1:27" ht="15.6" x14ac:dyDescent="0.3">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spans="1:27" ht="15.6" x14ac:dyDescent="0.3">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spans="1:27" ht="15.6" x14ac:dyDescent="0.3">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spans="1:27" ht="15.6" x14ac:dyDescent="0.3">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spans="1:27" ht="15.6" x14ac:dyDescent="0.3">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spans="1:27" ht="15.6" x14ac:dyDescent="0.3">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spans="1:27" ht="15.6" x14ac:dyDescent="0.3">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spans="1:27" ht="15.6" x14ac:dyDescent="0.3">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spans="1:27" ht="15.6" x14ac:dyDescent="0.3">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spans="1:27" ht="15.6" x14ac:dyDescent="0.3">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spans="1:27" ht="15.6" x14ac:dyDescent="0.3">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spans="1:27" ht="15.6" x14ac:dyDescent="0.3">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spans="1:27" ht="15.6" x14ac:dyDescent="0.3">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spans="1:27" ht="15.6" x14ac:dyDescent="0.3">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spans="1:27" ht="15.6" x14ac:dyDescent="0.3">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spans="1:27" ht="15.6" x14ac:dyDescent="0.3">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spans="1:27" ht="15.6" x14ac:dyDescent="0.3">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spans="1:27" ht="15.6" x14ac:dyDescent="0.3">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spans="1:27" ht="15.6" x14ac:dyDescent="0.3">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spans="1:27" ht="15.6" x14ac:dyDescent="0.3">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spans="1:27" ht="15.6" x14ac:dyDescent="0.3">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spans="1:27" ht="15.6" x14ac:dyDescent="0.3">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spans="1:27" ht="15.6" x14ac:dyDescent="0.3">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spans="1:27" ht="15.6" x14ac:dyDescent="0.3">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spans="1:27" ht="15.6" x14ac:dyDescent="0.3">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spans="1:27" ht="15.6" x14ac:dyDescent="0.3">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spans="1:27" ht="15.6" x14ac:dyDescent="0.3">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spans="1:27" ht="15.6" x14ac:dyDescent="0.3">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spans="1:27" ht="15.6" x14ac:dyDescent="0.3">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spans="1:27" ht="15.6" x14ac:dyDescent="0.3">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spans="1:27" ht="15.6" x14ac:dyDescent="0.3">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spans="1:27" ht="15.6" x14ac:dyDescent="0.3">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spans="1:27" ht="15.6" x14ac:dyDescent="0.3">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spans="1:27" ht="15.6" x14ac:dyDescent="0.3">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spans="1:27" ht="15.6" x14ac:dyDescent="0.3">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spans="1:27" ht="15.6" x14ac:dyDescent="0.3">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spans="1:27" ht="15.6" x14ac:dyDescent="0.3">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spans="1:27" ht="15.6" x14ac:dyDescent="0.3">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spans="1:27" ht="15.6" x14ac:dyDescent="0.3">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spans="1:27" ht="15.6" x14ac:dyDescent="0.3">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spans="1:27" ht="15.6" x14ac:dyDescent="0.3">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spans="1:27" ht="15.6" x14ac:dyDescent="0.3">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spans="1:27" ht="15.6" x14ac:dyDescent="0.3">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spans="1:27" ht="15.6" x14ac:dyDescent="0.3">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0" showRowColHeaders="0"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3.2" x14ac:dyDescent="0.25"/>
  <cols>
    <col min="1" max="1" width="7.09765625" style="34" customWidth="1"/>
    <col min="2" max="2" width="9" style="34"/>
    <col min="3" max="3" width="5" style="34" customWidth="1"/>
    <col min="4" max="21" width="3.8984375" style="34" customWidth="1"/>
    <col min="22" max="22" width="3.8984375" style="169" customWidth="1"/>
    <col min="23" max="23" width="3.8984375" style="88" customWidth="1"/>
    <col min="24" max="25" width="3.8984375" style="88" hidden="1" customWidth="1"/>
    <col min="26" max="26" width="3.8984375" style="88" customWidth="1"/>
    <col min="27" max="27" width="3.8984375" style="169" customWidth="1"/>
    <col min="28" max="28" width="3.8984375" style="88" customWidth="1"/>
    <col min="29" max="30" width="3.8984375" style="88" hidden="1" customWidth="1"/>
    <col min="31" max="31" width="3.8984375" style="88" customWidth="1"/>
    <col min="32" max="32" width="3.8984375" style="169" customWidth="1"/>
    <col min="33" max="33" width="3.8984375" style="88" customWidth="1"/>
    <col min="34" max="35" width="3.8984375" style="88" hidden="1" customWidth="1"/>
    <col min="36" max="36" width="3.8984375" style="88" customWidth="1"/>
    <col min="37" max="37" width="3.8984375" style="169" customWidth="1"/>
    <col min="38" max="38" width="3.8984375" style="88" customWidth="1"/>
    <col min="39" max="40" width="3.8984375" style="88" hidden="1" customWidth="1"/>
    <col min="41" max="41" width="3.8984375" style="88" customWidth="1"/>
    <col min="42" max="42" width="3.8984375" style="169" customWidth="1"/>
    <col min="43" max="43" width="3.8984375" style="88" customWidth="1"/>
    <col min="44" max="45" width="3.8984375" style="88" hidden="1" customWidth="1"/>
    <col min="46" max="46" width="3.8984375" style="88" customWidth="1"/>
    <col min="47" max="47" width="3.8984375" style="169" customWidth="1"/>
    <col min="48" max="48" width="3.8984375" style="88" customWidth="1"/>
    <col min="49" max="50" width="3.8984375" style="88" hidden="1" customWidth="1"/>
    <col min="51" max="51" width="3.8984375" style="88" customWidth="1"/>
    <col min="52" max="52" width="3.8984375" style="110" customWidth="1"/>
    <col min="53" max="69" width="3.8984375" style="76" customWidth="1"/>
    <col min="70" max="70" width="9" style="34" customWidth="1"/>
    <col min="71" max="136" width="3.8984375" style="34" hidden="1" customWidth="1"/>
    <col min="137" max="137" width="9" style="34" customWidth="1"/>
    <col min="138" max="16384" width="9" style="34"/>
  </cols>
  <sheetData>
    <row r="1" spans="1:136" ht="17.399999999999999" x14ac:dyDescent="0.3">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spans="1:136" ht="15.6" x14ac:dyDescent="0.3">
      <c r="A2" s="50" t="s">
        <v>38</v>
      </c>
      <c r="B2" s="50"/>
      <c r="C2" s="50"/>
      <c r="D2" s="307" t="s">
        <v>13</v>
      </c>
      <c r="E2" s="49"/>
      <c r="F2" s="49"/>
      <c r="G2" s="93"/>
      <c r="H2" s="49"/>
      <c r="I2" s="49"/>
      <c r="J2" s="93"/>
      <c r="K2" s="51"/>
      <c r="L2" s="51"/>
      <c r="M2" s="93"/>
      <c r="N2" s="51"/>
      <c r="O2" s="51"/>
      <c r="P2" s="93"/>
      <c r="Q2" s="51"/>
      <c r="R2" s="51"/>
      <c r="S2" s="93"/>
      <c r="T2" s="51"/>
      <c r="U2" s="51"/>
      <c r="V2" s="308"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9" t="s">
        <v>15</v>
      </c>
      <c r="BA2" s="46"/>
      <c r="BB2" s="53"/>
      <c r="BC2" s="53"/>
      <c r="BD2" s="52"/>
      <c r="BE2" s="52"/>
      <c r="BF2" s="52"/>
      <c r="BG2" s="52"/>
      <c r="BH2" s="52"/>
      <c r="BI2" s="52"/>
      <c r="BJ2" s="52"/>
      <c r="BK2" s="52"/>
      <c r="BL2" s="52"/>
      <c r="BM2" s="52"/>
      <c r="BN2" s="52"/>
      <c r="BO2" s="52"/>
      <c r="BP2" s="52"/>
      <c r="BQ2" s="52"/>
    </row>
    <row r="3" spans="1:136" ht="13.8" x14ac:dyDescent="0.25">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pans="1:136" s="85" customFormat="1" ht="160.5" customHeight="1" x14ac:dyDescent="0.25">
      <c r="A4" s="56" t="s">
        <v>5</v>
      </c>
      <c r="B4" s="56" t="s">
        <v>6</v>
      </c>
      <c r="C4" s="56" t="s">
        <v>4</v>
      </c>
      <c r="D4" s="414" t="s">
        <v>25</v>
      </c>
      <c r="E4" s="415" t="s">
        <v>19</v>
      </c>
      <c r="F4" s="416" t="s">
        <v>203</v>
      </c>
      <c r="G4" s="414" t="s">
        <v>25</v>
      </c>
      <c r="H4" s="415" t="s">
        <v>19</v>
      </c>
      <c r="I4" s="416" t="s">
        <v>203</v>
      </c>
      <c r="J4" s="414" t="s">
        <v>25</v>
      </c>
      <c r="K4" s="415" t="s">
        <v>19</v>
      </c>
      <c r="L4" s="416" t="s">
        <v>203</v>
      </c>
      <c r="M4" s="414" t="s">
        <v>25</v>
      </c>
      <c r="N4" s="415" t="s">
        <v>19</v>
      </c>
      <c r="O4" s="416" t="s">
        <v>203</v>
      </c>
      <c r="P4" s="414" t="s">
        <v>25</v>
      </c>
      <c r="Q4" s="415" t="s">
        <v>19</v>
      </c>
      <c r="R4" s="416" t="s">
        <v>203</v>
      </c>
      <c r="S4" s="414" t="s">
        <v>25</v>
      </c>
      <c r="T4" s="415" t="s">
        <v>19</v>
      </c>
      <c r="U4" s="417" t="s">
        <v>203</v>
      </c>
      <c r="V4" s="418" t="s">
        <v>25</v>
      </c>
      <c r="W4" s="419" t="s">
        <v>19</v>
      </c>
      <c r="X4" s="420" t="s">
        <v>21</v>
      </c>
      <c r="Y4" s="420" t="s">
        <v>30</v>
      </c>
      <c r="Z4" s="421" t="s">
        <v>204</v>
      </c>
      <c r="AA4" s="418" t="s">
        <v>25</v>
      </c>
      <c r="AB4" s="419" t="s">
        <v>19</v>
      </c>
      <c r="AC4" s="420" t="s">
        <v>21</v>
      </c>
      <c r="AD4" s="420" t="s">
        <v>30</v>
      </c>
      <c r="AE4" s="421" t="s">
        <v>204</v>
      </c>
      <c r="AF4" s="418" t="s">
        <v>25</v>
      </c>
      <c r="AG4" s="419" t="s">
        <v>19</v>
      </c>
      <c r="AH4" s="420" t="s">
        <v>21</v>
      </c>
      <c r="AI4" s="420" t="s">
        <v>30</v>
      </c>
      <c r="AJ4" s="421" t="s">
        <v>204</v>
      </c>
      <c r="AK4" s="418" t="s">
        <v>25</v>
      </c>
      <c r="AL4" s="419" t="s">
        <v>19</v>
      </c>
      <c r="AM4" s="420" t="s">
        <v>21</v>
      </c>
      <c r="AN4" s="420" t="s">
        <v>30</v>
      </c>
      <c r="AO4" s="421" t="s">
        <v>204</v>
      </c>
      <c r="AP4" s="418" t="s">
        <v>25</v>
      </c>
      <c r="AQ4" s="419" t="s">
        <v>19</v>
      </c>
      <c r="AR4" s="420" t="s">
        <v>21</v>
      </c>
      <c r="AS4" s="420" t="s">
        <v>30</v>
      </c>
      <c r="AT4" s="421" t="s">
        <v>204</v>
      </c>
      <c r="AU4" s="418" t="s">
        <v>25</v>
      </c>
      <c r="AV4" s="419" t="s">
        <v>19</v>
      </c>
      <c r="AW4" s="420" t="s">
        <v>21</v>
      </c>
      <c r="AX4" s="420" t="s">
        <v>30</v>
      </c>
      <c r="AY4" s="422" t="s">
        <v>204</v>
      </c>
      <c r="AZ4" s="423" t="s">
        <v>144</v>
      </c>
      <c r="BA4" s="424" t="s">
        <v>143</v>
      </c>
      <c r="BB4" s="425" t="s">
        <v>205</v>
      </c>
      <c r="BC4" s="423" t="s">
        <v>144</v>
      </c>
      <c r="BD4" s="424" t="s">
        <v>143</v>
      </c>
      <c r="BE4" s="425" t="s">
        <v>205</v>
      </c>
      <c r="BF4" s="423" t="s">
        <v>144</v>
      </c>
      <c r="BG4" s="424" t="s">
        <v>143</v>
      </c>
      <c r="BH4" s="425" t="s">
        <v>205</v>
      </c>
      <c r="BI4" s="423" t="s">
        <v>144</v>
      </c>
      <c r="BJ4" s="424" t="s">
        <v>143</v>
      </c>
      <c r="BK4" s="425" t="s">
        <v>205</v>
      </c>
      <c r="BL4" s="423" t="s">
        <v>144</v>
      </c>
      <c r="BM4" s="424" t="s">
        <v>143</v>
      </c>
      <c r="BN4" s="425" t="s">
        <v>205</v>
      </c>
      <c r="BO4" s="423" t="s">
        <v>144</v>
      </c>
      <c r="BP4" s="424" t="s">
        <v>143</v>
      </c>
      <c r="BQ4" s="425" t="s">
        <v>205</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spans="1:136" ht="47.4" hidden="1" x14ac:dyDescent="0.25">
      <c r="A5" s="56" t="s">
        <v>40</v>
      </c>
      <c r="B5" s="56" t="s">
        <v>41</v>
      </c>
      <c r="C5" s="56" t="s">
        <v>42</v>
      </c>
      <c r="D5" s="310" t="s">
        <v>154</v>
      </c>
      <c r="E5" s="311" t="s">
        <v>43</v>
      </c>
      <c r="F5" s="312"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3" t="s">
        <v>148</v>
      </c>
      <c r="W5" s="314" t="s">
        <v>46</v>
      </c>
      <c r="X5" s="314" t="s">
        <v>69</v>
      </c>
      <c r="Y5" s="314" t="s">
        <v>70</v>
      </c>
      <c r="Z5" s="314"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spans="1:136" x14ac:dyDescent="0.25">
      <c r="A6" s="57" t="str">
        <f>'Water Data'!B1</f>
        <v>UIS11</v>
      </c>
      <c r="B6" s="57" t="str">
        <f>+'Water Data'!A3</f>
        <v>Other</v>
      </c>
      <c r="C6" s="57">
        <f>'Water Data'!C3</f>
        <v>2011</v>
      </c>
      <c r="D6" s="248" t="e">
        <f>+IF(AND(ISNUMBER('Water Data'!C5),BS6="Yes"),100-'Water Data'!C5,IF(AND(ISNUMBER('Water Data'!C5),BS6="No",ISNUMBER('Water Data'!C5)),CONCATENATE("[",ROUND(100-'Water Data'!C5,0),"]"),NA()))</f>
        <v>#N/A</v>
      </c>
      <c r="E6" s="248">
        <f>+IF(AND(ISNUMBER('Water Data'!C7),BT6="Yes"),'Water Data'!C7,IF(AND(ISNUMBER('Water Data'!C7),BT6="No",ISNUMBER('Water Data'!C7)),CONCATENATE("[",ROUND('Water Data'!C7,0),"]"),NA()))</f>
        <v>28.517404779045503</v>
      </c>
      <c r="F6" s="248" t="e">
        <f>+IF(AND(ISNUMBER('Water Data'!C10),BU6="Yes"),'Water Data'!C10,IF(AND(ISNUMBER('Water Data'!C10),BU6="No",ISNUMBER('Water Data'!C10)),CONCATENATE("[",ROUND('Water Data'!C10,0),"]"),NA()))</f>
        <v>#N/A</v>
      </c>
      <c r="G6" s="248" t="e">
        <f>+IF(AND(ISNUMBER('Water Data'!D5),BV6="Yes"),100-'Water Data'!D5,IF(AND(ISNUMBER('Water Data'!D5),BV6="No",ISNUMBER('Water Data'!D5)),CONCATENATE("[",ROUND(100-'Water Data'!D5,0),"]"),NA()))</f>
        <v>#N/A</v>
      </c>
      <c r="H6" s="248" t="e">
        <f>+IF(AND(ISNUMBER('Water Data'!D7),BW6="Yes"),'Water Data'!D7,IF(AND(ISNUMBER('Water Data'!D7),BW6="No",ISNUMBER('Water Data'!D7)),CONCATENATE("[",ROUND('Water Data'!D7,0),"]"),NA()))</f>
        <v>#N/A</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t="e">
        <f>+IF(AND(ISNUMBER('Water Data'!E7),BZ6="Yes"),'Water Data'!E7,IF(AND(ISNUMBER('Water Data'!E7),BZ6="No",ISNUMBER('Water Data'!E7)),CONCATENATE("[",ROUND('Water Data'!E7,0),"]"),NA()))</f>
        <v>#N/A</v>
      </c>
      <c r="L6" s="248" t="e">
        <f>+IF(AND(ISNUMBER('Water Data'!E10),CA6="Yes"),'Water Data'!E10,IF(AND(ISNUMBER('Water Data'!E10),CA6="No",ISNUMBER('Water Data'!E10)),CONCATENATE("[",ROUND('Water Data'!E10,0),"]"),NA()))</f>
        <v>#N/A</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t="e">
        <f>+IF(AND(ISNUMBER('Water Data'!G5),CE6="Yes"),100-'Water Data'!G5,IF(AND(ISNUMBER('Water Data'!G5),CE6="No",ISNUMBER('Water Data'!G5)),CONCATENATE("[",ROUND(100-'Water Data'!G5,0),"]"),NA()))</f>
        <v>#N/A</v>
      </c>
      <c r="Q6" s="248">
        <f>+IF(AND(ISNUMBER('Water Data'!G7),CF6="Yes"),'Water Data'!G7,IF(AND(ISNUMBER('Water Data'!G7),CF6="No",ISNUMBER('Water Data'!G7)),CONCATENATE("[",ROUND('Water Data'!G7,0),"]"),NA()))</f>
        <v>29.8</v>
      </c>
      <c r="R6" s="248" t="e">
        <f>+IF(AND(ISNUMBER('Water Data'!G10),CG6="Yes"),'Water Data'!G10,IF(AND(ISNUMBER('Water Data'!G10),CG6="No",ISNUMBER('Water Data'!G10)),CONCATENATE("[",ROUND('Water Data'!G10,0),"]"),NA()))</f>
        <v>#N/A</v>
      </c>
      <c r="S6" s="248" t="e">
        <f>+IF(AND(ISNUMBER('Water Data'!H5),CH6="Yes"),100-'Water Data'!H5,IF(AND(ISNUMBER('Water Data'!H5),CH6="No",ISNUMBER('Water Data'!H5)),CONCATENATE("[",ROUND(100-'Water Data'!H5,0),"]"),NA()))</f>
        <v>#N/A</v>
      </c>
      <c r="T6" s="248">
        <f>+IF(AND(ISNUMBER('Water Data'!H7),CI6="Yes"),'Water Data'!H7,IF(AND(ISNUMBER('Water Data'!H7),CI6="No",ISNUMBER('Water Data'!H7)),CONCATENATE("[",ROUND('Water Data'!H7,0),"]"),NA()))</f>
        <v>27.2</v>
      </c>
      <c r="U6" s="248" t="e">
        <f>+IF(AND(ISNUMBER('Water Data'!H10),CJ6="Yes"),'Water Data'!H10,IF(AND(ISNUMBER('Water Data'!H10),CJ6="No",ISNUMBER('Water Data'!H10)),CONCATENATE("[",ROUND('Water Data'!H10,0),"]"),NA()))</f>
        <v>#N/A</v>
      </c>
      <c r="V6" s="249">
        <f>+IF(AND(ISNUMBER('Sanitation Data'!C5),CK6="Yes"),100-'Sanitation Data'!C5,IF(AND(ISNUMBER('Sanitation Data'!C5),CK6="No",ISNUMBER('Sanitation Data'!C5)),CONCATENATE("[",ROUND(100-'Sanitation Data'!C5,0),"]"),NA()))</f>
        <v>42.4</v>
      </c>
      <c r="W6" s="249" t="e">
        <f>+IF(AND(ISNUMBER('Sanitation Data'!C7),CL6="Yes"),'Sanitation Data'!C7,IF(AND(ISNUMBER('Sanitation Data'!C7),CL6="No",ISNUMBER('Sanitation Data'!C7)),CONCATENATE("[",ROUND('Sanitation Data'!C7,0),"]"),NA()))</f>
        <v>#N/A</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t="e">
        <f>+IF(AND(ISNUMBER('Sanitation Data'!C13),CO6="Yes"),'Sanitation Data'!C13,IF(AND(ISNUMBER('Sanitation Data'!C13),CO6="No",ISNUMBER('Sanitation Data'!C13)),CONCATENATE("[",ROUND('Sanitation Data'!C13,0),"]"),NA()))</f>
        <v>#N/A</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t="e">
        <f>+IF(AND(ISNUMBER('Sanitation Data'!E7),CV6="Yes"),'Sanitation Data'!E7,IF(AND(ISNUMBER('Sanitation Data'!E7),CV6="No",ISNUMBER('Sanitation Data'!E7)),CONCATENATE("[",ROUND('Sanitation Data'!E7,0),"]"),NA()))</f>
        <v>#N/A</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t="e">
        <f>+IF(AND(ISNUMBER('Sanitation Data'!E13),CY6="Yes"),'Sanitation Data'!E13,IF(AND(ISNUMBER('Sanitation Data'!E13),CY6="No",ISNUMBER('Sanitation Data'!E13)),CONCATENATE("[",ROUND('Sanitation Data'!E13,0),"]"),NA()))</f>
        <v>#N/A</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f>+IF(AND(ISNUMBER('Sanitation Data'!G5),DE6="Yes"),100-'Sanitation Data'!G5,IF(AND(ISNUMBER('Sanitation Data'!G5),DE6="No",ISNUMBER('Sanitation Data'!G5)),CONCATENATE("[",ROUND(100-'Sanitation Data'!G5,0),"]"),NA()))</f>
        <v>42.4</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e">
        <f>+IF(AND(ISNUMBER('Sanitation Data'!G13),DI6="Yes"),'Sanitation Data'!G13,IF(AND(ISNUMBER('Sanitation Data'!G13),DI6="No",ISNUMBER('Sanitation Data'!G13)),CONCATENATE("[",ROUND('Sanitation Data'!G13,0),"]"),NA()))</f>
        <v>#N/A</v>
      </c>
      <c r="AU6" s="249" t="e">
        <f>+IF(AND(ISNUMBER('Sanitation Data'!H5),DJ6="Yes"),100-'Sanitation Data'!H5,IF(AND(ISNUMBER('Sanitation Data'!H5),DJ6="No",ISNUMBER('Sanitation Data'!H5)),CONCATENATE("[",ROUND(100-'Sanitation Data'!H5,0),"]"),NA()))</f>
        <v>#N/A</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t="e">
        <f>+IF(AND(ISNUMBER('Hygiene Data'!C6),DO6="Yes"),'Hygiene Data'!C6,IF(AND(ISNUMBER('Hygiene Data'!C6),DO6="No",ISNUMBER('Hygiene Data'!C6)),CONCATENATE("[",ROUND('Hygiene Data'!C6,0),"]"),NA()))</f>
        <v>#N/A</v>
      </c>
      <c r="BA6" s="250" t="e">
        <f>+IF(AND(ISNUMBER('Hygiene Data'!C8),DP6="Yes"),'Hygiene Data'!C8,IF(AND(ISNUMBER('Hygiene Data'!C8),DP6="No",ISNUMBER('Hygiene Data'!C8)),CONCATENATE("[",ROUND('Hygiene Data'!C8,0),"]"),NA()))</f>
        <v>#N/A</v>
      </c>
      <c r="BB6" s="250" t="e">
        <f>+IF(AND(ISNUMBER('Hygiene Data'!C10),DQ6="Yes"),'Hygiene Data'!C10,IF(AND(ISNUMBER('Hygiene Data'!C10),DQ6="No",ISNUMBER('Hygiene Data'!C10)),CONCATENATE("[",ROUND('Hygiene Data'!C10,0),"]"),NA()))</f>
        <v>#N/A</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t="e">
        <f>+IF(AND(ISNUMBER('Hygiene Data'!E6),DU6="Yes"),'Hygiene Data'!E6,IF(AND(ISNUMBER('Hygiene Data'!E6),DU6="No",ISNUMBER('Hygiene Data'!E6)),CONCATENATE("[",ROUND('Hygiene Data'!E6,0),"]"),NA()))</f>
        <v>#N/A</v>
      </c>
      <c r="BG6" s="250" t="e">
        <f>+IF(AND(ISNUMBER('Hygiene Data'!E8),DV6="Yes"),'Hygiene Data'!E8,IF(AND(ISNUMBER('Hygiene Data'!E8),DV6="No",ISNUMBER('Hygiene Data'!E8)),CONCATENATE("[",ROUND('Hygiene Data'!E8,0),"]"),NA()))</f>
        <v>#N/A</v>
      </c>
      <c r="BH6" s="250" t="e">
        <f>+IF(AND(ISNUMBER('Hygiene Data'!E10),DW6="Yes"),'Hygiene Data'!E10,IF(AND(ISNUMBER('Hygiene Data'!E10),DW6="No",ISNUMBER('Hygiene Data'!E10)),CONCATENATE("[",ROUND('Hygiene Data'!E10,0),"]"),NA()))</f>
        <v>#N/A</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e">
        <f>+IF(AND(ISNUMBER('Hygiene Data'!G6),EA6="Yes"),'Hygiene Data'!G6,IF(AND(ISNUMBER('Hygiene Data'!G6),EA6="No",ISNUMBER('Hygiene Data'!G6)),CONCATENATE("[",ROUND('Hygiene Data'!G6,0),"]"),NA()))</f>
        <v>#N/A</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spans="1:136" x14ac:dyDescent="0.25">
      <c r="A7" s="57" t="str">
        <f ca="1">+IF(OFFSET('Water Data'!$B$1,0,10*ROW('Water Data'!B1))="","",OFFSET('Water Data'!$B$1,0,10*ROW('Water Data'!B1)))</f>
        <v>UIS12</v>
      </c>
      <c r="B7" s="57" t="str">
        <f ca="1">+IF(OFFSET('Water Data'!$A$3,0,10*ROW('Water Data'!A1))="","",OFFSET('Water Data'!$A$3,0,10*ROW('Water Data'!A1)))</f>
        <v>Other</v>
      </c>
      <c r="C7" s="57">
        <f ca="1">+IF(OFFSET('Water Data'!$C$3,0,10*ROW('Water Data'!C1))="","",OFFSET('Water Data'!$C$3,0,10*ROW('Water Data'!C1)))</f>
        <v>2012</v>
      </c>
      <c r="D7" s="248" t="e">
        <f ca="1">+IF(AND(ISNUMBER(OFFSET('Water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8">
        <f ca="1">+IF(AND(ISNUMBER(OFFSET('Water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31.3</v>
      </c>
      <c r="F7" s="248" t="e">
        <f ca="1">+IF(AND(ISNUMBER(OFFSET('Water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8" t="e">
        <f ca="1">+IF(AND(ISNUMBER(OFFSET('Water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8" t="e">
        <f ca="1">+IF(AND(ISNUMBER(OFFSET('Water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1">+IF(AND(ISNUMBER(OFFSET('Water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t="e">
        <f ca="1">+IF(AND(ISNUMBER(OFFSET('Water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8" t="e">
        <f ca="1">+IF(AND(ISNUMBER(OFFSET('Water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1">+IF(AND(ISNUMBER(OFFSET('Water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t="e">
        <f ca="1">+IF(AND(ISNUMBER(OFFSET('Water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8" t="e">
        <f ca="1">+IF(AND(ISNUMBER(OFFSET('Water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1">+IF(AND(ISNUMBER(OFFSET('Water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t="e">
        <f ca="1">+IF(AND(ISNUMBER(OFFSET('Water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8">
        <f ca="1">+IF(AND(ISNUMBER(OFFSET('Water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31.3</v>
      </c>
      <c r="R7" s="248" t="e">
        <f ca="1">+IF(AND(ISNUMBER(OFFSET('Water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8" t="e">
        <f ca="1">+IF(AND(ISNUMBER(OFFSET('Water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8" t="e">
        <f ca="1">+IF(AND(ISNUMBER(OFFSET('Water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8" t="e">
        <f ca="1">+IF(AND(ISNUMBER(OFFSET('Water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9">
        <f ca="1">+IF(AND(ISNUMBER(OFFSET('Sanitation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55.70694216564268</v>
      </c>
      <c r="W7" s="249" t="e">
        <f ca="1">+IF(AND(ISNUMBER(OFFSET('Sanitation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1">+IF(AND(ISNUMBER(OFFSET('Sanitation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1">+IF(AND(ISNUMBER(OFFSET('Sanitation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t="e">
        <f ca="1">+IF(AND(ISNUMBER(OFFSET('Sanitation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9" t="e">
        <f ca="1">+IF(AND(ISNUMBER(OFFSET('Sanitation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9" t="e">
        <f ca="1">+IF(AND(ISNUMBER(OFFSET('Sanitation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1">+IF(AND(ISNUMBER(OFFSET('Sanitation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1">+IF(AND(ISNUMBER(OFFSET('Sanitation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t="e">
        <f ca="1">+IF(AND(ISNUMBER(OFFSET('Sanitation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9" t="e">
        <f ca="1">+IF(AND(ISNUMBER(OFFSET('Sanitation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9" t="e">
        <f ca="1">+IF(AND(ISNUMBER(OFFSET('Sanitation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1">+IF(AND(ISNUMBER(OFFSET('Sanitation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1">+IF(AND(ISNUMBER(OFFSET('Sanitation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t="e">
        <f ca="1">+IF(AND(ISNUMBER(OFFSET('Sanitation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9" t="e">
        <f ca="1">+IF(AND(ISNUMBER(OFFSET('Sanitation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9" t="e">
        <f ca="1">+IF(AND(ISNUMBER(OFFSET('Sanitation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1">+IF(AND(ISNUMBER(OFFSET('Sanitation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1">+IF(AND(ISNUMBER(OFFSET('Sanitation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t="e">
        <f ca="1">+IF(AND(ISNUMBER(OFFSET('Sanitation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9">
        <f ca="1">+IF(AND(ISNUMBER(OFFSET('Sanitation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40.6</v>
      </c>
      <c r="AQ7" s="249" t="e">
        <f ca="1">+IF(AND(ISNUMBER(OFFSET('Sanitation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1">+IF(AND(ISNUMBER(OFFSET('Sanitation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1">+IF(AND(ISNUMBER(OFFSET('Sanitation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t="e">
        <f ca="1">+IF(AND(ISNUMBER(OFFSET('Sanitation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9">
        <f ca="1">+IF(AND(ISNUMBER(OFFSET('Sanitation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71.400000000000006</v>
      </c>
      <c r="AV7" s="249" t="e">
        <f ca="1">+IF(AND(ISNUMBER(OFFSET('Sanitation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1">+IF(AND(ISNUMBER(OFFSET('Sanitation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1">+IF(AND(ISNUMBER(OFFSET('Sanitation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t="e">
        <f ca="1">+IF(AND(ISNUMBER(OFFSET('Sanitation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0" t="e">
        <f ca="1">+IF(AND(ISNUMBER(OFFSET('Hygiene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0" t="e">
        <f ca="1">+IF(AND(ISNUMBER(OFFSET('Hygiene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t="e">
        <f ca="1">+IF(AND(ISNUMBER(OFFSET('Hygiene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0" t="e">
        <f ca="1">+IF(AND(ISNUMBER(OFFSET('Hygiene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0" t="e">
        <f ca="1">+IF(AND(ISNUMBER(OFFSET('Hygiene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t="e">
        <f ca="1">+IF(AND(ISNUMBER(OFFSET('Hygiene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0" t="e">
        <f ca="1">+IF(AND(ISNUMBER(OFFSET('Hygiene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0" t="e">
        <f ca="1">+IF(AND(ISNUMBER(OFFSET('Hygiene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t="e">
        <f ca="1">+IF(AND(ISNUMBER(OFFSET('Hygiene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0" t="e">
        <f ca="1">+IF(AND(ISNUMBER(OFFSET('Hygiene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0" t="e">
        <f ca="1">+IF(AND(ISNUMBER(OFFSET('Hygiene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t="e">
        <f ca="1">+IF(AND(ISNUMBER(OFFSET('Hygiene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0" t="e">
        <f ca="1">+IF(AND(ISNUMBER(OFFSET('Hygiene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0" t="e">
        <f ca="1">+IF(AND(ISNUMBER(OFFSET('Hygiene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t="e">
        <f ca="1">+IF(AND(ISNUMBER(OFFSET('Hygiene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0" t="e">
        <f ca="1">+IF(AND(ISNUMBER(OFFSET('Hygiene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0" t="e">
        <f ca="1">+IF(AND(ISNUMBER(OFFSET('Hygiene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t="e">
        <f ca="1">+IF(AND(ISNUMBER(OFFSET('Hygiene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1">+IF(OFFSET('Water Data'!$C$28,0,10*ROW('Water Data'!C1))="","",OFFSET('Water Data'!$C$28,0,10*ROW('Water Data'!C1)))</f>
        <v/>
      </c>
      <c r="BT7" s="34" t="str">
        <f ca="1">+IF(OFFSET('Water Data'!$C$29,0,10*ROW('Water Data'!C1))="","",OFFSET('Water Data'!$C$29,0,10*ROW('Water Data'!C1)))</f>
        <v>Yes</v>
      </c>
      <c r="BU7" s="34" t="str">
        <f ca="1">+IF(OFFSET('Water Data'!$C$30,0,10*ROW('Water Data'!C1))="","",OFFSET('Water Data'!$C$30,0,10*ROW('Water Data'!C1)))</f>
        <v/>
      </c>
      <c r="BV7" s="34" t="str">
        <f ca="1">+IF(OFFSET('Water Data'!$D$28,0,10*ROW('Water Data'!D1))="","",OFFSET('Water Data'!$D$28,0,10*ROW('Water Data'!D1)))</f>
        <v/>
      </c>
      <c r="BW7" s="34" t="str">
        <f ca="1">+IF(OFFSET('Water Data'!$D$29,0,10*ROW('Water Data'!D1))="","",OFFSET('Water Data'!$D$29,0,10*ROW('Water Data'!D1)))</f>
        <v/>
      </c>
      <c r="BX7" s="34" t="str">
        <f ca="1">+IF(OFFSET('Water Data'!$D$30,0,10*ROW('Water Data'!D1))="","",OFFSET('Water Data'!$D$30,0,10*ROW('Water Data'!D1)))</f>
        <v/>
      </c>
      <c r="BY7" s="34" t="str">
        <f ca="1">+IF(OFFSET('Water Data'!$E$28,0,10*ROW('Water Data'!E1))="","",OFFSET('Water Data'!$E$28,0,10*ROW('Water Data'!E1)))</f>
        <v/>
      </c>
      <c r="BZ7" s="34" t="str">
        <f ca="1">+IF(OFFSET('Water Data'!$E$29,0,10*ROW('Water Data'!E1))="","",OFFSET('Water Data'!$E$29,0,10*ROW('Water Data'!E1)))</f>
        <v/>
      </c>
      <c r="CA7" s="34" t="str">
        <f ca="1">+IF(OFFSET('Water Data'!$E$30,0,10*ROW('Water Data'!E1))="","",OFFSET('Water Data'!$E$30,0,10*ROW('Water Data'!E1)))</f>
        <v/>
      </c>
      <c r="CB7" s="34" t="str">
        <f ca="1">+IF(OFFSET('Water Data'!$F$28,0,10*ROW('Water Data'!F1))="","",OFFSET('Water Data'!$F$28,0,10*ROW('Water Data'!F1)))</f>
        <v/>
      </c>
      <c r="CC7" s="34" t="str">
        <f ca="1">+IF(OFFSET('Water Data'!$F$29,0,10*ROW('Water Data'!F1))="","",OFFSET('Water Data'!$F$29,0,10*ROW('Water Data'!F1)))</f>
        <v/>
      </c>
      <c r="CD7" s="34" t="str">
        <f ca="1">+IF(OFFSET('Water Data'!$F$30,0,10*ROW('Water Data'!F1))="","",OFFSET('Water Data'!$F$30,0,10*ROW('Water Data'!F1)))</f>
        <v/>
      </c>
      <c r="CE7" s="34" t="str">
        <f ca="1">+IF(OFFSET('Water Data'!$G$28,0,10*ROW('Water Data'!G1))="","",OFFSET('Water Data'!$G$28,0,10*ROW('Water Data'!G1)))</f>
        <v/>
      </c>
      <c r="CF7" s="34" t="str">
        <f ca="1">+IF(OFFSET('Water Data'!$G$29,0,10*ROW('Water Data'!G1))="","",OFFSET('Water Data'!$G$29,0,10*ROW('Water Data'!G1)))</f>
        <v>Yes</v>
      </c>
      <c r="CG7" s="34" t="str">
        <f ca="1">+IF(OFFSET('Water Data'!$G$30,0,10*ROW('Water Data'!G1))="","",OFFSET('Water Data'!$G$30,0,10*ROW('Water Data'!G1)))</f>
        <v/>
      </c>
      <c r="CH7" s="34" t="str">
        <f ca="1">+IF(OFFSET('Water Data'!$H$28,0,10*ROW('Water Data'!H1))="","",OFFSET('Water Data'!$H$28,0,10*ROW('Water Data'!H1)))</f>
        <v/>
      </c>
      <c r="CI7" s="34" t="str">
        <f ca="1">+IF(OFFSET('Water Data'!$H$29,0,10*ROW('Water Data'!H1))="","",OFFSET('Water Data'!$H$29,0,10*ROW('Water Data'!H1)))</f>
        <v/>
      </c>
      <c r="CJ7" s="34" t="str">
        <f ca="1">+IF(OFFSET('Water Data'!$H$30,0,10*ROW('Water Data'!H1))="","",OFFSET('Water Data'!$H$30,0,10*ROW('Water Data'!H1)))</f>
        <v/>
      </c>
      <c r="CK7" s="34" t="str">
        <f ca="1">+IF(OFFSET('Sanitation Data'!$C$29,0,10*ROW('Sanitation Data'!C1))="","",OFFSET('Sanitation Data'!$C$29,0,10*ROW('Sanitation Data'!C1)))</f>
        <v>Yes</v>
      </c>
      <c r="CL7" s="34" t="str">
        <f ca="1">+IF(OFFSET('Sanitation Data'!$C$30,0,10*ROW('Sanitation Data'!C1))="","",OFFSET('Sanitation Data'!$C$30,0,10*ROW('Sanitation Data'!C1)))</f>
        <v/>
      </c>
      <c r="CM7" s="34" t="str">
        <f ca="1">+IF(OFFSET('Sanitation Data'!$C$31,0,10*ROW('Sanitation Data'!C1))="","",OFFSET('Sanitation Data'!$C$31,0,10*ROW('Sanitation Data'!C1)))</f>
        <v/>
      </c>
      <c r="CN7" s="34" t="str">
        <f ca="1">+IF(OFFSET('Sanitation Data'!$C$32,0,10*ROW('Sanitation Data'!C1))="","",OFFSET('Sanitation Data'!$C$32,0,10*ROW('Sanitation Data'!C1)))</f>
        <v/>
      </c>
      <c r="CO7" s="34" t="str">
        <f ca="1">+IF(OFFSET('Sanitation Data'!$C$33,0,10*ROW('Sanitation Data'!C1))="","",OFFSET('Sanitation Data'!$C$33,0,10*ROW('Sanitation Data'!C1)))</f>
        <v/>
      </c>
      <c r="CP7" s="34" t="str">
        <f ca="1">+IF(OFFSET('Sanitation Data'!$D$29,0,10*ROW('Sanitation Data'!D1))="","",OFFSET('Sanitation Data'!$D$29,0,10*ROW('Sanitation Data'!D1)))</f>
        <v/>
      </c>
      <c r="CQ7" s="34" t="str">
        <f ca="1">+IF(OFFSET('Sanitation Data'!$D$30,0,10*ROW('Sanitation Data'!D1))="","",OFFSET('Sanitation Data'!$D$30,0,10*ROW('Sanitation Data'!D1)))</f>
        <v/>
      </c>
      <c r="CR7" s="34" t="str">
        <f ca="1">+IF(OFFSET('Sanitation Data'!$D$31,0,10*ROW('Sanitation Data'!D1))="","",OFFSET('Sanitation Data'!$D$31,0,10*ROW('Sanitation Data'!D1)))</f>
        <v/>
      </c>
      <c r="CS7" s="34" t="str">
        <f ca="1">+IF(OFFSET('Sanitation Data'!$D$32,0,10*ROW('Sanitation Data'!D1))="","",OFFSET('Sanitation Data'!$D$32,0,10*ROW('Sanitation Data'!D1)))</f>
        <v/>
      </c>
      <c r="CT7" s="34" t="str">
        <f ca="1">+IF(OFFSET('Sanitation Data'!$D$33,0,10*ROW('Sanitation Data'!D1))="","",OFFSET('Sanitation Data'!$D$33,0,10*ROW('Sanitation Data'!D1)))</f>
        <v/>
      </c>
      <c r="CU7" s="34" t="str">
        <f ca="1">+IF(OFFSET('Sanitation Data'!$E$29,0,10*ROW('Sanitation Data'!E1))="","",OFFSET('Sanitation Data'!$E$29,0,10*ROW('Sanitation Data'!E1)))</f>
        <v/>
      </c>
      <c r="CV7" s="34" t="str">
        <f ca="1">+IF(OFFSET('Sanitation Data'!$E$30,0,10*ROW('Sanitation Data'!E1))="","",OFFSET('Sanitation Data'!$E$30,0,10*ROW('Sanitation Data'!E1)))</f>
        <v/>
      </c>
      <c r="CW7" s="34" t="str">
        <f ca="1">+IF(OFFSET('Sanitation Data'!$E$31,0,10*ROW('Sanitation Data'!E1))="","",OFFSET('Sanitation Data'!$E$31,0,10*ROW('Sanitation Data'!E1)))</f>
        <v/>
      </c>
      <c r="CX7" s="34" t="str">
        <f ca="1">+IF(OFFSET('Sanitation Data'!$E$32,0,10*ROW('Sanitation Data'!E1))="","",OFFSET('Sanitation Data'!$E$32,0,10*ROW('Sanitation Data'!E1)))</f>
        <v/>
      </c>
      <c r="CY7" s="34" t="str">
        <f ca="1">+IF(OFFSET('Sanitation Data'!$E$33,0,10*ROW('Sanitation Data'!E1))="","",OFFSET('Sanitation Data'!$E$33,0,10*ROW('Sanitation Data'!E1)))</f>
        <v/>
      </c>
      <c r="CZ7" s="34" t="str">
        <f ca="1">+IF(OFFSET('Sanitation Data'!$F$29,0,10*ROW('Sanitation Data'!F1))="","",OFFSET('Sanitation Data'!$F$29,0,10*ROW('Sanitation Data'!F1)))</f>
        <v/>
      </c>
      <c r="DA7" s="34" t="str">
        <f ca="1">+IF(OFFSET('Sanitation Data'!$F$30,0,10*ROW('Sanitation Data'!F1))="","",OFFSET('Sanitation Data'!$F$30,0,10*ROW('Sanitation Data'!F1)))</f>
        <v/>
      </c>
      <c r="DB7" s="34" t="str">
        <f ca="1">+IF(OFFSET('Sanitation Data'!$F$31,0,10*ROW('Sanitation Data'!F1))="","",OFFSET('Sanitation Data'!$F$31,0,10*ROW('Sanitation Data'!F1)))</f>
        <v/>
      </c>
      <c r="DC7" s="34" t="str">
        <f ca="1">+IF(OFFSET('Sanitation Data'!$F$32,0,10*ROW('Sanitation Data'!F1))="","",OFFSET('Sanitation Data'!$F$32,0,10*ROW('Sanitation Data'!F1)))</f>
        <v/>
      </c>
      <c r="DD7" s="34" t="str">
        <f ca="1">+IF(OFFSET('Sanitation Data'!$F$33,0,10*ROW('Sanitation Data'!F1))="","",OFFSET('Sanitation Data'!$F$33,0,10*ROW('Sanitation Data'!F1)))</f>
        <v/>
      </c>
      <c r="DE7" s="34" t="str">
        <f ca="1">+IF(OFFSET('Sanitation Data'!$G$29,0,10*ROW('Sanitation Data'!G1))="","",OFFSET('Sanitation Data'!$G$29,0,10*ROW('Sanitation Data'!G1)))</f>
        <v>Yes</v>
      </c>
      <c r="DF7" s="34" t="str">
        <f ca="1">+IF(OFFSET('Sanitation Data'!$G$30,0,10*ROW('Sanitation Data'!G1))="","",OFFSET('Sanitation Data'!$G$30,0,10*ROW('Sanitation Data'!G1)))</f>
        <v/>
      </c>
      <c r="DG7" s="34" t="str">
        <f ca="1">+IF(OFFSET('Sanitation Data'!$G$31,0,10*ROW('Sanitation Data'!G1))="","",OFFSET('Sanitation Data'!$G$31,0,10*ROW('Sanitation Data'!G1)))</f>
        <v/>
      </c>
      <c r="DH7" s="34" t="str">
        <f ca="1">+IF(OFFSET('Sanitation Data'!$G$32,0,10*ROW('Sanitation Data'!G1))="","",OFFSET('Sanitation Data'!$G$32,0,10*ROW('Sanitation Data'!G1)))</f>
        <v/>
      </c>
      <c r="DI7" s="34" t="str">
        <f ca="1">+IF(OFFSET('Sanitation Data'!$G$33,0,10*ROW('Sanitation Data'!G1))="","",OFFSET('Sanitation Data'!$G$33,0,10*ROW('Sanitation Data'!G1)))</f>
        <v/>
      </c>
      <c r="DJ7" s="34" t="str">
        <f ca="1">+IF(OFFSET('Sanitation Data'!$H$29,0,10*ROW('Sanitation Data'!H1))="","",OFFSET('Sanitation Data'!$H$29,0,10*ROW('Sanitation Data'!H1)))</f>
        <v>Yes</v>
      </c>
      <c r="DK7" s="34" t="str">
        <f ca="1">+IF(OFFSET('Sanitation Data'!$H$30,0,10*ROW('Sanitation Data'!H1))="","",OFFSET('Sanitation Data'!$H$30,0,10*ROW('Sanitation Data'!H1)))</f>
        <v/>
      </c>
      <c r="DL7" s="34" t="str">
        <f ca="1">+IF(OFFSET('Sanitation Data'!$H$31,0,10*ROW('Sanitation Data'!H1))="","",OFFSET('Sanitation Data'!$H$31,0,10*ROW('Sanitation Data'!H1)))</f>
        <v/>
      </c>
      <c r="DM7" s="34" t="str">
        <f ca="1">+IF(OFFSET('Sanitation Data'!$H$32,0,10*ROW('Sanitation Data'!H1))="","",OFFSET('Sanitation Data'!$H$32,0,10*ROW('Sanitation Data'!H1)))</f>
        <v/>
      </c>
      <c r="DN7" s="34" t="str">
        <f ca="1">+IF(OFFSET('Sanitation Data'!$H$33,0,10*ROW('Sanitation Data'!H1))="","",OFFSET('Sanitation Data'!$H$33,0,10*ROW('Sanitation Data'!H1)))</f>
        <v/>
      </c>
      <c r="DO7" s="34" t="str">
        <f ca="1">+IF(OFFSET('Hygiene Data'!$C$12,0,10*ROW('Hygiene Data'!C1))="","",OFFSET('Hygiene Data'!$C$12,0,10*ROW('Hygiene Data'!C1)))</f>
        <v/>
      </c>
      <c r="DP7" s="34" t="str">
        <f ca="1">+IF(OFFSET('Hygiene Data'!$C$13,0,10*ROW('Hygiene Data'!C1))="","",OFFSET('Hygiene Data'!$C$13,0,10*ROW('Hygiene Data'!C1)))</f>
        <v/>
      </c>
      <c r="DQ7" s="34" t="str">
        <f ca="1">+IF(OFFSET('Hygiene Data'!$C$14,0,10*ROW('Hygiene Data'!C1))="","",OFFSET('Hygiene Data'!$C$14,0,10*ROW('Hygiene Data'!C1)))</f>
        <v/>
      </c>
      <c r="DR7" s="34" t="str">
        <f ca="1">+IF(OFFSET('Hygiene Data'!$D$12,0,10*ROW('Hygiene Data'!D1))="","",OFFSET('Hygiene Data'!$D$12,0,10*ROW('Hygiene Data'!D1)))</f>
        <v/>
      </c>
      <c r="DS7" s="34" t="str">
        <f ca="1">+IF(OFFSET('Hygiene Data'!$D$13,0,10*ROW('Hygiene Data'!D1))="","",OFFSET('Hygiene Data'!$D$13,0,10*ROW('Hygiene Data'!D1)))</f>
        <v/>
      </c>
      <c r="DT7" s="34" t="str">
        <f ca="1">+IF(OFFSET('Hygiene Data'!$D$14,0,10*ROW('Hygiene Data'!D1))="","",OFFSET('Hygiene Data'!$D$14,0,10*ROW('Hygiene Data'!D1)))</f>
        <v/>
      </c>
      <c r="DU7" s="34" t="str">
        <f ca="1">+IF(OFFSET('Hygiene Data'!$E$12,0,10*ROW('Hygiene Data'!E1))="","",OFFSET('Hygiene Data'!$E$12,0,10*ROW('Hygiene Data'!E1)))</f>
        <v/>
      </c>
      <c r="DV7" s="34" t="str">
        <f ca="1">+IF(OFFSET('Hygiene Data'!$E$13,0,10*ROW('Hygiene Data'!E1))="","",OFFSET('Hygiene Data'!$E$13,0,10*ROW('Hygiene Data'!E1)))</f>
        <v/>
      </c>
      <c r="DW7" s="34" t="str">
        <f ca="1">+IF(OFFSET('Hygiene Data'!$E$14,0,10*ROW('Hygiene Data'!E1))="","",OFFSET('Hygiene Data'!$E$14,0,10*ROW('Hygiene Data'!E1)))</f>
        <v/>
      </c>
      <c r="DX7" s="34" t="str">
        <f ca="1">+IF(OFFSET('Hygiene Data'!$F$12,0,10*ROW('Hygiene Data'!F1))="","",OFFSET('Hygiene Data'!$F$12,0,10*ROW('Hygiene Data'!F1)))</f>
        <v/>
      </c>
      <c r="DY7" s="34" t="str">
        <f ca="1">+IF(OFFSET('Hygiene Data'!$F$13,0,10*ROW('Hygiene Data'!F1))="","",OFFSET('Hygiene Data'!$F$13,0,10*ROW('Hygiene Data'!F1)))</f>
        <v/>
      </c>
      <c r="DZ7" s="34" t="str">
        <f ca="1">+IF(OFFSET('Hygiene Data'!$F$14,0,10*ROW('Hygiene Data'!F1))="","",OFFSET('Hygiene Data'!$F$14,0,10*ROW('Hygiene Data'!F1)))</f>
        <v/>
      </c>
      <c r="EA7" s="34" t="str">
        <f ca="1">+IF(OFFSET('Hygiene Data'!$G$12,0,10*ROW('Hygiene Data'!G1))="","",OFFSET('Hygiene Data'!$G$12,0,10*ROW('Hygiene Data'!G1)))</f>
        <v/>
      </c>
      <c r="EB7" s="34" t="str">
        <f ca="1">+IF(OFFSET('Hygiene Data'!$G$13,0,10*ROW('Hygiene Data'!G1))="","",OFFSET('Hygiene Data'!$G$13,0,10*ROW('Hygiene Data'!G1)))</f>
        <v/>
      </c>
      <c r="EC7" s="34" t="str">
        <f ca="1">+IF(OFFSET('Hygiene Data'!$G$14,0,10*ROW('Hygiene Data'!G1))="","",OFFSET('Hygiene Data'!$G$14,0,10*ROW('Hygiene Data'!G1)))</f>
        <v/>
      </c>
      <c r="ED7" s="34" t="str">
        <f ca="1">+IF(OFFSET('Hygiene Data'!$H$12,0,10*ROW('Hygiene Data'!H1))="","",OFFSET('Hygiene Data'!$H$12,0,10*ROW('Hygiene Data'!H1)))</f>
        <v/>
      </c>
      <c r="EE7" s="34" t="str">
        <f ca="1">+IF(OFFSET('Hygiene Data'!$H$13,0,10*ROW('Hygiene Data'!H1))="","",OFFSET('Hygiene Data'!$H$13,0,10*ROW('Hygiene Data'!H1)))</f>
        <v/>
      </c>
      <c r="EF7" s="34" t="str">
        <f ca="1">+IF(OFFSET('Hygiene Data'!$H$14,0,10*ROW('Hygiene Data'!H1))="","",OFFSET('Hygiene Data'!$H$14,0,10*ROW('Hygiene Data'!H1)))</f>
        <v/>
      </c>
    </row>
    <row r="8" spans="1:136" x14ac:dyDescent="0.25">
      <c r="A8" s="57" t="str">
        <f ca="1">+IF(OFFSET('Water Data'!$B$1,0,10*ROW('Water Data'!B2))="","",OFFSET('Water Data'!$B$1,0,10*ROW('Water Data'!B2)))</f>
        <v>UIS16</v>
      </c>
      <c r="B8" s="57" t="str">
        <f ca="1">+IF(OFFSET('Water Data'!$A$3,0,10*ROW('Water Data'!A2))="","",OFFSET('Water Data'!$A$3,0,10*ROW('Water Data'!A2)))</f>
        <v>Other</v>
      </c>
      <c r="C8" s="57">
        <f ca="1">+IF(OFFSET('Water Data'!$C$3,0,10*ROW('Water Data'!C2))="","",OFFSET('Water Data'!$C$3,0,10*ROW('Water Data'!C2)))</f>
        <v>2016</v>
      </c>
      <c r="D8" s="248" t="e">
        <f ca="1">+IF(AND(ISNUMBER(OFFSET('Water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8" t="e">
        <f ca="1">+IF(AND(ISNUMBER(OFFSET('Water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8">
        <f ca="1">+IF(AND(ISNUMBER(OFFSET('Water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33.75</v>
      </c>
      <c r="G8" s="248" t="e">
        <f ca="1">+IF(AND(ISNUMBER(OFFSET('Water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8" t="e">
        <f ca="1">+IF(AND(ISNUMBER(OFFSET('Water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1">+IF(AND(ISNUMBER(OFFSET('Water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t="e">
        <f ca="1">+IF(AND(ISNUMBER(OFFSET('Water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8" t="e">
        <f ca="1">+IF(AND(ISNUMBER(OFFSET('Water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1">+IF(AND(ISNUMBER(OFFSET('Water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t="e">
        <f ca="1">+IF(AND(ISNUMBER(OFFSET('Water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8" t="e">
        <f ca="1">+IF(AND(ISNUMBER(OFFSET('Water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1">+IF(AND(ISNUMBER(OFFSET('Water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t="e">
        <f ca="1">+IF(AND(ISNUMBER(OFFSET('Water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8" t="e">
        <f ca="1">+IF(AND(ISNUMBER(OFFSET('Water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8">
        <f ca="1">+IF(AND(ISNUMBER(OFFSET('Water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33.75</v>
      </c>
      <c r="S8" s="248" t="e">
        <f ca="1">+IF(AND(ISNUMBER(OFFSET('Water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8" t="e">
        <f ca="1">+IF(AND(ISNUMBER(OFFSET('Water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8" t="e">
        <f ca="1">+IF(AND(ISNUMBER(OFFSET('Water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9" t="e">
        <f ca="1">+IF(AND(ISNUMBER(OFFSET('Sanitation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9" t="e">
        <f ca="1">+IF(AND(ISNUMBER(OFFSET('Sanitation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9" t="e">
        <f ca="1">+IF(AND(ISNUMBER(OFFSET('Sanitation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t="e">
        <f ca="1">+IF(AND(ISNUMBER(OFFSET('Sanitation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9" t="e">
        <f ca="1">+IF(AND(ISNUMBER(OFFSET('Sanitation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9" t="e">
        <f ca="1">+IF(AND(ISNUMBER(OFFSET('Sanitation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9" t="e">
        <f ca="1">+IF(AND(ISNUMBER(OFFSET('Sanitation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1">+IF(AND(ISNUMBER(OFFSET('Sanitation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1">+IF(AND(ISNUMBER(OFFSET('Sanitation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t="e">
        <f ca="1">+IF(AND(ISNUMBER(OFFSET('Sanitation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9" t="e">
        <f ca="1">+IF(AND(ISNUMBER(OFFSET('Sanitation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9" t="e">
        <f ca="1">+IF(AND(ISNUMBER(OFFSET('Sanitation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1">+IF(AND(ISNUMBER(OFFSET('Sanitation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1">+IF(AND(ISNUMBER(OFFSET('Sanitation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t="e">
        <f ca="1">+IF(AND(ISNUMBER(OFFSET('Sanitation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9" t="e">
        <f ca="1">+IF(AND(ISNUMBER(OFFSET('Sanitation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9" t="e">
        <f ca="1">+IF(AND(ISNUMBER(OFFSET('Sanitation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1">+IF(AND(ISNUMBER(OFFSET('Sanitation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1">+IF(AND(ISNUMBER(OFFSET('Sanitation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t="e">
        <f ca="1">+IF(AND(ISNUMBER(OFFSET('Sanitation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9" t="e">
        <f ca="1">+IF(AND(ISNUMBER(OFFSET('Sanitation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9" t="e">
        <f ca="1">+IF(AND(ISNUMBER(OFFSET('Sanitation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9" t="e">
        <f ca="1">+IF(AND(ISNUMBER(OFFSET('Sanitation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t="e">
        <f ca="1">+IF(AND(ISNUMBER(OFFSET('Sanitation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9" t="e">
        <f ca="1">+IF(AND(ISNUMBER(OFFSET('Sanitation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9" t="e">
        <f ca="1">+IF(AND(ISNUMBER(OFFSET('Sanitation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9" t="e">
        <f ca="1">+IF(AND(ISNUMBER(OFFSET('Sanitation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9" t="e">
        <f ca="1">+IF(AND(ISNUMBER(OFFSET('Sanitation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t="e">
        <f ca="1">+IF(AND(ISNUMBER(OFFSET('Sanitation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9" t="e">
        <f ca="1">+IF(AND(ISNUMBER(OFFSET('Sanitation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0" t="e">
        <f ca="1">+IF(AND(ISNUMBER(OFFSET('Hygiene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0" t="e">
        <f ca="1">+IF(AND(ISNUMBER(OFFSET('Hygiene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t="e">
        <f ca="1">+IF(AND(ISNUMBER(OFFSET('Hygiene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0" t="e">
        <f ca="1">+IF(AND(ISNUMBER(OFFSET('Hygiene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0" t="e">
        <f ca="1">+IF(AND(ISNUMBER(OFFSET('Hygiene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t="e">
        <f ca="1">+IF(AND(ISNUMBER(OFFSET('Hygiene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0" t="e">
        <f ca="1">+IF(AND(ISNUMBER(OFFSET('Hygiene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0" t="e">
        <f ca="1">+IF(AND(ISNUMBER(OFFSET('Hygiene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t="e">
        <f ca="1">+IF(AND(ISNUMBER(OFFSET('Hygiene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0" t="e">
        <f ca="1">+IF(AND(ISNUMBER(OFFSET('Hygiene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0" t="e">
        <f ca="1">+IF(AND(ISNUMBER(OFFSET('Hygiene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t="e">
        <f ca="1">+IF(AND(ISNUMBER(OFFSET('Hygiene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0" t="e">
        <f ca="1">+IF(AND(ISNUMBER(OFFSET('Hygiene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0" t="e">
        <f ca="1">+IF(AND(ISNUMBER(OFFSET('Hygiene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t="e">
        <f ca="1">+IF(AND(ISNUMBER(OFFSET('Hygiene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0" t="e">
        <f ca="1">+IF(AND(ISNUMBER(OFFSET('Hygiene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0" t="e">
        <f ca="1">+IF(AND(ISNUMBER(OFFSET('Hygiene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t="e">
        <f ca="1">+IF(AND(ISNUMBER(OFFSET('Hygiene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1">+IF(OFFSET('Water Data'!$C$28,0,10*ROW('Water Data'!C2))="","",OFFSET('Water Data'!$C$28,0,10*ROW('Water Data'!C2)))</f>
        <v/>
      </c>
      <c r="BT8" s="34" t="str">
        <f ca="1">+IF(OFFSET('Water Data'!$C$29,0,10*ROW('Water Data'!C2))="","",OFFSET('Water Data'!$C$29,0,10*ROW('Water Data'!C2)))</f>
        <v/>
      </c>
      <c r="BU8" s="34" t="str">
        <f ca="1">+IF(OFFSET('Water Data'!$C$30,0,10*ROW('Water Data'!C2))="","",OFFSET('Water Data'!$C$30,0,10*ROW('Water Data'!C2)))</f>
        <v>Yes</v>
      </c>
      <c r="BV8" s="34" t="str">
        <f ca="1">+IF(OFFSET('Water Data'!$D$28,0,10*ROW('Water Data'!D2))="","",OFFSET('Water Data'!$D$28,0,10*ROW('Water Data'!D2)))</f>
        <v/>
      </c>
      <c r="BW8" s="34" t="str">
        <f ca="1">+IF(OFFSET('Water Data'!$D$29,0,10*ROW('Water Data'!D2))="","",OFFSET('Water Data'!$D$29,0,10*ROW('Water Data'!D2)))</f>
        <v/>
      </c>
      <c r="BX8" s="34" t="str">
        <f ca="1">+IF(OFFSET('Water Data'!$D$30,0,10*ROW('Water Data'!D2))="","",OFFSET('Water Data'!$D$30,0,10*ROW('Water Data'!D2)))</f>
        <v/>
      </c>
      <c r="BY8" s="34" t="str">
        <f ca="1">+IF(OFFSET('Water Data'!$E$28,0,10*ROW('Water Data'!E2))="","",OFFSET('Water Data'!$E$28,0,10*ROW('Water Data'!E2)))</f>
        <v/>
      </c>
      <c r="BZ8" s="34" t="str">
        <f ca="1">+IF(OFFSET('Water Data'!$E$29,0,10*ROW('Water Data'!E2))="","",OFFSET('Water Data'!$E$29,0,10*ROW('Water Data'!E2)))</f>
        <v/>
      </c>
      <c r="CA8" s="34" t="str">
        <f ca="1">+IF(OFFSET('Water Data'!$E$30,0,10*ROW('Water Data'!E2))="","",OFFSET('Water Data'!$E$30,0,10*ROW('Water Data'!E2)))</f>
        <v/>
      </c>
      <c r="CB8" s="34" t="str">
        <f ca="1">+IF(OFFSET('Water Data'!$F$28,0,10*ROW('Water Data'!F2))="","",OFFSET('Water Data'!$F$28,0,10*ROW('Water Data'!F2)))</f>
        <v/>
      </c>
      <c r="CC8" s="34" t="str">
        <f ca="1">+IF(OFFSET('Water Data'!$F$29,0,10*ROW('Water Data'!F2))="","",OFFSET('Water Data'!$F$29,0,10*ROW('Water Data'!F2)))</f>
        <v/>
      </c>
      <c r="CD8" s="34" t="str">
        <f ca="1">+IF(OFFSET('Water Data'!$F$30,0,10*ROW('Water Data'!F2))="","",OFFSET('Water Data'!$F$30,0,10*ROW('Water Data'!F2)))</f>
        <v/>
      </c>
      <c r="CE8" s="34" t="str">
        <f ca="1">+IF(OFFSET('Water Data'!$G$28,0,10*ROW('Water Data'!G2))="","",OFFSET('Water Data'!$G$28,0,10*ROW('Water Data'!G2)))</f>
        <v/>
      </c>
      <c r="CF8" s="34" t="str">
        <f ca="1">+IF(OFFSET('Water Data'!$G$29,0,10*ROW('Water Data'!G2))="","",OFFSET('Water Data'!$G$29,0,10*ROW('Water Data'!G2)))</f>
        <v/>
      </c>
      <c r="CG8" s="34" t="str">
        <f ca="1">+IF(OFFSET('Water Data'!$G$30,0,10*ROW('Water Data'!G2))="","",OFFSET('Water Data'!$G$30,0,10*ROW('Water Data'!G2)))</f>
        <v>Yes</v>
      </c>
      <c r="CH8" s="34" t="str">
        <f ca="1">+IF(OFFSET('Water Data'!$H$28,0,10*ROW('Water Data'!H2))="","",OFFSET('Water Data'!$H$28,0,10*ROW('Water Data'!H2)))</f>
        <v/>
      </c>
      <c r="CI8" s="34" t="str">
        <f ca="1">+IF(OFFSET('Water Data'!$H$29,0,10*ROW('Water Data'!H2))="","",OFFSET('Water Data'!$H$29,0,10*ROW('Water Data'!H2)))</f>
        <v/>
      </c>
      <c r="CJ8" s="34" t="str">
        <f ca="1">+IF(OFFSET('Water Data'!$H$30,0,10*ROW('Water Data'!H2))="","",OFFSET('Water Data'!$H$30,0,10*ROW('Water Data'!H2)))</f>
        <v/>
      </c>
      <c r="CK8" s="34" t="str">
        <f ca="1">+IF(OFFSET('Sanitation Data'!$C$29,0,10*ROW('Sanitation Data'!C2))="","",OFFSET('Sanitation Data'!$C$29,0,10*ROW('Sanitation Data'!C2)))</f>
        <v/>
      </c>
      <c r="CL8" s="34" t="str">
        <f ca="1">+IF(OFFSET('Sanitation Data'!$C$30,0,10*ROW('Sanitation Data'!C2))="","",OFFSET('Sanitation Data'!$C$30,0,10*ROW('Sanitation Data'!C2)))</f>
        <v/>
      </c>
      <c r="CM8" s="34" t="str">
        <f ca="1">+IF(OFFSET('Sanitation Data'!$C$31,0,10*ROW('Sanitation Data'!C2))="","",OFFSET('Sanitation Data'!$C$31,0,10*ROW('Sanitation Data'!C2)))</f>
        <v/>
      </c>
      <c r="CN8" s="34" t="str">
        <f ca="1">+IF(OFFSET('Sanitation Data'!$C$32,0,10*ROW('Sanitation Data'!C2))="","",OFFSET('Sanitation Data'!$C$32,0,10*ROW('Sanitation Data'!C2)))</f>
        <v/>
      </c>
      <c r="CO8" s="34" t="str">
        <f ca="1">+IF(OFFSET('Sanitation Data'!$C$33,0,10*ROW('Sanitation Data'!C2))="","",OFFSET('Sanitation Data'!$C$33,0,10*ROW('Sanitation Data'!C2)))</f>
        <v/>
      </c>
      <c r="CP8" s="34" t="str">
        <f ca="1">+IF(OFFSET('Sanitation Data'!$D$29,0,10*ROW('Sanitation Data'!D2))="","",OFFSET('Sanitation Data'!$D$29,0,10*ROW('Sanitation Data'!D2)))</f>
        <v/>
      </c>
      <c r="CQ8" s="34" t="str">
        <f ca="1">+IF(OFFSET('Sanitation Data'!$D$30,0,10*ROW('Sanitation Data'!D2))="","",OFFSET('Sanitation Data'!$D$30,0,10*ROW('Sanitation Data'!D2)))</f>
        <v/>
      </c>
      <c r="CR8" s="34" t="str">
        <f ca="1">+IF(OFFSET('Sanitation Data'!$D$31,0,10*ROW('Sanitation Data'!D2))="","",OFFSET('Sanitation Data'!$D$31,0,10*ROW('Sanitation Data'!D2)))</f>
        <v/>
      </c>
      <c r="CS8" s="34" t="str">
        <f ca="1">+IF(OFFSET('Sanitation Data'!$D$32,0,10*ROW('Sanitation Data'!D2))="","",OFFSET('Sanitation Data'!$D$32,0,10*ROW('Sanitation Data'!D2)))</f>
        <v/>
      </c>
      <c r="CT8" s="34" t="str">
        <f ca="1">+IF(OFFSET('Sanitation Data'!$D$33,0,10*ROW('Sanitation Data'!D2))="","",OFFSET('Sanitation Data'!$D$33,0,10*ROW('Sanitation Data'!D2)))</f>
        <v/>
      </c>
      <c r="CU8" s="34" t="str">
        <f ca="1">+IF(OFFSET('Sanitation Data'!$E$29,0,10*ROW('Sanitation Data'!E2))="","",OFFSET('Sanitation Data'!$E$29,0,10*ROW('Sanitation Data'!E2)))</f>
        <v/>
      </c>
      <c r="CV8" s="34" t="str">
        <f ca="1">+IF(OFFSET('Sanitation Data'!$E$30,0,10*ROW('Sanitation Data'!E2))="","",OFFSET('Sanitation Data'!$E$30,0,10*ROW('Sanitation Data'!E2)))</f>
        <v/>
      </c>
      <c r="CW8" s="34" t="str">
        <f ca="1">+IF(OFFSET('Sanitation Data'!$E$31,0,10*ROW('Sanitation Data'!E2))="","",OFFSET('Sanitation Data'!$E$31,0,10*ROW('Sanitation Data'!E2)))</f>
        <v/>
      </c>
      <c r="CX8" s="34" t="str">
        <f ca="1">+IF(OFFSET('Sanitation Data'!$E$32,0,10*ROW('Sanitation Data'!E2))="","",OFFSET('Sanitation Data'!$E$32,0,10*ROW('Sanitation Data'!E2)))</f>
        <v/>
      </c>
      <c r="CY8" s="34" t="str">
        <f ca="1">+IF(OFFSET('Sanitation Data'!$E$33,0,10*ROW('Sanitation Data'!E2))="","",OFFSET('Sanitation Data'!$E$33,0,10*ROW('Sanitation Data'!E2)))</f>
        <v/>
      </c>
      <c r="CZ8" s="34" t="str">
        <f ca="1">+IF(OFFSET('Sanitation Data'!$F$29,0,10*ROW('Sanitation Data'!F2))="","",OFFSET('Sanitation Data'!$F$29,0,10*ROW('Sanitation Data'!F2)))</f>
        <v/>
      </c>
      <c r="DA8" s="34" t="str">
        <f ca="1">+IF(OFFSET('Sanitation Data'!$F$30,0,10*ROW('Sanitation Data'!F2))="","",OFFSET('Sanitation Data'!$F$30,0,10*ROW('Sanitation Data'!F2)))</f>
        <v/>
      </c>
      <c r="DB8" s="34" t="str">
        <f ca="1">+IF(OFFSET('Sanitation Data'!$F$31,0,10*ROW('Sanitation Data'!F2))="","",OFFSET('Sanitation Data'!$F$31,0,10*ROW('Sanitation Data'!F2)))</f>
        <v/>
      </c>
      <c r="DC8" s="34" t="str">
        <f ca="1">+IF(OFFSET('Sanitation Data'!$F$32,0,10*ROW('Sanitation Data'!F2))="","",OFFSET('Sanitation Data'!$F$32,0,10*ROW('Sanitation Data'!F2)))</f>
        <v/>
      </c>
      <c r="DD8" s="34" t="str">
        <f ca="1">+IF(OFFSET('Sanitation Data'!$F$33,0,10*ROW('Sanitation Data'!F2))="","",OFFSET('Sanitation Data'!$F$33,0,10*ROW('Sanitation Data'!F2)))</f>
        <v/>
      </c>
      <c r="DE8" s="34" t="str">
        <f ca="1">+IF(OFFSET('Sanitation Data'!$G$29,0,10*ROW('Sanitation Data'!G2))="","",OFFSET('Sanitation Data'!$G$29,0,10*ROW('Sanitation Data'!G2)))</f>
        <v/>
      </c>
      <c r="DF8" s="34" t="str">
        <f ca="1">+IF(OFFSET('Sanitation Data'!$G$30,0,10*ROW('Sanitation Data'!G2))="","",OFFSET('Sanitation Data'!$G$30,0,10*ROW('Sanitation Data'!G2)))</f>
        <v/>
      </c>
      <c r="DG8" s="34" t="str">
        <f ca="1">+IF(OFFSET('Sanitation Data'!$G$31,0,10*ROW('Sanitation Data'!G2))="","",OFFSET('Sanitation Data'!$G$31,0,10*ROW('Sanitation Data'!G2)))</f>
        <v/>
      </c>
      <c r="DH8" s="34" t="str">
        <f ca="1">+IF(OFFSET('Sanitation Data'!$G$32,0,10*ROW('Sanitation Data'!G2))="","",OFFSET('Sanitation Data'!$G$32,0,10*ROW('Sanitation Data'!G2)))</f>
        <v/>
      </c>
      <c r="DI8" s="34" t="str">
        <f ca="1">+IF(OFFSET('Sanitation Data'!$G$33,0,10*ROW('Sanitation Data'!G2))="","",OFFSET('Sanitation Data'!$G$33,0,10*ROW('Sanitation Data'!G2)))</f>
        <v/>
      </c>
      <c r="DJ8" s="34" t="str">
        <f ca="1">+IF(OFFSET('Sanitation Data'!$H$29,0,10*ROW('Sanitation Data'!H2))="","",OFFSET('Sanitation Data'!$H$29,0,10*ROW('Sanitation Data'!H2)))</f>
        <v/>
      </c>
      <c r="DK8" s="34" t="str">
        <f ca="1">+IF(OFFSET('Sanitation Data'!$H$30,0,10*ROW('Sanitation Data'!H2))="","",OFFSET('Sanitation Data'!$H$30,0,10*ROW('Sanitation Data'!H2)))</f>
        <v/>
      </c>
      <c r="DL8" s="34" t="str">
        <f ca="1">+IF(OFFSET('Sanitation Data'!$H$31,0,10*ROW('Sanitation Data'!H2))="","",OFFSET('Sanitation Data'!$H$31,0,10*ROW('Sanitation Data'!H2)))</f>
        <v/>
      </c>
      <c r="DM8" s="34" t="str">
        <f ca="1">+IF(OFFSET('Sanitation Data'!$H$32,0,10*ROW('Sanitation Data'!H2))="","",OFFSET('Sanitation Data'!$H$32,0,10*ROW('Sanitation Data'!H2)))</f>
        <v/>
      </c>
      <c r="DN8" s="34" t="str">
        <f ca="1">+IF(OFFSET('Sanitation Data'!$H$33,0,10*ROW('Sanitation Data'!H2))="","",OFFSET('Sanitation Data'!$H$33,0,10*ROW('Sanitation Data'!H2)))</f>
        <v/>
      </c>
      <c r="DO8" s="34" t="str">
        <f ca="1">+IF(OFFSET('Hygiene Data'!$C$12,0,10*ROW('Hygiene Data'!C2))="","",OFFSET('Hygiene Data'!$C$12,0,10*ROW('Hygiene Data'!C2)))</f>
        <v/>
      </c>
      <c r="DP8" s="34" t="str">
        <f ca="1">+IF(OFFSET('Hygiene Data'!$C$13,0,10*ROW('Hygiene Data'!C2))="","",OFFSET('Hygiene Data'!$C$13,0,10*ROW('Hygiene Data'!C2)))</f>
        <v/>
      </c>
      <c r="DQ8" s="34" t="str">
        <f ca="1">+IF(OFFSET('Hygiene Data'!$C$14,0,10*ROW('Hygiene Data'!C2))="","",OFFSET('Hygiene Data'!$C$14,0,10*ROW('Hygiene Data'!C2)))</f>
        <v/>
      </c>
      <c r="DR8" s="34" t="str">
        <f ca="1">+IF(OFFSET('Hygiene Data'!$D$12,0,10*ROW('Hygiene Data'!D2))="","",OFFSET('Hygiene Data'!$D$12,0,10*ROW('Hygiene Data'!D2)))</f>
        <v/>
      </c>
      <c r="DS8" s="34" t="str">
        <f ca="1">+IF(OFFSET('Hygiene Data'!$D$13,0,10*ROW('Hygiene Data'!D2))="","",OFFSET('Hygiene Data'!$D$13,0,10*ROW('Hygiene Data'!D2)))</f>
        <v/>
      </c>
      <c r="DT8" s="34" t="str">
        <f ca="1">+IF(OFFSET('Hygiene Data'!$D$14,0,10*ROW('Hygiene Data'!D2))="","",OFFSET('Hygiene Data'!$D$14,0,10*ROW('Hygiene Data'!D2)))</f>
        <v/>
      </c>
      <c r="DU8" s="34" t="str">
        <f ca="1">+IF(OFFSET('Hygiene Data'!$E$12,0,10*ROW('Hygiene Data'!E2))="","",OFFSET('Hygiene Data'!$E$12,0,10*ROW('Hygiene Data'!E2)))</f>
        <v/>
      </c>
      <c r="DV8" s="34" t="str">
        <f ca="1">+IF(OFFSET('Hygiene Data'!$E$13,0,10*ROW('Hygiene Data'!E2))="","",OFFSET('Hygiene Data'!$E$13,0,10*ROW('Hygiene Data'!E2)))</f>
        <v/>
      </c>
      <c r="DW8" s="34" t="str">
        <f ca="1">+IF(OFFSET('Hygiene Data'!$E$14,0,10*ROW('Hygiene Data'!E2))="","",OFFSET('Hygiene Data'!$E$14,0,10*ROW('Hygiene Data'!E2)))</f>
        <v/>
      </c>
      <c r="DX8" s="34" t="str">
        <f ca="1">+IF(OFFSET('Hygiene Data'!$F$12,0,10*ROW('Hygiene Data'!F2))="","",OFFSET('Hygiene Data'!$F$12,0,10*ROW('Hygiene Data'!F2)))</f>
        <v/>
      </c>
      <c r="DY8" s="34" t="str">
        <f ca="1">+IF(OFFSET('Hygiene Data'!$F$13,0,10*ROW('Hygiene Data'!F2))="","",OFFSET('Hygiene Data'!$F$13,0,10*ROW('Hygiene Data'!F2)))</f>
        <v/>
      </c>
      <c r="DZ8" s="34" t="str">
        <f ca="1">+IF(OFFSET('Hygiene Data'!$F$14,0,10*ROW('Hygiene Data'!F2))="","",OFFSET('Hygiene Data'!$F$14,0,10*ROW('Hygiene Data'!F2)))</f>
        <v/>
      </c>
      <c r="EA8" s="34" t="str">
        <f ca="1">+IF(OFFSET('Hygiene Data'!$G$12,0,10*ROW('Hygiene Data'!G2))="","",OFFSET('Hygiene Data'!$G$12,0,10*ROW('Hygiene Data'!G2)))</f>
        <v/>
      </c>
      <c r="EB8" s="34" t="str">
        <f ca="1">+IF(OFFSET('Hygiene Data'!$G$13,0,10*ROW('Hygiene Data'!G2))="","",OFFSET('Hygiene Data'!$G$13,0,10*ROW('Hygiene Data'!G2)))</f>
        <v/>
      </c>
      <c r="EC8" s="34" t="str">
        <f ca="1">+IF(OFFSET('Hygiene Data'!$G$14,0,10*ROW('Hygiene Data'!G2))="","",OFFSET('Hygiene Data'!$G$14,0,10*ROW('Hygiene Data'!G2)))</f>
        <v/>
      </c>
      <c r="ED8" s="34" t="str">
        <f ca="1">+IF(OFFSET('Hygiene Data'!$H$12,0,10*ROW('Hygiene Data'!H2))="","",OFFSET('Hygiene Data'!$H$12,0,10*ROW('Hygiene Data'!H2)))</f>
        <v/>
      </c>
      <c r="EE8" s="34" t="str">
        <f ca="1">+IF(OFFSET('Hygiene Data'!$H$13,0,10*ROW('Hygiene Data'!H2))="","",OFFSET('Hygiene Data'!$H$13,0,10*ROW('Hygiene Data'!H2)))</f>
        <v/>
      </c>
      <c r="EF8" s="34" t="str">
        <f ca="1">+IF(OFFSET('Hygiene Data'!$H$14,0,10*ROW('Hygiene Data'!H2))="","",OFFSET('Hygiene Data'!$H$14,0,10*ROW('Hygiene Data'!H2)))</f>
        <v/>
      </c>
    </row>
    <row r="9" spans="1:136" x14ac:dyDescent="0.25">
      <c r="A9" s="57" t="str">
        <f ca="1">+IF(OFFSET('Water Data'!$B$1,0,10*ROW('Water Data'!B3))="","",OFFSET('Water Data'!$B$1,0,10*ROW('Water Data'!B3)))</f>
        <v/>
      </c>
      <c r="B9" s="57" t="str">
        <f ca="1">+IF(OFFSET('Water Data'!$A$3,0,10*ROW('Water Data'!A3))="","",OFFSET('Water Data'!$A$3,0,10*ROW('Water Data'!A3)))</f>
        <v/>
      </c>
      <c r="C9" s="57" t="str">
        <f ca="1">+IF(OFFSET('Water Data'!$C$3,0,10*ROW('Water Data'!C3))="","",OFFSET('Water Data'!$C$3,0,10*ROW('Water Data'!C3)))</f>
        <v/>
      </c>
      <c r="D9" s="248" t="e">
        <f ca="1">+IF(AND(ISNUMBER(OFFSET('Water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t="e">
        <f ca="1">+IF(AND(ISNUMBER(OFFSET('Water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8" t="e">
        <f ca="1">+IF(AND(ISNUMBER(OFFSET('Water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1">+IF(AND(ISNUMBER(OFFSET('Water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1">+IF(AND(ISNUMBER(OFFSET('Water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1">+IF(AND(ISNUMBER(OFFSET('Water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1">+IF(AND(ISNUMBER(OFFSET('Water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1">+IF(AND(ISNUMBER(OFFSET('Water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1">+IF(AND(ISNUMBER(OFFSET('Water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1">+IF(AND(ISNUMBER(OFFSET('Water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1">+IF(AND(ISNUMBER(OFFSET('Water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1">+IF(AND(ISNUMBER(OFFSET('Water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1">+IF(AND(ISNUMBER(OFFSET('Water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t="e">
        <f ca="1">+IF(AND(ISNUMBER(OFFSET('Water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8" t="e">
        <f ca="1">+IF(AND(ISNUMBER(OFFSET('Water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1">+IF(AND(ISNUMBER(OFFSET('Water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t="e">
        <f ca="1">+IF(AND(ISNUMBER(OFFSET('Water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8" t="e">
        <f ca="1">+IF(AND(ISNUMBER(OFFSET('Water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t="e">
        <f ca="1">+IF(AND(ISNUMBER(OFFSET('Sanitation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9" t="e">
        <f ca="1">+IF(AND(ISNUMBER(OFFSET('Sanitation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1">+IF(AND(ISNUMBER(OFFSET('Sanitation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1">+IF(AND(ISNUMBER(OFFSET('Sanitation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1">+IF(AND(ISNUMBER(OFFSET('Sanitation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1">+IF(AND(ISNUMBER(OFFSET('Sanitation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1">+IF(AND(ISNUMBER(OFFSET('Sanitation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1">+IF(AND(ISNUMBER(OFFSET('Sanitation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1">+IF(AND(ISNUMBER(OFFSET('Sanitation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1">+IF(AND(ISNUMBER(OFFSET('Sanitation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1">+IF(AND(ISNUMBER(OFFSET('Sanitation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1">+IF(AND(ISNUMBER(OFFSET('Sanitation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1">+IF(AND(ISNUMBER(OFFSET('Sanitation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1">+IF(AND(ISNUMBER(OFFSET('Sanitation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1">+IF(AND(ISNUMBER(OFFSET('Sanitation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1">+IF(AND(ISNUMBER(OFFSET('Sanitation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1">+IF(AND(ISNUMBER(OFFSET('Sanitation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1">+IF(AND(ISNUMBER(OFFSET('Sanitation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1">+IF(AND(ISNUMBER(OFFSET('Sanitation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1">+IF(AND(ISNUMBER(OFFSET('Sanitation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t="e">
        <f ca="1">+IF(AND(ISNUMBER(OFFSET('Sanitation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9" t="e">
        <f ca="1">+IF(AND(ISNUMBER(OFFSET('Sanitation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1">+IF(AND(ISNUMBER(OFFSET('Sanitation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1">+IF(AND(ISNUMBER(OFFSET('Sanitation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1">+IF(AND(ISNUMBER(OFFSET('Sanitation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t="e">
        <f ca="1">+IF(AND(ISNUMBER(OFFSET('Sanitation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9" t="e">
        <f ca="1">+IF(AND(ISNUMBER(OFFSET('Sanitation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1">+IF(AND(ISNUMBER(OFFSET('Sanitation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1">+IF(AND(ISNUMBER(OFFSET('Sanitation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1">+IF(AND(ISNUMBER(OFFSET('Sanitation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1">+IF(AND(ISNUMBER(OFFSET('Hygiene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1">+IF(AND(ISNUMBER(OFFSET('Hygiene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1">+IF(AND(ISNUMBER(OFFSET('Hygiene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1">+IF(AND(ISNUMBER(OFFSET('Hygiene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1">+IF(AND(ISNUMBER(OFFSET('Hygiene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1">+IF(AND(ISNUMBER(OFFSET('Hygiene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1">+IF(AND(ISNUMBER(OFFSET('Hygiene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1">+IF(AND(ISNUMBER(OFFSET('Hygiene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1">+IF(AND(ISNUMBER(OFFSET('Hygiene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1">+IF(AND(ISNUMBER(OFFSET('Hygiene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1">+IF(AND(ISNUMBER(OFFSET('Hygiene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1">+IF(AND(ISNUMBER(OFFSET('Hygiene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1">+IF(AND(ISNUMBER(OFFSET('Hygiene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1">+IF(AND(ISNUMBER(OFFSET('Hygiene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1">+IF(AND(ISNUMBER(OFFSET('Hygiene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1">+IF(AND(ISNUMBER(OFFSET('Hygiene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1">+IF(AND(ISNUMBER(OFFSET('Hygiene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1">+IF(AND(ISNUMBER(OFFSET('Hygiene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1">+IF(OFFSET('Water Data'!$C$28,0,10*ROW('Water Data'!C3))="","",OFFSET('Water Data'!$C$28,0,10*ROW('Water Data'!C3)))</f>
        <v/>
      </c>
      <c r="BT9" s="34" t="str">
        <f ca="1">+IF(OFFSET('Water Data'!$C$29,0,10*ROW('Water Data'!C3))="","",OFFSET('Water Data'!$C$29,0,10*ROW('Water Data'!C3)))</f>
        <v/>
      </c>
      <c r="BU9" s="34" t="str">
        <f ca="1">+IF(OFFSET('Water Data'!$C$30,0,10*ROW('Water Data'!C3))="","",OFFSET('Water Data'!$C$30,0,10*ROW('Water Data'!C3)))</f>
        <v/>
      </c>
      <c r="BV9" s="34" t="str">
        <f ca="1">+IF(OFFSET('Water Data'!$D$28,0,10*ROW('Water Data'!D3))="","",OFFSET('Water Data'!$D$28,0,10*ROW('Water Data'!D3)))</f>
        <v/>
      </c>
      <c r="BW9" s="34" t="str">
        <f ca="1">+IF(OFFSET('Water Data'!$D$29,0,10*ROW('Water Data'!D3))="","",OFFSET('Water Data'!$D$29,0,10*ROW('Water Data'!D3)))</f>
        <v/>
      </c>
      <c r="BX9" s="34" t="str">
        <f ca="1">+IF(OFFSET('Water Data'!$D$30,0,10*ROW('Water Data'!D3))="","",OFFSET('Water Data'!$D$30,0,10*ROW('Water Data'!D3)))</f>
        <v/>
      </c>
      <c r="BY9" s="34" t="str">
        <f ca="1">+IF(OFFSET('Water Data'!$E$28,0,10*ROW('Water Data'!E3))="","",OFFSET('Water Data'!$E$28,0,10*ROW('Water Data'!E3)))</f>
        <v/>
      </c>
      <c r="BZ9" s="34" t="str">
        <f ca="1">+IF(OFFSET('Water Data'!$E$29,0,10*ROW('Water Data'!E3))="","",OFFSET('Water Data'!$E$29,0,10*ROW('Water Data'!E3)))</f>
        <v/>
      </c>
      <c r="CA9" s="34" t="str">
        <f ca="1">+IF(OFFSET('Water Data'!$E$30,0,10*ROW('Water Data'!E3))="","",OFFSET('Water Data'!$E$30,0,10*ROW('Water Data'!E3)))</f>
        <v/>
      </c>
      <c r="CB9" s="34" t="str">
        <f ca="1">+IF(OFFSET('Water Data'!$F$28,0,10*ROW('Water Data'!F3))="","",OFFSET('Water Data'!$F$28,0,10*ROW('Water Data'!F3)))</f>
        <v/>
      </c>
      <c r="CC9" s="34" t="str">
        <f ca="1">+IF(OFFSET('Water Data'!$F$29,0,10*ROW('Water Data'!F3))="","",OFFSET('Water Data'!$F$29,0,10*ROW('Water Data'!F3)))</f>
        <v/>
      </c>
      <c r="CD9" s="34" t="str">
        <f ca="1">+IF(OFFSET('Water Data'!$F$30,0,10*ROW('Water Data'!F3))="","",OFFSET('Water Data'!$F$30,0,10*ROW('Water Data'!F3)))</f>
        <v/>
      </c>
      <c r="CE9" s="34" t="str">
        <f ca="1">+IF(OFFSET('Water Data'!$G$28,0,10*ROW('Water Data'!G3))="","",OFFSET('Water Data'!$G$28,0,10*ROW('Water Data'!G3)))</f>
        <v/>
      </c>
      <c r="CF9" s="34" t="str">
        <f ca="1">+IF(OFFSET('Water Data'!$G$29,0,10*ROW('Water Data'!G3))="","",OFFSET('Water Data'!$G$29,0,10*ROW('Water Data'!G3)))</f>
        <v/>
      </c>
      <c r="CG9" s="34" t="str">
        <f ca="1">+IF(OFFSET('Water Data'!$G$30,0,10*ROW('Water Data'!G3))="","",OFFSET('Water Data'!$G$30,0,10*ROW('Water Data'!G3)))</f>
        <v/>
      </c>
      <c r="CH9" s="34" t="str">
        <f ca="1">+IF(OFFSET('Water Data'!$H$28,0,10*ROW('Water Data'!H3))="","",OFFSET('Water Data'!$H$28,0,10*ROW('Water Data'!H3)))</f>
        <v/>
      </c>
      <c r="CI9" s="34" t="str">
        <f ca="1">+IF(OFFSET('Water Data'!$H$29,0,10*ROW('Water Data'!H3))="","",OFFSET('Water Data'!$H$29,0,10*ROW('Water Data'!H3)))</f>
        <v/>
      </c>
      <c r="CJ9" s="34" t="str">
        <f ca="1">+IF(OFFSET('Water Data'!$H$30,0,10*ROW('Water Data'!H3))="","",OFFSET('Water Data'!$H$30,0,10*ROW('Water Data'!H3)))</f>
        <v/>
      </c>
      <c r="CK9" s="34" t="str">
        <f ca="1">+IF(OFFSET('Sanitation Data'!$C$29,0,10*ROW('Sanitation Data'!C3))="","",OFFSET('Sanitation Data'!$C$29,0,10*ROW('Sanitation Data'!C3)))</f>
        <v/>
      </c>
      <c r="CL9" s="34" t="str">
        <f ca="1">+IF(OFFSET('Sanitation Data'!$C$30,0,10*ROW('Sanitation Data'!C3))="","",OFFSET('Sanitation Data'!$C$30,0,10*ROW('Sanitation Data'!C3)))</f>
        <v/>
      </c>
      <c r="CM9" s="34" t="str">
        <f ca="1">+IF(OFFSET('Sanitation Data'!$C$31,0,10*ROW('Sanitation Data'!C3))="","",OFFSET('Sanitation Data'!$C$31,0,10*ROW('Sanitation Data'!C3)))</f>
        <v/>
      </c>
      <c r="CN9" s="34" t="str">
        <f ca="1">+IF(OFFSET('Sanitation Data'!$C$32,0,10*ROW('Sanitation Data'!C3))="","",OFFSET('Sanitation Data'!$C$32,0,10*ROW('Sanitation Data'!C3)))</f>
        <v/>
      </c>
      <c r="CO9" s="34" t="str">
        <f ca="1">+IF(OFFSET('Sanitation Data'!$C$33,0,10*ROW('Sanitation Data'!C3))="","",OFFSET('Sanitation Data'!$C$33,0,10*ROW('Sanitation Data'!C3)))</f>
        <v/>
      </c>
      <c r="CP9" s="34" t="str">
        <f ca="1">+IF(OFFSET('Sanitation Data'!$D$29,0,10*ROW('Sanitation Data'!D3))="","",OFFSET('Sanitation Data'!$D$29,0,10*ROW('Sanitation Data'!D3)))</f>
        <v/>
      </c>
      <c r="CQ9" s="34" t="str">
        <f ca="1">+IF(OFFSET('Sanitation Data'!$D$30,0,10*ROW('Sanitation Data'!D3))="","",OFFSET('Sanitation Data'!$D$30,0,10*ROW('Sanitation Data'!D3)))</f>
        <v/>
      </c>
      <c r="CR9" s="34" t="str">
        <f ca="1">+IF(OFFSET('Sanitation Data'!$D$31,0,10*ROW('Sanitation Data'!D3))="","",OFFSET('Sanitation Data'!$D$31,0,10*ROW('Sanitation Data'!D3)))</f>
        <v/>
      </c>
      <c r="CS9" s="34" t="str">
        <f ca="1">+IF(OFFSET('Sanitation Data'!$D$32,0,10*ROW('Sanitation Data'!D3))="","",OFFSET('Sanitation Data'!$D$32,0,10*ROW('Sanitation Data'!D3)))</f>
        <v/>
      </c>
      <c r="CT9" s="34" t="str">
        <f ca="1">+IF(OFFSET('Sanitation Data'!$D$33,0,10*ROW('Sanitation Data'!D3))="","",OFFSET('Sanitation Data'!$D$33,0,10*ROW('Sanitation Data'!D3)))</f>
        <v/>
      </c>
      <c r="CU9" s="34" t="str">
        <f ca="1">+IF(OFFSET('Sanitation Data'!$E$29,0,10*ROW('Sanitation Data'!E3))="","",OFFSET('Sanitation Data'!$E$29,0,10*ROW('Sanitation Data'!E3)))</f>
        <v/>
      </c>
      <c r="CV9" s="34" t="str">
        <f ca="1">+IF(OFFSET('Sanitation Data'!$E$30,0,10*ROW('Sanitation Data'!E3))="","",OFFSET('Sanitation Data'!$E$30,0,10*ROW('Sanitation Data'!E3)))</f>
        <v/>
      </c>
      <c r="CW9" s="34" t="str">
        <f ca="1">+IF(OFFSET('Sanitation Data'!$E$31,0,10*ROW('Sanitation Data'!E3))="","",OFFSET('Sanitation Data'!$E$31,0,10*ROW('Sanitation Data'!E3)))</f>
        <v/>
      </c>
      <c r="CX9" s="34" t="str">
        <f ca="1">+IF(OFFSET('Sanitation Data'!$E$32,0,10*ROW('Sanitation Data'!E3))="","",OFFSET('Sanitation Data'!$E$32,0,10*ROW('Sanitation Data'!E3)))</f>
        <v/>
      </c>
      <c r="CY9" s="34" t="str">
        <f ca="1">+IF(OFFSET('Sanitation Data'!$E$33,0,10*ROW('Sanitation Data'!E3))="","",OFFSET('Sanitation Data'!$E$33,0,10*ROW('Sanitation Data'!E3)))</f>
        <v/>
      </c>
      <c r="CZ9" s="34" t="str">
        <f ca="1">+IF(OFFSET('Sanitation Data'!$F$29,0,10*ROW('Sanitation Data'!F3))="","",OFFSET('Sanitation Data'!$F$29,0,10*ROW('Sanitation Data'!F3)))</f>
        <v/>
      </c>
      <c r="DA9" s="34" t="str">
        <f ca="1">+IF(OFFSET('Sanitation Data'!$F$30,0,10*ROW('Sanitation Data'!F3))="","",OFFSET('Sanitation Data'!$F$30,0,10*ROW('Sanitation Data'!F3)))</f>
        <v/>
      </c>
      <c r="DB9" s="34" t="str">
        <f ca="1">+IF(OFFSET('Sanitation Data'!$F$31,0,10*ROW('Sanitation Data'!F3))="","",OFFSET('Sanitation Data'!$F$31,0,10*ROW('Sanitation Data'!F3)))</f>
        <v/>
      </c>
      <c r="DC9" s="34" t="str">
        <f ca="1">+IF(OFFSET('Sanitation Data'!$F$32,0,10*ROW('Sanitation Data'!F3))="","",OFFSET('Sanitation Data'!$F$32,0,10*ROW('Sanitation Data'!F3)))</f>
        <v/>
      </c>
      <c r="DD9" s="34" t="str">
        <f ca="1">+IF(OFFSET('Sanitation Data'!$F$33,0,10*ROW('Sanitation Data'!F3))="","",OFFSET('Sanitation Data'!$F$33,0,10*ROW('Sanitation Data'!F3)))</f>
        <v/>
      </c>
      <c r="DE9" s="34" t="str">
        <f ca="1">+IF(OFFSET('Sanitation Data'!$G$29,0,10*ROW('Sanitation Data'!G3))="","",OFFSET('Sanitation Data'!$G$29,0,10*ROW('Sanitation Data'!G3)))</f>
        <v/>
      </c>
      <c r="DF9" s="34" t="str">
        <f ca="1">+IF(OFFSET('Sanitation Data'!$G$30,0,10*ROW('Sanitation Data'!G3))="","",OFFSET('Sanitation Data'!$G$30,0,10*ROW('Sanitation Data'!G3)))</f>
        <v/>
      </c>
      <c r="DG9" s="34" t="str">
        <f ca="1">+IF(OFFSET('Sanitation Data'!$G$31,0,10*ROW('Sanitation Data'!G3))="","",OFFSET('Sanitation Data'!$G$31,0,10*ROW('Sanitation Data'!G3)))</f>
        <v/>
      </c>
      <c r="DH9" s="34" t="str">
        <f ca="1">+IF(OFFSET('Sanitation Data'!$G$32,0,10*ROW('Sanitation Data'!G3))="","",OFFSET('Sanitation Data'!$G$32,0,10*ROW('Sanitation Data'!G3)))</f>
        <v/>
      </c>
      <c r="DI9" s="34" t="str">
        <f ca="1">+IF(OFFSET('Sanitation Data'!$G$33,0,10*ROW('Sanitation Data'!G3))="","",OFFSET('Sanitation Data'!$G$33,0,10*ROW('Sanitation Data'!G3)))</f>
        <v/>
      </c>
      <c r="DJ9" s="34" t="str">
        <f ca="1">+IF(OFFSET('Sanitation Data'!$H$29,0,10*ROW('Sanitation Data'!H3))="","",OFFSET('Sanitation Data'!$H$29,0,10*ROW('Sanitation Data'!H3)))</f>
        <v/>
      </c>
      <c r="DK9" s="34" t="str">
        <f ca="1">+IF(OFFSET('Sanitation Data'!$H$30,0,10*ROW('Sanitation Data'!H3))="","",OFFSET('Sanitation Data'!$H$30,0,10*ROW('Sanitation Data'!H3)))</f>
        <v/>
      </c>
      <c r="DL9" s="34" t="str">
        <f ca="1">+IF(OFFSET('Sanitation Data'!$H$31,0,10*ROW('Sanitation Data'!H3))="","",OFFSET('Sanitation Data'!$H$31,0,10*ROW('Sanitation Data'!H3)))</f>
        <v/>
      </c>
      <c r="DM9" s="34" t="str">
        <f ca="1">+IF(OFFSET('Sanitation Data'!$H$32,0,10*ROW('Sanitation Data'!H3))="","",OFFSET('Sanitation Data'!$H$32,0,10*ROW('Sanitation Data'!H3)))</f>
        <v/>
      </c>
      <c r="DN9" s="34" t="str">
        <f ca="1">+IF(OFFSET('Sanitation Data'!$H$33,0,10*ROW('Sanitation Data'!H3))="","",OFFSET('Sanitation Data'!$H$33,0,10*ROW('Sanitation Data'!H3)))</f>
        <v/>
      </c>
      <c r="DO9" s="34" t="str">
        <f ca="1">+IF(OFFSET('Hygiene Data'!$C$12,0,10*ROW('Hygiene Data'!C3))="","",OFFSET('Hygiene Data'!$C$12,0,10*ROW('Hygiene Data'!C3)))</f>
        <v/>
      </c>
      <c r="DP9" s="34" t="str">
        <f ca="1">+IF(OFFSET('Hygiene Data'!$C$13,0,10*ROW('Hygiene Data'!C3))="","",OFFSET('Hygiene Data'!$C$13,0,10*ROW('Hygiene Data'!C3)))</f>
        <v/>
      </c>
      <c r="DQ9" s="34" t="str">
        <f ca="1">+IF(OFFSET('Hygiene Data'!$C$14,0,10*ROW('Hygiene Data'!C3))="","",OFFSET('Hygiene Data'!$C$14,0,10*ROW('Hygiene Data'!C3)))</f>
        <v/>
      </c>
      <c r="DR9" s="34" t="str">
        <f ca="1">+IF(OFFSET('Hygiene Data'!$D$12,0,10*ROW('Hygiene Data'!D3))="","",OFFSET('Hygiene Data'!$D$12,0,10*ROW('Hygiene Data'!D3)))</f>
        <v/>
      </c>
      <c r="DS9" s="34" t="str">
        <f ca="1">+IF(OFFSET('Hygiene Data'!$D$13,0,10*ROW('Hygiene Data'!D3))="","",OFFSET('Hygiene Data'!$D$13,0,10*ROW('Hygiene Data'!D3)))</f>
        <v/>
      </c>
      <c r="DT9" s="34" t="str">
        <f ca="1">+IF(OFFSET('Hygiene Data'!$D$14,0,10*ROW('Hygiene Data'!D3))="","",OFFSET('Hygiene Data'!$D$14,0,10*ROW('Hygiene Data'!D3)))</f>
        <v/>
      </c>
      <c r="DU9" s="34" t="str">
        <f ca="1">+IF(OFFSET('Hygiene Data'!$E$12,0,10*ROW('Hygiene Data'!E3))="","",OFFSET('Hygiene Data'!$E$12,0,10*ROW('Hygiene Data'!E3)))</f>
        <v/>
      </c>
      <c r="DV9" s="34" t="str">
        <f ca="1">+IF(OFFSET('Hygiene Data'!$E$13,0,10*ROW('Hygiene Data'!E3))="","",OFFSET('Hygiene Data'!$E$13,0,10*ROW('Hygiene Data'!E3)))</f>
        <v/>
      </c>
      <c r="DW9" s="34" t="str">
        <f ca="1">+IF(OFFSET('Hygiene Data'!$E$14,0,10*ROW('Hygiene Data'!E3))="","",OFFSET('Hygiene Data'!$E$14,0,10*ROW('Hygiene Data'!E3)))</f>
        <v/>
      </c>
      <c r="DX9" s="34" t="str">
        <f ca="1">+IF(OFFSET('Hygiene Data'!$F$12,0,10*ROW('Hygiene Data'!F3))="","",OFFSET('Hygiene Data'!$F$12,0,10*ROW('Hygiene Data'!F3)))</f>
        <v/>
      </c>
      <c r="DY9" s="34" t="str">
        <f ca="1">+IF(OFFSET('Hygiene Data'!$F$13,0,10*ROW('Hygiene Data'!F3))="","",OFFSET('Hygiene Data'!$F$13,0,10*ROW('Hygiene Data'!F3)))</f>
        <v/>
      </c>
      <c r="DZ9" s="34" t="str">
        <f ca="1">+IF(OFFSET('Hygiene Data'!$F$14,0,10*ROW('Hygiene Data'!F3))="","",OFFSET('Hygiene Data'!$F$14,0,10*ROW('Hygiene Data'!F3)))</f>
        <v/>
      </c>
      <c r="EA9" s="34" t="str">
        <f ca="1">+IF(OFFSET('Hygiene Data'!$G$12,0,10*ROW('Hygiene Data'!G3))="","",OFFSET('Hygiene Data'!$G$12,0,10*ROW('Hygiene Data'!G3)))</f>
        <v/>
      </c>
      <c r="EB9" s="34" t="str">
        <f ca="1">+IF(OFFSET('Hygiene Data'!$G$13,0,10*ROW('Hygiene Data'!G3))="","",OFFSET('Hygiene Data'!$G$13,0,10*ROW('Hygiene Data'!G3)))</f>
        <v/>
      </c>
      <c r="EC9" s="34" t="str">
        <f ca="1">+IF(OFFSET('Hygiene Data'!$G$14,0,10*ROW('Hygiene Data'!G3))="","",OFFSET('Hygiene Data'!$G$14,0,10*ROW('Hygiene Data'!G3)))</f>
        <v/>
      </c>
      <c r="ED9" s="34" t="str">
        <f ca="1">+IF(OFFSET('Hygiene Data'!$H$12,0,10*ROW('Hygiene Data'!H3))="","",OFFSET('Hygiene Data'!$H$12,0,10*ROW('Hygiene Data'!H3)))</f>
        <v/>
      </c>
      <c r="EE9" s="34" t="str">
        <f ca="1">+IF(OFFSET('Hygiene Data'!$H$13,0,10*ROW('Hygiene Data'!H3))="","",OFFSET('Hygiene Data'!$H$13,0,10*ROW('Hygiene Data'!H3)))</f>
        <v/>
      </c>
      <c r="EF9" s="34" t="str">
        <f ca="1">+IF(OFFSET('Hygiene Data'!$H$14,0,10*ROW('Hygiene Data'!H3))="","",OFFSET('Hygiene Data'!$H$14,0,10*ROW('Hygiene Data'!H3)))</f>
        <v/>
      </c>
    </row>
    <row r="10" spans="1:136" x14ac:dyDescent="0.25">
      <c r="A10" s="57" t="str">
        <f ca="1">+IF(OFFSET('Water Data'!$B$1,0,10*ROW('Water Data'!B4))="","",OFFSET('Water Data'!$B$1,0,10*ROW('Water Data'!B4)))</f>
        <v/>
      </c>
      <c r="B10" s="57" t="str">
        <f ca="1">+IF(OFFSET('Water Data'!$A$3,0,10*ROW('Water Data'!A4))="","",OFFSET('Water Data'!$A$3,0,10*ROW('Water Data'!A4)))</f>
        <v/>
      </c>
      <c r="C10" s="57" t="str">
        <f ca="1">+IF(OFFSET('Water Data'!$C$3,0,10*ROW('Water Data'!C4))="","",OFFSET('Water Data'!$C$3,0,10*ROW('Water Data'!C4)))</f>
        <v/>
      </c>
      <c r="D10" s="248" t="e">
        <f ca="1">+IF(AND(ISNUMBER(OFFSET('Water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t="e">
        <f ca="1">+IF(AND(ISNUMBER(OFFSET('Water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8" t="e">
        <f ca="1">+IF(AND(ISNUMBER(OFFSET('Water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1">+IF(AND(ISNUMBER(OFFSET('Water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1">+IF(AND(ISNUMBER(OFFSET('Water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1">+IF(AND(ISNUMBER(OFFSET('Water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1">+IF(AND(ISNUMBER(OFFSET('Water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1">+IF(AND(ISNUMBER(OFFSET('Water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1">+IF(AND(ISNUMBER(OFFSET('Water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1">+IF(AND(ISNUMBER(OFFSET('Water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1">+IF(AND(ISNUMBER(OFFSET('Water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1">+IF(AND(ISNUMBER(OFFSET('Water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1">+IF(AND(ISNUMBER(OFFSET('Water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t="e">
        <f ca="1">+IF(AND(ISNUMBER(OFFSET('Water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8" t="e">
        <f ca="1">+IF(AND(ISNUMBER(OFFSET('Water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1">+IF(AND(ISNUMBER(OFFSET('Water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t="e">
        <f ca="1">+IF(AND(ISNUMBER(OFFSET('Water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8" t="e">
        <f ca="1">+IF(AND(ISNUMBER(OFFSET('Water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t="e">
        <f ca="1">+IF(AND(ISNUMBER(OFFSET('Sanitation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9" t="e">
        <f ca="1">+IF(AND(ISNUMBER(OFFSET('Sanitation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1">+IF(AND(ISNUMBER(OFFSET('Sanitation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1">+IF(AND(ISNUMBER(OFFSET('Sanitation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1">+IF(AND(ISNUMBER(OFFSET('Sanitation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1">+IF(AND(ISNUMBER(OFFSET('Sanitation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1">+IF(AND(ISNUMBER(OFFSET('Sanitation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1">+IF(AND(ISNUMBER(OFFSET('Sanitation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1">+IF(AND(ISNUMBER(OFFSET('Sanitation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1">+IF(AND(ISNUMBER(OFFSET('Sanitation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1">+IF(AND(ISNUMBER(OFFSET('Sanitation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1">+IF(AND(ISNUMBER(OFFSET('Sanitation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1">+IF(AND(ISNUMBER(OFFSET('Sanitation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1">+IF(AND(ISNUMBER(OFFSET('Sanitation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1">+IF(AND(ISNUMBER(OFFSET('Sanitation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1">+IF(AND(ISNUMBER(OFFSET('Sanitation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1">+IF(AND(ISNUMBER(OFFSET('Sanitation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1">+IF(AND(ISNUMBER(OFFSET('Sanitation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1">+IF(AND(ISNUMBER(OFFSET('Sanitation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1">+IF(AND(ISNUMBER(OFFSET('Sanitation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t="e">
        <f ca="1">+IF(AND(ISNUMBER(OFFSET('Sanitation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9" t="e">
        <f ca="1">+IF(AND(ISNUMBER(OFFSET('Sanitation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1">+IF(AND(ISNUMBER(OFFSET('Sanitation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1">+IF(AND(ISNUMBER(OFFSET('Sanitation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1">+IF(AND(ISNUMBER(OFFSET('Sanitation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t="e">
        <f ca="1">+IF(AND(ISNUMBER(OFFSET('Sanitation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9" t="e">
        <f ca="1">+IF(AND(ISNUMBER(OFFSET('Sanitation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1">+IF(AND(ISNUMBER(OFFSET('Sanitation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1">+IF(AND(ISNUMBER(OFFSET('Sanitation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1">+IF(AND(ISNUMBER(OFFSET('Sanitation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1">+IF(AND(ISNUMBER(OFFSET('Hygiene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1">+IF(AND(ISNUMBER(OFFSET('Hygiene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1">+IF(AND(ISNUMBER(OFFSET('Hygiene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1">+IF(AND(ISNUMBER(OFFSET('Hygiene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1">+IF(AND(ISNUMBER(OFFSET('Hygiene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1">+IF(AND(ISNUMBER(OFFSET('Hygiene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1">+IF(AND(ISNUMBER(OFFSET('Hygiene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1">+IF(AND(ISNUMBER(OFFSET('Hygiene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1">+IF(AND(ISNUMBER(OFFSET('Hygiene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1">+IF(AND(ISNUMBER(OFFSET('Hygiene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1">+IF(AND(ISNUMBER(OFFSET('Hygiene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1">+IF(AND(ISNUMBER(OFFSET('Hygiene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1">+IF(AND(ISNUMBER(OFFSET('Hygiene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1">+IF(AND(ISNUMBER(OFFSET('Hygiene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1">+IF(AND(ISNUMBER(OFFSET('Hygiene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1">+IF(AND(ISNUMBER(OFFSET('Hygiene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1">+IF(AND(ISNUMBER(OFFSET('Hygiene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1">+IF(AND(ISNUMBER(OFFSET('Hygiene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1">+IF(OFFSET('Water Data'!$C$28,0,10*ROW('Water Data'!C4))="","",OFFSET('Water Data'!$C$28,0,10*ROW('Water Data'!C4)))</f>
        <v/>
      </c>
      <c r="BT10" s="34" t="str">
        <f ca="1">+IF(OFFSET('Water Data'!$C$29,0,10*ROW('Water Data'!C4))="","",OFFSET('Water Data'!$C$29,0,10*ROW('Water Data'!C4)))</f>
        <v/>
      </c>
      <c r="BU10" s="34" t="str">
        <f ca="1">+IF(OFFSET('Water Data'!$C$30,0,10*ROW('Water Data'!C4))="","",OFFSET('Water Data'!$C$30,0,10*ROW('Water Data'!C4)))</f>
        <v/>
      </c>
      <c r="BV10" s="34" t="str">
        <f ca="1">+IF(OFFSET('Water Data'!$D$28,0,10*ROW('Water Data'!D4))="","",OFFSET('Water Data'!$D$28,0,10*ROW('Water Data'!D4)))</f>
        <v/>
      </c>
      <c r="BW10" s="34" t="str">
        <f ca="1">+IF(OFFSET('Water Data'!$D$29,0,10*ROW('Water Data'!D4))="","",OFFSET('Water Data'!$D$29,0,10*ROW('Water Data'!D4)))</f>
        <v/>
      </c>
      <c r="BX10" s="34" t="str">
        <f ca="1">+IF(OFFSET('Water Data'!$D$30,0,10*ROW('Water Data'!D4))="","",OFFSET('Water Data'!$D$30,0,10*ROW('Water Data'!D4)))</f>
        <v/>
      </c>
      <c r="BY10" s="34" t="str">
        <f ca="1">+IF(OFFSET('Water Data'!$E$28,0,10*ROW('Water Data'!E4))="","",OFFSET('Water Data'!$E$28,0,10*ROW('Water Data'!E4)))</f>
        <v/>
      </c>
      <c r="BZ10" s="34" t="str">
        <f ca="1">+IF(OFFSET('Water Data'!$E$29,0,10*ROW('Water Data'!E4))="","",OFFSET('Water Data'!$E$29,0,10*ROW('Water Data'!E4)))</f>
        <v/>
      </c>
      <c r="CA10" s="34" t="str">
        <f ca="1">+IF(OFFSET('Water Data'!$E$30,0,10*ROW('Water Data'!E4))="","",OFFSET('Water Data'!$E$30,0,10*ROW('Water Data'!E4)))</f>
        <v/>
      </c>
      <c r="CB10" s="34" t="str">
        <f ca="1">+IF(OFFSET('Water Data'!$F$28,0,10*ROW('Water Data'!F4))="","",OFFSET('Water Data'!$F$28,0,10*ROW('Water Data'!F4)))</f>
        <v/>
      </c>
      <c r="CC10" s="34" t="str">
        <f ca="1">+IF(OFFSET('Water Data'!$F$29,0,10*ROW('Water Data'!F4))="","",OFFSET('Water Data'!$F$29,0,10*ROW('Water Data'!F4)))</f>
        <v/>
      </c>
      <c r="CD10" s="34" t="str">
        <f ca="1">+IF(OFFSET('Water Data'!$F$30,0,10*ROW('Water Data'!F4))="","",OFFSET('Water Data'!$F$30,0,10*ROW('Water Data'!F4)))</f>
        <v/>
      </c>
      <c r="CE10" s="34" t="str">
        <f ca="1">+IF(OFFSET('Water Data'!$G$28,0,10*ROW('Water Data'!G4))="","",OFFSET('Water Data'!$G$28,0,10*ROW('Water Data'!G4)))</f>
        <v/>
      </c>
      <c r="CF10" s="34" t="str">
        <f ca="1">+IF(OFFSET('Water Data'!$G$29,0,10*ROW('Water Data'!G4))="","",OFFSET('Water Data'!$G$29,0,10*ROW('Water Data'!G4)))</f>
        <v/>
      </c>
      <c r="CG10" s="34" t="str">
        <f ca="1">+IF(OFFSET('Water Data'!$G$30,0,10*ROW('Water Data'!G4))="","",OFFSET('Water Data'!$G$30,0,10*ROW('Water Data'!G4)))</f>
        <v/>
      </c>
      <c r="CH10" s="34" t="str">
        <f ca="1">+IF(OFFSET('Water Data'!$H$28,0,10*ROW('Water Data'!H4))="","",OFFSET('Water Data'!$H$28,0,10*ROW('Water Data'!H4)))</f>
        <v/>
      </c>
      <c r="CI10" s="34" t="str">
        <f ca="1">+IF(OFFSET('Water Data'!$H$29,0,10*ROW('Water Data'!H4))="","",OFFSET('Water Data'!$H$29,0,10*ROW('Water Data'!H4)))</f>
        <v/>
      </c>
      <c r="CJ10" s="34" t="str">
        <f ca="1">+IF(OFFSET('Water Data'!$H$30,0,10*ROW('Water Data'!H4))="","",OFFSET('Water Data'!$H$30,0,10*ROW('Water Data'!H4)))</f>
        <v/>
      </c>
      <c r="CK10" s="34" t="str">
        <f ca="1">+IF(OFFSET('Sanitation Data'!$C$29,0,10*ROW('Sanitation Data'!C4))="","",OFFSET('Sanitation Data'!$C$29,0,10*ROW('Sanitation Data'!C4)))</f>
        <v/>
      </c>
      <c r="CL10" s="34" t="str">
        <f ca="1">+IF(OFFSET('Sanitation Data'!$C$30,0,10*ROW('Sanitation Data'!C4))="","",OFFSET('Sanitation Data'!$C$30,0,10*ROW('Sanitation Data'!C4)))</f>
        <v/>
      </c>
      <c r="CM10" s="34" t="str">
        <f ca="1">+IF(OFFSET('Sanitation Data'!$C$31,0,10*ROW('Sanitation Data'!C4))="","",OFFSET('Sanitation Data'!$C$31,0,10*ROW('Sanitation Data'!C4)))</f>
        <v/>
      </c>
      <c r="CN10" s="34" t="str">
        <f ca="1">+IF(OFFSET('Sanitation Data'!$C$32,0,10*ROW('Sanitation Data'!C4))="","",OFFSET('Sanitation Data'!$C$32,0,10*ROW('Sanitation Data'!C4)))</f>
        <v/>
      </c>
      <c r="CO10" s="34" t="str">
        <f ca="1">+IF(OFFSET('Sanitation Data'!$C$33,0,10*ROW('Sanitation Data'!C4))="","",OFFSET('Sanitation Data'!$C$33,0,10*ROW('Sanitation Data'!C4)))</f>
        <v/>
      </c>
      <c r="CP10" s="34" t="str">
        <f ca="1">+IF(OFFSET('Sanitation Data'!$D$29,0,10*ROW('Sanitation Data'!D4))="","",OFFSET('Sanitation Data'!$D$29,0,10*ROW('Sanitation Data'!D4)))</f>
        <v/>
      </c>
      <c r="CQ10" s="34" t="str">
        <f ca="1">+IF(OFFSET('Sanitation Data'!$D$30,0,10*ROW('Sanitation Data'!D4))="","",OFFSET('Sanitation Data'!$D$30,0,10*ROW('Sanitation Data'!D4)))</f>
        <v/>
      </c>
      <c r="CR10" s="34" t="str">
        <f ca="1">+IF(OFFSET('Sanitation Data'!$D$31,0,10*ROW('Sanitation Data'!D4))="","",OFFSET('Sanitation Data'!$D$31,0,10*ROW('Sanitation Data'!D4)))</f>
        <v/>
      </c>
      <c r="CS10" s="34" t="str">
        <f ca="1">+IF(OFFSET('Sanitation Data'!$D$32,0,10*ROW('Sanitation Data'!D4))="","",OFFSET('Sanitation Data'!$D$32,0,10*ROW('Sanitation Data'!D4)))</f>
        <v/>
      </c>
      <c r="CT10" s="34" t="str">
        <f ca="1">+IF(OFFSET('Sanitation Data'!$D$33,0,10*ROW('Sanitation Data'!D4))="","",OFFSET('Sanitation Data'!$D$33,0,10*ROW('Sanitation Data'!D4)))</f>
        <v/>
      </c>
      <c r="CU10" s="34" t="str">
        <f ca="1">+IF(OFFSET('Sanitation Data'!$E$29,0,10*ROW('Sanitation Data'!E4))="","",OFFSET('Sanitation Data'!$E$29,0,10*ROW('Sanitation Data'!E4)))</f>
        <v/>
      </c>
      <c r="CV10" s="34" t="str">
        <f ca="1">+IF(OFFSET('Sanitation Data'!$E$30,0,10*ROW('Sanitation Data'!E4))="","",OFFSET('Sanitation Data'!$E$30,0,10*ROW('Sanitation Data'!E4)))</f>
        <v/>
      </c>
      <c r="CW10" s="34" t="str">
        <f ca="1">+IF(OFFSET('Sanitation Data'!$E$31,0,10*ROW('Sanitation Data'!E4))="","",OFFSET('Sanitation Data'!$E$31,0,10*ROW('Sanitation Data'!E4)))</f>
        <v/>
      </c>
      <c r="CX10" s="34" t="str">
        <f ca="1">+IF(OFFSET('Sanitation Data'!$E$32,0,10*ROW('Sanitation Data'!E4))="","",OFFSET('Sanitation Data'!$E$32,0,10*ROW('Sanitation Data'!E4)))</f>
        <v/>
      </c>
      <c r="CY10" s="34" t="str">
        <f ca="1">+IF(OFFSET('Sanitation Data'!$E$33,0,10*ROW('Sanitation Data'!E4))="","",OFFSET('Sanitation Data'!$E$33,0,10*ROW('Sanitation Data'!E4)))</f>
        <v/>
      </c>
      <c r="CZ10" s="34" t="str">
        <f ca="1">+IF(OFFSET('Sanitation Data'!$F$29,0,10*ROW('Sanitation Data'!F4))="","",OFFSET('Sanitation Data'!$F$29,0,10*ROW('Sanitation Data'!F4)))</f>
        <v/>
      </c>
      <c r="DA10" s="34" t="str">
        <f ca="1">+IF(OFFSET('Sanitation Data'!$F$30,0,10*ROW('Sanitation Data'!F4))="","",OFFSET('Sanitation Data'!$F$30,0,10*ROW('Sanitation Data'!F4)))</f>
        <v/>
      </c>
      <c r="DB10" s="34" t="str">
        <f ca="1">+IF(OFFSET('Sanitation Data'!$F$31,0,10*ROW('Sanitation Data'!F4))="","",OFFSET('Sanitation Data'!$F$31,0,10*ROW('Sanitation Data'!F4)))</f>
        <v/>
      </c>
      <c r="DC10" s="34" t="str">
        <f ca="1">+IF(OFFSET('Sanitation Data'!$F$32,0,10*ROW('Sanitation Data'!F4))="","",OFFSET('Sanitation Data'!$F$32,0,10*ROW('Sanitation Data'!F4)))</f>
        <v/>
      </c>
      <c r="DD10" s="34" t="str">
        <f ca="1">+IF(OFFSET('Sanitation Data'!$F$33,0,10*ROW('Sanitation Data'!F4))="","",OFFSET('Sanitation Data'!$F$33,0,10*ROW('Sanitation Data'!F4)))</f>
        <v/>
      </c>
      <c r="DE10" s="34" t="str">
        <f ca="1">+IF(OFFSET('Sanitation Data'!$G$29,0,10*ROW('Sanitation Data'!G4))="","",OFFSET('Sanitation Data'!$G$29,0,10*ROW('Sanitation Data'!G4)))</f>
        <v/>
      </c>
      <c r="DF10" s="34" t="str">
        <f ca="1">+IF(OFFSET('Sanitation Data'!$G$30,0,10*ROW('Sanitation Data'!G4))="","",OFFSET('Sanitation Data'!$G$30,0,10*ROW('Sanitation Data'!G4)))</f>
        <v/>
      </c>
      <c r="DG10" s="34" t="str">
        <f ca="1">+IF(OFFSET('Sanitation Data'!$G$31,0,10*ROW('Sanitation Data'!G4))="","",OFFSET('Sanitation Data'!$G$31,0,10*ROW('Sanitation Data'!G4)))</f>
        <v/>
      </c>
      <c r="DH10" s="34" t="str">
        <f ca="1">+IF(OFFSET('Sanitation Data'!$G$32,0,10*ROW('Sanitation Data'!G4))="","",OFFSET('Sanitation Data'!$G$32,0,10*ROW('Sanitation Data'!G4)))</f>
        <v/>
      </c>
      <c r="DI10" s="34" t="str">
        <f ca="1">+IF(OFFSET('Sanitation Data'!$G$33,0,10*ROW('Sanitation Data'!G4))="","",OFFSET('Sanitation Data'!$G$33,0,10*ROW('Sanitation Data'!G4)))</f>
        <v/>
      </c>
      <c r="DJ10" s="34" t="str">
        <f ca="1">+IF(OFFSET('Sanitation Data'!$H$29,0,10*ROW('Sanitation Data'!H4))="","",OFFSET('Sanitation Data'!$H$29,0,10*ROW('Sanitation Data'!H4)))</f>
        <v/>
      </c>
      <c r="DK10" s="34" t="str">
        <f ca="1">+IF(OFFSET('Sanitation Data'!$H$30,0,10*ROW('Sanitation Data'!H4))="","",OFFSET('Sanitation Data'!$H$30,0,10*ROW('Sanitation Data'!H4)))</f>
        <v/>
      </c>
      <c r="DL10" s="34" t="str">
        <f ca="1">+IF(OFFSET('Sanitation Data'!$H$31,0,10*ROW('Sanitation Data'!H4))="","",OFFSET('Sanitation Data'!$H$31,0,10*ROW('Sanitation Data'!H4)))</f>
        <v/>
      </c>
      <c r="DM10" s="34" t="str">
        <f ca="1">+IF(OFFSET('Sanitation Data'!$H$32,0,10*ROW('Sanitation Data'!H4))="","",OFFSET('Sanitation Data'!$H$32,0,10*ROW('Sanitation Data'!H4)))</f>
        <v/>
      </c>
      <c r="DN10" s="34" t="str">
        <f ca="1">+IF(OFFSET('Sanitation Data'!$H$33,0,10*ROW('Sanitation Data'!H4))="","",OFFSET('Sanitation Data'!$H$33,0,10*ROW('Sanitation Data'!H4)))</f>
        <v/>
      </c>
      <c r="DO10" s="34" t="str">
        <f ca="1">+IF(OFFSET('Hygiene Data'!$C$12,0,10*ROW('Hygiene Data'!C4))="","",OFFSET('Hygiene Data'!$C$12,0,10*ROW('Hygiene Data'!C4)))</f>
        <v/>
      </c>
      <c r="DP10" s="34" t="str">
        <f ca="1">+IF(OFFSET('Hygiene Data'!$C$13,0,10*ROW('Hygiene Data'!C4))="","",OFFSET('Hygiene Data'!$C$13,0,10*ROW('Hygiene Data'!C4)))</f>
        <v/>
      </c>
      <c r="DQ10" s="34" t="str">
        <f ca="1">+IF(OFFSET('Hygiene Data'!$C$14,0,10*ROW('Hygiene Data'!C4))="","",OFFSET('Hygiene Data'!$C$14,0,10*ROW('Hygiene Data'!C4)))</f>
        <v/>
      </c>
      <c r="DR10" s="34" t="str">
        <f ca="1">+IF(OFFSET('Hygiene Data'!$D$12,0,10*ROW('Hygiene Data'!D4))="","",OFFSET('Hygiene Data'!$D$12,0,10*ROW('Hygiene Data'!D4)))</f>
        <v/>
      </c>
      <c r="DS10" s="34" t="str">
        <f ca="1">+IF(OFFSET('Hygiene Data'!$D$13,0,10*ROW('Hygiene Data'!D4))="","",OFFSET('Hygiene Data'!$D$13,0,10*ROW('Hygiene Data'!D4)))</f>
        <v/>
      </c>
      <c r="DT10" s="34" t="str">
        <f ca="1">+IF(OFFSET('Hygiene Data'!$D$14,0,10*ROW('Hygiene Data'!D4))="","",OFFSET('Hygiene Data'!$D$14,0,10*ROW('Hygiene Data'!D4)))</f>
        <v/>
      </c>
      <c r="DU10" s="34" t="str">
        <f ca="1">+IF(OFFSET('Hygiene Data'!$E$12,0,10*ROW('Hygiene Data'!E4))="","",OFFSET('Hygiene Data'!$E$12,0,10*ROW('Hygiene Data'!E4)))</f>
        <v/>
      </c>
      <c r="DV10" s="34" t="str">
        <f ca="1">+IF(OFFSET('Hygiene Data'!$E$13,0,10*ROW('Hygiene Data'!E4))="","",OFFSET('Hygiene Data'!$E$13,0,10*ROW('Hygiene Data'!E4)))</f>
        <v/>
      </c>
      <c r="DW10" s="34" t="str">
        <f ca="1">+IF(OFFSET('Hygiene Data'!$E$14,0,10*ROW('Hygiene Data'!E4))="","",OFFSET('Hygiene Data'!$E$14,0,10*ROW('Hygiene Data'!E4)))</f>
        <v/>
      </c>
      <c r="DX10" s="34" t="str">
        <f ca="1">+IF(OFFSET('Hygiene Data'!$F$12,0,10*ROW('Hygiene Data'!F4))="","",OFFSET('Hygiene Data'!$F$12,0,10*ROW('Hygiene Data'!F4)))</f>
        <v/>
      </c>
      <c r="DY10" s="34" t="str">
        <f ca="1">+IF(OFFSET('Hygiene Data'!$F$13,0,10*ROW('Hygiene Data'!F4))="","",OFFSET('Hygiene Data'!$F$13,0,10*ROW('Hygiene Data'!F4)))</f>
        <v/>
      </c>
      <c r="DZ10" s="34" t="str">
        <f ca="1">+IF(OFFSET('Hygiene Data'!$F$14,0,10*ROW('Hygiene Data'!F4))="","",OFFSET('Hygiene Data'!$F$14,0,10*ROW('Hygiene Data'!F4)))</f>
        <v/>
      </c>
      <c r="EA10" s="34" t="str">
        <f ca="1">+IF(OFFSET('Hygiene Data'!$G$12,0,10*ROW('Hygiene Data'!G4))="","",OFFSET('Hygiene Data'!$G$12,0,10*ROW('Hygiene Data'!G4)))</f>
        <v/>
      </c>
      <c r="EB10" s="34" t="str">
        <f ca="1">+IF(OFFSET('Hygiene Data'!$G$13,0,10*ROW('Hygiene Data'!G4))="","",OFFSET('Hygiene Data'!$G$13,0,10*ROW('Hygiene Data'!G4)))</f>
        <v/>
      </c>
      <c r="EC10" s="34" t="str">
        <f ca="1">+IF(OFFSET('Hygiene Data'!$G$14,0,10*ROW('Hygiene Data'!G4))="","",OFFSET('Hygiene Data'!$G$14,0,10*ROW('Hygiene Data'!G4)))</f>
        <v/>
      </c>
      <c r="ED10" s="34" t="str">
        <f ca="1">+IF(OFFSET('Hygiene Data'!$H$12,0,10*ROW('Hygiene Data'!H4))="","",OFFSET('Hygiene Data'!$H$12,0,10*ROW('Hygiene Data'!H4)))</f>
        <v/>
      </c>
      <c r="EE10" s="34" t="str">
        <f ca="1">+IF(OFFSET('Hygiene Data'!$H$13,0,10*ROW('Hygiene Data'!H4))="","",OFFSET('Hygiene Data'!$H$13,0,10*ROW('Hygiene Data'!H4)))</f>
        <v/>
      </c>
      <c r="EF10" s="34" t="str">
        <f ca="1">+IF(OFFSET('Hygiene Data'!$H$14,0,10*ROW('Hygiene Data'!H4))="","",OFFSET('Hygiene Data'!$H$14,0,10*ROW('Hygiene Data'!H4)))</f>
        <v/>
      </c>
    </row>
    <row r="11" spans="1:136" x14ac:dyDescent="0.25">
      <c r="A11" s="57" t="str">
        <f ca="1">+IF(OFFSET('Water Data'!$B$1,0,10*ROW('Water Data'!B5))="","",OFFSET('Water Data'!$B$1,0,10*ROW('Water Data'!B5)))</f>
        <v/>
      </c>
      <c r="B11" s="57" t="str">
        <f ca="1">+IF(OFFSET('Water Data'!$A$3,0,10*ROW('Water Data'!A5))="","",OFFSET('Water Data'!$A$3,0,10*ROW('Water Data'!A5)))</f>
        <v/>
      </c>
      <c r="C11" s="57" t="str">
        <f ca="1">+IF(OFFSET('Water Data'!$C$3,0,10*ROW('Water Data'!C5))="","",OFFSET('Water Data'!$C$3,0,10*ROW('Water Data'!C5)))</f>
        <v/>
      </c>
      <c r="D11" s="248" t="e">
        <f ca="1">+IF(AND(ISNUMBER(OFFSET('Water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t="e">
        <f ca="1">+IF(AND(ISNUMBER(OFFSET('Water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8" t="e">
        <f ca="1">+IF(AND(ISNUMBER(OFFSET('Water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1">+IF(AND(ISNUMBER(OFFSET('Water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1">+IF(AND(ISNUMBER(OFFSET('Water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1">+IF(AND(ISNUMBER(OFFSET('Water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1">+IF(AND(ISNUMBER(OFFSET('Water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1">+IF(AND(ISNUMBER(OFFSET('Water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1">+IF(AND(ISNUMBER(OFFSET('Water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1">+IF(AND(ISNUMBER(OFFSET('Water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1">+IF(AND(ISNUMBER(OFFSET('Water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1">+IF(AND(ISNUMBER(OFFSET('Water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1">+IF(AND(ISNUMBER(OFFSET('Water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t="e">
        <f ca="1">+IF(AND(ISNUMBER(OFFSET('Water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8" t="e">
        <f ca="1">+IF(AND(ISNUMBER(OFFSET('Water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1">+IF(AND(ISNUMBER(OFFSET('Water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t="e">
        <f ca="1">+IF(AND(ISNUMBER(OFFSET('Water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8" t="e">
        <f ca="1">+IF(AND(ISNUMBER(OFFSET('Water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t="e">
        <f ca="1">+IF(AND(ISNUMBER(OFFSET('Sanitation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9" t="e">
        <f ca="1">+IF(AND(ISNUMBER(OFFSET('Sanitation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1">+IF(AND(ISNUMBER(OFFSET('Sanitation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1">+IF(AND(ISNUMBER(OFFSET('Sanitation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1">+IF(AND(ISNUMBER(OFFSET('Sanitation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1">+IF(AND(ISNUMBER(OFFSET('Sanitation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1">+IF(AND(ISNUMBER(OFFSET('Sanitation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1">+IF(AND(ISNUMBER(OFFSET('Sanitation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1">+IF(AND(ISNUMBER(OFFSET('Sanitation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1">+IF(AND(ISNUMBER(OFFSET('Sanitation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1">+IF(AND(ISNUMBER(OFFSET('Sanitation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1">+IF(AND(ISNUMBER(OFFSET('Sanitation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1">+IF(AND(ISNUMBER(OFFSET('Sanitation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1">+IF(AND(ISNUMBER(OFFSET('Sanitation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1">+IF(AND(ISNUMBER(OFFSET('Sanitation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1">+IF(AND(ISNUMBER(OFFSET('Sanitation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1">+IF(AND(ISNUMBER(OFFSET('Sanitation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1">+IF(AND(ISNUMBER(OFFSET('Sanitation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1">+IF(AND(ISNUMBER(OFFSET('Sanitation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1">+IF(AND(ISNUMBER(OFFSET('Sanitation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t="e">
        <f ca="1">+IF(AND(ISNUMBER(OFFSET('Sanitation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9" t="e">
        <f ca="1">+IF(AND(ISNUMBER(OFFSET('Sanitation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1">+IF(AND(ISNUMBER(OFFSET('Sanitation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1">+IF(AND(ISNUMBER(OFFSET('Sanitation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1">+IF(AND(ISNUMBER(OFFSET('Sanitation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t="e">
        <f ca="1">+IF(AND(ISNUMBER(OFFSET('Sanitation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9" t="e">
        <f ca="1">+IF(AND(ISNUMBER(OFFSET('Sanitation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1">+IF(AND(ISNUMBER(OFFSET('Sanitation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1">+IF(AND(ISNUMBER(OFFSET('Sanitation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1">+IF(AND(ISNUMBER(OFFSET('Sanitation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1">+IF(AND(ISNUMBER(OFFSET('Hygiene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1">+IF(AND(ISNUMBER(OFFSET('Hygiene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1">+IF(AND(ISNUMBER(OFFSET('Hygiene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1">+IF(AND(ISNUMBER(OFFSET('Hygiene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1">+IF(AND(ISNUMBER(OFFSET('Hygiene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1">+IF(AND(ISNUMBER(OFFSET('Hygiene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1">+IF(AND(ISNUMBER(OFFSET('Hygiene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1">+IF(AND(ISNUMBER(OFFSET('Hygiene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1">+IF(AND(ISNUMBER(OFFSET('Hygiene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1">+IF(AND(ISNUMBER(OFFSET('Hygiene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1">+IF(AND(ISNUMBER(OFFSET('Hygiene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1">+IF(AND(ISNUMBER(OFFSET('Hygiene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1">+IF(AND(ISNUMBER(OFFSET('Hygiene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1">+IF(AND(ISNUMBER(OFFSET('Hygiene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1">+IF(AND(ISNUMBER(OFFSET('Hygiene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1">+IF(AND(ISNUMBER(OFFSET('Hygiene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1">+IF(AND(ISNUMBER(OFFSET('Hygiene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1">+IF(AND(ISNUMBER(OFFSET('Hygiene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1">+IF(OFFSET('Water Data'!$C$28,0,10*ROW('Water Data'!C5))="","",OFFSET('Water Data'!$C$28,0,10*ROW('Water Data'!C5)))</f>
        <v/>
      </c>
      <c r="BT11" s="34" t="str">
        <f ca="1">+IF(OFFSET('Water Data'!$C$29,0,10*ROW('Water Data'!C5))="","",OFFSET('Water Data'!$C$29,0,10*ROW('Water Data'!C5)))</f>
        <v/>
      </c>
      <c r="BU11" s="34" t="str">
        <f ca="1">+IF(OFFSET('Water Data'!$C$30,0,10*ROW('Water Data'!C5))="","",OFFSET('Water Data'!$C$30,0,10*ROW('Water Data'!C5)))</f>
        <v/>
      </c>
      <c r="BV11" s="34" t="str">
        <f ca="1">+IF(OFFSET('Water Data'!$D$28,0,10*ROW('Water Data'!D5))="","",OFFSET('Water Data'!$D$28,0,10*ROW('Water Data'!D5)))</f>
        <v/>
      </c>
      <c r="BW11" s="34" t="str">
        <f ca="1">+IF(OFFSET('Water Data'!$D$29,0,10*ROW('Water Data'!D5))="","",OFFSET('Water Data'!$D$29,0,10*ROW('Water Data'!D5)))</f>
        <v/>
      </c>
      <c r="BX11" s="34" t="str">
        <f ca="1">+IF(OFFSET('Water Data'!$D$30,0,10*ROW('Water Data'!D5))="","",OFFSET('Water Data'!$D$30,0,10*ROW('Water Data'!D5)))</f>
        <v/>
      </c>
      <c r="BY11" s="34" t="str">
        <f ca="1">+IF(OFFSET('Water Data'!$E$28,0,10*ROW('Water Data'!E5))="","",OFFSET('Water Data'!$E$28,0,10*ROW('Water Data'!E5)))</f>
        <v/>
      </c>
      <c r="BZ11" s="34" t="str">
        <f ca="1">+IF(OFFSET('Water Data'!$E$29,0,10*ROW('Water Data'!E5))="","",OFFSET('Water Data'!$E$29,0,10*ROW('Water Data'!E5)))</f>
        <v/>
      </c>
      <c r="CA11" s="34" t="str">
        <f ca="1">+IF(OFFSET('Water Data'!$E$30,0,10*ROW('Water Data'!E5))="","",OFFSET('Water Data'!$E$30,0,10*ROW('Water Data'!E5)))</f>
        <v/>
      </c>
      <c r="CB11" s="34" t="str">
        <f ca="1">+IF(OFFSET('Water Data'!$F$28,0,10*ROW('Water Data'!F5))="","",OFFSET('Water Data'!$F$28,0,10*ROW('Water Data'!F5)))</f>
        <v/>
      </c>
      <c r="CC11" s="34" t="str">
        <f ca="1">+IF(OFFSET('Water Data'!$F$29,0,10*ROW('Water Data'!F5))="","",OFFSET('Water Data'!$F$29,0,10*ROW('Water Data'!F5)))</f>
        <v/>
      </c>
      <c r="CD11" s="34" t="str">
        <f ca="1">+IF(OFFSET('Water Data'!$F$30,0,10*ROW('Water Data'!F5))="","",OFFSET('Water Data'!$F$30,0,10*ROW('Water Data'!F5)))</f>
        <v/>
      </c>
      <c r="CE11" s="34" t="str">
        <f ca="1">+IF(OFFSET('Water Data'!$G$28,0,10*ROW('Water Data'!G5))="","",OFFSET('Water Data'!$G$28,0,10*ROW('Water Data'!G5)))</f>
        <v/>
      </c>
      <c r="CF11" s="34" t="str">
        <f ca="1">+IF(OFFSET('Water Data'!$G$29,0,10*ROW('Water Data'!G5))="","",OFFSET('Water Data'!$G$29,0,10*ROW('Water Data'!G5)))</f>
        <v/>
      </c>
      <c r="CG11" s="34" t="str">
        <f ca="1">+IF(OFFSET('Water Data'!$G$30,0,10*ROW('Water Data'!G5))="","",OFFSET('Water Data'!$G$30,0,10*ROW('Water Data'!G5)))</f>
        <v/>
      </c>
      <c r="CH11" s="34" t="str">
        <f ca="1">+IF(OFFSET('Water Data'!$H$28,0,10*ROW('Water Data'!H5))="","",OFFSET('Water Data'!$H$28,0,10*ROW('Water Data'!H5)))</f>
        <v/>
      </c>
      <c r="CI11" s="34" t="str">
        <f ca="1">+IF(OFFSET('Water Data'!$H$29,0,10*ROW('Water Data'!H5))="","",OFFSET('Water Data'!$H$29,0,10*ROW('Water Data'!H5)))</f>
        <v/>
      </c>
      <c r="CJ11" s="34" t="str">
        <f ca="1">+IF(OFFSET('Water Data'!$H$30,0,10*ROW('Water Data'!H5))="","",OFFSET('Water Data'!$H$30,0,10*ROW('Water Data'!H5)))</f>
        <v/>
      </c>
      <c r="CK11" s="34" t="str">
        <f ca="1">+IF(OFFSET('Sanitation Data'!$C$29,0,10*ROW('Sanitation Data'!C5))="","",OFFSET('Sanitation Data'!$C$29,0,10*ROW('Sanitation Data'!C5)))</f>
        <v/>
      </c>
      <c r="CL11" s="34" t="str">
        <f ca="1">+IF(OFFSET('Sanitation Data'!$C$30,0,10*ROW('Sanitation Data'!C5))="","",OFFSET('Sanitation Data'!$C$30,0,10*ROW('Sanitation Data'!C5)))</f>
        <v/>
      </c>
      <c r="CM11" s="34" t="str">
        <f ca="1">+IF(OFFSET('Sanitation Data'!$C$31,0,10*ROW('Sanitation Data'!C5))="","",OFFSET('Sanitation Data'!$C$31,0,10*ROW('Sanitation Data'!C5)))</f>
        <v/>
      </c>
      <c r="CN11" s="34" t="str">
        <f ca="1">+IF(OFFSET('Sanitation Data'!$C$32,0,10*ROW('Sanitation Data'!C5))="","",OFFSET('Sanitation Data'!$C$32,0,10*ROW('Sanitation Data'!C5)))</f>
        <v/>
      </c>
      <c r="CO11" s="34" t="str">
        <f ca="1">+IF(OFFSET('Sanitation Data'!$C$33,0,10*ROW('Sanitation Data'!C5))="","",OFFSET('Sanitation Data'!$C$33,0,10*ROW('Sanitation Data'!C5)))</f>
        <v/>
      </c>
      <c r="CP11" s="34" t="str">
        <f ca="1">+IF(OFFSET('Sanitation Data'!$D$29,0,10*ROW('Sanitation Data'!D5))="","",OFFSET('Sanitation Data'!$D$29,0,10*ROW('Sanitation Data'!D5)))</f>
        <v/>
      </c>
      <c r="CQ11" s="34" t="str">
        <f ca="1">+IF(OFFSET('Sanitation Data'!$D$30,0,10*ROW('Sanitation Data'!D5))="","",OFFSET('Sanitation Data'!$D$30,0,10*ROW('Sanitation Data'!D5)))</f>
        <v/>
      </c>
      <c r="CR11" s="34" t="str">
        <f ca="1">+IF(OFFSET('Sanitation Data'!$D$31,0,10*ROW('Sanitation Data'!D5))="","",OFFSET('Sanitation Data'!$D$31,0,10*ROW('Sanitation Data'!D5)))</f>
        <v/>
      </c>
      <c r="CS11" s="34" t="str">
        <f ca="1">+IF(OFFSET('Sanitation Data'!$D$32,0,10*ROW('Sanitation Data'!D5))="","",OFFSET('Sanitation Data'!$D$32,0,10*ROW('Sanitation Data'!D5)))</f>
        <v/>
      </c>
      <c r="CT11" s="34" t="str">
        <f ca="1">+IF(OFFSET('Sanitation Data'!$D$33,0,10*ROW('Sanitation Data'!D5))="","",OFFSET('Sanitation Data'!$D$33,0,10*ROW('Sanitation Data'!D5)))</f>
        <v/>
      </c>
      <c r="CU11" s="34" t="str">
        <f ca="1">+IF(OFFSET('Sanitation Data'!$E$29,0,10*ROW('Sanitation Data'!E5))="","",OFFSET('Sanitation Data'!$E$29,0,10*ROW('Sanitation Data'!E5)))</f>
        <v/>
      </c>
      <c r="CV11" s="34" t="str">
        <f ca="1">+IF(OFFSET('Sanitation Data'!$E$30,0,10*ROW('Sanitation Data'!E5))="","",OFFSET('Sanitation Data'!$E$30,0,10*ROW('Sanitation Data'!E5)))</f>
        <v/>
      </c>
      <c r="CW11" s="34" t="str">
        <f ca="1">+IF(OFFSET('Sanitation Data'!$E$31,0,10*ROW('Sanitation Data'!E5))="","",OFFSET('Sanitation Data'!$E$31,0,10*ROW('Sanitation Data'!E5)))</f>
        <v/>
      </c>
      <c r="CX11" s="34" t="str">
        <f ca="1">+IF(OFFSET('Sanitation Data'!$E$32,0,10*ROW('Sanitation Data'!E5))="","",OFFSET('Sanitation Data'!$E$32,0,10*ROW('Sanitation Data'!E5)))</f>
        <v/>
      </c>
      <c r="CY11" s="34" t="str">
        <f ca="1">+IF(OFFSET('Sanitation Data'!$E$33,0,10*ROW('Sanitation Data'!E5))="","",OFFSET('Sanitation Data'!$E$33,0,10*ROW('Sanitation Data'!E5)))</f>
        <v/>
      </c>
      <c r="CZ11" s="34" t="str">
        <f ca="1">+IF(OFFSET('Sanitation Data'!$F$29,0,10*ROW('Sanitation Data'!F5))="","",OFFSET('Sanitation Data'!$F$29,0,10*ROW('Sanitation Data'!F5)))</f>
        <v/>
      </c>
      <c r="DA11" s="34" t="str">
        <f ca="1">+IF(OFFSET('Sanitation Data'!$F$30,0,10*ROW('Sanitation Data'!F5))="","",OFFSET('Sanitation Data'!$F$30,0,10*ROW('Sanitation Data'!F5)))</f>
        <v/>
      </c>
      <c r="DB11" s="34" t="str">
        <f ca="1">+IF(OFFSET('Sanitation Data'!$F$31,0,10*ROW('Sanitation Data'!F5))="","",OFFSET('Sanitation Data'!$F$31,0,10*ROW('Sanitation Data'!F5)))</f>
        <v/>
      </c>
      <c r="DC11" s="34" t="str">
        <f ca="1">+IF(OFFSET('Sanitation Data'!$F$32,0,10*ROW('Sanitation Data'!F5))="","",OFFSET('Sanitation Data'!$F$32,0,10*ROW('Sanitation Data'!F5)))</f>
        <v/>
      </c>
      <c r="DD11" s="34" t="str">
        <f ca="1">+IF(OFFSET('Sanitation Data'!$F$33,0,10*ROW('Sanitation Data'!F5))="","",OFFSET('Sanitation Data'!$F$33,0,10*ROW('Sanitation Data'!F5)))</f>
        <v/>
      </c>
      <c r="DE11" s="34" t="str">
        <f ca="1">+IF(OFFSET('Sanitation Data'!$G$29,0,10*ROW('Sanitation Data'!G5))="","",OFFSET('Sanitation Data'!$G$29,0,10*ROW('Sanitation Data'!G5)))</f>
        <v/>
      </c>
      <c r="DF11" s="34" t="str">
        <f ca="1">+IF(OFFSET('Sanitation Data'!$G$30,0,10*ROW('Sanitation Data'!G5))="","",OFFSET('Sanitation Data'!$G$30,0,10*ROW('Sanitation Data'!G5)))</f>
        <v/>
      </c>
      <c r="DG11" s="34" t="str">
        <f ca="1">+IF(OFFSET('Sanitation Data'!$G$31,0,10*ROW('Sanitation Data'!G5))="","",OFFSET('Sanitation Data'!$G$31,0,10*ROW('Sanitation Data'!G5)))</f>
        <v/>
      </c>
      <c r="DH11" s="34" t="str">
        <f ca="1">+IF(OFFSET('Sanitation Data'!$G$32,0,10*ROW('Sanitation Data'!G5))="","",OFFSET('Sanitation Data'!$G$32,0,10*ROW('Sanitation Data'!G5)))</f>
        <v/>
      </c>
      <c r="DI11" s="34" t="str">
        <f ca="1">+IF(OFFSET('Sanitation Data'!$G$33,0,10*ROW('Sanitation Data'!G5))="","",OFFSET('Sanitation Data'!$G$33,0,10*ROW('Sanitation Data'!G5)))</f>
        <v/>
      </c>
      <c r="DJ11" s="34" t="str">
        <f ca="1">+IF(OFFSET('Sanitation Data'!$H$29,0,10*ROW('Sanitation Data'!H5))="","",OFFSET('Sanitation Data'!$H$29,0,10*ROW('Sanitation Data'!H5)))</f>
        <v/>
      </c>
      <c r="DK11" s="34" t="str">
        <f ca="1">+IF(OFFSET('Sanitation Data'!$H$30,0,10*ROW('Sanitation Data'!H5))="","",OFFSET('Sanitation Data'!$H$30,0,10*ROW('Sanitation Data'!H5)))</f>
        <v/>
      </c>
      <c r="DL11" s="34" t="str">
        <f ca="1">+IF(OFFSET('Sanitation Data'!$H$31,0,10*ROW('Sanitation Data'!H5))="","",OFFSET('Sanitation Data'!$H$31,0,10*ROW('Sanitation Data'!H5)))</f>
        <v/>
      </c>
      <c r="DM11" s="34" t="str">
        <f ca="1">+IF(OFFSET('Sanitation Data'!$H$32,0,10*ROW('Sanitation Data'!H5))="","",OFFSET('Sanitation Data'!$H$32,0,10*ROW('Sanitation Data'!H5)))</f>
        <v/>
      </c>
      <c r="DN11" s="34" t="str">
        <f ca="1">+IF(OFFSET('Sanitation Data'!$H$33,0,10*ROW('Sanitation Data'!H5))="","",OFFSET('Sanitation Data'!$H$33,0,10*ROW('Sanitation Data'!H5)))</f>
        <v/>
      </c>
      <c r="DO11" s="34" t="str">
        <f ca="1">+IF(OFFSET('Hygiene Data'!$C$12,0,10*ROW('Hygiene Data'!C5))="","",OFFSET('Hygiene Data'!$C$12,0,10*ROW('Hygiene Data'!C5)))</f>
        <v/>
      </c>
      <c r="DP11" s="34" t="str">
        <f ca="1">+IF(OFFSET('Hygiene Data'!$C$13,0,10*ROW('Hygiene Data'!C5))="","",OFFSET('Hygiene Data'!$C$13,0,10*ROW('Hygiene Data'!C5)))</f>
        <v/>
      </c>
      <c r="DQ11" s="34" t="str">
        <f ca="1">+IF(OFFSET('Hygiene Data'!$C$14,0,10*ROW('Hygiene Data'!C5))="","",OFFSET('Hygiene Data'!$C$14,0,10*ROW('Hygiene Data'!C5)))</f>
        <v/>
      </c>
      <c r="DR11" s="34" t="str">
        <f ca="1">+IF(OFFSET('Hygiene Data'!$D$12,0,10*ROW('Hygiene Data'!D5))="","",OFFSET('Hygiene Data'!$D$12,0,10*ROW('Hygiene Data'!D5)))</f>
        <v/>
      </c>
      <c r="DS11" s="34" t="str">
        <f ca="1">+IF(OFFSET('Hygiene Data'!$D$13,0,10*ROW('Hygiene Data'!D5))="","",OFFSET('Hygiene Data'!$D$13,0,10*ROW('Hygiene Data'!D5)))</f>
        <v/>
      </c>
      <c r="DT11" s="34" t="str">
        <f ca="1">+IF(OFFSET('Hygiene Data'!$D$14,0,10*ROW('Hygiene Data'!D5))="","",OFFSET('Hygiene Data'!$D$14,0,10*ROW('Hygiene Data'!D5)))</f>
        <v/>
      </c>
      <c r="DU11" s="34" t="str">
        <f ca="1">+IF(OFFSET('Hygiene Data'!$E$12,0,10*ROW('Hygiene Data'!E5))="","",OFFSET('Hygiene Data'!$E$12,0,10*ROW('Hygiene Data'!E5)))</f>
        <v/>
      </c>
      <c r="DV11" s="34" t="str">
        <f ca="1">+IF(OFFSET('Hygiene Data'!$E$13,0,10*ROW('Hygiene Data'!E5))="","",OFFSET('Hygiene Data'!$E$13,0,10*ROW('Hygiene Data'!E5)))</f>
        <v/>
      </c>
      <c r="DW11" s="34" t="str">
        <f ca="1">+IF(OFFSET('Hygiene Data'!$E$14,0,10*ROW('Hygiene Data'!E5))="","",OFFSET('Hygiene Data'!$E$14,0,10*ROW('Hygiene Data'!E5)))</f>
        <v/>
      </c>
      <c r="DX11" s="34" t="str">
        <f ca="1">+IF(OFFSET('Hygiene Data'!$F$12,0,10*ROW('Hygiene Data'!F5))="","",OFFSET('Hygiene Data'!$F$12,0,10*ROW('Hygiene Data'!F5)))</f>
        <v/>
      </c>
      <c r="DY11" s="34" t="str">
        <f ca="1">+IF(OFFSET('Hygiene Data'!$F$13,0,10*ROW('Hygiene Data'!F5))="","",OFFSET('Hygiene Data'!$F$13,0,10*ROW('Hygiene Data'!F5)))</f>
        <v/>
      </c>
      <c r="DZ11" s="34" t="str">
        <f ca="1">+IF(OFFSET('Hygiene Data'!$F$14,0,10*ROW('Hygiene Data'!F5))="","",OFFSET('Hygiene Data'!$F$14,0,10*ROW('Hygiene Data'!F5)))</f>
        <v/>
      </c>
      <c r="EA11" s="34" t="str">
        <f ca="1">+IF(OFFSET('Hygiene Data'!$G$12,0,10*ROW('Hygiene Data'!G5))="","",OFFSET('Hygiene Data'!$G$12,0,10*ROW('Hygiene Data'!G5)))</f>
        <v/>
      </c>
      <c r="EB11" s="34" t="str">
        <f ca="1">+IF(OFFSET('Hygiene Data'!$G$13,0,10*ROW('Hygiene Data'!G5))="","",OFFSET('Hygiene Data'!$G$13,0,10*ROW('Hygiene Data'!G5)))</f>
        <v/>
      </c>
      <c r="EC11" s="34" t="str">
        <f ca="1">+IF(OFFSET('Hygiene Data'!$G$14,0,10*ROW('Hygiene Data'!G5))="","",OFFSET('Hygiene Data'!$G$14,0,10*ROW('Hygiene Data'!G5)))</f>
        <v/>
      </c>
      <c r="ED11" s="34" t="str">
        <f ca="1">+IF(OFFSET('Hygiene Data'!$H$12,0,10*ROW('Hygiene Data'!H5))="","",OFFSET('Hygiene Data'!$H$12,0,10*ROW('Hygiene Data'!H5)))</f>
        <v/>
      </c>
      <c r="EE11" s="34" t="str">
        <f ca="1">+IF(OFFSET('Hygiene Data'!$H$13,0,10*ROW('Hygiene Data'!H5))="","",OFFSET('Hygiene Data'!$H$13,0,10*ROW('Hygiene Data'!H5)))</f>
        <v/>
      </c>
      <c r="EF11" s="34" t="str">
        <f ca="1">+IF(OFFSET('Hygiene Data'!$H$14,0,10*ROW('Hygiene Data'!H5))="","",OFFSET('Hygiene Data'!$H$14,0,10*ROW('Hygiene Data'!H5)))</f>
        <v/>
      </c>
    </row>
    <row r="12" spans="1:136" x14ac:dyDescent="0.25">
      <c r="A12" s="57" t="str">
        <f ca="1">+IF(OFFSET('Water Data'!$B$1,0,10*ROW('Water Data'!B6))="","",OFFSET('Water Data'!$B$1,0,10*ROW('Water Data'!B6)))</f>
        <v/>
      </c>
      <c r="B12" s="57" t="str">
        <f ca="1">+IF(OFFSET('Water Data'!$A$3,0,10*ROW('Water Data'!A6))="","",OFFSET('Water Data'!$A$3,0,10*ROW('Water Data'!A6)))</f>
        <v/>
      </c>
      <c r="C12" s="57" t="str">
        <f ca="1">+IF(OFFSET('Water Data'!$C$3,0,10*ROW('Water Data'!C6))="","",OFFSET('Water Data'!$C$3,0,10*ROW('Water Data'!C6)))</f>
        <v/>
      </c>
      <c r="D12" s="248" t="e">
        <f ca="1">+IF(AND(ISNUMBER(OFFSET('Water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8" t="e">
        <f ca="1">+IF(AND(ISNUMBER(OFFSET('Water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8" t="e">
        <f ca="1">+IF(AND(ISNUMBER(OFFSET('Water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8" t="e">
        <f ca="1">+IF(AND(ISNUMBER(OFFSET('Water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8" t="e">
        <f ca="1">+IF(AND(ISNUMBER(OFFSET('Water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8" t="e">
        <f ca="1">+IF(AND(ISNUMBER(OFFSET('Water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t="e">
        <f ca="1">+IF(AND(ISNUMBER(OFFSET('Water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8" t="e">
        <f ca="1">+IF(AND(ISNUMBER(OFFSET('Water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8" t="e">
        <f ca="1">+IF(AND(ISNUMBER(OFFSET('Water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t="e">
        <f ca="1">+IF(AND(ISNUMBER(OFFSET('Water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8" t="e">
        <f ca="1">+IF(AND(ISNUMBER(OFFSET('Water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1">+IF(AND(ISNUMBER(OFFSET('Water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t="e">
        <f ca="1">+IF(AND(ISNUMBER(OFFSET('Water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8" t="e">
        <f ca="1">+IF(AND(ISNUMBER(OFFSET('Water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8" t="e">
        <f ca="1">+IF(AND(ISNUMBER(OFFSET('Water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8" t="e">
        <f ca="1">+IF(AND(ISNUMBER(OFFSET('Water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8" t="e">
        <f ca="1">+IF(AND(ISNUMBER(OFFSET('Water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1">+IF(AND(ISNUMBER(OFFSET('Water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t="e">
        <f ca="1">+IF(AND(ISNUMBER(OFFSET('Sanitation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9" t="e">
        <f ca="1">+IF(AND(ISNUMBER(OFFSET('Sanitation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1">+IF(AND(ISNUMBER(OFFSET('Sanitation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1">+IF(AND(ISNUMBER(OFFSET('Sanitation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1">+IF(AND(ISNUMBER(OFFSET('Sanitation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t="e">
        <f ca="1">+IF(AND(ISNUMBER(OFFSET('Sanitation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9" t="e">
        <f ca="1">+IF(AND(ISNUMBER(OFFSET('Sanitation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1">+IF(AND(ISNUMBER(OFFSET('Sanitation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1">+IF(AND(ISNUMBER(OFFSET('Sanitation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1">+IF(AND(ISNUMBER(OFFSET('Sanitation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t="e">
        <f ca="1">+IF(AND(ISNUMBER(OFFSET('Sanitation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9" t="e">
        <f ca="1">+IF(AND(ISNUMBER(OFFSET('Sanitation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1">+IF(AND(ISNUMBER(OFFSET('Sanitation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1">+IF(AND(ISNUMBER(OFFSET('Sanitation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1">+IF(AND(ISNUMBER(OFFSET('Sanitation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t="e">
        <f ca="1">+IF(AND(ISNUMBER(OFFSET('Sanitation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9" t="e">
        <f ca="1">+IF(AND(ISNUMBER(OFFSET('Sanitation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1">+IF(AND(ISNUMBER(OFFSET('Sanitation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1">+IF(AND(ISNUMBER(OFFSET('Sanitation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1">+IF(AND(ISNUMBER(OFFSET('Sanitation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t="e">
        <f ca="1">+IF(AND(ISNUMBER(OFFSET('Sanitation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9" t="e">
        <f ca="1">+IF(AND(ISNUMBER(OFFSET('Sanitation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1">+IF(AND(ISNUMBER(OFFSET('Sanitation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1">+IF(AND(ISNUMBER(OFFSET('Sanitation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1">+IF(AND(ISNUMBER(OFFSET('Sanitation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t="e">
        <f ca="1">+IF(AND(ISNUMBER(OFFSET('Sanitation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9" t="e">
        <f ca="1">+IF(AND(ISNUMBER(OFFSET('Sanitation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1">+IF(AND(ISNUMBER(OFFSET('Sanitation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1">+IF(AND(ISNUMBER(OFFSET('Sanitation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1">+IF(AND(ISNUMBER(OFFSET('Sanitation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t="e">
        <f ca="1">+IF(AND(ISNUMBER(OFFSET('Hygiene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0" t="e">
        <f ca="1">+IF(AND(ISNUMBER(OFFSET('Hygiene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0" t="e">
        <f ca="1">+IF(AND(ISNUMBER(OFFSET('Hygiene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t="e">
        <f ca="1">+IF(AND(ISNUMBER(OFFSET('Hygiene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0" t="e">
        <f ca="1">+IF(AND(ISNUMBER(OFFSET('Hygiene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0" t="e">
        <f ca="1">+IF(AND(ISNUMBER(OFFSET('Hygiene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t="e">
        <f ca="1">+IF(AND(ISNUMBER(OFFSET('Hygiene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0" t="e">
        <f ca="1">+IF(AND(ISNUMBER(OFFSET('Hygiene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0" t="e">
        <f ca="1">+IF(AND(ISNUMBER(OFFSET('Hygiene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1">+IF(AND(ISNUMBER(OFFSET('Hygiene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1">+IF(AND(ISNUMBER(OFFSET('Hygiene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1">+IF(AND(ISNUMBER(OFFSET('Hygiene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t="e">
        <f ca="1">+IF(AND(ISNUMBER(OFFSET('Hygiene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0" t="e">
        <f ca="1">+IF(AND(ISNUMBER(OFFSET('Hygiene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0" t="e">
        <f ca="1">+IF(AND(ISNUMBER(OFFSET('Hygiene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1">+IF(AND(ISNUMBER(OFFSET('Hygiene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1">+IF(AND(ISNUMBER(OFFSET('Hygiene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1">+IF(AND(ISNUMBER(OFFSET('Hygiene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1">+IF(OFFSET('Water Data'!$C$28,0,10*ROW('Water Data'!C6))="","",OFFSET('Water Data'!$C$28,0,10*ROW('Water Data'!C6)))</f>
        <v/>
      </c>
      <c r="BT12" s="34" t="str">
        <f ca="1">+IF(OFFSET('Water Data'!$C$29,0,10*ROW('Water Data'!C6))="","",OFFSET('Water Data'!$C$29,0,10*ROW('Water Data'!C6)))</f>
        <v/>
      </c>
      <c r="BU12" s="34" t="str">
        <f ca="1">+IF(OFFSET('Water Data'!$C$30,0,10*ROW('Water Data'!C6))="","",OFFSET('Water Data'!$C$30,0,10*ROW('Water Data'!C6)))</f>
        <v/>
      </c>
      <c r="BV12" s="34" t="str">
        <f ca="1">+IF(OFFSET('Water Data'!$D$28,0,10*ROW('Water Data'!D6))="","",OFFSET('Water Data'!$D$28,0,10*ROW('Water Data'!D6)))</f>
        <v/>
      </c>
      <c r="BW12" s="34" t="str">
        <f ca="1">+IF(OFFSET('Water Data'!$D$29,0,10*ROW('Water Data'!D6))="","",OFFSET('Water Data'!$D$29,0,10*ROW('Water Data'!D6)))</f>
        <v/>
      </c>
      <c r="BX12" s="34" t="str">
        <f ca="1">+IF(OFFSET('Water Data'!$D$30,0,10*ROW('Water Data'!D6))="","",OFFSET('Water Data'!$D$30,0,10*ROW('Water Data'!D6)))</f>
        <v/>
      </c>
      <c r="BY12" s="34" t="str">
        <f ca="1">+IF(OFFSET('Water Data'!$E$28,0,10*ROW('Water Data'!E6))="","",OFFSET('Water Data'!$E$28,0,10*ROW('Water Data'!E6)))</f>
        <v/>
      </c>
      <c r="BZ12" s="34" t="str">
        <f ca="1">+IF(OFFSET('Water Data'!$E$29,0,10*ROW('Water Data'!E6))="","",OFFSET('Water Data'!$E$29,0,10*ROW('Water Data'!E6)))</f>
        <v/>
      </c>
      <c r="CA12" s="34" t="str">
        <f ca="1">+IF(OFFSET('Water Data'!$E$30,0,10*ROW('Water Data'!E6))="","",OFFSET('Water Data'!$E$30,0,10*ROW('Water Data'!E6)))</f>
        <v/>
      </c>
      <c r="CB12" s="34" t="str">
        <f ca="1">+IF(OFFSET('Water Data'!$F$28,0,10*ROW('Water Data'!F6))="","",OFFSET('Water Data'!$F$28,0,10*ROW('Water Data'!F6)))</f>
        <v/>
      </c>
      <c r="CC12" s="34" t="str">
        <f ca="1">+IF(OFFSET('Water Data'!$F$29,0,10*ROW('Water Data'!F6))="","",OFFSET('Water Data'!$F$29,0,10*ROW('Water Data'!F6)))</f>
        <v/>
      </c>
      <c r="CD12" s="34" t="str">
        <f ca="1">+IF(OFFSET('Water Data'!$F$30,0,10*ROW('Water Data'!F6))="","",OFFSET('Water Data'!$F$30,0,10*ROW('Water Data'!F6)))</f>
        <v/>
      </c>
      <c r="CE12" s="34" t="str">
        <f ca="1">+IF(OFFSET('Water Data'!$G$28,0,10*ROW('Water Data'!G6))="","",OFFSET('Water Data'!$G$28,0,10*ROW('Water Data'!G6)))</f>
        <v/>
      </c>
      <c r="CF12" s="34" t="str">
        <f ca="1">+IF(OFFSET('Water Data'!$G$29,0,10*ROW('Water Data'!G6))="","",OFFSET('Water Data'!$G$29,0,10*ROW('Water Data'!G6)))</f>
        <v/>
      </c>
      <c r="CG12" s="34" t="str">
        <f ca="1">+IF(OFFSET('Water Data'!$G$30,0,10*ROW('Water Data'!G6))="","",OFFSET('Water Data'!$G$30,0,10*ROW('Water Data'!G6)))</f>
        <v/>
      </c>
      <c r="CH12" s="34" t="str">
        <f ca="1">+IF(OFFSET('Water Data'!$H$28,0,10*ROW('Water Data'!H6))="","",OFFSET('Water Data'!$H$28,0,10*ROW('Water Data'!H6)))</f>
        <v/>
      </c>
      <c r="CI12" s="34" t="str">
        <f ca="1">+IF(OFFSET('Water Data'!$H$29,0,10*ROW('Water Data'!H6))="","",OFFSET('Water Data'!$H$29,0,10*ROW('Water Data'!H6)))</f>
        <v/>
      </c>
      <c r="CJ12" s="34" t="str">
        <f ca="1">+IF(OFFSET('Water Data'!$H$30,0,10*ROW('Water Data'!H6))="","",OFFSET('Water Data'!$H$30,0,10*ROW('Water Data'!H6)))</f>
        <v/>
      </c>
      <c r="CK12" s="34" t="str">
        <f ca="1">+IF(OFFSET('Sanitation Data'!$C$29,0,10*ROW('Sanitation Data'!C6))="","",OFFSET('Sanitation Data'!$C$29,0,10*ROW('Sanitation Data'!C6)))</f>
        <v/>
      </c>
      <c r="CL12" s="34" t="str">
        <f ca="1">+IF(OFFSET('Sanitation Data'!$C$30,0,10*ROW('Sanitation Data'!C6))="","",OFFSET('Sanitation Data'!$C$30,0,10*ROW('Sanitation Data'!C6)))</f>
        <v/>
      </c>
      <c r="CM12" s="34" t="str">
        <f ca="1">+IF(OFFSET('Sanitation Data'!$C$31,0,10*ROW('Sanitation Data'!C6))="","",OFFSET('Sanitation Data'!$C$31,0,10*ROW('Sanitation Data'!C6)))</f>
        <v/>
      </c>
      <c r="CN12" s="34" t="str">
        <f ca="1">+IF(OFFSET('Sanitation Data'!$C$32,0,10*ROW('Sanitation Data'!C6))="","",OFFSET('Sanitation Data'!$C$32,0,10*ROW('Sanitation Data'!C6)))</f>
        <v/>
      </c>
      <c r="CO12" s="34" t="str">
        <f ca="1">+IF(OFFSET('Sanitation Data'!$C$33,0,10*ROW('Sanitation Data'!C6))="","",OFFSET('Sanitation Data'!$C$33,0,10*ROW('Sanitation Data'!C6)))</f>
        <v/>
      </c>
      <c r="CP12" s="34" t="str">
        <f ca="1">+IF(OFFSET('Sanitation Data'!$D$29,0,10*ROW('Sanitation Data'!D6))="","",OFFSET('Sanitation Data'!$D$29,0,10*ROW('Sanitation Data'!D6)))</f>
        <v/>
      </c>
      <c r="CQ12" s="34" t="str">
        <f ca="1">+IF(OFFSET('Sanitation Data'!$D$30,0,10*ROW('Sanitation Data'!D6))="","",OFFSET('Sanitation Data'!$D$30,0,10*ROW('Sanitation Data'!D6)))</f>
        <v/>
      </c>
      <c r="CR12" s="34" t="str">
        <f ca="1">+IF(OFFSET('Sanitation Data'!$D$31,0,10*ROW('Sanitation Data'!D6))="","",OFFSET('Sanitation Data'!$D$31,0,10*ROW('Sanitation Data'!D6)))</f>
        <v/>
      </c>
      <c r="CS12" s="34" t="str">
        <f ca="1">+IF(OFFSET('Sanitation Data'!$D$32,0,10*ROW('Sanitation Data'!D6))="","",OFFSET('Sanitation Data'!$D$32,0,10*ROW('Sanitation Data'!D6)))</f>
        <v/>
      </c>
      <c r="CT12" s="34" t="str">
        <f ca="1">+IF(OFFSET('Sanitation Data'!$D$33,0,10*ROW('Sanitation Data'!D6))="","",OFFSET('Sanitation Data'!$D$33,0,10*ROW('Sanitation Data'!D6)))</f>
        <v/>
      </c>
      <c r="CU12" s="34" t="str">
        <f ca="1">+IF(OFFSET('Sanitation Data'!$E$29,0,10*ROW('Sanitation Data'!E6))="","",OFFSET('Sanitation Data'!$E$29,0,10*ROW('Sanitation Data'!E6)))</f>
        <v/>
      </c>
      <c r="CV12" s="34" t="str">
        <f ca="1">+IF(OFFSET('Sanitation Data'!$E$30,0,10*ROW('Sanitation Data'!E6))="","",OFFSET('Sanitation Data'!$E$30,0,10*ROW('Sanitation Data'!E6)))</f>
        <v/>
      </c>
      <c r="CW12" s="34" t="str">
        <f ca="1">+IF(OFFSET('Sanitation Data'!$E$31,0,10*ROW('Sanitation Data'!E6))="","",OFFSET('Sanitation Data'!$E$31,0,10*ROW('Sanitation Data'!E6)))</f>
        <v/>
      </c>
      <c r="CX12" s="34" t="str">
        <f ca="1">+IF(OFFSET('Sanitation Data'!$E$32,0,10*ROW('Sanitation Data'!E6))="","",OFFSET('Sanitation Data'!$E$32,0,10*ROW('Sanitation Data'!E6)))</f>
        <v/>
      </c>
      <c r="CY12" s="34" t="str">
        <f ca="1">+IF(OFFSET('Sanitation Data'!$E$33,0,10*ROW('Sanitation Data'!E6))="","",OFFSET('Sanitation Data'!$E$33,0,10*ROW('Sanitation Data'!E6)))</f>
        <v/>
      </c>
      <c r="CZ12" s="34" t="str">
        <f ca="1">+IF(OFFSET('Sanitation Data'!$F$29,0,10*ROW('Sanitation Data'!F6))="","",OFFSET('Sanitation Data'!$F$29,0,10*ROW('Sanitation Data'!F6)))</f>
        <v/>
      </c>
      <c r="DA12" s="34" t="str">
        <f ca="1">+IF(OFFSET('Sanitation Data'!$F$30,0,10*ROW('Sanitation Data'!F6))="","",OFFSET('Sanitation Data'!$F$30,0,10*ROW('Sanitation Data'!F6)))</f>
        <v/>
      </c>
      <c r="DB12" s="34" t="str">
        <f ca="1">+IF(OFFSET('Sanitation Data'!$F$31,0,10*ROW('Sanitation Data'!F6))="","",OFFSET('Sanitation Data'!$F$31,0,10*ROW('Sanitation Data'!F6)))</f>
        <v/>
      </c>
      <c r="DC12" s="34" t="str">
        <f ca="1">+IF(OFFSET('Sanitation Data'!$F$32,0,10*ROW('Sanitation Data'!F6))="","",OFFSET('Sanitation Data'!$F$32,0,10*ROW('Sanitation Data'!F6)))</f>
        <v/>
      </c>
      <c r="DD12" s="34" t="str">
        <f ca="1">+IF(OFFSET('Sanitation Data'!$F$33,0,10*ROW('Sanitation Data'!F6))="","",OFFSET('Sanitation Data'!$F$33,0,10*ROW('Sanitation Data'!F6)))</f>
        <v/>
      </c>
      <c r="DE12" s="34" t="str">
        <f ca="1">+IF(OFFSET('Sanitation Data'!$G$29,0,10*ROW('Sanitation Data'!G6))="","",OFFSET('Sanitation Data'!$G$29,0,10*ROW('Sanitation Data'!G6)))</f>
        <v/>
      </c>
      <c r="DF12" s="34" t="str">
        <f ca="1">+IF(OFFSET('Sanitation Data'!$G$30,0,10*ROW('Sanitation Data'!G6))="","",OFFSET('Sanitation Data'!$G$30,0,10*ROW('Sanitation Data'!G6)))</f>
        <v/>
      </c>
      <c r="DG12" s="34" t="str">
        <f ca="1">+IF(OFFSET('Sanitation Data'!$G$31,0,10*ROW('Sanitation Data'!G6))="","",OFFSET('Sanitation Data'!$G$31,0,10*ROW('Sanitation Data'!G6)))</f>
        <v/>
      </c>
      <c r="DH12" s="34" t="str">
        <f ca="1">+IF(OFFSET('Sanitation Data'!$G$32,0,10*ROW('Sanitation Data'!G6))="","",OFFSET('Sanitation Data'!$G$32,0,10*ROW('Sanitation Data'!G6)))</f>
        <v/>
      </c>
      <c r="DI12" s="34" t="str">
        <f ca="1">+IF(OFFSET('Sanitation Data'!$G$33,0,10*ROW('Sanitation Data'!G6))="","",OFFSET('Sanitation Data'!$G$33,0,10*ROW('Sanitation Data'!G6)))</f>
        <v/>
      </c>
      <c r="DJ12" s="34" t="str">
        <f ca="1">+IF(OFFSET('Sanitation Data'!$H$29,0,10*ROW('Sanitation Data'!H6))="","",OFFSET('Sanitation Data'!$H$29,0,10*ROW('Sanitation Data'!H6)))</f>
        <v/>
      </c>
      <c r="DK12" s="34" t="str">
        <f ca="1">+IF(OFFSET('Sanitation Data'!$H$30,0,10*ROW('Sanitation Data'!H6))="","",OFFSET('Sanitation Data'!$H$30,0,10*ROW('Sanitation Data'!H6)))</f>
        <v/>
      </c>
      <c r="DL12" s="34" t="str">
        <f ca="1">+IF(OFFSET('Sanitation Data'!$H$31,0,10*ROW('Sanitation Data'!H6))="","",OFFSET('Sanitation Data'!$H$31,0,10*ROW('Sanitation Data'!H6)))</f>
        <v/>
      </c>
      <c r="DM12" s="34" t="str">
        <f ca="1">+IF(OFFSET('Sanitation Data'!$H$32,0,10*ROW('Sanitation Data'!H6))="","",OFFSET('Sanitation Data'!$H$32,0,10*ROW('Sanitation Data'!H6)))</f>
        <v/>
      </c>
      <c r="DN12" s="34" t="str">
        <f ca="1">+IF(OFFSET('Sanitation Data'!$H$33,0,10*ROW('Sanitation Data'!H6))="","",OFFSET('Sanitation Data'!$H$33,0,10*ROW('Sanitation Data'!H6)))</f>
        <v/>
      </c>
      <c r="DO12" s="34" t="str">
        <f ca="1">+IF(OFFSET('Hygiene Data'!$C$12,0,10*ROW('Hygiene Data'!C6))="","",OFFSET('Hygiene Data'!$C$12,0,10*ROW('Hygiene Data'!C6)))</f>
        <v/>
      </c>
      <c r="DP12" s="34" t="str">
        <f ca="1">+IF(OFFSET('Hygiene Data'!$C$13,0,10*ROW('Hygiene Data'!C6))="","",OFFSET('Hygiene Data'!$C$13,0,10*ROW('Hygiene Data'!C6)))</f>
        <v/>
      </c>
      <c r="DQ12" s="34" t="str">
        <f ca="1">+IF(OFFSET('Hygiene Data'!$C$14,0,10*ROW('Hygiene Data'!C6))="","",OFFSET('Hygiene Data'!$C$14,0,10*ROW('Hygiene Data'!C6)))</f>
        <v/>
      </c>
      <c r="DR12" s="34" t="str">
        <f ca="1">+IF(OFFSET('Hygiene Data'!$D$12,0,10*ROW('Hygiene Data'!D6))="","",OFFSET('Hygiene Data'!$D$12,0,10*ROW('Hygiene Data'!D6)))</f>
        <v/>
      </c>
      <c r="DS12" s="34" t="str">
        <f ca="1">+IF(OFFSET('Hygiene Data'!$D$13,0,10*ROW('Hygiene Data'!D6))="","",OFFSET('Hygiene Data'!$D$13,0,10*ROW('Hygiene Data'!D6)))</f>
        <v/>
      </c>
      <c r="DT12" s="34" t="str">
        <f ca="1">+IF(OFFSET('Hygiene Data'!$D$14,0,10*ROW('Hygiene Data'!D6))="","",OFFSET('Hygiene Data'!$D$14,0,10*ROW('Hygiene Data'!D6)))</f>
        <v/>
      </c>
      <c r="DU12" s="34" t="str">
        <f ca="1">+IF(OFFSET('Hygiene Data'!$E$12,0,10*ROW('Hygiene Data'!E6))="","",OFFSET('Hygiene Data'!$E$12,0,10*ROW('Hygiene Data'!E6)))</f>
        <v/>
      </c>
      <c r="DV12" s="34" t="str">
        <f ca="1">+IF(OFFSET('Hygiene Data'!$E$13,0,10*ROW('Hygiene Data'!E6))="","",OFFSET('Hygiene Data'!$E$13,0,10*ROW('Hygiene Data'!E6)))</f>
        <v/>
      </c>
      <c r="DW12" s="34" t="str">
        <f ca="1">+IF(OFFSET('Hygiene Data'!$E$14,0,10*ROW('Hygiene Data'!E6))="","",OFFSET('Hygiene Data'!$E$14,0,10*ROW('Hygiene Data'!E6)))</f>
        <v/>
      </c>
      <c r="DX12" s="34" t="str">
        <f ca="1">+IF(OFFSET('Hygiene Data'!$F$12,0,10*ROW('Hygiene Data'!F6))="","",OFFSET('Hygiene Data'!$F$12,0,10*ROW('Hygiene Data'!F6)))</f>
        <v/>
      </c>
      <c r="DY12" s="34" t="str">
        <f ca="1">+IF(OFFSET('Hygiene Data'!$F$13,0,10*ROW('Hygiene Data'!F6))="","",OFFSET('Hygiene Data'!$F$13,0,10*ROW('Hygiene Data'!F6)))</f>
        <v/>
      </c>
      <c r="DZ12" s="34" t="str">
        <f ca="1">+IF(OFFSET('Hygiene Data'!$F$14,0,10*ROW('Hygiene Data'!F6))="","",OFFSET('Hygiene Data'!$F$14,0,10*ROW('Hygiene Data'!F6)))</f>
        <v/>
      </c>
      <c r="EA12" s="34" t="str">
        <f ca="1">+IF(OFFSET('Hygiene Data'!$G$12,0,10*ROW('Hygiene Data'!G6))="","",OFFSET('Hygiene Data'!$G$12,0,10*ROW('Hygiene Data'!G6)))</f>
        <v/>
      </c>
      <c r="EB12" s="34" t="str">
        <f ca="1">+IF(OFFSET('Hygiene Data'!$G$13,0,10*ROW('Hygiene Data'!G6))="","",OFFSET('Hygiene Data'!$G$13,0,10*ROW('Hygiene Data'!G6)))</f>
        <v/>
      </c>
      <c r="EC12" s="34" t="str">
        <f ca="1">+IF(OFFSET('Hygiene Data'!$G$14,0,10*ROW('Hygiene Data'!G6))="","",OFFSET('Hygiene Data'!$G$14,0,10*ROW('Hygiene Data'!G6)))</f>
        <v/>
      </c>
      <c r="ED12" s="34" t="str">
        <f ca="1">+IF(OFFSET('Hygiene Data'!$H$12,0,10*ROW('Hygiene Data'!H6))="","",OFFSET('Hygiene Data'!$H$12,0,10*ROW('Hygiene Data'!H6)))</f>
        <v/>
      </c>
      <c r="EE12" s="34" t="str">
        <f ca="1">+IF(OFFSET('Hygiene Data'!$H$13,0,10*ROW('Hygiene Data'!H6))="","",OFFSET('Hygiene Data'!$H$13,0,10*ROW('Hygiene Data'!H6)))</f>
        <v/>
      </c>
      <c r="EF12" s="34" t="str">
        <f ca="1">+IF(OFFSET('Hygiene Data'!$H$14,0,10*ROW('Hygiene Data'!H6))="","",OFFSET('Hygiene Data'!$H$14,0,10*ROW('Hygiene Data'!H6)))</f>
        <v/>
      </c>
    </row>
    <row r="13" spans="1:136" x14ac:dyDescent="0.25">
      <c r="A13" s="57" t="str">
        <f ca="1">+IF(OFFSET('Water Data'!$B$1,0,10*ROW('Water Data'!B7))="","",OFFSET('Water Data'!$B$1,0,10*ROW('Water Data'!B7)))</f>
        <v/>
      </c>
      <c r="B13" s="57" t="str">
        <f ca="1">+IF(OFFSET('Water Data'!$A$3,0,10*ROW('Water Data'!A7))="","",OFFSET('Water Data'!$A$3,0,10*ROW('Water Data'!A7)))</f>
        <v/>
      </c>
      <c r="C13" s="57" t="str">
        <f ca="1">+IF(OFFSET('Water Data'!$C$3,0,10*ROW('Water Data'!C7))="","",OFFSET('Water Data'!$C$3,0,10*ROW('Water Data'!C7)))</f>
        <v/>
      </c>
      <c r="D13" s="248" t="e">
        <f ca="1">+IF(AND(ISNUMBER(OFFSET('Water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1">+IF(AND(ISNUMBER(OFFSET('Water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1">+IF(AND(ISNUMBER(OFFSET('Water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1">+IF(AND(ISNUMBER(OFFSET('Water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1">+IF(AND(ISNUMBER(OFFSET('Water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1">+IF(AND(ISNUMBER(OFFSET('Water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1">+IF(AND(ISNUMBER(OFFSET('Water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1">+IF(AND(ISNUMBER(OFFSET('Water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1">+IF(AND(ISNUMBER(OFFSET('Water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1">+IF(AND(ISNUMBER(OFFSET('Water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1">+IF(AND(ISNUMBER(OFFSET('Water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1">+IF(AND(ISNUMBER(OFFSET('Water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1">+IF(AND(ISNUMBER(OFFSET('Water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1">+IF(AND(ISNUMBER(OFFSET('Water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1">+IF(AND(ISNUMBER(OFFSET('Water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1">+IF(AND(ISNUMBER(OFFSET('Water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1">+IF(AND(ISNUMBER(OFFSET('Water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1">+IF(AND(ISNUMBER(OFFSET('Water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1">+IF(AND(ISNUMBER(OFFSET('Sanitation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1">+IF(AND(ISNUMBER(OFFSET('Sanitation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1">+IF(AND(ISNUMBER(OFFSET('Sanitation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1">+IF(AND(ISNUMBER(OFFSET('Sanitation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1">+IF(AND(ISNUMBER(OFFSET('Sanitation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1">+IF(AND(ISNUMBER(OFFSET('Sanitation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1">+IF(AND(ISNUMBER(OFFSET('Sanitation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1">+IF(AND(ISNUMBER(OFFSET('Sanitation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1">+IF(AND(ISNUMBER(OFFSET('Sanitation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1">+IF(AND(ISNUMBER(OFFSET('Sanitation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1">+IF(AND(ISNUMBER(OFFSET('Sanitation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1">+IF(AND(ISNUMBER(OFFSET('Sanitation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1">+IF(AND(ISNUMBER(OFFSET('Sanitation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1">+IF(AND(ISNUMBER(OFFSET('Sanitation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1">+IF(AND(ISNUMBER(OFFSET('Sanitation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1">+IF(AND(ISNUMBER(OFFSET('Sanitation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1">+IF(AND(ISNUMBER(OFFSET('Sanitation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1">+IF(AND(ISNUMBER(OFFSET('Sanitation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1">+IF(AND(ISNUMBER(OFFSET('Sanitation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1">+IF(AND(ISNUMBER(OFFSET('Sanitation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1">+IF(AND(ISNUMBER(OFFSET('Sanitation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1">+IF(AND(ISNUMBER(OFFSET('Sanitation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1">+IF(AND(ISNUMBER(OFFSET('Sanitation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1">+IF(AND(ISNUMBER(OFFSET('Sanitation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1">+IF(AND(ISNUMBER(OFFSET('Sanitation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1">+IF(AND(ISNUMBER(OFFSET('Sanitation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1">+IF(AND(ISNUMBER(OFFSET('Sanitation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1">+IF(AND(ISNUMBER(OFFSET('Sanitation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1">+IF(AND(ISNUMBER(OFFSET('Sanitation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1">+IF(AND(ISNUMBER(OFFSET('Sanitation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1">+IF(AND(ISNUMBER(OFFSET('Hygiene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1">+IF(AND(ISNUMBER(OFFSET('Hygiene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1">+IF(AND(ISNUMBER(OFFSET('Hygiene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1">+IF(AND(ISNUMBER(OFFSET('Hygiene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1">+IF(AND(ISNUMBER(OFFSET('Hygiene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1">+IF(AND(ISNUMBER(OFFSET('Hygiene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1">+IF(AND(ISNUMBER(OFFSET('Hygiene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1">+IF(AND(ISNUMBER(OFFSET('Hygiene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1">+IF(AND(ISNUMBER(OFFSET('Hygiene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1">+IF(AND(ISNUMBER(OFFSET('Hygiene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1">+IF(AND(ISNUMBER(OFFSET('Hygiene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1">+IF(AND(ISNUMBER(OFFSET('Hygiene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1">+IF(AND(ISNUMBER(OFFSET('Hygiene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1">+IF(AND(ISNUMBER(OFFSET('Hygiene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1">+IF(AND(ISNUMBER(OFFSET('Hygiene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1">+IF(AND(ISNUMBER(OFFSET('Hygiene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1">+IF(AND(ISNUMBER(OFFSET('Hygiene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1">+IF(AND(ISNUMBER(OFFSET('Hygiene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1">+IF(OFFSET('Water Data'!$C$28,0,10*ROW('Water Data'!C7))="","",OFFSET('Water Data'!$C$28,0,10*ROW('Water Data'!C7)))</f>
        <v/>
      </c>
      <c r="BT13" s="34" t="str">
        <f ca="1">+IF(OFFSET('Water Data'!$C$29,0,10*ROW('Water Data'!C7))="","",OFFSET('Water Data'!$C$29,0,10*ROW('Water Data'!C7)))</f>
        <v/>
      </c>
      <c r="BU13" s="34" t="str">
        <f ca="1">+IF(OFFSET('Water Data'!$C$30,0,10*ROW('Water Data'!C7))="","",OFFSET('Water Data'!$C$30,0,10*ROW('Water Data'!C7)))</f>
        <v/>
      </c>
      <c r="BV13" s="34" t="str">
        <f ca="1">+IF(OFFSET('Water Data'!$D$28,0,10*ROW('Water Data'!D7))="","",OFFSET('Water Data'!$D$28,0,10*ROW('Water Data'!D7)))</f>
        <v/>
      </c>
      <c r="BW13" s="34" t="str">
        <f ca="1">+IF(OFFSET('Water Data'!$D$29,0,10*ROW('Water Data'!D7))="","",OFFSET('Water Data'!$D$29,0,10*ROW('Water Data'!D7)))</f>
        <v/>
      </c>
      <c r="BX13" s="34" t="str">
        <f ca="1">+IF(OFFSET('Water Data'!$D$30,0,10*ROW('Water Data'!D7))="","",OFFSET('Water Data'!$D$30,0,10*ROW('Water Data'!D7)))</f>
        <v/>
      </c>
      <c r="BY13" s="34" t="str">
        <f ca="1">+IF(OFFSET('Water Data'!$E$28,0,10*ROW('Water Data'!E7))="","",OFFSET('Water Data'!$E$28,0,10*ROW('Water Data'!E7)))</f>
        <v/>
      </c>
      <c r="BZ13" s="34" t="str">
        <f ca="1">+IF(OFFSET('Water Data'!$E$29,0,10*ROW('Water Data'!E7))="","",OFFSET('Water Data'!$E$29,0,10*ROW('Water Data'!E7)))</f>
        <v/>
      </c>
      <c r="CA13" s="34" t="str">
        <f ca="1">+IF(OFFSET('Water Data'!$E$30,0,10*ROW('Water Data'!E7))="","",OFFSET('Water Data'!$E$30,0,10*ROW('Water Data'!E7)))</f>
        <v/>
      </c>
      <c r="CB13" s="34" t="str">
        <f ca="1">+IF(OFFSET('Water Data'!$F$28,0,10*ROW('Water Data'!F7))="","",OFFSET('Water Data'!$F$28,0,10*ROW('Water Data'!F7)))</f>
        <v/>
      </c>
      <c r="CC13" s="34" t="str">
        <f ca="1">+IF(OFFSET('Water Data'!$F$29,0,10*ROW('Water Data'!F7))="","",OFFSET('Water Data'!$F$29,0,10*ROW('Water Data'!F7)))</f>
        <v/>
      </c>
      <c r="CD13" s="34" t="str">
        <f ca="1">+IF(OFFSET('Water Data'!$F$30,0,10*ROW('Water Data'!F7))="","",OFFSET('Water Data'!$F$30,0,10*ROW('Water Data'!F7)))</f>
        <v/>
      </c>
      <c r="CE13" s="34" t="str">
        <f ca="1">+IF(OFFSET('Water Data'!$G$28,0,10*ROW('Water Data'!G7))="","",OFFSET('Water Data'!$G$28,0,10*ROW('Water Data'!G7)))</f>
        <v/>
      </c>
      <c r="CF13" s="34" t="str">
        <f ca="1">+IF(OFFSET('Water Data'!$G$29,0,10*ROW('Water Data'!G7))="","",OFFSET('Water Data'!$G$29,0,10*ROW('Water Data'!G7)))</f>
        <v/>
      </c>
      <c r="CG13" s="34" t="str">
        <f ca="1">+IF(OFFSET('Water Data'!$G$30,0,10*ROW('Water Data'!G7))="","",OFFSET('Water Data'!$G$30,0,10*ROW('Water Data'!G7)))</f>
        <v/>
      </c>
      <c r="CH13" s="34" t="str">
        <f ca="1">+IF(OFFSET('Water Data'!$H$28,0,10*ROW('Water Data'!H7))="","",OFFSET('Water Data'!$H$28,0,10*ROW('Water Data'!H7)))</f>
        <v/>
      </c>
      <c r="CI13" s="34" t="str">
        <f ca="1">+IF(OFFSET('Water Data'!$H$29,0,10*ROW('Water Data'!H7))="","",OFFSET('Water Data'!$H$29,0,10*ROW('Water Data'!H7)))</f>
        <v/>
      </c>
      <c r="CJ13" s="34" t="str">
        <f ca="1">+IF(OFFSET('Water Data'!$H$30,0,10*ROW('Water Data'!H7))="","",OFFSET('Water Data'!$H$30,0,10*ROW('Water Data'!H7)))</f>
        <v/>
      </c>
      <c r="CK13" s="34" t="str">
        <f ca="1">+IF(OFFSET('Sanitation Data'!$C$29,0,10*ROW('Sanitation Data'!C7))="","",OFFSET('Sanitation Data'!$C$29,0,10*ROW('Sanitation Data'!C7)))</f>
        <v/>
      </c>
      <c r="CL13" s="34" t="str">
        <f ca="1">+IF(OFFSET('Sanitation Data'!$C$30,0,10*ROW('Sanitation Data'!C7))="","",OFFSET('Sanitation Data'!$C$30,0,10*ROW('Sanitation Data'!C7)))</f>
        <v/>
      </c>
      <c r="CM13" s="34" t="str">
        <f ca="1">+IF(OFFSET('Sanitation Data'!$C$31,0,10*ROW('Sanitation Data'!C7))="","",OFFSET('Sanitation Data'!$C$31,0,10*ROW('Sanitation Data'!C7)))</f>
        <v/>
      </c>
      <c r="CN13" s="34" t="str">
        <f ca="1">+IF(OFFSET('Sanitation Data'!$C$32,0,10*ROW('Sanitation Data'!C7))="","",OFFSET('Sanitation Data'!$C$32,0,10*ROW('Sanitation Data'!C7)))</f>
        <v/>
      </c>
      <c r="CO13" s="34" t="str">
        <f ca="1">+IF(OFFSET('Sanitation Data'!$C$33,0,10*ROW('Sanitation Data'!C7))="","",OFFSET('Sanitation Data'!$C$33,0,10*ROW('Sanitation Data'!C7)))</f>
        <v/>
      </c>
      <c r="CP13" s="34" t="str">
        <f ca="1">+IF(OFFSET('Sanitation Data'!$D$29,0,10*ROW('Sanitation Data'!D7))="","",OFFSET('Sanitation Data'!$D$29,0,10*ROW('Sanitation Data'!D7)))</f>
        <v/>
      </c>
      <c r="CQ13" s="34" t="str">
        <f ca="1">+IF(OFFSET('Sanitation Data'!$D$30,0,10*ROW('Sanitation Data'!D7))="","",OFFSET('Sanitation Data'!$D$30,0,10*ROW('Sanitation Data'!D7)))</f>
        <v/>
      </c>
      <c r="CR13" s="34" t="str">
        <f ca="1">+IF(OFFSET('Sanitation Data'!$D$31,0,10*ROW('Sanitation Data'!D7))="","",OFFSET('Sanitation Data'!$D$31,0,10*ROW('Sanitation Data'!D7)))</f>
        <v/>
      </c>
      <c r="CS13" s="34" t="str">
        <f ca="1">+IF(OFFSET('Sanitation Data'!$D$32,0,10*ROW('Sanitation Data'!D7))="","",OFFSET('Sanitation Data'!$D$32,0,10*ROW('Sanitation Data'!D7)))</f>
        <v/>
      </c>
      <c r="CT13" s="34" t="str">
        <f ca="1">+IF(OFFSET('Sanitation Data'!$D$33,0,10*ROW('Sanitation Data'!D7))="","",OFFSET('Sanitation Data'!$D$33,0,10*ROW('Sanitation Data'!D7)))</f>
        <v/>
      </c>
      <c r="CU13" s="34" t="str">
        <f ca="1">+IF(OFFSET('Sanitation Data'!$E$29,0,10*ROW('Sanitation Data'!E7))="","",OFFSET('Sanitation Data'!$E$29,0,10*ROW('Sanitation Data'!E7)))</f>
        <v/>
      </c>
      <c r="CV13" s="34" t="str">
        <f ca="1">+IF(OFFSET('Sanitation Data'!$E$30,0,10*ROW('Sanitation Data'!E7))="","",OFFSET('Sanitation Data'!$E$30,0,10*ROW('Sanitation Data'!E7)))</f>
        <v/>
      </c>
      <c r="CW13" s="34" t="str">
        <f ca="1">+IF(OFFSET('Sanitation Data'!$E$31,0,10*ROW('Sanitation Data'!E7))="","",OFFSET('Sanitation Data'!$E$31,0,10*ROW('Sanitation Data'!E7)))</f>
        <v/>
      </c>
      <c r="CX13" s="34" t="str">
        <f ca="1">+IF(OFFSET('Sanitation Data'!$E$32,0,10*ROW('Sanitation Data'!E7))="","",OFFSET('Sanitation Data'!$E$32,0,10*ROW('Sanitation Data'!E7)))</f>
        <v/>
      </c>
      <c r="CY13" s="34" t="str">
        <f ca="1">+IF(OFFSET('Sanitation Data'!$E$33,0,10*ROW('Sanitation Data'!E7))="","",OFFSET('Sanitation Data'!$E$33,0,10*ROW('Sanitation Data'!E7)))</f>
        <v/>
      </c>
      <c r="CZ13" s="34" t="str">
        <f ca="1">+IF(OFFSET('Sanitation Data'!$F$29,0,10*ROW('Sanitation Data'!F7))="","",OFFSET('Sanitation Data'!$F$29,0,10*ROW('Sanitation Data'!F7)))</f>
        <v/>
      </c>
      <c r="DA13" s="34" t="str">
        <f ca="1">+IF(OFFSET('Sanitation Data'!$F$30,0,10*ROW('Sanitation Data'!F7))="","",OFFSET('Sanitation Data'!$F$30,0,10*ROW('Sanitation Data'!F7)))</f>
        <v/>
      </c>
      <c r="DB13" s="34" t="str">
        <f ca="1">+IF(OFFSET('Sanitation Data'!$F$31,0,10*ROW('Sanitation Data'!F7))="","",OFFSET('Sanitation Data'!$F$31,0,10*ROW('Sanitation Data'!F7)))</f>
        <v/>
      </c>
      <c r="DC13" s="34" t="str">
        <f ca="1">+IF(OFFSET('Sanitation Data'!$F$32,0,10*ROW('Sanitation Data'!F7))="","",OFFSET('Sanitation Data'!$F$32,0,10*ROW('Sanitation Data'!F7)))</f>
        <v/>
      </c>
      <c r="DD13" s="34" t="str">
        <f ca="1">+IF(OFFSET('Sanitation Data'!$F$33,0,10*ROW('Sanitation Data'!F7))="","",OFFSET('Sanitation Data'!$F$33,0,10*ROW('Sanitation Data'!F7)))</f>
        <v/>
      </c>
      <c r="DE13" s="34" t="str">
        <f ca="1">+IF(OFFSET('Sanitation Data'!$G$29,0,10*ROW('Sanitation Data'!G7))="","",OFFSET('Sanitation Data'!$G$29,0,10*ROW('Sanitation Data'!G7)))</f>
        <v/>
      </c>
      <c r="DF13" s="34" t="str">
        <f ca="1">+IF(OFFSET('Sanitation Data'!$G$30,0,10*ROW('Sanitation Data'!G7))="","",OFFSET('Sanitation Data'!$G$30,0,10*ROW('Sanitation Data'!G7)))</f>
        <v/>
      </c>
      <c r="DG13" s="34" t="str">
        <f ca="1">+IF(OFFSET('Sanitation Data'!$G$31,0,10*ROW('Sanitation Data'!G7))="","",OFFSET('Sanitation Data'!$G$31,0,10*ROW('Sanitation Data'!G7)))</f>
        <v/>
      </c>
      <c r="DH13" s="34" t="str">
        <f ca="1">+IF(OFFSET('Sanitation Data'!$G$32,0,10*ROW('Sanitation Data'!G7))="","",OFFSET('Sanitation Data'!$G$32,0,10*ROW('Sanitation Data'!G7)))</f>
        <v/>
      </c>
      <c r="DI13" s="34" t="str">
        <f ca="1">+IF(OFFSET('Sanitation Data'!$G$33,0,10*ROW('Sanitation Data'!G7))="","",OFFSET('Sanitation Data'!$G$33,0,10*ROW('Sanitation Data'!G7)))</f>
        <v/>
      </c>
      <c r="DJ13" s="34" t="str">
        <f ca="1">+IF(OFFSET('Sanitation Data'!$H$29,0,10*ROW('Sanitation Data'!H7))="","",OFFSET('Sanitation Data'!$H$29,0,10*ROW('Sanitation Data'!H7)))</f>
        <v/>
      </c>
      <c r="DK13" s="34" t="str">
        <f ca="1">+IF(OFFSET('Sanitation Data'!$H$30,0,10*ROW('Sanitation Data'!H7))="","",OFFSET('Sanitation Data'!$H$30,0,10*ROW('Sanitation Data'!H7)))</f>
        <v/>
      </c>
      <c r="DL13" s="34" t="str">
        <f ca="1">+IF(OFFSET('Sanitation Data'!$H$31,0,10*ROW('Sanitation Data'!H7))="","",OFFSET('Sanitation Data'!$H$31,0,10*ROW('Sanitation Data'!H7)))</f>
        <v/>
      </c>
      <c r="DM13" s="34" t="str">
        <f ca="1">+IF(OFFSET('Sanitation Data'!$H$32,0,10*ROW('Sanitation Data'!H7))="","",OFFSET('Sanitation Data'!$H$32,0,10*ROW('Sanitation Data'!H7)))</f>
        <v/>
      </c>
      <c r="DN13" s="34" t="str">
        <f ca="1">+IF(OFFSET('Sanitation Data'!$H$33,0,10*ROW('Sanitation Data'!H7))="","",OFFSET('Sanitation Data'!$H$33,0,10*ROW('Sanitation Data'!H7)))</f>
        <v/>
      </c>
      <c r="DO13" s="34" t="str">
        <f ca="1">+IF(OFFSET('Hygiene Data'!$C$12,0,10*ROW('Hygiene Data'!C7))="","",OFFSET('Hygiene Data'!$C$12,0,10*ROW('Hygiene Data'!C7)))</f>
        <v/>
      </c>
      <c r="DP13" s="34" t="str">
        <f ca="1">+IF(OFFSET('Hygiene Data'!$C$13,0,10*ROW('Hygiene Data'!C7))="","",OFFSET('Hygiene Data'!$C$13,0,10*ROW('Hygiene Data'!C7)))</f>
        <v/>
      </c>
      <c r="DQ13" s="34" t="str">
        <f ca="1">+IF(OFFSET('Hygiene Data'!$C$14,0,10*ROW('Hygiene Data'!C7))="","",OFFSET('Hygiene Data'!$C$14,0,10*ROW('Hygiene Data'!C7)))</f>
        <v/>
      </c>
      <c r="DR13" s="34" t="str">
        <f ca="1">+IF(OFFSET('Hygiene Data'!$D$12,0,10*ROW('Hygiene Data'!D7))="","",OFFSET('Hygiene Data'!$D$12,0,10*ROW('Hygiene Data'!D7)))</f>
        <v/>
      </c>
      <c r="DS13" s="34" t="str">
        <f ca="1">+IF(OFFSET('Hygiene Data'!$D$13,0,10*ROW('Hygiene Data'!D7))="","",OFFSET('Hygiene Data'!$D$13,0,10*ROW('Hygiene Data'!D7)))</f>
        <v/>
      </c>
      <c r="DT13" s="34" t="str">
        <f ca="1">+IF(OFFSET('Hygiene Data'!$D$14,0,10*ROW('Hygiene Data'!D7))="","",OFFSET('Hygiene Data'!$D$14,0,10*ROW('Hygiene Data'!D7)))</f>
        <v/>
      </c>
      <c r="DU13" s="34" t="str">
        <f ca="1">+IF(OFFSET('Hygiene Data'!$E$12,0,10*ROW('Hygiene Data'!E7))="","",OFFSET('Hygiene Data'!$E$12,0,10*ROW('Hygiene Data'!E7)))</f>
        <v/>
      </c>
      <c r="DV13" s="34" t="str">
        <f ca="1">+IF(OFFSET('Hygiene Data'!$E$13,0,10*ROW('Hygiene Data'!E7))="","",OFFSET('Hygiene Data'!$E$13,0,10*ROW('Hygiene Data'!E7)))</f>
        <v/>
      </c>
      <c r="DW13" s="34" t="str">
        <f ca="1">+IF(OFFSET('Hygiene Data'!$E$14,0,10*ROW('Hygiene Data'!E7))="","",OFFSET('Hygiene Data'!$E$14,0,10*ROW('Hygiene Data'!E7)))</f>
        <v/>
      </c>
      <c r="DX13" s="34" t="str">
        <f ca="1">+IF(OFFSET('Hygiene Data'!$F$12,0,10*ROW('Hygiene Data'!F7))="","",OFFSET('Hygiene Data'!$F$12,0,10*ROW('Hygiene Data'!F7)))</f>
        <v/>
      </c>
      <c r="DY13" s="34" t="str">
        <f ca="1">+IF(OFFSET('Hygiene Data'!$F$13,0,10*ROW('Hygiene Data'!F7))="","",OFFSET('Hygiene Data'!$F$13,0,10*ROW('Hygiene Data'!F7)))</f>
        <v/>
      </c>
      <c r="DZ13" s="34" t="str">
        <f ca="1">+IF(OFFSET('Hygiene Data'!$F$14,0,10*ROW('Hygiene Data'!F7))="","",OFFSET('Hygiene Data'!$F$14,0,10*ROW('Hygiene Data'!F7)))</f>
        <v/>
      </c>
      <c r="EA13" s="34" t="str">
        <f ca="1">+IF(OFFSET('Hygiene Data'!$G$12,0,10*ROW('Hygiene Data'!G7))="","",OFFSET('Hygiene Data'!$G$12,0,10*ROW('Hygiene Data'!G7)))</f>
        <v/>
      </c>
      <c r="EB13" s="34" t="str">
        <f ca="1">+IF(OFFSET('Hygiene Data'!$G$13,0,10*ROW('Hygiene Data'!G7))="","",OFFSET('Hygiene Data'!$G$13,0,10*ROW('Hygiene Data'!G7)))</f>
        <v/>
      </c>
      <c r="EC13" s="34" t="str">
        <f ca="1">+IF(OFFSET('Hygiene Data'!$G$14,0,10*ROW('Hygiene Data'!G7))="","",OFFSET('Hygiene Data'!$G$14,0,10*ROW('Hygiene Data'!G7)))</f>
        <v/>
      </c>
      <c r="ED13" s="34" t="str">
        <f ca="1">+IF(OFFSET('Hygiene Data'!$H$12,0,10*ROW('Hygiene Data'!H7))="","",OFFSET('Hygiene Data'!$H$12,0,10*ROW('Hygiene Data'!H7)))</f>
        <v/>
      </c>
      <c r="EE13" s="34" t="str">
        <f ca="1">+IF(OFFSET('Hygiene Data'!$H$13,0,10*ROW('Hygiene Data'!H7))="","",OFFSET('Hygiene Data'!$H$13,0,10*ROW('Hygiene Data'!H7)))</f>
        <v/>
      </c>
      <c r="EF13" s="34" t="str">
        <f ca="1">+IF(OFFSET('Hygiene Data'!$H$14,0,10*ROW('Hygiene Data'!H7))="","",OFFSET('Hygiene Data'!$H$14,0,10*ROW('Hygiene Data'!H7)))</f>
        <v/>
      </c>
    </row>
    <row r="14" spans="1:136" x14ac:dyDescent="0.25">
      <c r="A14" s="57" t="str">
        <f ca="1">+IF(OFFSET('Water Data'!$B$1,0,10*ROW('Water Data'!B8))="","",OFFSET('Water Data'!$B$1,0,10*ROW('Water Data'!B8)))</f>
        <v/>
      </c>
      <c r="B14" s="57" t="str">
        <f ca="1">+IF(OFFSET('Water Data'!$A$3,0,10*ROW('Water Data'!A8))="","",OFFSET('Water Data'!$A$3,0,10*ROW('Water Data'!A8)))</f>
        <v/>
      </c>
      <c r="C14" s="57" t="str">
        <f ca="1">+IF(OFFSET('Water Data'!$C$3,0,10*ROW('Water Data'!C8))="","",OFFSET('Water Data'!$C$3,0,10*ROW('Water Data'!C8)))</f>
        <v/>
      </c>
      <c r="D14" s="248" t="e">
        <f ca="1">+IF(AND(ISNUMBER(OFFSET('Water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1">+IF(AND(ISNUMBER(OFFSET('Water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1">+IF(AND(ISNUMBER(OFFSET('Water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1">+IF(AND(ISNUMBER(OFFSET('Water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1">+IF(AND(ISNUMBER(OFFSET('Water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1">+IF(AND(ISNUMBER(OFFSET('Water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1">+IF(AND(ISNUMBER(OFFSET('Water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1">+IF(AND(ISNUMBER(OFFSET('Water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1">+IF(AND(ISNUMBER(OFFSET('Water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1">+IF(AND(ISNUMBER(OFFSET('Water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1">+IF(AND(ISNUMBER(OFFSET('Water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1">+IF(AND(ISNUMBER(OFFSET('Water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1">+IF(AND(ISNUMBER(OFFSET('Water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1">+IF(AND(ISNUMBER(OFFSET('Water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1">+IF(AND(ISNUMBER(OFFSET('Water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1">+IF(AND(ISNUMBER(OFFSET('Water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1">+IF(AND(ISNUMBER(OFFSET('Water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1">+IF(AND(ISNUMBER(OFFSET('Water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1">+IF(AND(ISNUMBER(OFFSET('Sanitation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1">+IF(AND(ISNUMBER(OFFSET('Sanitation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1">+IF(AND(ISNUMBER(OFFSET('Sanitation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1">+IF(AND(ISNUMBER(OFFSET('Sanitation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1">+IF(AND(ISNUMBER(OFFSET('Sanitation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1">+IF(AND(ISNUMBER(OFFSET('Sanitation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1">+IF(AND(ISNUMBER(OFFSET('Sanitation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1">+IF(AND(ISNUMBER(OFFSET('Sanitation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1">+IF(AND(ISNUMBER(OFFSET('Sanitation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1">+IF(AND(ISNUMBER(OFFSET('Sanitation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1">+IF(AND(ISNUMBER(OFFSET('Sanitation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1">+IF(AND(ISNUMBER(OFFSET('Sanitation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1">+IF(AND(ISNUMBER(OFFSET('Sanitation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1">+IF(AND(ISNUMBER(OFFSET('Sanitation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1">+IF(AND(ISNUMBER(OFFSET('Sanitation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1">+IF(AND(ISNUMBER(OFFSET('Sanitation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1">+IF(AND(ISNUMBER(OFFSET('Sanitation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1">+IF(AND(ISNUMBER(OFFSET('Sanitation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1">+IF(AND(ISNUMBER(OFFSET('Sanitation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1">+IF(AND(ISNUMBER(OFFSET('Sanitation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1">+IF(AND(ISNUMBER(OFFSET('Sanitation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1">+IF(AND(ISNUMBER(OFFSET('Sanitation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1">+IF(AND(ISNUMBER(OFFSET('Sanitation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1">+IF(AND(ISNUMBER(OFFSET('Sanitation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1">+IF(AND(ISNUMBER(OFFSET('Sanitation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1">+IF(AND(ISNUMBER(OFFSET('Sanitation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1">+IF(AND(ISNUMBER(OFFSET('Sanitation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1">+IF(AND(ISNUMBER(OFFSET('Sanitation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1">+IF(AND(ISNUMBER(OFFSET('Sanitation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1">+IF(AND(ISNUMBER(OFFSET('Sanitation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1">+IF(AND(ISNUMBER(OFFSET('Hygiene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1">+IF(AND(ISNUMBER(OFFSET('Hygiene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1">+IF(AND(ISNUMBER(OFFSET('Hygiene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1">+IF(AND(ISNUMBER(OFFSET('Hygiene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1">+IF(AND(ISNUMBER(OFFSET('Hygiene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1">+IF(AND(ISNUMBER(OFFSET('Hygiene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1">+IF(AND(ISNUMBER(OFFSET('Hygiene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1">+IF(AND(ISNUMBER(OFFSET('Hygiene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1">+IF(AND(ISNUMBER(OFFSET('Hygiene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1">+IF(AND(ISNUMBER(OFFSET('Hygiene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1">+IF(AND(ISNUMBER(OFFSET('Hygiene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1">+IF(AND(ISNUMBER(OFFSET('Hygiene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1">+IF(AND(ISNUMBER(OFFSET('Hygiene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1">+IF(AND(ISNUMBER(OFFSET('Hygiene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1">+IF(AND(ISNUMBER(OFFSET('Hygiene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1">+IF(AND(ISNUMBER(OFFSET('Hygiene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1">+IF(AND(ISNUMBER(OFFSET('Hygiene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1">+IF(AND(ISNUMBER(OFFSET('Hygiene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1">+IF(OFFSET('Water Data'!$C$28,0,10*ROW('Water Data'!C8))="","",OFFSET('Water Data'!$C$28,0,10*ROW('Water Data'!C8)))</f>
        <v/>
      </c>
      <c r="BT14" s="34" t="str">
        <f ca="1">+IF(OFFSET('Water Data'!$C$29,0,10*ROW('Water Data'!C8))="","",OFFSET('Water Data'!$C$29,0,10*ROW('Water Data'!C8)))</f>
        <v/>
      </c>
      <c r="BU14" s="34" t="str">
        <f ca="1">+IF(OFFSET('Water Data'!$C$30,0,10*ROW('Water Data'!C8))="","",OFFSET('Water Data'!$C$30,0,10*ROW('Water Data'!C8)))</f>
        <v/>
      </c>
      <c r="BV14" s="34" t="str">
        <f ca="1">+IF(OFFSET('Water Data'!$D$28,0,10*ROW('Water Data'!D8))="","",OFFSET('Water Data'!$D$28,0,10*ROW('Water Data'!D8)))</f>
        <v/>
      </c>
      <c r="BW14" s="34" t="str">
        <f ca="1">+IF(OFFSET('Water Data'!$D$29,0,10*ROW('Water Data'!D8))="","",OFFSET('Water Data'!$D$29,0,10*ROW('Water Data'!D8)))</f>
        <v/>
      </c>
      <c r="BX14" s="34" t="str">
        <f ca="1">+IF(OFFSET('Water Data'!$D$30,0,10*ROW('Water Data'!D8))="","",OFFSET('Water Data'!$D$30,0,10*ROW('Water Data'!D8)))</f>
        <v/>
      </c>
      <c r="BY14" s="34" t="str">
        <f ca="1">+IF(OFFSET('Water Data'!$E$28,0,10*ROW('Water Data'!E8))="","",OFFSET('Water Data'!$E$28,0,10*ROW('Water Data'!E8)))</f>
        <v/>
      </c>
      <c r="BZ14" s="34" t="str">
        <f ca="1">+IF(OFFSET('Water Data'!$E$29,0,10*ROW('Water Data'!E8))="","",OFFSET('Water Data'!$E$29,0,10*ROW('Water Data'!E8)))</f>
        <v/>
      </c>
      <c r="CA14" s="34" t="str">
        <f ca="1">+IF(OFFSET('Water Data'!$E$30,0,10*ROW('Water Data'!E8))="","",OFFSET('Water Data'!$E$30,0,10*ROW('Water Data'!E8)))</f>
        <v/>
      </c>
      <c r="CB14" s="34" t="str">
        <f ca="1">+IF(OFFSET('Water Data'!$F$28,0,10*ROW('Water Data'!F8))="","",OFFSET('Water Data'!$F$28,0,10*ROW('Water Data'!F8)))</f>
        <v/>
      </c>
      <c r="CC14" s="34" t="str">
        <f ca="1">+IF(OFFSET('Water Data'!$F$29,0,10*ROW('Water Data'!F8))="","",OFFSET('Water Data'!$F$29,0,10*ROW('Water Data'!F8)))</f>
        <v/>
      </c>
      <c r="CD14" s="34" t="str">
        <f ca="1">+IF(OFFSET('Water Data'!$F$30,0,10*ROW('Water Data'!F8))="","",OFFSET('Water Data'!$F$30,0,10*ROW('Water Data'!F8)))</f>
        <v/>
      </c>
      <c r="CE14" s="34" t="str">
        <f ca="1">+IF(OFFSET('Water Data'!$G$28,0,10*ROW('Water Data'!G8))="","",OFFSET('Water Data'!$G$28,0,10*ROW('Water Data'!G8)))</f>
        <v/>
      </c>
      <c r="CF14" s="34" t="str">
        <f ca="1">+IF(OFFSET('Water Data'!$G$29,0,10*ROW('Water Data'!G8))="","",OFFSET('Water Data'!$G$29,0,10*ROW('Water Data'!G8)))</f>
        <v/>
      </c>
      <c r="CG14" s="34" t="str">
        <f ca="1">+IF(OFFSET('Water Data'!$G$30,0,10*ROW('Water Data'!G8))="","",OFFSET('Water Data'!$G$30,0,10*ROW('Water Data'!G8)))</f>
        <v/>
      </c>
      <c r="CH14" s="34" t="str">
        <f ca="1">+IF(OFFSET('Water Data'!$H$28,0,10*ROW('Water Data'!H8))="","",OFFSET('Water Data'!$H$28,0,10*ROW('Water Data'!H8)))</f>
        <v/>
      </c>
      <c r="CI14" s="34" t="str">
        <f ca="1">+IF(OFFSET('Water Data'!$H$29,0,10*ROW('Water Data'!H8))="","",OFFSET('Water Data'!$H$29,0,10*ROW('Water Data'!H8)))</f>
        <v/>
      </c>
      <c r="CJ14" s="34" t="str">
        <f ca="1">+IF(OFFSET('Water Data'!$H$30,0,10*ROW('Water Data'!H8))="","",OFFSET('Water Data'!$H$30,0,10*ROW('Water Data'!H8)))</f>
        <v/>
      </c>
      <c r="CK14" s="34" t="str">
        <f ca="1">+IF(OFFSET('Sanitation Data'!$C$29,0,10*ROW('Sanitation Data'!C8))="","",OFFSET('Sanitation Data'!$C$29,0,10*ROW('Sanitation Data'!C8)))</f>
        <v/>
      </c>
      <c r="CL14" s="34" t="str">
        <f ca="1">+IF(OFFSET('Sanitation Data'!$C$30,0,10*ROW('Sanitation Data'!C8))="","",OFFSET('Sanitation Data'!$C$30,0,10*ROW('Sanitation Data'!C8)))</f>
        <v/>
      </c>
      <c r="CM14" s="34" t="str">
        <f ca="1">+IF(OFFSET('Sanitation Data'!$C$31,0,10*ROW('Sanitation Data'!C8))="","",OFFSET('Sanitation Data'!$C$31,0,10*ROW('Sanitation Data'!C8)))</f>
        <v/>
      </c>
      <c r="CN14" s="34" t="str">
        <f ca="1">+IF(OFFSET('Sanitation Data'!$C$32,0,10*ROW('Sanitation Data'!C8))="","",OFFSET('Sanitation Data'!$C$32,0,10*ROW('Sanitation Data'!C8)))</f>
        <v/>
      </c>
      <c r="CO14" s="34" t="str">
        <f ca="1">+IF(OFFSET('Sanitation Data'!$C$33,0,10*ROW('Sanitation Data'!C8))="","",OFFSET('Sanitation Data'!$C$33,0,10*ROW('Sanitation Data'!C8)))</f>
        <v/>
      </c>
      <c r="CP14" s="34" t="str">
        <f ca="1">+IF(OFFSET('Sanitation Data'!$D$29,0,10*ROW('Sanitation Data'!D8))="","",OFFSET('Sanitation Data'!$D$29,0,10*ROW('Sanitation Data'!D8)))</f>
        <v/>
      </c>
      <c r="CQ14" s="34" t="str">
        <f ca="1">+IF(OFFSET('Sanitation Data'!$D$30,0,10*ROW('Sanitation Data'!D8))="","",OFFSET('Sanitation Data'!$D$30,0,10*ROW('Sanitation Data'!D8)))</f>
        <v/>
      </c>
      <c r="CR14" s="34" t="str">
        <f ca="1">+IF(OFFSET('Sanitation Data'!$D$31,0,10*ROW('Sanitation Data'!D8))="","",OFFSET('Sanitation Data'!$D$31,0,10*ROW('Sanitation Data'!D8)))</f>
        <v/>
      </c>
      <c r="CS14" s="34" t="str">
        <f ca="1">+IF(OFFSET('Sanitation Data'!$D$32,0,10*ROW('Sanitation Data'!D8))="","",OFFSET('Sanitation Data'!$D$32,0,10*ROW('Sanitation Data'!D8)))</f>
        <v/>
      </c>
      <c r="CT14" s="34" t="str">
        <f ca="1">+IF(OFFSET('Sanitation Data'!$D$33,0,10*ROW('Sanitation Data'!D8))="","",OFFSET('Sanitation Data'!$D$33,0,10*ROW('Sanitation Data'!D8)))</f>
        <v/>
      </c>
      <c r="CU14" s="34" t="str">
        <f ca="1">+IF(OFFSET('Sanitation Data'!$E$29,0,10*ROW('Sanitation Data'!E8))="","",OFFSET('Sanitation Data'!$E$29,0,10*ROW('Sanitation Data'!E8)))</f>
        <v/>
      </c>
      <c r="CV14" s="34" t="str">
        <f ca="1">+IF(OFFSET('Sanitation Data'!$E$30,0,10*ROW('Sanitation Data'!E8))="","",OFFSET('Sanitation Data'!$E$30,0,10*ROW('Sanitation Data'!E8)))</f>
        <v/>
      </c>
      <c r="CW14" s="34" t="str">
        <f ca="1">+IF(OFFSET('Sanitation Data'!$E$31,0,10*ROW('Sanitation Data'!E8))="","",OFFSET('Sanitation Data'!$E$31,0,10*ROW('Sanitation Data'!E8)))</f>
        <v/>
      </c>
      <c r="CX14" s="34" t="str">
        <f ca="1">+IF(OFFSET('Sanitation Data'!$E$32,0,10*ROW('Sanitation Data'!E8))="","",OFFSET('Sanitation Data'!$E$32,0,10*ROW('Sanitation Data'!E8)))</f>
        <v/>
      </c>
      <c r="CY14" s="34" t="str">
        <f ca="1">+IF(OFFSET('Sanitation Data'!$E$33,0,10*ROW('Sanitation Data'!E8))="","",OFFSET('Sanitation Data'!$E$33,0,10*ROW('Sanitation Data'!E8)))</f>
        <v/>
      </c>
      <c r="CZ14" s="34" t="str">
        <f ca="1">+IF(OFFSET('Sanitation Data'!$F$29,0,10*ROW('Sanitation Data'!F8))="","",OFFSET('Sanitation Data'!$F$29,0,10*ROW('Sanitation Data'!F8)))</f>
        <v/>
      </c>
      <c r="DA14" s="34" t="str">
        <f ca="1">+IF(OFFSET('Sanitation Data'!$F$30,0,10*ROW('Sanitation Data'!F8))="","",OFFSET('Sanitation Data'!$F$30,0,10*ROW('Sanitation Data'!F8)))</f>
        <v/>
      </c>
      <c r="DB14" s="34" t="str">
        <f ca="1">+IF(OFFSET('Sanitation Data'!$F$31,0,10*ROW('Sanitation Data'!F8))="","",OFFSET('Sanitation Data'!$F$31,0,10*ROW('Sanitation Data'!F8)))</f>
        <v/>
      </c>
      <c r="DC14" s="34" t="str">
        <f ca="1">+IF(OFFSET('Sanitation Data'!$F$32,0,10*ROW('Sanitation Data'!F8))="","",OFFSET('Sanitation Data'!$F$32,0,10*ROW('Sanitation Data'!F8)))</f>
        <v/>
      </c>
      <c r="DD14" s="34" t="str">
        <f ca="1">+IF(OFFSET('Sanitation Data'!$F$33,0,10*ROW('Sanitation Data'!F8))="","",OFFSET('Sanitation Data'!$F$33,0,10*ROW('Sanitation Data'!F8)))</f>
        <v/>
      </c>
      <c r="DE14" s="34" t="str">
        <f ca="1">+IF(OFFSET('Sanitation Data'!$G$29,0,10*ROW('Sanitation Data'!G8))="","",OFFSET('Sanitation Data'!$G$29,0,10*ROW('Sanitation Data'!G8)))</f>
        <v/>
      </c>
      <c r="DF14" s="34" t="str">
        <f ca="1">+IF(OFFSET('Sanitation Data'!$G$30,0,10*ROW('Sanitation Data'!G8))="","",OFFSET('Sanitation Data'!$G$30,0,10*ROW('Sanitation Data'!G8)))</f>
        <v/>
      </c>
      <c r="DG14" s="34" t="str">
        <f ca="1">+IF(OFFSET('Sanitation Data'!$G$31,0,10*ROW('Sanitation Data'!G8))="","",OFFSET('Sanitation Data'!$G$31,0,10*ROW('Sanitation Data'!G8)))</f>
        <v/>
      </c>
      <c r="DH14" s="34" t="str">
        <f ca="1">+IF(OFFSET('Sanitation Data'!$G$32,0,10*ROW('Sanitation Data'!G8))="","",OFFSET('Sanitation Data'!$G$32,0,10*ROW('Sanitation Data'!G8)))</f>
        <v/>
      </c>
      <c r="DI14" s="34" t="str">
        <f ca="1">+IF(OFFSET('Sanitation Data'!$G$33,0,10*ROW('Sanitation Data'!G8))="","",OFFSET('Sanitation Data'!$G$33,0,10*ROW('Sanitation Data'!G8)))</f>
        <v/>
      </c>
      <c r="DJ14" s="34" t="str">
        <f ca="1">+IF(OFFSET('Sanitation Data'!$H$29,0,10*ROW('Sanitation Data'!H8))="","",OFFSET('Sanitation Data'!$H$29,0,10*ROW('Sanitation Data'!H8)))</f>
        <v/>
      </c>
      <c r="DK14" s="34" t="str">
        <f ca="1">+IF(OFFSET('Sanitation Data'!$H$30,0,10*ROW('Sanitation Data'!H8))="","",OFFSET('Sanitation Data'!$H$30,0,10*ROW('Sanitation Data'!H8)))</f>
        <v/>
      </c>
      <c r="DL14" s="34" t="str">
        <f ca="1">+IF(OFFSET('Sanitation Data'!$H$31,0,10*ROW('Sanitation Data'!H8))="","",OFFSET('Sanitation Data'!$H$31,0,10*ROW('Sanitation Data'!H8)))</f>
        <v/>
      </c>
      <c r="DM14" s="34" t="str">
        <f ca="1">+IF(OFFSET('Sanitation Data'!$H$32,0,10*ROW('Sanitation Data'!H8))="","",OFFSET('Sanitation Data'!$H$32,0,10*ROW('Sanitation Data'!H8)))</f>
        <v/>
      </c>
      <c r="DN14" s="34" t="str">
        <f ca="1">+IF(OFFSET('Sanitation Data'!$H$33,0,10*ROW('Sanitation Data'!H8))="","",OFFSET('Sanitation Data'!$H$33,0,10*ROW('Sanitation Data'!H8)))</f>
        <v/>
      </c>
      <c r="DO14" s="34" t="str">
        <f ca="1">+IF(OFFSET('Hygiene Data'!$C$12,0,10*ROW('Hygiene Data'!C8))="","",OFFSET('Hygiene Data'!$C$12,0,10*ROW('Hygiene Data'!C8)))</f>
        <v/>
      </c>
      <c r="DP14" s="34" t="str">
        <f ca="1">+IF(OFFSET('Hygiene Data'!$C$13,0,10*ROW('Hygiene Data'!C8))="","",OFFSET('Hygiene Data'!$C$13,0,10*ROW('Hygiene Data'!C8)))</f>
        <v/>
      </c>
      <c r="DQ14" s="34" t="str">
        <f ca="1">+IF(OFFSET('Hygiene Data'!$C$14,0,10*ROW('Hygiene Data'!C8))="","",OFFSET('Hygiene Data'!$C$14,0,10*ROW('Hygiene Data'!C8)))</f>
        <v/>
      </c>
      <c r="DR14" s="34" t="str">
        <f ca="1">+IF(OFFSET('Hygiene Data'!$D$12,0,10*ROW('Hygiene Data'!D8))="","",OFFSET('Hygiene Data'!$D$12,0,10*ROW('Hygiene Data'!D8)))</f>
        <v/>
      </c>
      <c r="DS14" s="34" t="str">
        <f ca="1">+IF(OFFSET('Hygiene Data'!$D$13,0,10*ROW('Hygiene Data'!D8))="","",OFFSET('Hygiene Data'!$D$13,0,10*ROW('Hygiene Data'!D8)))</f>
        <v/>
      </c>
      <c r="DT14" s="34" t="str">
        <f ca="1">+IF(OFFSET('Hygiene Data'!$D$14,0,10*ROW('Hygiene Data'!D8))="","",OFFSET('Hygiene Data'!$D$14,0,10*ROW('Hygiene Data'!D8)))</f>
        <v/>
      </c>
      <c r="DU14" s="34" t="str">
        <f ca="1">+IF(OFFSET('Hygiene Data'!$E$12,0,10*ROW('Hygiene Data'!E8))="","",OFFSET('Hygiene Data'!$E$12,0,10*ROW('Hygiene Data'!E8)))</f>
        <v/>
      </c>
      <c r="DV14" s="34" t="str">
        <f ca="1">+IF(OFFSET('Hygiene Data'!$E$13,0,10*ROW('Hygiene Data'!E8))="","",OFFSET('Hygiene Data'!$E$13,0,10*ROW('Hygiene Data'!E8)))</f>
        <v/>
      </c>
      <c r="DW14" s="34" t="str">
        <f ca="1">+IF(OFFSET('Hygiene Data'!$E$14,0,10*ROW('Hygiene Data'!E8))="","",OFFSET('Hygiene Data'!$E$14,0,10*ROW('Hygiene Data'!E8)))</f>
        <v/>
      </c>
      <c r="DX14" s="34" t="str">
        <f ca="1">+IF(OFFSET('Hygiene Data'!$F$12,0,10*ROW('Hygiene Data'!F8))="","",OFFSET('Hygiene Data'!$F$12,0,10*ROW('Hygiene Data'!F8)))</f>
        <v/>
      </c>
      <c r="DY14" s="34" t="str">
        <f ca="1">+IF(OFFSET('Hygiene Data'!$F$13,0,10*ROW('Hygiene Data'!F8))="","",OFFSET('Hygiene Data'!$F$13,0,10*ROW('Hygiene Data'!F8)))</f>
        <v/>
      </c>
      <c r="DZ14" s="34" t="str">
        <f ca="1">+IF(OFFSET('Hygiene Data'!$F$14,0,10*ROW('Hygiene Data'!F8))="","",OFFSET('Hygiene Data'!$F$14,0,10*ROW('Hygiene Data'!F8)))</f>
        <v/>
      </c>
      <c r="EA14" s="34" t="str">
        <f ca="1">+IF(OFFSET('Hygiene Data'!$G$12,0,10*ROW('Hygiene Data'!G8))="","",OFFSET('Hygiene Data'!$G$12,0,10*ROW('Hygiene Data'!G8)))</f>
        <v/>
      </c>
      <c r="EB14" s="34" t="str">
        <f ca="1">+IF(OFFSET('Hygiene Data'!$G$13,0,10*ROW('Hygiene Data'!G8))="","",OFFSET('Hygiene Data'!$G$13,0,10*ROW('Hygiene Data'!G8)))</f>
        <v/>
      </c>
      <c r="EC14" s="34" t="str">
        <f ca="1">+IF(OFFSET('Hygiene Data'!$G$14,0,10*ROW('Hygiene Data'!G8))="","",OFFSET('Hygiene Data'!$G$14,0,10*ROW('Hygiene Data'!G8)))</f>
        <v/>
      </c>
      <c r="ED14" s="34" t="str">
        <f ca="1">+IF(OFFSET('Hygiene Data'!$H$12,0,10*ROW('Hygiene Data'!H8))="","",OFFSET('Hygiene Data'!$H$12,0,10*ROW('Hygiene Data'!H8)))</f>
        <v/>
      </c>
      <c r="EE14" s="34" t="str">
        <f ca="1">+IF(OFFSET('Hygiene Data'!$H$13,0,10*ROW('Hygiene Data'!H8))="","",OFFSET('Hygiene Data'!$H$13,0,10*ROW('Hygiene Data'!H8)))</f>
        <v/>
      </c>
      <c r="EF14" s="34" t="str">
        <f ca="1">+IF(OFFSET('Hygiene Data'!$H$14,0,10*ROW('Hygiene Data'!H8))="","",OFFSET('Hygiene Data'!$H$14,0,10*ROW('Hygiene Data'!H8)))</f>
        <v/>
      </c>
    </row>
    <row r="15" spans="1:136" x14ac:dyDescent="0.25">
      <c r="A15" s="57" t="str">
        <f ca="1">+IF(OFFSET('Water Data'!$B$1,0,10*ROW('Water Data'!B9))="","",OFFSET('Water Data'!$B$1,0,10*ROW('Water Data'!B9)))</f>
        <v/>
      </c>
      <c r="B15" s="57" t="str">
        <f ca="1">+IF(OFFSET('Water Data'!$A$3,0,10*ROW('Water Data'!A9))="","",OFFSET('Water Data'!$A$3,0,10*ROW('Water Data'!A9)))</f>
        <v/>
      </c>
      <c r="C15" s="57" t="str">
        <f ca="1">+IF(OFFSET('Water Data'!$C$3,0,10*ROW('Water Data'!C9))="","",OFFSET('Water Data'!$C$3,0,10*ROW('Water Data'!C9)))</f>
        <v/>
      </c>
      <c r="D15" s="248" t="e">
        <f ca="1">+IF(AND(ISNUMBER(OFFSET('Water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1">+IF(AND(ISNUMBER(OFFSET('Water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1">+IF(AND(ISNUMBER(OFFSET('Water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1">+IF(AND(ISNUMBER(OFFSET('Water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1">+IF(AND(ISNUMBER(OFFSET('Water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1">+IF(AND(ISNUMBER(OFFSET('Water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1">+IF(AND(ISNUMBER(OFFSET('Water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1">+IF(AND(ISNUMBER(OFFSET('Water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1">+IF(AND(ISNUMBER(OFFSET('Water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1">+IF(AND(ISNUMBER(OFFSET('Water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1">+IF(AND(ISNUMBER(OFFSET('Water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1">+IF(AND(ISNUMBER(OFFSET('Water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1">+IF(AND(ISNUMBER(OFFSET('Water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1">+IF(AND(ISNUMBER(OFFSET('Water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1">+IF(AND(ISNUMBER(OFFSET('Water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1">+IF(AND(ISNUMBER(OFFSET('Water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1">+IF(AND(ISNUMBER(OFFSET('Water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1">+IF(AND(ISNUMBER(OFFSET('Water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1">+IF(AND(ISNUMBER(OFFSET('Sanitation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1">+IF(AND(ISNUMBER(OFFSET('Sanitation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1">+IF(AND(ISNUMBER(OFFSET('Sanitation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1">+IF(AND(ISNUMBER(OFFSET('Sanitation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1">+IF(AND(ISNUMBER(OFFSET('Sanitation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1">+IF(AND(ISNUMBER(OFFSET('Sanitation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1">+IF(AND(ISNUMBER(OFFSET('Sanitation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1">+IF(AND(ISNUMBER(OFFSET('Sanitation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1">+IF(AND(ISNUMBER(OFFSET('Sanitation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1">+IF(AND(ISNUMBER(OFFSET('Sanitation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1">+IF(AND(ISNUMBER(OFFSET('Sanitation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1">+IF(AND(ISNUMBER(OFFSET('Sanitation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1">+IF(AND(ISNUMBER(OFFSET('Sanitation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1">+IF(AND(ISNUMBER(OFFSET('Sanitation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1">+IF(AND(ISNUMBER(OFFSET('Sanitation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1">+IF(AND(ISNUMBER(OFFSET('Sanitation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1">+IF(AND(ISNUMBER(OFFSET('Sanitation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1">+IF(AND(ISNUMBER(OFFSET('Sanitation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1">+IF(AND(ISNUMBER(OFFSET('Sanitation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1">+IF(AND(ISNUMBER(OFFSET('Sanitation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1">+IF(AND(ISNUMBER(OFFSET('Sanitation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1">+IF(AND(ISNUMBER(OFFSET('Sanitation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1">+IF(AND(ISNUMBER(OFFSET('Sanitation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1">+IF(AND(ISNUMBER(OFFSET('Sanitation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1">+IF(AND(ISNUMBER(OFFSET('Sanitation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1">+IF(AND(ISNUMBER(OFFSET('Sanitation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1">+IF(AND(ISNUMBER(OFFSET('Sanitation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1">+IF(AND(ISNUMBER(OFFSET('Sanitation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1">+IF(AND(ISNUMBER(OFFSET('Sanitation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1">+IF(AND(ISNUMBER(OFFSET('Sanitation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1">+IF(AND(ISNUMBER(OFFSET('Hygiene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1">+IF(AND(ISNUMBER(OFFSET('Hygiene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1">+IF(AND(ISNUMBER(OFFSET('Hygiene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1">+IF(AND(ISNUMBER(OFFSET('Hygiene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1">+IF(AND(ISNUMBER(OFFSET('Hygiene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1">+IF(AND(ISNUMBER(OFFSET('Hygiene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1">+IF(AND(ISNUMBER(OFFSET('Hygiene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1">+IF(AND(ISNUMBER(OFFSET('Hygiene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1">+IF(AND(ISNUMBER(OFFSET('Hygiene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1">+IF(AND(ISNUMBER(OFFSET('Hygiene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1">+IF(AND(ISNUMBER(OFFSET('Hygiene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1">+IF(AND(ISNUMBER(OFFSET('Hygiene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1">+IF(AND(ISNUMBER(OFFSET('Hygiene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1">+IF(AND(ISNUMBER(OFFSET('Hygiene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1">+IF(AND(ISNUMBER(OFFSET('Hygiene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1">+IF(AND(ISNUMBER(OFFSET('Hygiene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1">+IF(AND(ISNUMBER(OFFSET('Hygiene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1">+IF(AND(ISNUMBER(OFFSET('Hygiene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1">+IF(OFFSET('Water Data'!$C$28,0,10*ROW('Water Data'!C9))="","",OFFSET('Water Data'!$C$28,0,10*ROW('Water Data'!C9)))</f>
        <v/>
      </c>
      <c r="BT15" s="34" t="str">
        <f ca="1">+IF(OFFSET('Water Data'!$C$29,0,10*ROW('Water Data'!C9))="","",OFFSET('Water Data'!$C$29,0,10*ROW('Water Data'!C9)))</f>
        <v/>
      </c>
      <c r="BU15" s="34" t="str">
        <f ca="1">+IF(OFFSET('Water Data'!$C$30,0,10*ROW('Water Data'!C9))="","",OFFSET('Water Data'!$C$30,0,10*ROW('Water Data'!C9)))</f>
        <v/>
      </c>
      <c r="BV15" s="34" t="str">
        <f ca="1">+IF(OFFSET('Water Data'!$D$28,0,10*ROW('Water Data'!D9))="","",OFFSET('Water Data'!$D$28,0,10*ROW('Water Data'!D9)))</f>
        <v/>
      </c>
      <c r="BW15" s="34" t="str">
        <f ca="1">+IF(OFFSET('Water Data'!$D$29,0,10*ROW('Water Data'!D9))="","",OFFSET('Water Data'!$D$29,0,10*ROW('Water Data'!D9)))</f>
        <v/>
      </c>
      <c r="BX15" s="34" t="str">
        <f ca="1">+IF(OFFSET('Water Data'!$D$30,0,10*ROW('Water Data'!D9))="","",OFFSET('Water Data'!$D$30,0,10*ROW('Water Data'!D9)))</f>
        <v/>
      </c>
      <c r="BY15" s="34" t="str">
        <f ca="1">+IF(OFFSET('Water Data'!$E$28,0,10*ROW('Water Data'!E9))="","",OFFSET('Water Data'!$E$28,0,10*ROW('Water Data'!E9)))</f>
        <v/>
      </c>
      <c r="BZ15" s="34" t="str">
        <f ca="1">+IF(OFFSET('Water Data'!$E$29,0,10*ROW('Water Data'!E9))="","",OFFSET('Water Data'!$E$29,0,10*ROW('Water Data'!E9)))</f>
        <v/>
      </c>
      <c r="CA15" s="34" t="str">
        <f ca="1">+IF(OFFSET('Water Data'!$E$30,0,10*ROW('Water Data'!E9))="","",OFFSET('Water Data'!$E$30,0,10*ROW('Water Data'!E9)))</f>
        <v/>
      </c>
      <c r="CB15" s="34" t="str">
        <f ca="1">+IF(OFFSET('Water Data'!$F$28,0,10*ROW('Water Data'!F9))="","",OFFSET('Water Data'!$F$28,0,10*ROW('Water Data'!F9)))</f>
        <v/>
      </c>
      <c r="CC15" s="34" t="str">
        <f ca="1">+IF(OFFSET('Water Data'!$F$29,0,10*ROW('Water Data'!F9))="","",OFFSET('Water Data'!$F$29,0,10*ROW('Water Data'!F9)))</f>
        <v/>
      </c>
      <c r="CD15" s="34" t="str">
        <f ca="1">+IF(OFFSET('Water Data'!$F$30,0,10*ROW('Water Data'!F9))="","",OFFSET('Water Data'!$F$30,0,10*ROW('Water Data'!F9)))</f>
        <v/>
      </c>
      <c r="CE15" s="34" t="str">
        <f ca="1">+IF(OFFSET('Water Data'!$G$28,0,10*ROW('Water Data'!G9))="","",OFFSET('Water Data'!$G$28,0,10*ROW('Water Data'!G9)))</f>
        <v/>
      </c>
      <c r="CF15" s="34" t="str">
        <f ca="1">+IF(OFFSET('Water Data'!$G$29,0,10*ROW('Water Data'!G9))="","",OFFSET('Water Data'!$G$29,0,10*ROW('Water Data'!G9)))</f>
        <v/>
      </c>
      <c r="CG15" s="34" t="str">
        <f ca="1">+IF(OFFSET('Water Data'!$G$30,0,10*ROW('Water Data'!G9))="","",OFFSET('Water Data'!$G$30,0,10*ROW('Water Data'!G9)))</f>
        <v/>
      </c>
      <c r="CH15" s="34" t="str">
        <f ca="1">+IF(OFFSET('Water Data'!$H$28,0,10*ROW('Water Data'!H9))="","",OFFSET('Water Data'!$H$28,0,10*ROW('Water Data'!H9)))</f>
        <v/>
      </c>
      <c r="CI15" s="34" t="str">
        <f ca="1">+IF(OFFSET('Water Data'!$H$29,0,10*ROW('Water Data'!H9))="","",OFFSET('Water Data'!$H$29,0,10*ROW('Water Data'!H9)))</f>
        <v/>
      </c>
      <c r="CJ15" s="34" t="str">
        <f ca="1">+IF(OFFSET('Water Data'!$H$30,0,10*ROW('Water Data'!H9))="","",OFFSET('Water Data'!$H$30,0,10*ROW('Water Data'!H9)))</f>
        <v/>
      </c>
      <c r="CK15" s="34" t="str">
        <f ca="1">+IF(OFFSET('Sanitation Data'!$C$29,0,10*ROW('Sanitation Data'!C9))="","",OFFSET('Sanitation Data'!$C$29,0,10*ROW('Sanitation Data'!C9)))</f>
        <v/>
      </c>
      <c r="CL15" s="34" t="str">
        <f ca="1">+IF(OFFSET('Sanitation Data'!$C$30,0,10*ROW('Sanitation Data'!C9))="","",OFFSET('Sanitation Data'!$C$30,0,10*ROW('Sanitation Data'!C9)))</f>
        <v/>
      </c>
      <c r="CM15" s="34" t="str">
        <f ca="1">+IF(OFFSET('Sanitation Data'!$C$31,0,10*ROW('Sanitation Data'!C9))="","",OFFSET('Sanitation Data'!$C$31,0,10*ROW('Sanitation Data'!C9)))</f>
        <v/>
      </c>
      <c r="CN15" s="34" t="str">
        <f ca="1">+IF(OFFSET('Sanitation Data'!$C$32,0,10*ROW('Sanitation Data'!C9))="","",OFFSET('Sanitation Data'!$C$32,0,10*ROW('Sanitation Data'!C9)))</f>
        <v/>
      </c>
      <c r="CO15" s="34" t="str">
        <f ca="1">+IF(OFFSET('Sanitation Data'!$C$33,0,10*ROW('Sanitation Data'!C9))="","",OFFSET('Sanitation Data'!$C$33,0,10*ROW('Sanitation Data'!C9)))</f>
        <v/>
      </c>
      <c r="CP15" s="34" t="str">
        <f ca="1">+IF(OFFSET('Sanitation Data'!$D$29,0,10*ROW('Sanitation Data'!D9))="","",OFFSET('Sanitation Data'!$D$29,0,10*ROW('Sanitation Data'!D9)))</f>
        <v/>
      </c>
      <c r="CQ15" s="34" t="str">
        <f ca="1">+IF(OFFSET('Sanitation Data'!$D$30,0,10*ROW('Sanitation Data'!D9))="","",OFFSET('Sanitation Data'!$D$30,0,10*ROW('Sanitation Data'!D9)))</f>
        <v/>
      </c>
      <c r="CR15" s="34" t="str">
        <f ca="1">+IF(OFFSET('Sanitation Data'!$D$31,0,10*ROW('Sanitation Data'!D9))="","",OFFSET('Sanitation Data'!$D$31,0,10*ROW('Sanitation Data'!D9)))</f>
        <v/>
      </c>
      <c r="CS15" s="34" t="str">
        <f ca="1">+IF(OFFSET('Sanitation Data'!$D$32,0,10*ROW('Sanitation Data'!D9))="","",OFFSET('Sanitation Data'!$D$32,0,10*ROW('Sanitation Data'!D9)))</f>
        <v/>
      </c>
      <c r="CT15" s="34" t="str">
        <f ca="1">+IF(OFFSET('Sanitation Data'!$D$33,0,10*ROW('Sanitation Data'!D9))="","",OFFSET('Sanitation Data'!$D$33,0,10*ROW('Sanitation Data'!D9)))</f>
        <v/>
      </c>
      <c r="CU15" s="34" t="str">
        <f ca="1">+IF(OFFSET('Sanitation Data'!$E$29,0,10*ROW('Sanitation Data'!E9))="","",OFFSET('Sanitation Data'!$E$29,0,10*ROW('Sanitation Data'!E9)))</f>
        <v/>
      </c>
      <c r="CV15" s="34" t="str">
        <f ca="1">+IF(OFFSET('Sanitation Data'!$E$30,0,10*ROW('Sanitation Data'!E9))="","",OFFSET('Sanitation Data'!$E$30,0,10*ROW('Sanitation Data'!E9)))</f>
        <v/>
      </c>
      <c r="CW15" s="34" t="str">
        <f ca="1">+IF(OFFSET('Sanitation Data'!$E$31,0,10*ROW('Sanitation Data'!E9))="","",OFFSET('Sanitation Data'!$E$31,0,10*ROW('Sanitation Data'!E9)))</f>
        <v/>
      </c>
      <c r="CX15" s="34" t="str">
        <f ca="1">+IF(OFFSET('Sanitation Data'!$E$32,0,10*ROW('Sanitation Data'!E9))="","",OFFSET('Sanitation Data'!$E$32,0,10*ROW('Sanitation Data'!E9)))</f>
        <v/>
      </c>
      <c r="CY15" s="34" t="str">
        <f ca="1">+IF(OFFSET('Sanitation Data'!$E$33,0,10*ROW('Sanitation Data'!E9))="","",OFFSET('Sanitation Data'!$E$33,0,10*ROW('Sanitation Data'!E9)))</f>
        <v/>
      </c>
      <c r="CZ15" s="34" t="str">
        <f ca="1">+IF(OFFSET('Sanitation Data'!$F$29,0,10*ROW('Sanitation Data'!F9))="","",OFFSET('Sanitation Data'!$F$29,0,10*ROW('Sanitation Data'!F9)))</f>
        <v/>
      </c>
      <c r="DA15" s="34" t="str">
        <f ca="1">+IF(OFFSET('Sanitation Data'!$F$30,0,10*ROW('Sanitation Data'!F9))="","",OFFSET('Sanitation Data'!$F$30,0,10*ROW('Sanitation Data'!F9)))</f>
        <v/>
      </c>
      <c r="DB15" s="34" t="str">
        <f ca="1">+IF(OFFSET('Sanitation Data'!$F$31,0,10*ROW('Sanitation Data'!F9))="","",OFFSET('Sanitation Data'!$F$31,0,10*ROW('Sanitation Data'!F9)))</f>
        <v/>
      </c>
      <c r="DC15" s="34" t="str">
        <f ca="1">+IF(OFFSET('Sanitation Data'!$F$32,0,10*ROW('Sanitation Data'!F9))="","",OFFSET('Sanitation Data'!$F$32,0,10*ROW('Sanitation Data'!F9)))</f>
        <v/>
      </c>
      <c r="DD15" s="34" t="str">
        <f ca="1">+IF(OFFSET('Sanitation Data'!$F$33,0,10*ROW('Sanitation Data'!F9))="","",OFFSET('Sanitation Data'!$F$33,0,10*ROW('Sanitation Data'!F9)))</f>
        <v/>
      </c>
      <c r="DE15" s="34" t="str">
        <f ca="1">+IF(OFFSET('Sanitation Data'!$G$29,0,10*ROW('Sanitation Data'!G9))="","",OFFSET('Sanitation Data'!$G$29,0,10*ROW('Sanitation Data'!G9)))</f>
        <v/>
      </c>
      <c r="DF15" s="34" t="str">
        <f ca="1">+IF(OFFSET('Sanitation Data'!$G$30,0,10*ROW('Sanitation Data'!G9))="","",OFFSET('Sanitation Data'!$G$30,0,10*ROW('Sanitation Data'!G9)))</f>
        <v/>
      </c>
      <c r="DG15" s="34" t="str">
        <f ca="1">+IF(OFFSET('Sanitation Data'!$G$31,0,10*ROW('Sanitation Data'!G9))="","",OFFSET('Sanitation Data'!$G$31,0,10*ROW('Sanitation Data'!G9)))</f>
        <v/>
      </c>
      <c r="DH15" s="34" t="str">
        <f ca="1">+IF(OFFSET('Sanitation Data'!$G$32,0,10*ROW('Sanitation Data'!G9))="","",OFFSET('Sanitation Data'!$G$32,0,10*ROW('Sanitation Data'!G9)))</f>
        <v/>
      </c>
      <c r="DI15" s="34" t="str">
        <f ca="1">+IF(OFFSET('Sanitation Data'!$G$33,0,10*ROW('Sanitation Data'!G9))="","",OFFSET('Sanitation Data'!$G$33,0,10*ROW('Sanitation Data'!G9)))</f>
        <v/>
      </c>
      <c r="DJ15" s="34" t="str">
        <f ca="1">+IF(OFFSET('Sanitation Data'!$H$29,0,10*ROW('Sanitation Data'!H9))="","",OFFSET('Sanitation Data'!$H$29,0,10*ROW('Sanitation Data'!H9)))</f>
        <v/>
      </c>
      <c r="DK15" s="34" t="str">
        <f ca="1">+IF(OFFSET('Sanitation Data'!$H$30,0,10*ROW('Sanitation Data'!H9))="","",OFFSET('Sanitation Data'!$H$30,0,10*ROW('Sanitation Data'!H9)))</f>
        <v/>
      </c>
      <c r="DL15" s="34" t="str">
        <f ca="1">+IF(OFFSET('Sanitation Data'!$H$31,0,10*ROW('Sanitation Data'!H9))="","",OFFSET('Sanitation Data'!$H$31,0,10*ROW('Sanitation Data'!H9)))</f>
        <v/>
      </c>
      <c r="DM15" s="34" t="str">
        <f ca="1">+IF(OFFSET('Sanitation Data'!$H$32,0,10*ROW('Sanitation Data'!H9))="","",OFFSET('Sanitation Data'!$H$32,0,10*ROW('Sanitation Data'!H9)))</f>
        <v/>
      </c>
      <c r="DN15" s="34" t="str">
        <f ca="1">+IF(OFFSET('Sanitation Data'!$H$33,0,10*ROW('Sanitation Data'!H9))="","",OFFSET('Sanitation Data'!$H$33,0,10*ROW('Sanitation Data'!H9)))</f>
        <v/>
      </c>
      <c r="DO15" s="34" t="str">
        <f ca="1">+IF(OFFSET('Hygiene Data'!$C$12,0,10*ROW('Hygiene Data'!C9))="","",OFFSET('Hygiene Data'!$C$12,0,10*ROW('Hygiene Data'!C9)))</f>
        <v/>
      </c>
      <c r="DP15" s="34" t="str">
        <f ca="1">+IF(OFFSET('Hygiene Data'!$C$13,0,10*ROW('Hygiene Data'!C9))="","",OFFSET('Hygiene Data'!$C$13,0,10*ROW('Hygiene Data'!C9)))</f>
        <v/>
      </c>
      <c r="DQ15" s="34" t="str">
        <f ca="1">+IF(OFFSET('Hygiene Data'!$C$14,0,10*ROW('Hygiene Data'!C9))="","",OFFSET('Hygiene Data'!$C$14,0,10*ROW('Hygiene Data'!C9)))</f>
        <v/>
      </c>
      <c r="DR15" s="34" t="str">
        <f ca="1">+IF(OFFSET('Hygiene Data'!$D$12,0,10*ROW('Hygiene Data'!D9))="","",OFFSET('Hygiene Data'!$D$12,0,10*ROW('Hygiene Data'!D9)))</f>
        <v/>
      </c>
      <c r="DS15" s="34" t="str">
        <f ca="1">+IF(OFFSET('Hygiene Data'!$D$13,0,10*ROW('Hygiene Data'!D9))="","",OFFSET('Hygiene Data'!$D$13,0,10*ROW('Hygiene Data'!D9)))</f>
        <v/>
      </c>
      <c r="DT15" s="34" t="str">
        <f ca="1">+IF(OFFSET('Hygiene Data'!$D$14,0,10*ROW('Hygiene Data'!D9))="","",OFFSET('Hygiene Data'!$D$14,0,10*ROW('Hygiene Data'!D9)))</f>
        <v/>
      </c>
      <c r="DU15" s="34" t="str">
        <f ca="1">+IF(OFFSET('Hygiene Data'!$E$12,0,10*ROW('Hygiene Data'!E9))="","",OFFSET('Hygiene Data'!$E$12,0,10*ROW('Hygiene Data'!E9)))</f>
        <v/>
      </c>
      <c r="DV15" s="34" t="str">
        <f ca="1">+IF(OFFSET('Hygiene Data'!$E$13,0,10*ROW('Hygiene Data'!E9))="","",OFFSET('Hygiene Data'!$E$13,0,10*ROW('Hygiene Data'!E9)))</f>
        <v/>
      </c>
      <c r="DW15" s="34" t="str">
        <f ca="1">+IF(OFFSET('Hygiene Data'!$E$14,0,10*ROW('Hygiene Data'!E9))="","",OFFSET('Hygiene Data'!$E$14,0,10*ROW('Hygiene Data'!E9)))</f>
        <v/>
      </c>
      <c r="DX15" s="34" t="str">
        <f ca="1">+IF(OFFSET('Hygiene Data'!$F$12,0,10*ROW('Hygiene Data'!F9))="","",OFFSET('Hygiene Data'!$F$12,0,10*ROW('Hygiene Data'!F9)))</f>
        <v/>
      </c>
      <c r="DY15" s="34" t="str">
        <f ca="1">+IF(OFFSET('Hygiene Data'!$F$13,0,10*ROW('Hygiene Data'!F9))="","",OFFSET('Hygiene Data'!$F$13,0,10*ROW('Hygiene Data'!F9)))</f>
        <v/>
      </c>
      <c r="DZ15" s="34" t="str">
        <f ca="1">+IF(OFFSET('Hygiene Data'!$F$14,0,10*ROW('Hygiene Data'!F9))="","",OFFSET('Hygiene Data'!$F$14,0,10*ROW('Hygiene Data'!F9)))</f>
        <v/>
      </c>
      <c r="EA15" s="34" t="str">
        <f ca="1">+IF(OFFSET('Hygiene Data'!$G$12,0,10*ROW('Hygiene Data'!G9))="","",OFFSET('Hygiene Data'!$G$12,0,10*ROW('Hygiene Data'!G9)))</f>
        <v/>
      </c>
      <c r="EB15" s="34" t="str">
        <f ca="1">+IF(OFFSET('Hygiene Data'!$G$13,0,10*ROW('Hygiene Data'!G9))="","",OFFSET('Hygiene Data'!$G$13,0,10*ROW('Hygiene Data'!G9)))</f>
        <v/>
      </c>
      <c r="EC15" s="34" t="str">
        <f ca="1">+IF(OFFSET('Hygiene Data'!$G$14,0,10*ROW('Hygiene Data'!G9))="","",OFFSET('Hygiene Data'!$G$14,0,10*ROW('Hygiene Data'!G9)))</f>
        <v/>
      </c>
      <c r="ED15" s="34" t="str">
        <f ca="1">+IF(OFFSET('Hygiene Data'!$H$12,0,10*ROW('Hygiene Data'!H9))="","",OFFSET('Hygiene Data'!$H$12,0,10*ROW('Hygiene Data'!H9)))</f>
        <v/>
      </c>
      <c r="EE15" s="34" t="str">
        <f ca="1">+IF(OFFSET('Hygiene Data'!$H$13,0,10*ROW('Hygiene Data'!H9))="","",OFFSET('Hygiene Data'!$H$13,0,10*ROW('Hygiene Data'!H9)))</f>
        <v/>
      </c>
      <c r="EF15" s="34" t="str">
        <f ca="1">+IF(OFFSET('Hygiene Data'!$H$14,0,10*ROW('Hygiene Data'!H9))="","",OFFSET('Hygiene Data'!$H$14,0,10*ROW('Hygiene Data'!H9)))</f>
        <v/>
      </c>
    </row>
    <row r="16" spans="1:136" x14ac:dyDescent="0.25">
      <c r="A16" s="57" t="str">
        <f ca="1">+IF(OFFSET('Water Data'!$B$1,0,10*ROW('Water Data'!B10))="","",OFFSET('Water Data'!$B$1,0,10*ROW('Water Data'!B10)))</f>
        <v/>
      </c>
      <c r="B16" s="57" t="str">
        <f ca="1">+IF(OFFSET('Water Data'!$A$3,0,10*ROW('Water Data'!A10))="","",OFFSET('Water Data'!$A$3,0,10*ROW('Water Data'!A10)))</f>
        <v/>
      </c>
      <c r="C16" s="57" t="str">
        <f ca="1">+IF(OFFSET('Water Data'!$C$3,0,10*ROW('Water Data'!C10))="","",OFFSET('Water Data'!$C$3,0,10*ROW('Water Data'!C10)))</f>
        <v/>
      </c>
      <c r="D16" s="248" t="e">
        <f ca="1">+IF(AND(ISNUMBER(OFFSET('Water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1">+IF(AND(ISNUMBER(OFFSET('Water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1">+IF(AND(ISNUMBER(OFFSET('Water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1">+IF(AND(ISNUMBER(OFFSET('Water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1">+IF(AND(ISNUMBER(OFFSET('Water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1">+IF(AND(ISNUMBER(OFFSET('Water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1">+IF(AND(ISNUMBER(OFFSET('Water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1">+IF(AND(ISNUMBER(OFFSET('Water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1">+IF(AND(ISNUMBER(OFFSET('Water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1">+IF(AND(ISNUMBER(OFFSET('Water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1">+IF(AND(ISNUMBER(OFFSET('Water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1">+IF(AND(ISNUMBER(OFFSET('Water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1">+IF(AND(ISNUMBER(OFFSET('Water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1">+IF(AND(ISNUMBER(OFFSET('Water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1">+IF(AND(ISNUMBER(OFFSET('Water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1">+IF(AND(ISNUMBER(OFFSET('Water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1">+IF(AND(ISNUMBER(OFFSET('Water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1">+IF(AND(ISNUMBER(OFFSET('Water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1">+IF(AND(ISNUMBER(OFFSET('Sanitation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1">+IF(AND(ISNUMBER(OFFSET('Sanitation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1">+IF(AND(ISNUMBER(OFFSET('Sanitation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1">+IF(AND(ISNUMBER(OFFSET('Sanitation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1">+IF(AND(ISNUMBER(OFFSET('Sanitation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1">+IF(AND(ISNUMBER(OFFSET('Sanitation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1">+IF(AND(ISNUMBER(OFFSET('Sanitation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1">+IF(AND(ISNUMBER(OFFSET('Sanitation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1">+IF(AND(ISNUMBER(OFFSET('Sanitation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1">+IF(AND(ISNUMBER(OFFSET('Sanitation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1">+IF(AND(ISNUMBER(OFFSET('Sanitation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1">+IF(AND(ISNUMBER(OFFSET('Sanitation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1">+IF(AND(ISNUMBER(OFFSET('Sanitation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1">+IF(AND(ISNUMBER(OFFSET('Sanitation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1">+IF(AND(ISNUMBER(OFFSET('Sanitation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1">+IF(AND(ISNUMBER(OFFSET('Sanitation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1">+IF(AND(ISNUMBER(OFFSET('Sanitation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1">+IF(AND(ISNUMBER(OFFSET('Sanitation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1">+IF(AND(ISNUMBER(OFFSET('Sanitation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1">+IF(AND(ISNUMBER(OFFSET('Sanitation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1">+IF(AND(ISNUMBER(OFFSET('Sanitation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1">+IF(AND(ISNUMBER(OFFSET('Sanitation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1">+IF(AND(ISNUMBER(OFFSET('Sanitation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1">+IF(AND(ISNUMBER(OFFSET('Sanitation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1">+IF(AND(ISNUMBER(OFFSET('Sanitation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1">+IF(AND(ISNUMBER(OFFSET('Sanitation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1">+IF(AND(ISNUMBER(OFFSET('Sanitation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1">+IF(AND(ISNUMBER(OFFSET('Sanitation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1">+IF(AND(ISNUMBER(OFFSET('Sanitation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1">+IF(AND(ISNUMBER(OFFSET('Sanitation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1">+IF(AND(ISNUMBER(OFFSET('Hygiene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1">+IF(AND(ISNUMBER(OFFSET('Hygiene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1">+IF(AND(ISNUMBER(OFFSET('Hygiene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1">+IF(AND(ISNUMBER(OFFSET('Hygiene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1">+IF(AND(ISNUMBER(OFFSET('Hygiene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1">+IF(AND(ISNUMBER(OFFSET('Hygiene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1">+IF(AND(ISNUMBER(OFFSET('Hygiene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1">+IF(AND(ISNUMBER(OFFSET('Hygiene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1">+IF(AND(ISNUMBER(OFFSET('Hygiene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1">+IF(AND(ISNUMBER(OFFSET('Hygiene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1">+IF(AND(ISNUMBER(OFFSET('Hygiene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1">+IF(AND(ISNUMBER(OFFSET('Hygiene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1">+IF(AND(ISNUMBER(OFFSET('Hygiene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1">+IF(AND(ISNUMBER(OFFSET('Hygiene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1">+IF(AND(ISNUMBER(OFFSET('Hygiene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1">+IF(AND(ISNUMBER(OFFSET('Hygiene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1">+IF(AND(ISNUMBER(OFFSET('Hygiene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1">+IF(AND(ISNUMBER(OFFSET('Hygiene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1">+IF(OFFSET('Water Data'!$C$28,0,10*ROW('Water Data'!C10))="","",OFFSET('Water Data'!$C$28,0,10*ROW('Water Data'!C10)))</f>
        <v/>
      </c>
      <c r="BT16" s="34" t="str">
        <f ca="1">+IF(OFFSET('Water Data'!$C$29,0,10*ROW('Water Data'!C10))="","",OFFSET('Water Data'!$C$29,0,10*ROW('Water Data'!C10)))</f>
        <v/>
      </c>
      <c r="BU16" s="34" t="str">
        <f ca="1">+IF(OFFSET('Water Data'!$C$30,0,10*ROW('Water Data'!C10))="","",OFFSET('Water Data'!$C$30,0,10*ROW('Water Data'!C10)))</f>
        <v/>
      </c>
      <c r="BV16" s="34" t="str">
        <f ca="1">+IF(OFFSET('Water Data'!$D$28,0,10*ROW('Water Data'!D10))="","",OFFSET('Water Data'!$D$28,0,10*ROW('Water Data'!D10)))</f>
        <v/>
      </c>
      <c r="BW16" s="34" t="str">
        <f ca="1">+IF(OFFSET('Water Data'!$D$29,0,10*ROW('Water Data'!D10))="","",OFFSET('Water Data'!$D$29,0,10*ROW('Water Data'!D10)))</f>
        <v/>
      </c>
      <c r="BX16" s="34" t="str">
        <f ca="1">+IF(OFFSET('Water Data'!$D$30,0,10*ROW('Water Data'!D10))="","",OFFSET('Water Data'!$D$30,0,10*ROW('Water Data'!D10)))</f>
        <v/>
      </c>
      <c r="BY16" s="34" t="str">
        <f ca="1">+IF(OFFSET('Water Data'!$E$28,0,10*ROW('Water Data'!E10))="","",OFFSET('Water Data'!$E$28,0,10*ROW('Water Data'!E10)))</f>
        <v/>
      </c>
      <c r="BZ16" s="34" t="str">
        <f ca="1">+IF(OFFSET('Water Data'!$E$29,0,10*ROW('Water Data'!E10))="","",OFFSET('Water Data'!$E$29,0,10*ROW('Water Data'!E10)))</f>
        <v/>
      </c>
      <c r="CA16" s="34" t="str">
        <f ca="1">+IF(OFFSET('Water Data'!$E$30,0,10*ROW('Water Data'!E10))="","",OFFSET('Water Data'!$E$30,0,10*ROW('Water Data'!E10)))</f>
        <v/>
      </c>
      <c r="CB16" s="34" t="str">
        <f ca="1">+IF(OFFSET('Water Data'!$F$28,0,10*ROW('Water Data'!F10))="","",OFFSET('Water Data'!$F$28,0,10*ROW('Water Data'!F10)))</f>
        <v/>
      </c>
      <c r="CC16" s="34" t="str">
        <f ca="1">+IF(OFFSET('Water Data'!$F$29,0,10*ROW('Water Data'!F10))="","",OFFSET('Water Data'!$F$29,0,10*ROW('Water Data'!F10)))</f>
        <v/>
      </c>
      <c r="CD16" s="34" t="str">
        <f ca="1">+IF(OFFSET('Water Data'!$F$30,0,10*ROW('Water Data'!F10))="","",OFFSET('Water Data'!$F$30,0,10*ROW('Water Data'!F10)))</f>
        <v/>
      </c>
      <c r="CE16" s="34" t="str">
        <f ca="1">+IF(OFFSET('Water Data'!$G$28,0,10*ROW('Water Data'!G10))="","",OFFSET('Water Data'!$G$28,0,10*ROW('Water Data'!G10)))</f>
        <v/>
      </c>
      <c r="CF16" s="34" t="str">
        <f ca="1">+IF(OFFSET('Water Data'!$G$29,0,10*ROW('Water Data'!G10))="","",OFFSET('Water Data'!$G$29,0,10*ROW('Water Data'!G10)))</f>
        <v/>
      </c>
      <c r="CG16" s="34" t="str">
        <f ca="1">+IF(OFFSET('Water Data'!$G$30,0,10*ROW('Water Data'!G10))="","",OFFSET('Water Data'!$G$30,0,10*ROW('Water Data'!G10)))</f>
        <v/>
      </c>
      <c r="CH16" s="34" t="str">
        <f ca="1">+IF(OFFSET('Water Data'!$H$28,0,10*ROW('Water Data'!H10))="","",OFFSET('Water Data'!$H$28,0,10*ROW('Water Data'!H10)))</f>
        <v/>
      </c>
      <c r="CI16" s="34" t="str">
        <f ca="1">+IF(OFFSET('Water Data'!$H$29,0,10*ROW('Water Data'!H10))="","",OFFSET('Water Data'!$H$29,0,10*ROW('Water Data'!H10)))</f>
        <v/>
      </c>
      <c r="CJ16" s="34" t="str">
        <f ca="1">+IF(OFFSET('Water Data'!$H$30,0,10*ROW('Water Data'!H10))="","",OFFSET('Water Data'!$H$30,0,10*ROW('Water Data'!H10)))</f>
        <v/>
      </c>
      <c r="CK16" s="34" t="str">
        <f ca="1">+IF(OFFSET('Sanitation Data'!$C$29,0,10*ROW('Sanitation Data'!C10))="","",OFFSET('Sanitation Data'!$C$29,0,10*ROW('Sanitation Data'!C10)))</f>
        <v/>
      </c>
      <c r="CL16" s="34" t="str">
        <f ca="1">+IF(OFFSET('Sanitation Data'!$C$30,0,10*ROW('Sanitation Data'!C10))="","",OFFSET('Sanitation Data'!$C$30,0,10*ROW('Sanitation Data'!C10)))</f>
        <v/>
      </c>
      <c r="CM16" s="34" t="str">
        <f ca="1">+IF(OFFSET('Sanitation Data'!$C$31,0,10*ROW('Sanitation Data'!C10))="","",OFFSET('Sanitation Data'!$C$31,0,10*ROW('Sanitation Data'!C10)))</f>
        <v/>
      </c>
      <c r="CN16" s="34" t="str">
        <f ca="1">+IF(OFFSET('Sanitation Data'!$C$32,0,10*ROW('Sanitation Data'!C10))="","",OFFSET('Sanitation Data'!$C$32,0,10*ROW('Sanitation Data'!C10)))</f>
        <v/>
      </c>
      <c r="CO16" s="34" t="str">
        <f ca="1">+IF(OFFSET('Sanitation Data'!$C$33,0,10*ROW('Sanitation Data'!C10))="","",OFFSET('Sanitation Data'!$C$33,0,10*ROW('Sanitation Data'!C10)))</f>
        <v/>
      </c>
      <c r="CP16" s="34" t="str">
        <f ca="1">+IF(OFFSET('Sanitation Data'!$D$29,0,10*ROW('Sanitation Data'!D10))="","",OFFSET('Sanitation Data'!$D$29,0,10*ROW('Sanitation Data'!D10)))</f>
        <v/>
      </c>
      <c r="CQ16" s="34" t="str">
        <f ca="1">+IF(OFFSET('Sanitation Data'!$D$30,0,10*ROW('Sanitation Data'!D10))="","",OFFSET('Sanitation Data'!$D$30,0,10*ROW('Sanitation Data'!D10)))</f>
        <v/>
      </c>
      <c r="CR16" s="34" t="str">
        <f ca="1">+IF(OFFSET('Sanitation Data'!$D$31,0,10*ROW('Sanitation Data'!D10))="","",OFFSET('Sanitation Data'!$D$31,0,10*ROW('Sanitation Data'!D10)))</f>
        <v/>
      </c>
      <c r="CS16" s="34" t="str">
        <f ca="1">+IF(OFFSET('Sanitation Data'!$D$32,0,10*ROW('Sanitation Data'!D10))="","",OFFSET('Sanitation Data'!$D$32,0,10*ROW('Sanitation Data'!D10)))</f>
        <v/>
      </c>
      <c r="CT16" s="34" t="str">
        <f ca="1">+IF(OFFSET('Sanitation Data'!$D$33,0,10*ROW('Sanitation Data'!D10))="","",OFFSET('Sanitation Data'!$D$33,0,10*ROW('Sanitation Data'!D10)))</f>
        <v/>
      </c>
      <c r="CU16" s="34" t="str">
        <f ca="1">+IF(OFFSET('Sanitation Data'!$E$29,0,10*ROW('Sanitation Data'!E10))="","",OFFSET('Sanitation Data'!$E$29,0,10*ROW('Sanitation Data'!E10)))</f>
        <v/>
      </c>
      <c r="CV16" s="34" t="str">
        <f ca="1">+IF(OFFSET('Sanitation Data'!$E$30,0,10*ROW('Sanitation Data'!E10))="","",OFFSET('Sanitation Data'!$E$30,0,10*ROW('Sanitation Data'!E10)))</f>
        <v/>
      </c>
      <c r="CW16" s="34" t="str">
        <f ca="1">+IF(OFFSET('Sanitation Data'!$E$31,0,10*ROW('Sanitation Data'!E10))="","",OFFSET('Sanitation Data'!$E$31,0,10*ROW('Sanitation Data'!E10)))</f>
        <v/>
      </c>
      <c r="CX16" s="34" t="str">
        <f ca="1">+IF(OFFSET('Sanitation Data'!$E$32,0,10*ROW('Sanitation Data'!E10))="","",OFFSET('Sanitation Data'!$E$32,0,10*ROW('Sanitation Data'!E10)))</f>
        <v/>
      </c>
      <c r="CY16" s="34" t="str">
        <f ca="1">+IF(OFFSET('Sanitation Data'!$E$33,0,10*ROW('Sanitation Data'!E10))="","",OFFSET('Sanitation Data'!$E$33,0,10*ROW('Sanitation Data'!E10)))</f>
        <v/>
      </c>
      <c r="CZ16" s="34" t="str">
        <f ca="1">+IF(OFFSET('Sanitation Data'!$F$29,0,10*ROW('Sanitation Data'!F10))="","",OFFSET('Sanitation Data'!$F$29,0,10*ROW('Sanitation Data'!F10)))</f>
        <v/>
      </c>
      <c r="DA16" s="34" t="str">
        <f ca="1">+IF(OFFSET('Sanitation Data'!$F$30,0,10*ROW('Sanitation Data'!F10))="","",OFFSET('Sanitation Data'!$F$30,0,10*ROW('Sanitation Data'!F10)))</f>
        <v/>
      </c>
      <c r="DB16" s="34" t="str">
        <f ca="1">+IF(OFFSET('Sanitation Data'!$F$31,0,10*ROW('Sanitation Data'!F10))="","",OFFSET('Sanitation Data'!$F$31,0,10*ROW('Sanitation Data'!F10)))</f>
        <v/>
      </c>
      <c r="DC16" s="34" t="str">
        <f ca="1">+IF(OFFSET('Sanitation Data'!$F$32,0,10*ROW('Sanitation Data'!F10))="","",OFFSET('Sanitation Data'!$F$32,0,10*ROW('Sanitation Data'!F10)))</f>
        <v/>
      </c>
      <c r="DD16" s="34" t="str">
        <f ca="1">+IF(OFFSET('Sanitation Data'!$F$33,0,10*ROW('Sanitation Data'!F10))="","",OFFSET('Sanitation Data'!$F$33,0,10*ROW('Sanitation Data'!F10)))</f>
        <v/>
      </c>
      <c r="DE16" s="34" t="str">
        <f ca="1">+IF(OFFSET('Sanitation Data'!$G$29,0,10*ROW('Sanitation Data'!G10))="","",OFFSET('Sanitation Data'!$G$29,0,10*ROW('Sanitation Data'!G10)))</f>
        <v/>
      </c>
      <c r="DF16" s="34" t="str">
        <f ca="1">+IF(OFFSET('Sanitation Data'!$G$30,0,10*ROW('Sanitation Data'!G10))="","",OFFSET('Sanitation Data'!$G$30,0,10*ROW('Sanitation Data'!G10)))</f>
        <v/>
      </c>
      <c r="DG16" s="34" t="str">
        <f ca="1">+IF(OFFSET('Sanitation Data'!$G$31,0,10*ROW('Sanitation Data'!G10))="","",OFFSET('Sanitation Data'!$G$31,0,10*ROW('Sanitation Data'!G10)))</f>
        <v/>
      </c>
      <c r="DH16" s="34" t="str">
        <f ca="1">+IF(OFFSET('Sanitation Data'!$G$32,0,10*ROW('Sanitation Data'!G10))="","",OFFSET('Sanitation Data'!$G$32,0,10*ROW('Sanitation Data'!G10)))</f>
        <v/>
      </c>
      <c r="DI16" s="34" t="str">
        <f ca="1">+IF(OFFSET('Sanitation Data'!$G$33,0,10*ROW('Sanitation Data'!G10))="","",OFFSET('Sanitation Data'!$G$33,0,10*ROW('Sanitation Data'!G10)))</f>
        <v/>
      </c>
      <c r="DJ16" s="34" t="str">
        <f ca="1">+IF(OFFSET('Sanitation Data'!$H$29,0,10*ROW('Sanitation Data'!H10))="","",OFFSET('Sanitation Data'!$H$29,0,10*ROW('Sanitation Data'!H10)))</f>
        <v/>
      </c>
      <c r="DK16" s="34" t="str">
        <f ca="1">+IF(OFFSET('Sanitation Data'!$H$30,0,10*ROW('Sanitation Data'!H10))="","",OFFSET('Sanitation Data'!$H$30,0,10*ROW('Sanitation Data'!H10)))</f>
        <v/>
      </c>
      <c r="DL16" s="34" t="str">
        <f ca="1">+IF(OFFSET('Sanitation Data'!$H$31,0,10*ROW('Sanitation Data'!H10))="","",OFFSET('Sanitation Data'!$H$31,0,10*ROW('Sanitation Data'!H10)))</f>
        <v/>
      </c>
      <c r="DM16" s="34" t="str">
        <f ca="1">+IF(OFFSET('Sanitation Data'!$H$32,0,10*ROW('Sanitation Data'!H10))="","",OFFSET('Sanitation Data'!$H$32,0,10*ROW('Sanitation Data'!H10)))</f>
        <v/>
      </c>
      <c r="DN16" s="34" t="str">
        <f ca="1">+IF(OFFSET('Sanitation Data'!$H$33,0,10*ROW('Sanitation Data'!H10))="","",OFFSET('Sanitation Data'!$H$33,0,10*ROW('Sanitation Data'!H10)))</f>
        <v/>
      </c>
      <c r="DO16" s="34" t="str">
        <f ca="1">+IF(OFFSET('Hygiene Data'!$C$12,0,10*ROW('Hygiene Data'!C10))="","",OFFSET('Hygiene Data'!$C$12,0,10*ROW('Hygiene Data'!C10)))</f>
        <v/>
      </c>
      <c r="DP16" s="34" t="str">
        <f ca="1">+IF(OFFSET('Hygiene Data'!$C$13,0,10*ROW('Hygiene Data'!C10))="","",OFFSET('Hygiene Data'!$C$13,0,10*ROW('Hygiene Data'!C10)))</f>
        <v/>
      </c>
      <c r="DQ16" s="34" t="str">
        <f ca="1">+IF(OFFSET('Hygiene Data'!$C$14,0,10*ROW('Hygiene Data'!C10))="","",OFFSET('Hygiene Data'!$C$14,0,10*ROW('Hygiene Data'!C10)))</f>
        <v/>
      </c>
      <c r="DR16" s="34" t="str">
        <f ca="1">+IF(OFFSET('Hygiene Data'!$D$12,0,10*ROW('Hygiene Data'!D10))="","",OFFSET('Hygiene Data'!$D$12,0,10*ROW('Hygiene Data'!D10)))</f>
        <v/>
      </c>
      <c r="DS16" s="34" t="str">
        <f ca="1">+IF(OFFSET('Hygiene Data'!$D$13,0,10*ROW('Hygiene Data'!D10))="","",OFFSET('Hygiene Data'!$D$13,0,10*ROW('Hygiene Data'!D10)))</f>
        <v/>
      </c>
      <c r="DT16" s="34" t="str">
        <f ca="1">+IF(OFFSET('Hygiene Data'!$D$14,0,10*ROW('Hygiene Data'!D10))="","",OFFSET('Hygiene Data'!$D$14,0,10*ROW('Hygiene Data'!D10)))</f>
        <v/>
      </c>
      <c r="DU16" s="34" t="str">
        <f ca="1">+IF(OFFSET('Hygiene Data'!$E$12,0,10*ROW('Hygiene Data'!E10))="","",OFFSET('Hygiene Data'!$E$12,0,10*ROW('Hygiene Data'!E10)))</f>
        <v/>
      </c>
      <c r="DV16" s="34" t="str">
        <f ca="1">+IF(OFFSET('Hygiene Data'!$E$13,0,10*ROW('Hygiene Data'!E10))="","",OFFSET('Hygiene Data'!$E$13,0,10*ROW('Hygiene Data'!E10)))</f>
        <v/>
      </c>
      <c r="DW16" s="34" t="str">
        <f ca="1">+IF(OFFSET('Hygiene Data'!$E$14,0,10*ROW('Hygiene Data'!E10))="","",OFFSET('Hygiene Data'!$E$14,0,10*ROW('Hygiene Data'!E10)))</f>
        <v/>
      </c>
      <c r="DX16" s="34" t="str">
        <f ca="1">+IF(OFFSET('Hygiene Data'!$F$12,0,10*ROW('Hygiene Data'!F10))="","",OFFSET('Hygiene Data'!$F$12,0,10*ROW('Hygiene Data'!F10)))</f>
        <v/>
      </c>
      <c r="DY16" s="34" t="str">
        <f ca="1">+IF(OFFSET('Hygiene Data'!$F$13,0,10*ROW('Hygiene Data'!F10))="","",OFFSET('Hygiene Data'!$F$13,0,10*ROW('Hygiene Data'!F10)))</f>
        <v/>
      </c>
      <c r="DZ16" s="34" t="str">
        <f ca="1">+IF(OFFSET('Hygiene Data'!$F$14,0,10*ROW('Hygiene Data'!F10))="","",OFFSET('Hygiene Data'!$F$14,0,10*ROW('Hygiene Data'!F10)))</f>
        <v/>
      </c>
      <c r="EA16" s="34" t="str">
        <f ca="1">+IF(OFFSET('Hygiene Data'!$G$12,0,10*ROW('Hygiene Data'!G10))="","",OFFSET('Hygiene Data'!$G$12,0,10*ROW('Hygiene Data'!G10)))</f>
        <v/>
      </c>
      <c r="EB16" s="34" t="str">
        <f ca="1">+IF(OFFSET('Hygiene Data'!$G$13,0,10*ROW('Hygiene Data'!G10))="","",OFFSET('Hygiene Data'!$G$13,0,10*ROW('Hygiene Data'!G10)))</f>
        <v/>
      </c>
      <c r="EC16" s="34" t="str">
        <f ca="1">+IF(OFFSET('Hygiene Data'!$G$14,0,10*ROW('Hygiene Data'!G10))="","",OFFSET('Hygiene Data'!$G$14,0,10*ROW('Hygiene Data'!G10)))</f>
        <v/>
      </c>
      <c r="ED16" s="34" t="str">
        <f ca="1">+IF(OFFSET('Hygiene Data'!$H$12,0,10*ROW('Hygiene Data'!H10))="","",OFFSET('Hygiene Data'!$H$12,0,10*ROW('Hygiene Data'!H10)))</f>
        <v/>
      </c>
      <c r="EE16" s="34" t="str">
        <f ca="1">+IF(OFFSET('Hygiene Data'!$H$13,0,10*ROW('Hygiene Data'!H10))="","",OFFSET('Hygiene Data'!$H$13,0,10*ROW('Hygiene Data'!H10)))</f>
        <v/>
      </c>
      <c r="EF16" s="34" t="str">
        <f ca="1">+IF(OFFSET('Hygiene Data'!$H$14,0,10*ROW('Hygiene Data'!H10))="","",OFFSET('Hygiene Data'!$H$14,0,10*ROW('Hygiene Data'!H10)))</f>
        <v/>
      </c>
    </row>
    <row r="17" spans="1:136" x14ac:dyDescent="0.25">
      <c r="A17" s="57" t="str">
        <f ca="1">+IF(OFFSET('Water Data'!$B$1,0,10*ROW('Water Data'!B11))="","",OFFSET('Water Data'!$B$1,0,10*ROW('Water Data'!B11)))</f>
        <v/>
      </c>
      <c r="B17" s="57" t="str">
        <f ca="1">+IF(OFFSET('Water Data'!$A$3,0,10*ROW('Water Data'!A11))="","",OFFSET('Water Data'!$A$3,0,10*ROW('Water Data'!A11)))</f>
        <v/>
      </c>
      <c r="C17" s="57" t="str">
        <f ca="1">+IF(OFFSET('Water Data'!$C$3,0,10*ROW('Water Data'!C11))="","",OFFSET('Water Data'!$C$3,0,10*ROW('Water Data'!C11)))</f>
        <v/>
      </c>
      <c r="D17" s="248" t="e">
        <f ca="1">+IF(AND(ISNUMBER(OFFSET('Water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1">+IF(AND(ISNUMBER(OFFSET('Water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1">+IF(AND(ISNUMBER(OFFSET('Water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1">+IF(AND(ISNUMBER(OFFSET('Water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1">+IF(AND(ISNUMBER(OFFSET('Water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1">+IF(AND(ISNUMBER(OFFSET('Water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1">+IF(AND(ISNUMBER(OFFSET('Water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1">+IF(AND(ISNUMBER(OFFSET('Water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1">+IF(AND(ISNUMBER(OFFSET('Water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1">+IF(AND(ISNUMBER(OFFSET('Water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1">+IF(AND(ISNUMBER(OFFSET('Water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1">+IF(AND(ISNUMBER(OFFSET('Water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1">+IF(AND(ISNUMBER(OFFSET('Water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1">+IF(AND(ISNUMBER(OFFSET('Water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1">+IF(AND(ISNUMBER(OFFSET('Water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1">+IF(AND(ISNUMBER(OFFSET('Water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1">+IF(AND(ISNUMBER(OFFSET('Water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1">+IF(AND(ISNUMBER(OFFSET('Water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1">+IF(AND(ISNUMBER(OFFSET('Sanitation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1">+IF(AND(ISNUMBER(OFFSET('Sanitation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1">+IF(AND(ISNUMBER(OFFSET('Sanitation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1">+IF(AND(ISNUMBER(OFFSET('Sanitation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1">+IF(AND(ISNUMBER(OFFSET('Sanitation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1">+IF(AND(ISNUMBER(OFFSET('Sanitation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1">+IF(AND(ISNUMBER(OFFSET('Sanitation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1">+IF(AND(ISNUMBER(OFFSET('Sanitation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1">+IF(AND(ISNUMBER(OFFSET('Sanitation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1">+IF(AND(ISNUMBER(OFFSET('Sanitation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1">+IF(AND(ISNUMBER(OFFSET('Sanitation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1">+IF(AND(ISNUMBER(OFFSET('Sanitation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1">+IF(AND(ISNUMBER(OFFSET('Sanitation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1">+IF(AND(ISNUMBER(OFFSET('Sanitation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1">+IF(AND(ISNUMBER(OFFSET('Sanitation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1">+IF(AND(ISNUMBER(OFFSET('Sanitation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1">+IF(AND(ISNUMBER(OFFSET('Sanitation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1">+IF(AND(ISNUMBER(OFFSET('Sanitation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1">+IF(AND(ISNUMBER(OFFSET('Sanitation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1">+IF(AND(ISNUMBER(OFFSET('Sanitation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1">+IF(AND(ISNUMBER(OFFSET('Sanitation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1">+IF(AND(ISNUMBER(OFFSET('Sanitation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1">+IF(AND(ISNUMBER(OFFSET('Sanitation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1">+IF(AND(ISNUMBER(OFFSET('Sanitation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1">+IF(AND(ISNUMBER(OFFSET('Sanitation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1">+IF(AND(ISNUMBER(OFFSET('Sanitation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1">+IF(AND(ISNUMBER(OFFSET('Sanitation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1">+IF(AND(ISNUMBER(OFFSET('Sanitation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1">+IF(AND(ISNUMBER(OFFSET('Sanitation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1">+IF(AND(ISNUMBER(OFFSET('Sanitation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1">+IF(AND(ISNUMBER(OFFSET('Hygiene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1">+IF(AND(ISNUMBER(OFFSET('Hygiene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1">+IF(AND(ISNUMBER(OFFSET('Hygiene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1">+IF(AND(ISNUMBER(OFFSET('Hygiene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1">+IF(AND(ISNUMBER(OFFSET('Hygiene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1">+IF(AND(ISNUMBER(OFFSET('Hygiene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1">+IF(AND(ISNUMBER(OFFSET('Hygiene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1">+IF(AND(ISNUMBER(OFFSET('Hygiene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1">+IF(AND(ISNUMBER(OFFSET('Hygiene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1">+IF(AND(ISNUMBER(OFFSET('Hygiene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1">+IF(AND(ISNUMBER(OFFSET('Hygiene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1">+IF(AND(ISNUMBER(OFFSET('Hygiene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1">+IF(AND(ISNUMBER(OFFSET('Hygiene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1">+IF(AND(ISNUMBER(OFFSET('Hygiene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1">+IF(AND(ISNUMBER(OFFSET('Hygiene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1">+IF(AND(ISNUMBER(OFFSET('Hygiene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1">+IF(AND(ISNUMBER(OFFSET('Hygiene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1">+IF(AND(ISNUMBER(OFFSET('Hygiene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1">+IF(OFFSET('Water Data'!$C$28,0,10*ROW('Water Data'!C11))="","",OFFSET('Water Data'!$C$28,0,10*ROW('Water Data'!C11)))</f>
        <v/>
      </c>
      <c r="BT17" s="34" t="str">
        <f ca="1">+IF(OFFSET('Water Data'!$C$29,0,10*ROW('Water Data'!C11))="","",OFFSET('Water Data'!$C$29,0,10*ROW('Water Data'!C11)))</f>
        <v/>
      </c>
      <c r="BU17" s="34" t="str">
        <f ca="1">+IF(OFFSET('Water Data'!$C$30,0,10*ROW('Water Data'!C11))="","",OFFSET('Water Data'!$C$30,0,10*ROW('Water Data'!C11)))</f>
        <v/>
      </c>
      <c r="BV17" s="34" t="str">
        <f ca="1">+IF(OFFSET('Water Data'!$D$28,0,10*ROW('Water Data'!D11))="","",OFFSET('Water Data'!$D$28,0,10*ROW('Water Data'!D11)))</f>
        <v/>
      </c>
      <c r="BW17" s="34" t="str">
        <f ca="1">+IF(OFFSET('Water Data'!$D$29,0,10*ROW('Water Data'!D11))="","",OFFSET('Water Data'!$D$29,0,10*ROW('Water Data'!D11)))</f>
        <v/>
      </c>
      <c r="BX17" s="34" t="str">
        <f ca="1">+IF(OFFSET('Water Data'!$D$30,0,10*ROW('Water Data'!D11))="","",OFFSET('Water Data'!$D$30,0,10*ROW('Water Data'!D11)))</f>
        <v/>
      </c>
      <c r="BY17" s="34" t="str">
        <f ca="1">+IF(OFFSET('Water Data'!$E$28,0,10*ROW('Water Data'!E11))="","",OFFSET('Water Data'!$E$28,0,10*ROW('Water Data'!E11)))</f>
        <v/>
      </c>
      <c r="BZ17" s="34" t="str">
        <f ca="1">+IF(OFFSET('Water Data'!$E$29,0,10*ROW('Water Data'!E11))="","",OFFSET('Water Data'!$E$29,0,10*ROW('Water Data'!E11)))</f>
        <v/>
      </c>
      <c r="CA17" s="34" t="str">
        <f ca="1">+IF(OFFSET('Water Data'!$E$30,0,10*ROW('Water Data'!E11))="","",OFFSET('Water Data'!$E$30,0,10*ROW('Water Data'!E11)))</f>
        <v/>
      </c>
      <c r="CB17" s="34" t="str">
        <f ca="1">+IF(OFFSET('Water Data'!$F$28,0,10*ROW('Water Data'!F11))="","",OFFSET('Water Data'!$F$28,0,10*ROW('Water Data'!F11)))</f>
        <v/>
      </c>
      <c r="CC17" s="34" t="str">
        <f ca="1">+IF(OFFSET('Water Data'!$F$29,0,10*ROW('Water Data'!F11))="","",OFFSET('Water Data'!$F$29,0,10*ROW('Water Data'!F11)))</f>
        <v/>
      </c>
      <c r="CD17" s="34" t="str">
        <f ca="1">+IF(OFFSET('Water Data'!$F$30,0,10*ROW('Water Data'!F11))="","",OFFSET('Water Data'!$F$30,0,10*ROW('Water Data'!F11)))</f>
        <v/>
      </c>
      <c r="CE17" s="34" t="str">
        <f ca="1">+IF(OFFSET('Water Data'!$G$28,0,10*ROW('Water Data'!G11))="","",OFFSET('Water Data'!$G$28,0,10*ROW('Water Data'!G11)))</f>
        <v/>
      </c>
      <c r="CF17" s="34" t="str">
        <f ca="1">+IF(OFFSET('Water Data'!$G$29,0,10*ROW('Water Data'!G11))="","",OFFSET('Water Data'!$G$29,0,10*ROW('Water Data'!G11)))</f>
        <v/>
      </c>
      <c r="CG17" s="34" t="str">
        <f ca="1">+IF(OFFSET('Water Data'!$G$30,0,10*ROW('Water Data'!G11))="","",OFFSET('Water Data'!$G$30,0,10*ROW('Water Data'!G11)))</f>
        <v/>
      </c>
      <c r="CH17" s="34" t="str">
        <f ca="1">+IF(OFFSET('Water Data'!$H$28,0,10*ROW('Water Data'!H11))="","",OFFSET('Water Data'!$H$28,0,10*ROW('Water Data'!H11)))</f>
        <v/>
      </c>
      <c r="CI17" s="34" t="str">
        <f ca="1">+IF(OFFSET('Water Data'!$H$29,0,10*ROW('Water Data'!H11))="","",OFFSET('Water Data'!$H$29,0,10*ROW('Water Data'!H11)))</f>
        <v/>
      </c>
      <c r="CJ17" s="34" t="str">
        <f ca="1">+IF(OFFSET('Water Data'!$H$30,0,10*ROW('Water Data'!H11))="","",OFFSET('Water Data'!$H$30,0,10*ROW('Water Data'!H11)))</f>
        <v/>
      </c>
      <c r="CK17" s="34" t="str">
        <f ca="1">+IF(OFFSET('Sanitation Data'!$C$29,0,10*ROW('Sanitation Data'!C11))="","",OFFSET('Sanitation Data'!$C$29,0,10*ROW('Sanitation Data'!C11)))</f>
        <v/>
      </c>
      <c r="CL17" s="34" t="str">
        <f ca="1">+IF(OFFSET('Sanitation Data'!$C$30,0,10*ROW('Sanitation Data'!C11))="","",OFFSET('Sanitation Data'!$C$30,0,10*ROW('Sanitation Data'!C11)))</f>
        <v/>
      </c>
      <c r="CM17" s="34" t="str">
        <f ca="1">+IF(OFFSET('Sanitation Data'!$C$31,0,10*ROW('Sanitation Data'!C11))="","",OFFSET('Sanitation Data'!$C$31,0,10*ROW('Sanitation Data'!C11)))</f>
        <v/>
      </c>
      <c r="CN17" s="34" t="str">
        <f ca="1">+IF(OFFSET('Sanitation Data'!$C$32,0,10*ROW('Sanitation Data'!C11))="","",OFFSET('Sanitation Data'!$C$32,0,10*ROW('Sanitation Data'!C11)))</f>
        <v/>
      </c>
      <c r="CO17" s="34" t="str">
        <f ca="1">+IF(OFFSET('Sanitation Data'!$C$33,0,10*ROW('Sanitation Data'!C11))="","",OFFSET('Sanitation Data'!$C$33,0,10*ROW('Sanitation Data'!C11)))</f>
        <v/>
      </c>
      <c r="CP17" s="34" t="str">
        <f ca="1">+IF(OFFSET('Sanitation Data'!$D$29,0,10*ROW('Sanitation Data'!D11))="","",OFFSET('Sanitation Data'!$D$29,0,10*ROW('Sanitation Data'!D11)))</f>
        <v/>
      </c>
      <c r="CQ17" s="34" t="str">
        <f ca="1">+IF(OFFSET('Sanitation Data'!$D$30,0,10*ROW('Sanitation Data'!D11))="","",OFFSET('Sanitation Data'!$D$30,0,10*ROW('Sanitation Data'!D11)))</f>
        <v/>
      </c>
      <c r="CR17" s="34" t="str">
        <f ca="1">+IF(OFFSET('Sanitation Data'!$D$31,0,10*ROW('Sanitation Data'!D11))="","",OFFSET('Sanitation Data'!$D$31,0,10*ROW('Sanitation Data'!D11)))</f>
        <v/>
      </c>
      <c r="CS17" s="34" t="str">
        <f ca="1">+IF(OFFSET('Sanitation Data'!$D$32,0,10*ROW('Sanitation Data'!D11))="","",OFFSET('Sanitation Data'!$D$32,0,10*ROW('Sanitation Data'!D11)))</f>
        <v/>
      </c>
      <c r="CT17" s="34" t="str">
        <f ca="1">+IF(OFFSET('Sanitation Data'!$D$33,0,10*ROW('Sanitation Data'!D11))="","",OFFSET('Sanitation Data'!$D$33,0,10*ROW('Sanitation Data'!D11)))</f>
        <v/>
      </c>
      <c r="CU17" s="34" t="str">
        <f ca="1">+IF(OFFSET('Sanitation Data'!$E$29,0,10*ROW('Sanitation Data'!E11))="","",OFFSET('Sanitation Data'!$E$29,0,10*ROW('Sanitation Data'!E11)))</f>
        <v/>
      </c>
      <c r="CV17" s="34" t="str">
        <f ca="1">+IF(OFFSET('Sanitation Data'!$E$30,0,10*ROW('Sanitation Data'!E11))="","",OFFSET('Sanitation Data'!$E$30,0,10*ROW('Sanitation Data'!E11)))</f>
        <v/>
      </c>
      <c r="CW17" s="34" t="str">
        <f ca="1">+IF(OFFSET('Sanitation Data'!$E$31,0,10*ROW('Sanitation Data'!E11))="","",OFFSET('Sanitation Data'!$E$31,0,10*ROW('Sanitation Data'!E11)))</f>
        <v/>
      </c>
      <c r="CX17" s="34" t="str">
        <f ca="1">+IF(OFFSET('Sanitation Data'!$E$32,0,10*ROW('Sanitation Data'!E11))="","",OFFSET('Sanitation Data'!$E$32,0,10*ROW('Sanitation Data'!E11)))</f>
        <v/>
      </c>
      <c r="CY17" s="34" t="str">
        <f ca="1">+IF(OFFSET('Sanitation Data'!$E$33,0,10*ROW('Sanitation Data'!E11))="","",OFFSET('Sanitation Data'!$E$33,0,10*ROW('Sanitation Data'!E11)))</f>
        <v/>
      </c>
      <c r="CZ17" s="34" t="str">
        <f ca="1">+IF(OFFSET('Sanitation Data'!$F$29,0,10*ROW('Sanitation Data'!F11))="","",OFFSET('Sanitation Data'!$F$29,0,10*ROW('Sanitation Data'!F11)))</f>
        <v/>
      </c>
      <c r="DA17" s="34" t="str">
        <f ca="1">+IF(OFFSET('Sanitation Data'!$F$30,0,10*ROW('Sanitation Data'!F11))="","",OFFSET('Sanitation Data'!$F$30,0,10*ROW('Sanitation Data'!F11)))</f>
        <v/>
      </c>
      <c r="DB17" s="34" t="str">
        <f ca="1">+IF(OFFSET('Sanitation Data'!$F$31,0,10*ROW('Sanitation Data'!F11))="","",OFFSET('Sanitation Data'!$F$31,0,10*ROW('Sanitation Data'!F11)))</f>
        <v/>
      </c>
      <c r="DC17" s="34" t="str">
        <f ca="1">+IF(OFFSET('Sanitation Data'!$F$32,0,10*ROW('Sanitation Data'!F11))="","",OFFSET('Sanitation Data'!$F$32,0,10*ROW('Sanitation Data'!F11)))</f>
        <v/>
      </c>
      <c r="DD17" s="34" t="str">
        <f ca="1">+IF(OFFSET('Sanitation Data'!$F$33,0,10*ROW('Sanitation Data'!F11))="","",OFFSET('Sanitation Data'!$F$33,0,10*ROW('Sanitation Data'!F11)))</f>
        <v/>
      </c>
      <c r="DE17" s="34" t="str">
        <f ca="1">+IF(OFFSET('Sanitation Data'!$G$29,0,10*ROW('Sanitation Data'!G11))="","",OFFSET('Sanitation Data'!$G$29,0,10*ROW('Sanitation Data'!G11)))</f>
        <v/>
      </c>
      <c r="DF17" s="34" t="str">
        <f ca="1">+IF(OFFSET('Sanitation Data'!$G$30,0,10*ROW('Sanitation Data'!G11))="","",OFFSET('Sanitation Data'!$G$30,0,10*ROW('Sanitation Data'!G11)))</f>
        <v/>
      </c>
      <c r="DG17" s="34" t="str">
        <f ca="1">+IF(OFFSET('Sanitation Data'!$G$31,0,10*ROW('Sanitation Data'!G11))="","",OFFSET('Sanitation Data'!$G$31,0,10*ROW('Sanitation Data'!G11)))</f>
        <v/>
      </c>
      <c r="DH17" s="34" t="str">
        <f ca="1">+IF(OFFSET('Sanitation Data'!$G$32,0,10*ROW('Sanitation Data'!G11))="","",OFFSET('Sanitation Data'!$G$32,0,10*ROW('Sanitation Data'!G11)))</f>
        <v/>
      </c>
      <c r="DI17" s="34" t="str">
        <f ca="1">+IF(OFFSET('Sanitation Data'!$G$33,0,10*ROW('Sanitation Data'!G11))="","",OFFSET('Sanitation Data'!$G$33,0,10*ROW('Sanitation Data'!G11)))</f>
        <v/>
      </c>
      <c r="DJ17" s="34" t="str">
        <f ca="1">+IF(OFFSET('Sanitation Data'!$H$29,0,10*ROW('Sanitation Data'!H11))="","",OFFSET('Sanitation Data'!$H$29,0,10*ROW('Sanitation Data'!H11)))</f>
        <v/>
      </c>
      <c r="DK17" s="34" t="str">
        <f ca="1">+IF(OFFSET('Sanitation Data'!$H$30,0,10*ROW('Sanitation Data'!H11))="","",OFFSET('Sanitation Data'!$H$30,0,10*ROW('Sanitation Data'!H11)))</f>
        <v/>
      </c>
      <c r="DL17" s="34" t="str">
        <f ca="1">+IF(OFFSET('Sanitation Data'!$H$31,0,10*ROW('Sanitation Data'!H11))="","",OFFSET('Sanitation Data'!$H$31,0,10*ROW('Sanitation Data'!H11)))</f>
        <v/>
      </c>
      <c r="DM17" s="34" t="str">
        <f ca="1">+IF(OFFSET('Sanitation Data'!$H$32,0,10*ROW('Sanitation Data'!H11))="","",OFFSET('Sanitation Data'!$H$32,0,10*ROW('Sanitation Data'!H11)))</f>
        <v/>
      </c>
      <c r="DN17" s="34" t="str">
        <f ca="1">+IF(OFFSET('Sanitation Data'!$H$33,0,10*ROW('Sanitation Data'!H11))="","",OFFSET('Sanitation Data'!$H$33,0,10*ROW('Sanitation Data'!H11)))</f>
        <v/>
      </c>
      <c r="DO17" s="34" t="str">
        <f ca="1">+IF(OFFSET('Hygiene Data'!$C$12,0,10*ROW('Hygiene Data'!C11))="","",OFFSET('Hygiene Data'!$C$12,0,10*ROW('Hygiene Data'!C11)))</f>
        <v/>
      </c>
      <c r="DP17" s="34" t="str">
        <f ca="1">+IF(OFFSET('Hygiene Data'!$C$13,0,10*ROW('Hygiene Data'!C11))="","",OFFSET('Hygiene Data'!$C$13,0,10*ROW('Hygiene Data'!C11)))</f>
        <v/>
      </c>
      <c r="DQ17" s="34" t="str">
        <f ca="1">+IF(OFFSET('Hygiene Data'!$C$14,0,10*ROW('Hygiene Data'!C11))="","",OFFSET('Hygiene Data'!$C$14,0,10*ROW('Hygiene Data'!C11)))</f>
        <v/>
      </c>
      <c r="DR17" s="34" t="str">
        <f ca="1">+IF(OFFSET('Hygiene Data'!$D$12,0,10*ROW('Hygiene Data'!D11))="","",OFFSET('Hygiene Data'!$D$12,0,10*ROW('Hygiene Data'!D11)))</f>
        <v/>
      </c>
      <c r="DS17" s="34" t="str">
        <f ca="1">+IF(OFFSET('Hygiene Data'!$D$13,0,10*ROW('Hygiene Data'!D11))="","",OFFSET('Hygiene Data'!$D$13,0,10*ROW('Hygiene Data'!D11)))</f>
        <v/>
      </c>
      <c r="DT17" s="34" t="str">
        <f ca="1">+IF(OFFSET('Hygiene Data'!$D$14,0,10*ROW('Hygiene Data'!D11))="","",OFFSET('Hygiene Data'!$D$14,0,10*ROW('Hygiene Data'!D11)))</f>
        <v/>
      </c>
      <c r="DU17" s="34" t="str">
        <f ca="1">+IF(OFFSET('Hygiene Data'!$E$12,0,10*ROW('Hygiene Data'!E11))="","",OFFSET('Hygiene Data'!$E$12,0,10*ROW('Hygiene Data'!E11)))</f>
        <v/>
      </c>
      <c r="DV17" s="34" t="str">
        <f ca="1">+IF(OFFSET('Hygiene Data'!$E$13,0,10*ROW('Hygiene Data'!E11))="","",OFFSET('Hygiene Data'!$E$13,0,10*ROW('Hygiene Data'!E11)))</f>
        <v/>
      </c>
      <c r="DW17" s="34" t="str">
        <f ca="1">+IF(OFFSET('Hygiene Data'!$E$14,0,10*ROW('Hygiene Data'!E11))="","",OFFSET('Hygiene Data'!$E$14,0,10*ROW('Hygiene Data'!E11)))</f>
        <v/>
      </c>
      <c r="DX17" s="34" t="str">
        <f ca="1">+IF(OFFSET('Hygiene Data'!$F$12,0,10*ROW('Hygiene Data'!F11))="","",OFFSET('Hygiene Data'!$F$12,0,10*ROW('Hygiene Data'!F11)))</f>
        <v/>
      </c>
      <c r="DY17" s="34" t="str">
        <f ca="1">+IF(OFFSET('Hygiene Data'!$F$13,0,10*ROW('Hygiene Data'!F11))="","",OFFSET('Hygiene Data'!$F$13,0,10*ROW('Hygiene Data'!F11)))</f>
        <v/>
      </c>
      <c r="DZ17" s="34" t="str">
        <f ca="1">+IF(OFFSET('Hygiene Data'!$F$14,0,10*ROW('Hygiene Data'!F11))="","",OFFSET('Hygiene Data'!$F$14,0,10*ROW('Hygiene Data'!F11)))</f>
        <v/>
      </c>
      <c r="EA17" s="34" t="str">
        <f ca="1">+IF(OFFSET('Hygiene Data'!$G$12,0,10*ROW('Hygiene Data'!G11))="","",OFFSET('Hygiene Data'!$G$12,0,10*ROW('Hygiene Data'!G11)))</f>
        <v/>
      </c>
      <c r="EB17" s="34" t="str">
        <f ca="1">+IF(OFFSET('Hygiene Data'!$G$13,0,10*ROW('Hygiene Data'!G11))="","",OFFSET('Hygiene Data'!$G$13,0,10*ROW('Hygiene Data'!G11)))</f>
        <v/>
      </c>
      <c r="EC17" s="34" t="str">
        <f ca="1">+IF(OFFSET('Hygiene Data'!$G$14,0,10*ROW('Hygiene Data'!G11))="","",OFFSET('Hygiene Data'!$G$14,0,10*ROW('Hygiene Data'!G11)))</f>
        <v/>
      </c>
      <c r="ED17" s="34" t="str">
        <f ca="1">+IF(OFFSET('Hygiene Data'!$H$12,0,10*ROW('Hygiene Data'!H11))="","",OFFSET('Hygiene Data'!$H$12,0,10*ROW('Hygiene Data'!H11)))</f>
        <v/>
      </c>
      <c r="EE17" s="34" t="str">
        <f ca="1">+IF(OFFSET('Hygiene Data'!$H$13,0,10*ROW('Hygiene Data'!H11))="","",OFFSET('Hygiene Data'!$H$13,0,10*ROW('Hygiene Data'!H11)))</f>
        <v/>
      </c>
      <c r="EF17" s="34" t="str">
        <f ca="1">+IF(OFFSET('Hygiene Data'!$H$14,0,10*ROW('Hygiene Data'!H11))="","",OFFSET('Hygiene Data'!$H$14,0,10*ROW('Hygiene Data'!H11)))</f>
        <v/>
      </c>
    </row>
    <row r="18" spans="1:136" x14ac:dyDescent="0.25">
      <c r="A18" s="57" t="str">
        <f ca="1">+IF(OFFSET('Water Data'!$B$1,0,10*ROW('Water Data'!B12))="","",OFFSET('Water Data'!$B$1,0,10*ROW('Water Data'!B12)))</f>
        <v/>
      </c>
      <c r="B18" s="57" t="str">
        <f ca="1">+IF(OFFSET('Water Data'!$A$3,0,10*ROW('Water Data'!A12))="","",OFFSET('Water Data'!$A$3,0,10*ROW('Water Data'!A12)))</f>
        <v/>
      </c>
      <c r="C18" s="57" t="str">
        <f ca="1">+IF(OFFSET('Water Data'!$C$3,0,10*ROW('Water Data'!C12))="","",OFFSET('Water Data'!$C$3,0,10*ROW('Water Data'!C12)))</f>
        <v/>
      </c>
      <c r="D18" s="248" t="e">
        <f ca="1">+IF(AND(ISNUMBER(OFFSET('Water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1">+IF(AND(ISNUMBER(OFFSET('Water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1">+IF(AND(ISNUMBER(OFFSET('Water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1">+IF(AND(ISNUMBER(OFFSET('Water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1">+IF(AND(ISNUMBER(OFFSET('Water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1">+IF(AND(ISNUMBER(OFFSET('Water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1">+IF(AND(ISNUMBER(OFFSET('Water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1">+IF(AND(ISNUMBER(OFFSET('Water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1">+IF(AND(ISNUMBER(OFFSET('Water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1">+IF(AND(ISNUMBER(OFFSET('Water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1">+IF(AND(ISNUMBER(OFFSET('Water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1">+IF(AND(ISNUMBER(OFFSET('Water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1">+IF(AND(ISNUMBER(OFFSET('Water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1">+IF(AND(ISNUMBER(OFFSET('Water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1">+IF(AND(ISNUMBER(OFFSET('Water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1">+IF(AND(ISNUMBER(OFFSET('Water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1">+IF(AND(ISNUMBER(OFFSET('Water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1">+IF(AND(ISNUMBER(OFFSET('Water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1">+IF(AND(ISNUMBER(OFFSET('Sanitation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1">+IF(AND(ISNUMBER(OFFSET('Sanitation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1">+IF(AND(ISNUMBER(OFFSET('Sanitation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1">+IF(AND(ISNUMBER(OFFSET('Sanitation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1">+IF(AND(ISNUMBER(OFFSET('Sanitation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1">+IF(AND(ISNUMBER(OFFSET('Sanitation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1">+IF(AND(ISNUMBER(OFFSET('Sanitation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1">+IF(AND(ISNUMBER(OFFSET('Sanitation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1">+IF(AND(ISNUMBER(OFFSET('Sanitation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1">+IF(AND(ISNUMBER(OFFSET('Sanitation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1">+IF(AND(ISNUMBER(OFFSET('Sanitation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1">+IF(AND(ISNUMBER(OFFSET('Sanitation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1">+IF(AND(ISNUMBER(OFFSET('Sanitation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1">+IF(AND(ISNUMBER(OFFSET('Sanitation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1">+IF(AND(ISNUMBER(OFFSET('Sanitation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1">+IF(AND(ISNUMBER(OFFSET('Sanitation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1">+IF(AND(ISNUMBER(OFFSET('Sanitation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1">+IF(AND(ISNUMBER(OFFSET('Sanitation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1">+IF(AND(ISNUMBER(OFFSET('Sanitation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1">+IF(AND(ISNUMBER(OFFSET('Sanitation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1">+IF(AND(ISNUMBER(OFFSET('Sanitation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1">+IF(AND(ISNUMBER(OFFSET('Sanitation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1">+IF(AND(ISNUMBER(OFFSET('Sanitation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1">+IF(AND(ISNUMBER(OFFSET('Sanitation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1">+IF(AND(ISNUMBER(OFFSET('Sanitation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1">+IF(AND(ISNUMBER(OFFSET('Sanitation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1">+IF(AND(ISNUMBER(OFFSET('Sanitation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1">+IF(AND(ISNUMBER(OFFSET('Sanitation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1">+IF(AND(ISNUMBER(OFFSET('Sanitation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1">+IF(AND(ISNUMBER(OFFSET('Sanitation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1">+IF(AND(ISNUMBER(OFFSET('Hygiene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1">+IF(AND(ISNUMBER(OFFSET('Hygiene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1">+IF(AND(ISNUMBER(OFFSET('Hygiene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1">+IF(AND(ISNUMBER(OFFSET('Hygiene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1">+IF(AND(ISNUMBER(OFFSET('Hygiene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1">+IF(AND(ISNUMBER(OFFSET('Hygiene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1">+IF(AND(ISNUMBER(OFFSET('Hygiene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1">+IF(AND(ISNUMBER(OFFSET('Hygiene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1">+IF(AND(ISNUMBER(OFFSET('Hygiene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1">+IF(AND(ISNUMBER(OFFSET('Hygiene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1">+IF(AND(ISNUMBER(OFFSET('Hygiene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1">+IF(AND(ISNUMBER(OFFSET('Hygiene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1">+IF(AND(ISNUMBER(OFFSET('Hygiene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1">+IF(AND(ISNUMBER(OFFSET('Hygiene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1">+IF(AND(ISNUMBER(OFFSET('Hygiene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1">+IF(AND(ISNUMBER(OFFSET('Hygiene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1">+IF(AND(ISNUMBER(OFFSET('Hygiene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1">+IF(AND(ISNUMBER(OFFSET('Hygiene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1">+IF(OFFSET('Water Data'!$C$28,0,10*ROW('Water Data'!C12))="","",OFFSET('Water Data'!$C$28,0,10*ROW('Water Data'!C12)))</f>
        <v/>
      </c>
      <c r="BT18" s="34" t="str">
        <f ca="1">+IF(OFFSET('Water Data'!$C$29,0,10*ROW('Water Data'!C12))="","",OFFSET('Water Data'!$C$29,0,10*ROW('Water Data'!C12)))</f>
        <v/>
      </c>
      <c r="BU18" s="34" t="str">
        <f ca="1">+IF(OFFSET('Water Data'!$C$30,0,10*ROW('Water Data'!C12))="","",OFFSET('Water Data'!$C$30,0,10*ROW('Water Data'!C12)))</f>
        <v/>
      </c>
      <c r="BV18" s="34" t="str">
        <f ca="1">+IF(OFFSET('Water Data'!$D$28,0,10*ROW('Water Data'!D12))="","",OFFSET('Water Data'!$D$28,0,10*ROW('Water Data'!D12)))</f>
        <v/>
      </c>
      <c r="BW18" s="34" t="str">
        <f ca="1">+IF(OFFSET('Water Data'!$D$29,0,10*ROW('Water Data'!D12))="","",OFFSET('Water Data'!$D$29,0,10*ROW('Water Data'!D12)))</f>
        <v/>
      </c>
      <c r="BX18" s="34" t="str">
        <f ca="1">+IF(OFFSET('Water Data'!$D$30,0,10*ROW('Water Data'!D12))="","",OFFSET('Water Data'!$D$30,0,10*ROW('Water Data'!D12)))</f>
        <v/>
      </c>
      <c r="BY18" s="34" t="str">
        <f ca="1">+IF(OFFSET('Water Data'!$E$28,0,10*ROW('Water Data'!E12))="","",OFFSET('Water Data'!$E$28,0,10*ROW('Water Data'!E12)))</f>
        <v/>
      </c>
      <c r="BZ18" s="34" t="str">
        <f ca="1">+IF(OFFSET('Water Data'!$E$29,0,10*ROW('Water Data'!E12))="","",OFFSET('Water Data'!$E$29,0,10*ROW('Water Data'!E12)))</f>
        <v/>
      </c>
      <c r="CA18" s="34" t="str">
        <f ca="1">+IF(OFFSET('Water Data'!$E$30,0,10*ROW('Water Data'!E12))="","",OFFSET('Water Data'!$E$30,0,10*ROW('Water Data'!E12)))</f>
        <v/>
      </c>
      <c r="CB18" s="34" t="str">
        <f ca="1">+IF(OFFSET('Water Data'!$F$28,0,10*ROW('Water Data'!F12))="","",OFFSET('Water Data'!$F$28,0,10*ROW('Water Data'!F12)))</f>
        <v/>
      </c>
      <c r="CC18" s="34" t="str">
        <f ca="1">+IF(OFFSET('Water Data'!$F$29,0,10*ROW('Water Data'!F12))="","",OFFSET('Water Data'!$F$29,0,10*ROW('Water Data'!F12)))</f>
        <v/>
      </c>
      <c r="CD18" s="34" t="str">
        <f ca="1">+IF(OFFSET('Water Data'!$F$30,0,10*ROW('Water Data'!F12))="","",OFFSET('Water Data'!$F$30,0,10*ROW('Water Data'!F12)))</f>
        <v/>
      </c>
      <c r="CE18" s="34" t="str">
        <f ca="1">+IF(OFFSET('Water Data'!$G$28,0,10*ROW('Water Data'!G12))="","",OFFSET('Water Data'!$G$28,0,10*ROW('Water Data'!G12)))</f>
        <v/>
      </c>
      <c r="CF18" s="34" t="str">
        <f ca="1">+IF(OFFSET('Water Data'!$G$29,0,10*ROW('Water Data'!G12))="","",OFFSET('Water Data'!$G$29,0,10*ROW('Water Data'!G12)))</f>
        <v/>
      </c>
      <c r="CG18" s="34" t="str">
        <f ca="1">+IF(OFFSET('Water Data'!$G$30,0,10*ROW('Water Data'!G12))="","",OFFSET('Water Data'!$G$30,0,10*ROW('Water Data'!G12)))</f>
        <v/>
      </c>
      <c r="CH18" s="34" t="str">
        <f ca="1">+IF(OFFSET('Water Data'!$H$28,0,10*ROW('Water Data'!H12))="","",OFFSET('Water Data'!$H$28,0,10*ROW('Water Data'!H12)))</f>
        <v/>
      </c>
      <c r="CI18" s="34" t="str">
        <f ca="1">+IF(OFFSET('Water Data'!$H$29,0,10*ROW('Water Data'!H12))="","",OFFSET('Water Data'!$H$29,0,10*ROW('Water Data'!H12)))</f>
        <v/>
      </c>
      <c r="CJ18" s="34" t="str">
        <f ca="1">+IF(OFFSET('Water Data'!$H$30,0,10*ROW('Water Data'!H12))="","",OFFSET('Water Data'!$H$30,0,10*ROW('Water Data'!H12)))</f>
        <v/>
      </c>
      <c r="CK18" s="34" t="str">
        <f ca="1">+IF(OFFSET('Sanitation Data'!$C$29,0,10*ROW('Sanitation Data'!C12))="","",OFFSET('Sanitation Data'!$C$29,0,10*ROW('Sanitation Data'!C12)))</f>
        <v/>
      </c>
      <c r="CL18" s="34" t="str">
        <f ca="1">+IF(OFFSET('Sanitation Data'!$C$30,0,10*ROW('Sanitation Data'!C12))="","",OFFSET('Sanitation Data'!$C$30,0,10*ROW('Sanitation Data'!C12)))</f>
        <v/>
      </c>
      <c r="CM18" s="34" t="str">
        <f ca="1">+IF(OFFSET('Sanitation Data'!$C$31,0,10*ROW('Sanitation Data'!C12))="","",OFFSET('Sanitation Data'!$C$31,0,10*ROW('Sanitation Data'!C12)))</f>
        <v/>
      </c>
      <c r="CN18" s="34" t="str">
        <f ca="1">+IF(OFFSET('Sanitation Data'!$C$32,0,10*ROW('Sanitation Data'!C12))="","",OFFSET('Sanitation Data'!$C$32,0,10*ROW('Sanitation Data'!C12)))</f>
        <v/>
      </c>
      <c r="CO18" s="34" t="str">
        <f ca="1">+IF(OFFSET('Sanitation Data'!$C$33,0,10*ROW('Sanitation Data'!C12))="","",OFFSET('Sanitation Data'!$C$33,0,10*ROW('Sanitation Data'!C12)))</f>
        <v/>
      </c>
      <c r="CP18" s="34" t="str">
        <f ca="1">+IF(OFFSET('Sanitation Data'!$D$29,0,10*ROW('Sanitation Data'!D12))="","",OFFSET('Sanitation Data'!$D$29,0,10*ROW('Sanitation Data'!D12)))</f>
        <v/>
      </c>
      <c r="CQ18" s="34" t="str">
        <f ca="1">+IF(OFFSET('Sanitation Data'!$D$30,0,10*ROW('Sanitation Data'!D12))="","",OFFSET('Sanitation Data'!$D$30,0,10*ROW('Sanitation Data'!D12)))</f>
        <v/>
      </c>
      <c r="CR18" s="34" t="str">
        <f ca="1">+IF(OFFSET('Sanitation Data'!$D$31,0,10*ROW('Sanitation Data'!D12))="","",OFFSET('Sanitation Data'!$D$31,0,10*ROW('Sanitation Data'!D12)))</f>
        <v/>
      </c>
      <c r="CS18" s="34" t="str">
        <f ca="1">+IF(OFFSET('Sanitation Data'!$D$32,0,10*ROW('Sanitation Data'!D12))="","",OFFSET('Sanitation Data'!$D$32,0,10*ROW('Sanitation Data'!D12)))</f>
        <v/>
      </c>
      <c r="CT18" s="34" t="str">
        <f ca="1">+IF(OFFSET('Sanitation Data'!$D$33,0,10*ROW('Sanitation Data'!D12))="","",OFFSET('Sanitation Data'!$D$33,0,10*ROW('Sanitation Data'!D12)))</f>
        <v/>
      </c>
      <c r="CU18" s="34" t="str">
        <f ca="1">+IF(OFFSET('Sanitation Data'!$E$29,0,10*ROW('Sanitation Data'!E12))="","",OFFSET('Sanitation Data'!$E$29,0,10*ROW('Sanitation Data'!E12)))</f>
        <v/>
      </c>
      <c r="CV18" s="34" t="str">
        <f ca="1">+IF(OFFSET('Sanitation Data'!$E$30,0,10*ROW('Sanitation Data'!E12))="","",OFFSET('Sanitation Data'!$E$30,0,10*ROW('Sanitation Data'!E12)))</f>
        <v/>
      </c>
      <c r="CW18" s="34" t="str">
        <f ca="1">+IF(OFFSET('Sanitation Data'!$E$31,0,10*ROW('Sanitation Data'!E12))="","",OFFSET('Sanitation Data'!$E$31,0,10*ROW('Sanitation Data'!E12)))</f>
        <v/>
      </c>
      <c r="CX18" s="34" t="str">
        <f ca="1">+IF(OFFSET('Sanitation Data'!$E$32,0,10*ROW('Sanitation Data'!E12))="","",OFFSET('Sanitation Data'!$E$32,0,10*ROW('Sanitation Data'!E12)))</f>
        <v/>
      </c>
      <c r="CY18" s="34" t="str">
        <f ca="1">+IF(OFFSET('Sanitation Data'!$E$33,0,10*ROW('Sanitation Data'!E12))="","",OFFSET('Sanitation Data'!$E$33,0,10*ROW('Sanitation Data'!E12)))</f>
        <v/>
      </c>
      <c r="CZ18" s="34" t="str">
        <f ca="1">+IF(OFFSET('Sanitation Data'!$F$29,0,10*ROW('Sanitation Data'!F12))="","",OFFSET('Sanitation Data'!$F$29,0,10*ROW('Sanitation Data'!F12)))</f>
        <v/>
      </c>
      <c r="DA18" s="34" t="str">
        <f ca="1">+IF(OFFSET('Sanitation Data'!$F$30,0,10*ROW('Sanitation Data'!F12))="","",OFFSET('Sanitation Data'!$F$30,0,10*ROW('Sanitation Data'!F12)))</f>
        <v/>
      </c>
      <c r="DB18" s="34" t="str">
        <f ca="1">+IF(OFFSET('Sanitation Data'!$F$31,0,10*ROW('Sanitation Data'!F12))="","",OFFSET('Sanitation Data'!$F$31,0,10*ROW('Sanitation Data'!F12)))</f>
        <v/>
      </c>
      <c r="DC18" s="34" t="str">
        <f ca="1">+IF(OFFSET('Sanitation Data'!$F$32,0,10*ROW('Sanitation Data'!F12))="","",OFFSET('Sanitation Data'!$F$32,0,10*ROW('Sanitation Data'!F12)))</f>
        <v/>
      </c>
      <c r="DD18" s="34" t="str">
        <f ca="1">+IF(OFFSET('Sanitation Data'!$F$33,0,10*ROW('Sanitation Data'!F12))="","",OFFSET('Sanitation Data'!$F$33,0,10*ROW('Sanitation Data'!F12)))</f>
        <v/>
      </c>
      <c r="DE18" s="34" t="str">
        <f ca="1">+IF(OFFSET('Sanitation Data'!$G$29,0,10*ROW('Sanitation Data'!G12))="","",OFFSET('Sanitation Data'!$G$29,0,10*ROW('Sanitation Data'!G12)))</f>
        <v/>
      </c>
      <c r="DF18" s="34" t="str">
        <f ca="1">+IF(OFFSET('Sanitation Data'!$G$30,0,10*ROW('Sanitation Data'!G12))="","",OFFSET('Sanitation Data'!$G$30,0,10*ROW('Sanitation Data'!G12)))</f>
        <v/>
      </c>
      <c r="DG18" s="34" t="str">
        <f ca="1">+IF(OFFSET('Sanitation Data'!$G$31,0,10*ROW('Sanitation Data'!G12))="","",OFFSET('Sanitation Data'!$G$31,0,10*ROW('Sanitation Data'!G12)))</f>
        <v/>
      </c>
      <c r="DH18" s="34" t="str">
        <f ca="1">+IF(OFFSET('Sanitation Data'!$G$32,0,10*ROW('Sanitation Data'!G12))="","",OFFSET('Sanitation Data'!$G$32,0,10*ROW('Sanitation Data'!G12)))</f>
        <v/>
      </c>
      <c r="DI18" s="34" t="str">
        <f ca="1">+IF(OFFSET('Sanitation Data'!$G$33,0,10*ROW('Sanitation Data'!G12))="","",OFFSET('Sanitation Data'!$G$33,0,10*ROW('Sanitation Data'!G12)))</f>
        <v/>
      </c>
      <c r="DJ18" s="34" t="str">
        <f ca="1">+IF(OFFSET('Sanitation Data'!$H$29,0,10*ROW('Sanitation Data'!H12))="","",OFFSET('Sanitation Data'!$H$29,0,10*ROW('Sanitation Data'!H12)))</f>
        <v/>
      </c>
      <c r="DK18" s="34" t="str">
        <f ca="1">+IF(OFFSET('Sanitation Data'!$H$30,0,10*ROW('Sanitation Data'!H12))="","",OFFSET('Sanitation Data'!$H$30,0,10*ROW('Sanitation Data'!H12)))</f>
        <v/>
      </c>
      <c r="DL18" s="34" t="str">
        <f ca="1">+IF(OFFSET('Sanitation Data'!$H$31,0,10*ROW('Sanitation Data'!H12))="","",OFFSET('Sanitation Data'!$H$31,0,10*ROW('Sanitation Data'!H12)))</f>
        <v/>
      </c>
      <c r="DM18" s="34" t="str">
        <f ca="1">+IF(OFFSET('Sanitation Data'!$H$32,0,10*ROW('Sanitation Data'!H12))="","",OFFSET('Sanitation Data'!$H$32,0,10*ROW('Sanitation Data'!H12)))</f>
        <v/>
      </c>
      <c r="DN18" s="34" t="str">
        <f ca="1">+IF(OFFSET('Sanitation Data'!$H$33,0,10*ROW('Sanitation Data'!H12))="","",OFFSET('Sanitation Data'!$H$33,0,10*ROW('Sanitation Data'!H12)))</f>
        <v/>
      </c>
      <c r="DO18" s="34" t="str">
        <f ca="1">+IF(OFFSET('Hygiene Data'!$C$12,0,10*ROW('Hygiene Data'!C12))="","",OFFSET('Hygiene Data'!$C$12,0,10*ROW('Hygiene Data'!C12)))</f>
        <v/>
      </c>
      <c r="DP18" s="34" t="str">
        <f ca="1">+IF(OFFSET('Hygiene Data'!$C$13,0,10*ROW('Hygiene Data'!C12))="","",OFFSET('Hygiene Data'!$C$13,0,10*ROW('Hygiene Data'!C12)))</f>
        <v/>
      </c>
      <c r="DQ18" s="34" t="str">
        <f ca="1">+IF(OFFSET('Hygiene Data'!$C$14,0,10*ROW('Hygiene Data'!C12))="","",OFFSET('Hygiene Data'!$C$14,0,10*ROW('Hygiene Data'!C12)))</f>
        <v/>
      </c>
      <c r="DR18" s="34" t="str">
        <f ca="1">+IF(OFFSET('Hygiene Data'!$D$12,0,10*ROW('Hygiene Data'!D12))="","",OFFSET('Hygiene Data'!$D$12,0,10*ROW('Hygiene Data'!D12)))</f>
        <v/>
      </c>
      <c r="DS18" s="34" t="str">
        <f ca="1">+IF(OFFSET('Hygiene Data'!$D$13,0,10*ROW('Hygiene Data'!D12))="","",OFFSET('Hygiene Data'!$D$13,0,10*ROW('Hygiene Data'!D12)))</f>
        <v/>
      </c>
      <c r="DT18" s="34" t="str">
        <f ca="1">+IF(OFFSET('Hygiene Data'!$D$14,0,10*ROW('Hygiene Data'!D12))="","",OFFSET('Hygiene Data'!$D$14,0,10*ROW('Hygiene Data'!D12)))</f>
        <v/>
      </c>
      <c r="DU18" s="34" t="str">
        <f ca="1">+IF(OFFSET('Hygiene Data'!$E$12,0,10*ROW('Hygiene Data'!E12))="","",OFFSET('Hygiene Data'!$E$12,0,10*ROW('Hygiene Data'!E12)))</f>
        <v/>
      </c>
      <c r="DV18" s="34" t="str">
        <f ca="1">+IF(OFFSET('Hygiene Data'!$E$13,0,10*ROW('Hygiene Data'!E12))="","",OFFSET('Hygiene Data'!$E$13,0,10*ROW('Hygiene Data'!E12)))</f>
        <v/>
      </c>
      <c r="DW18" s="34" t="str">
        <f ca="1">+IF(OFFSET('Hygiene Data'!$E$14,0,10*ROW('Hygiene Data'!E12))="","",OFFSET('Hygiene Data'!$E$14,0,10*ROW('Hygiene Data'!E12)))</f>
        <v/>
      </c>
      <c r="DX18" s="34" t="str">
        <f ca="1">+IF(OFFSET('Hygiene Data'!$F$12,0,10*ROW('Hygiene Data'!F12))="","",OFFSET('Hygiene Data'!$F$12,0,10*ROW('Hygiene Data'!F12)))</f>
        <v/>
      </c>
      <c r="DY18" s="34" t="str">
        <f ca="1">+IF(OFFSET('Hygiene Data'!$F$13,0,10*ROW('Hygiene Data'!F12))="","",OFFSET('Hygiene Data'!$F$13,0,10*ROW('Hygiene Data'!F12)))</f>
        <v/>
      </c>
      <c r="DZ18" s="34" t="str">
        <f ca="1">+IF(OFFSET('Hygiene Data'!$F$14,0,10*ROW('Hygiene Data'!F12))="","",OFFSET('Hygiene Data'!$F$14,0,10*ROW('Hygiene Data'!F12)))</f>
        <v/>
      </c>
      <c r="EA18" s="34" t="str">
        <f ca="1">+IF(OFFSET('Hygiene Data'!$G$12,0,10*ROW('Hygiene Data'!G12))="","",OFFSET('Hygiene Data'!$G$12,0,10*ROW('Hygiene Data'!G12)))</f>
        <v/>
      </c>
      <c r="EB18" s="34" t="str">
        <f ca="1">+IF(OFFSET('Hygiene Data'!$G$13,0,10*ROW('Hygiene Data'!G12))="","",OFFSET('Hygiene Data'!$G$13,0,10*ROW('Hygiene Data'!G12)))</f>
        <v/>
      </c>
      <c r="EC18" s="34" t="str">
        <f ca="1">+IF(OFFSET('Hygiene Data'!$G$14,0,10*ROW('Hygiene Data'!G12))="","",OFFSET('Hygiene Data'!$G$14,0,10*ROW('Hygiene Data'!G12)))</f>
        <v/>
      </c>
      <c r="ED18" s="34" t="str">
        <f ca="1">+IF(OFFSET('Hygiene Data'!$H$12,0,10*ROW('Hygiene Data'!H12))="","",OFFSET('Hygiene Data'!$H$12,0,10*ROW('Hygiene Data'!H12)))</f>
        <v/>
      </c>
      <c r="EE18" s="34" t="str">
        <f ca="1">+IF(OFFSET('Hygiene Data'!$H$13,0,10*ROW('Hygiene Data'!H12))="","",OFFSET('Hygiene Data'!$H$13,0,10*ROW('Hygiene Data'!H12)))</f>
        <v/>
      </c>
      <c r="EF18" s="34" t="str">
        <f ca="1">+IF(OFFSET('Hygiene Data'!$H$14,0,10*ROW('Hygiene Data'!H12))="","",OFFSET('Hygiene Data'!$H$14,0,10*ROW('Hygiene Data'!H12)))</f>
        <v/>
      </c>
    </row>
    <row r="19" spans="1:136" x14ac:dyDescent="0.25">
      <c r="A19" s="57" t="str">
        <f ca="1">+IF(OFFSET('Water Data'!$B$1,0,10*ROW('Water Data'!B13))="","",OFFSET('Water Data'!$B$1,0,10*ROW('Water Data'!B13)))</f>
        <v/>
      </c>
      <c r="B19" s="57" t="str">
        <f ca="1">+IF(OFFSET('Water Data'!$A$3,0,10*ROW('Water Data'!A13))="","",OFFSET('Water Data'!$A$3,0,10*ROW('Water Data'!A13)))</f>
        <v/>
      </c>
      <c r="C19" s="57" t="str">
        <f ca="1">+IF(OFFSET('Water Data'!$C$3,0,10*ROW('Water Data'!C13))="","",OFFSET('Water Data'!$C$3,0,10*ROW('Water Data'!C13)))</f>
        <v/>
      </c>
      <c r="D19" s="248" t="e">
        <f ca="1">+IF(AND(ISNUMBER(OFFSET('Water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1">+IF(AND(ISNUMBER(OFFSET('Water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1">+IF(AND(ISNUMBER(OFFSET('Water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1">+IF(AND(ISNUMBER(OFFSET('Water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1">+IF(AND(ISNUMBER(OFFSET('Water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1">+IF(AND(ISNUMBER(OFFSET('Water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1">+IF(AND(ISNUMBER(OFFSET('Water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1">+IF(AND(ISNUMBER(OFFSET('Water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1">+IF(AND(ISNUMBER(OFFSET('Water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1">+IF(AND(ISNUMBER(OFFSET('Water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1">+IF(AND(ISNUMBER(OFFSET('Water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1">+IF(AND(ISNUMBER(OFFSET('Water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1">+IF(AND(ISNUMBER(OFFSET('Water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1">+IF(AND(ISNUMBER(OFFSET('Water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1">+IF(AND(ISNUMBER(OFFSET('Water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1">+IF(AND(ISNUMBER(OFFSET('Water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1">+IF(AND(ISNUMBER(OFFSET('Water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1">+IF(AND(ISNUMBER(OFFSET('Water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1">+IF(AND(ISNUMBER(OFFSET('Sanitation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1">+IF(AND(ISNUMBER(OFFSET('Sanitation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1">+IF(AND(ISNUMBER(OFFSET('Sanitation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1">+IF(AND(ISNUMBER(OFFSET('Sanitation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1">+IF(AND(ISNUMBER(OFFSET('Sanitation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1">+IF(AND(ISNUMBER(OFFSET('Sanitation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1">+IF(AND(ISNUMBER(OFFSET('Sanitation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1">+IF(AND(ISNUMBER(OFFSET('Sanitation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1">+IF(AND(ISNUMBER(OFFSET('Sanitation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1">+IF(AND(ISNUMBER(OFFSET('Sanitation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1">+IF(AND(ISNUMBER(OFFSET('Sanitation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1">+IF(AND(ISNUMBER(OFFSET('Sanitation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1">+IF(AND(ISNUMBER(OFFSET('Sanitation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1">+IF(AND(ISNUMBER(OFFSET('Sanitation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1">+IF(AND(ISNUMBER(OFFSET('Sanitation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1">+IF(AND(ISNUMBER(OFFSET('Sanitation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1">+IF(AND(ISNUMBER(OFFSET('Sanitation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1">+IF(AND(ISNUMBER(OFFSET('Sanitation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1">+IF(AND(ISNUMBER(OFFSET('Sanitation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1">+IF(AND(ISNUMBER(OFFSET('Sanitation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1">+IF(AND(ISNUMBER(OFFSET('Sanitation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1">+IF(AND(ISNUMBER(OFFSET('Sanitation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1">+IF(AND(ISNUMBER(OFFSET('Sanitation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1">+IF(AND(ISNUMBER(OFFSET('Sanitation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1">+IF(AND(ISNUMBER(OFFSET('Sanitation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1">+IF(AND(ISNUMBER(OFFSET('Sanitation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1">+IF(AND(ISNUMBER(OFFSET('Sanitation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1">+IF(AND(ISNUMBER(OFFSET('Sanitation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1">+IF(AND(ISNUMBER(OFFSET('Sanitation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1">+IF(AND(ISNUMBER(OFFSET('Sanitation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1">+IF(AND(ISNUMBER(OFFSET('Hygiene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1">+IF(AND(ISNUMBER(OFFSET('Hygiene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1">+IF(AND(ISNUMBER(OFFSET('Hygiene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1">+IF(AND(ISNUMBER(OFFSET('Hygiene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1">+IF(AND(ISNUMBER(OFFSET('Hygiene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1">+IF(AND(ISNUMBER(OFFSET('Hygiene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1">+IF(AND(ISNUMBER(OFFSET('Hygiene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1">+IF(AND(ISNUMBER(OFFSET('Hygiene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1">+IF(AND(ISNUMBER(OFFSET('Hygiene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1">+IF(AND(ISNUMBER(OFFSET('Hygiene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1">+IF(AND(ISNUMBER(OFFSET('Hygiene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1">+IF(AND(ISNUMBER(OFFSET('Hygiene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1">+IF(AND(ISNUMBER(OFFSET('Hygiene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1">+IF(AND(ISNUMBER(OFFSET('Hygiene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1">+IF(AND(ISNUMBER(OFFSET('Hygiene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1">+IF(AND(ISNUMBER(OFFSET('Hygiene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1">+IF(AND(ISNUMBER(OFFSET('Hygiene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1">+IF(AND(ISNUMBER(OFFSET('Hygiene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1">+IF(OFFSET('Water Data'!$C$28,0,10*ROW('Water Data'!C13))="","",OFFSET('Water Data'!$C$28,0,10*ROW('Water Data'!C13)))</f>
        <v/>
      </c>
      <c r="BT19" s="34" t="str">
        <f ca="1">+IF(OFFSET('Water Data'!$C$29,0,10*ROW('Water Data'!C13))="","",OFFSET('Water Data'!$C$29,0,10*ROW('Water Data'!C13)))</f>
        <v/>
      </c>
      <c r="BU19" s="34" t="str">
        <f ca="1">+IF(OFFSET('Water Data'!$C$30,0,10*ROW('Water Data'!C13))="","",OFFSET('Water Data'!$C$30,0,10*ROW('Water Data'!C13)))</f>
        <v/>
      </c>
      <c r="BV19" s="34" t="str">
        <f ca="1">+IF(OFFSET('Water Data'!$D$28,0,10*ROW('Water Data'!D13))="","",OFFSET('Water Data'!$D$28,0,10*ROW('Water Data'!D13)))</f>
        <v/>
      </c>
      <c r="BW19" s="34" t="str">
        <f ca="1">+IF(OFFSET('Water Data'!$D$29,0,10*ROW('Water Data'!D13))="","",OFFSET('Water Data'!$D$29,0,10*ROW('Water Data'!D13)))</f>
        <v/>
      </c>
      <c r="BX19" s="34" t="str">
        <f ca="1">+IF(OFFSET('Water Data'!$D$30,0,10*ROW('Water Data'!D13))="","",OFFSET('Water Data'!$D$30,0,10*ROW('Water Data'!D13)))</f>
        <v/>
      </c>
      <c r="BY19" s="34" t="str">
        <f ca="1">+IF(OFFSET('Water Data'!$E$28,0,10*ROW('Water Data'!E13))="","",OFFSET('Water Data'!$E$28,0,10*ROW('Water Data'!E13)))</f>
        <v/>
      </c>
      <c r="BZ19" s="34" t="str">
        <f ca="1">+IF(OFFSET('Water Data'!$E$29,0,10*ROW('Water Data'!E13))="","",OFFSET('Water Data'!$E$29,0,10*ROW('Water Data'!E13)))</f>
        <v/>
      </c>
      <c r="CA19" s="34" t="str">
        <f ca="1">+IF(OFFSET('Water Data'!$E$30,0,10*ROW('Water Data'!E13))="","",OFFSET('Water Data'!$E$30,0,10*ROW('Water Data'!E13)))</f>
        <v/>
      </c>
      <c r="CB19" s="34" t="str">
        <f ca="1">+IF(OFFSET('Water Data'!$F$28,0,10*ROW('Water Data'!F13))="","",OFFSET('Water Data'!$F$28,0,10*ROW('Water Data'!F13)))</f>
        <v/>
      </c>
      <c r="CC19" s="34" t="str">
        <f ca="1">+IF(OFFSET('Water Data'!$F$29,0,10*ROW('Water Data'!F13))="","",OFFSET('Water Data'!$F$29,0,10*ROW('Water Data'!F13)))</f>
        <v/>
      </c>
      <c r="CD19" s="34" t="str">
        <f ca="1">+IF(OFFSET('Water Data'!$F$30,0,10*ROW('Water Data'!F13))="","",OFFSET('Water Data'!$F$30,0,10*ROW('Water Data'!F13)))</f>
        <v/>
      </c>
      <c r="CE19" s="34" t="str">
        <f ca="1">+IF(OFFSET('Water Data'!$G$28,0,10*ROW('Water Data'!G13))="","",OFFSET('Water Data'!$G$28,0,10*ROW('Water Data'!G13)))</f>
        <v/>
      </c>
      <c r="CF19" s="34" t="str">
        <f ca="1">+IF(OFFSET('Water Data'!$G$29,0,10*ROW('Water Data'!G13))="","",OFFSET('Water Data'!$G$29,0,10*ROW('Water Data'!G13)))</f>
        <v/>
      </c>
      <c r="CG19" s="34" t="str">
        <f ca="1">+IF(OFFSET('Water Data'!$G$30,0,10*ROW('Water Data'!G13))="","",OFFSET('Water Data'!$G$30,0,10*ROW('Water Data'!G13)))</f>
        <v/>
      </c>
      <c r="CH19" s="34" t="str">
        <f ca="1">+IF(OFFSET('Water Data'!$H$28,0,10*ROW('Water Data'!H13))="","",OFFSET('Water Data'!$H$28,0,10*ROW('Water Data'!H13)))</f>
        <v/>
      </c>
      <c r="CI19" s="34" t="str">
        <f ca="1">+IF(OFFSET('Water Data'!$H$29,0,10*ROW('Water Data'!H13))="","",OFFSET('Water Data'!$H$29,0,10*ROW('Water Data'!H13)))</f>
        <v/>
      </c>
      <c r="CJ19" s="34" t="str">
        <f ca="1">+IF(OFFSET('Water Data'!$H$30,0,10*ROW('Water Data'!H13))="","",OFFSET('Water Data'!$H$30,0,10*ROW('Water Data'!H13)))</f>
        <v/>
      </c>
      <c r="CK19" s="34" t="str">
        <f ca="1">+IF(OFFSET('Sanitation Data'!$C$29,0,10*ROW('Sanitation Data'!C13))="","",OFFSET('Sanitation Data'!$C$29,0,10*ROW('Sanitation Data'!C13)))</f>
        <v/>
      </c>
      <c r="CL19" s="34" t="str">
        <f ca="1">+IF(OFFSET('Sanitation Data'!$C$30,0,10*ROW('Sanitation Data'!C13))="","",OFFSET('Sanitation Data'!$C$30,0,10*ROW('Sanitation Data'!C13)))</f>
        <v/>
      </c>
      <c r="CM19" s="34" t="str">
        <f ca="1">+IF(OFFSET('Sanitation Data'!$C$31,0,10*ROW('Sanitation Data'!C13))="","",OFFSET('Sanitation Data'!$C$31,0,10*ROW('Sanitation Data'!C13)))</f>
        <v/>
      </c>
      <c r="CN19" s="34" t="str">
        <f ca="1">+IF(OFFSET('Sanitation Data'!$C$32,0,10*ROW('Sanitation Data'!C13))="","",OFFSET('Sanitation Data'!$C$32,0,10*ROW('Sanitation Data'!C13)))</f>
        <v/>
      </c>
      <c r="CO19" s="34" t="str">
        <f ca="1">+IF(OFFSET('Sanitation Data'!$C$33,0,10*ROW('Sanitation Data'!C13))="","",OFFSET('Sanitation Data'!$C$33,0,10*ROW('Sanitation Data'!C13)))</f>
        <v/>
      </c>
      <c r="CP19" s="34" t="str">
        <f ca="1">+IF(OFFSET('Sanitation Data'!$D$29,0,10*ROW('Sanitation Data'!D13))="","",OFFSET('Sanitation Data'!$D$29,0,10*ROW('Sanitation Data'!D13)))</f>
        <v/>
      </c>
      <c r="CQ19" s="34" t="str">
        <f ca="1">+IF(OFFSET('Sanitation Data'!$D$30,0,10*ROW('Sanitation Data'!D13))="","",OFFSET('Sanitation Data'!$D$30,0,10*ROW('Sanitation Data'!D13)))</f>
        <v/>
      </c>
      <c r="CR19" s="34" t="str">
        <f ca="1">+IF(OFFSET('Sanitation Data'!$D$31,0,10*ROW('Sanitation Data'!D13))="","",OFFSET('Sanitation Data'!$D$31,0,10*ROW('Sanitation Data'!D13)))</f>
        <v/>
      </c>
      <c r="CS19" s="34" t="str">
        <f ca="1">+IF(OFFSET('Sanitation Data'!$D$32,0,10*ROW('Sanitation Data'!D13))="","",OFFSET('Sanitation Data'!$D$32,0,10*ROW('Sanitation Data'!D13)))</f>
        <v/>
      </c>
      <c r="CT19" s="34" t="str">
        <f ca="1">+IF(OFFSET('Sanitation Data'!$D$33,0,10*ROW('Sanitation Data'!D13))="","",OFFSET('Sanitation Data'!$D$33,0,10*ROW('Sanitation Data'!D13)))</f>
        <v/>
      </c>
      <c r="CU19" s="34" t="str">
        <f ca="1">+IF(OFFSET('Sanitation Data'!$E$29,0,10*ROW('Sanitation Data'!E13))="","",OFFSET('Sanitation Data'!$E$29,0,10*ROW('Sanitation Data'!E13)))</f>
        <v/>
      </c>
      <c r="CV19" s="34" t="str">
        <f ca="1">+IF(OFFSET('Sanitation Data'!$E$30,0,10*ROW('Sanitation Data'!E13))="","",OFFSET('Sanitation Data'!$E$30,0,10*ROW('Sanitation Data'!E13)))</f>
        <v/>
      </c>
      <c r="CW19" s="34" t="str">
        <f ca="1">+IF(OFFSET('Sanitation Data'!$E$31,0,10*ROW('Sanitation Data'!E13))="","",OFFSET('Sanitation Data'!$E$31,0,10*ROW('Sanitation Data'!E13)))</f>
        <v/>
      </c>
      <c r="CX19" s="34" t="str">
        <f ca="1">+IF(OFFSET('Sanitation Data'!$E$32,0,10*ROW('Sanitation Data'!E13))="","",OFFSET('Sanitation Data'!$E$32,0,10*ROW('Sanitation Data'!E13)))</f>
        <v/>
      </c>
      <c r="CY19" s="34" t="str">
        <f ca="1">+IF(OFFSET('Sanitation Data'!$E$33,0,10*ROW('Sanitation Data'!E13))="","",OFFSET('Sanitation Data'!$E$33,0,10*ROW('Sanitation Data'!E13)))</f>
        <v/>
      </c>
      <c r="CZ19" s="34" t="str">
        <f ca="1">+IF(OFFSET('Sanitation Data'!$F$29,0,10*ROW('Sanitation Data'!F13))="","",OFFSET('Sanitation Data'!$F$29,0,10*ROW('Sanitation Data'!F13)))</f>
        <v/>
      </c>
      <c r="DA19" s="34" t="str">
        <f ca="1">+IF(OFFSET('Sanitation Data'!$F$30,0,10*ROW('Sanitation Data'!F13))="","",OFFSET('Sanitation Data'!$F$30,0,10*ROW('Sanitation Data'!F13)))</f>
        <v/>
      </c>
      <c r="DB19" s="34" t="str">
        <f ca="1">+IF(OFFSET('Sanitation Data'!$F$31,0,10*ROW('Sanitation Data'!F13))="","",OFFSET('Sanitation Data'!$F$31,0,10*ROW('Sanitation Data'!F13)))</f>
        <v/>
      </c>
      <c r="DC19" s="34" t="str">
        <f ca="1">+IF(OFFSET('Sanitation Data'!$F$32,0,10*ROW('Sanitation Data'!F13))="","",OFFSET('Sanitation Data'!$F$32,0,10*ROW('Sanitation Data'!F13)))</f>
        <v/>
      </c>
      <c r="DD19" s="34" t="str">
        <f ca="1">+IF(OFFSET('Sanitation Data'!$F$33,0,10*ROW('Sanitation Data'!F13))="","",OFFSET('Sanitation Data'!$F$33,0,10*ROW('Sanitation Data'!F13)))</f>
        <v/>
      </c>
      <c r="DE19" s="34" t="str">
        <f ca="1">+IF(OFFSET('Sanitation Data'!$G$29,0,10*ROW('Sanitation Data'!G13))="","",OFFSET('Sanitation Data'!$G$29,0,10*ROW('Sanitation Data'!G13)))</f>
        <v/>
      </c>
      <c r="DF19" s="34" t="str">
        <f ca="1">+IF(OFFSET('Sanitation Data'!$G$30,0,10*ROW('Sanitation Data'!G13))="","",OFFSET('Sanitation Data'!$G$30,0,10*ROW('Sanitation Data'!G13)))</f>
        <v/>
      </c>
      <c r="DG19" s="34" t="str">
        <f ca="1">+IF(OFFSET('Sanitation Data'!$G$31,0,10*ROW('Sanitation Data'!G13))="","",OFFSET('Sanitation Data'!$G$31,0,10*ROW('Sanitation Data'!G13)))</f>
        <v/>
      </c>
      <c r="DH19" s="34" t="str">
        <f ca="1">+IF(OFFSET('Sanitation Data'!$G$32,0,10*ROW('Sanitation Data'!G13))="","",OFFSET('Sanitation Data'!$G$32,0,10*ROW('Sanitation Data'!G13)))</f>
        <v/>
      </c>
      <c r="DI19" s="34" t="str">
        <f ca="1">+IF(OFFSET('Sanitation Data'!$G$33,0,10*ROW('Sanitation Data'!G13))="","",OFFSET('Sanitation Data'!$G$33,0,10*ROW('Sanitation Data'!G13)))</f>
        <v/>
      </c>
      <c r="DJ19" s="34" t="str">
        <f ca="1">+IF(OFFSET('Sanitation Data'!$H$29,0,10*ROW('Sanitation Data'!H13))="","",OFFSET('Sanitation Data'!$H$29,0,10*ROW('Sanitation Data'!H13)))</f>
        <v/>
      </c>
      <c r="DK19" s="34" t="str">
        <f ca="1">+IF(OFFSET('Sanitation Data'!$H$30,0,10*ROW('Sanitation Data'!H13))="","",OFFSET('Sanitation Data'!$H$30,0,10*ROW('Sanitation Data'!H13)))</f>
        <v/>
      </c>
      <c r="DL19" s="34" t="str">
        <f ca="1">+IF(OFFSET('Sanitation Data'!$H$31,0,10*ROW('Sanitation Data'!H13))="","",OFFSET('Sanitation Data'!$H$31,0,10*ROW('Sanitation Data'!H13)))</f>
        <v/>
      </c>
      <c r="DM19" s="34" t="str">
        <f ca="1">+IF(OFFSET('Sanitation Data'!$H$32,0,10*ROW('Sanitation Data'!H13))="","",OFFSET('Sanitation Data'!$H$32,0,10*ROW('Sanitation Data'!H13)))</f>
        <v/>
      </c>
      <c r="DN19" s="34" t="str">
        <f ca="1">+IF(OFFSET('Sanitation Data'!$H$33,0,10*ROW('Sanitation Data'!H13))="","",OFFSET('Sanitation Data'!$H$33,0,10*ROW('Sanitation Data'!H13)))</f>
        <v/>
      </c>
      <c r="DO19" s="34" t="str">
        <f ca="1">+IF(OFFSET('Hygiene Data'!$C$12,0,10*ROW('Hygiene Data'!C13))="","",OFFSET('Hygiene Data'!$C$12,0,10*ROW('Hygiene Data'!C13)))</f>
        <v/>
      </c>
      <c r="DP19" s="34" t="str">
        <f ca="1">+IF(OFFSET('Hygiene Data'!$C$13,0,10*ROW('Hygiene Data'!C13))="","",OFFSET('Hygiene Data'!$C$13,0,10*ROW('Hygiene Data'!C13)))</f>
        <v/>
      </c>
      <c r="DQ19" s="34" t="str">
        <f ca="1">+IF(OFFSET('Hygiene Data'!$C$14,0,10*ROW('Hygiene Data'!C13))="","",OFFSET('Hygiene Data'!$C$14,0,10*ROW('Hygiene Data'!C13)))</f>
        <v/>
      </c>
      <c r="DR19" s="34" t="str">
        <f ca="1">+IF(OFFSET('Hygiene Data'!$D$12,0,10*ROW('Hygiene Data'!D13))="","",OFFSET('Hygiene Data'!$D$12,0,10*ROW('Hygiene Data'!D13)))</f>
        <v/>
      </c>
      <c r="DS19" s="34" t="str">
        <f ca="1">+IF(OFFSET('Hygiene Data'!$D$13,0,10*ROW('Hygiene Data'!D13))="","",OFFSET('Hygiene Data'!$D$13,0,10*ROW('Hygiene Data'!D13)))</f>
        <v/>
      </c>
      <c r="DT19" s="34" t="str">
        <f ca="1">+IF(OFFSET('Hygiene Data'!$D$14,0,10*ROW('Hygiene Data'!D13))="","",OFFSET('Hygiene Data'!$D$14,0,10*ROW('Hygiene Data'!D13)))</f>
        <v/>
      </c>
      <c r="DU19" s="34" t="str">
        <f ca="1">+IF(OFFSET('Hygiene Data'!$E$12,0,10*ROW('Hygiene Data'!E13))="","",OFFSET('Hygiene Data'!$E$12,0,10*ROW('Hygiene Data'!E13)))</f>
        <v/>
      </c>
      <c r="DV19" s="34" t="str">
        <f ca="1">+IF(OFFSET('Hygiene Data'!$E$13,0,10*ROW('Hygiene Data'!E13))="","",OFFSET('Hygiene Data'!$E$13,0,10*ROW('Hygiene Data'!E13)))</f>
        <v/>
      </c>
      <c r="DW19" s="34" t="str">
        <f ca="1">+IF(OFFSET('Hygiene Data'!$E$14,0,10*ROW('Hygiene Data'!E13))="","",OFFSET('Hygiene Data'!$E$14,0,10*ROW('Hygiene Data'!E13)))</f>
        <v/>
      </c>
      <c r="DX19" s="34" t="str">
        <f ca="1">+IF(OFFSET('Hygiene Data'!$F$12,0,10*ROW('Hygiene Data'!F13))="","",OFFSET('Hygiene Data'!$F$12,0,10*ROW('Hygiene Data'!F13)))</f>
        <v/>
      </c>
      <c r="DY19" s="34" t="str">
        <f ca="1">+IF(OFFSET('Hygiene Data'!$F$13,0,10*ROW('Hygiene Data'!F13))="","",OFFSET('Hygiene Data'!$F$13,0,10*ROW('Hygiene Data'!F13)))</f>
        <v/>
      </c>
      <c r="DZ19" s="34" t="str">
        <f ca="1">+IF(OFFSET('Hygiene Data'!$F$14,0,10*ROW('Hygiene Data'!F13))="","",OFFSET('Hygiene Data'!$F$14,0,10*ROW('Hygiene Data'!F13)))</f>
        <v/>
      </c>
      <c r="EA19" s="34" t="str">
        <f ca="1">+IF(OFFSET('Hygiene Data'!$G$12,0,10*ROW('Hygiene Data'!G13))="","",OFFSET('Hygiene Data'!$G$12,0,10*ROW('Hygiene Data'!G13)))</f>
        <v/>
      </c>
      <c r="EB19" s="34" t="str">
        <f ca="1">+IF(OFFSET('Hygiene Data'!$G$13,0,10*ROW('Hygiene Data'!G13))="","",OFFSET('Hygiene Data'!$G$13,0,10*ROW('Hygiene Data'!G13)))</f>
        <v/>
      </c>
      <c r="EC19" s="34" t="str">
        <f ca="1">+IF(OFFSET('Hygiene Data'!$G$14,0,10*ROW('Hygiene Data'!G13))="","",OFFSET('Hygiene Data'!$G$14,0,10*ROW('Hygiene Data'!G13)))</f>
        <v/>
      </c>
      <c r="ED19" s="34" t="str">
        <f ca="1">+IF(OFFSET('Hygiene Data'!$H$12,0,10*ROW('Hygiene Data'!H13))="","",OFFSET('Hygiene Data'!$H$12,0,10*ROW('Hygiene Data'!H13)))</f>
        <v/>
      </c>
      <c r="EE19" s="34" t="str">
        <f ca="1">+IF(OFFSET('Hygiene Data'!$H$13,0,10*ROW('Hygiene Data'!H13))="","",OFFSET('Hygiene Data'!$H$13,0,10*ROW('Hygiene Data'!H13)))</f>
        <v/>
      </c>
      <c r="EF19" s="34" t="str">
        <f ca="1">+IF(OFFSET('Hygiene Data'!$H$14,0,10*ROW('Hygiene Data'!H13))="","",OFFSET('Hygiene Data'!$H$14,0,10*ROW('Hygiene Data'!H13)))</f>
        <v/>
      </c>
    </row>
    <row r="20" spans="1:136" x14ac:dyDescent="0.25">
      <c r="A20" s="57" t="str">
        <f ca="1">+IF(OFFSET('Water Data'!$B$1,0,10*ROW('Water Data'!B14))="","",OFFSET('Water Data'!$B$1,0,10*ROW('Water Data'!B14)))</f>
        <v/>
      </c>
      <c r="B20" s="57" t="str">
        <f ca="1">+IF(OFFSET('Water Data'!$A$3,0,10*ROW('Water Data'!A14))="","",OFFSET('Water Data'!$A$3,0,10*ROW('Water Data'!A14)))</f>
        <v/>
      </c>
      <c r="C20" s="57" t="str">
        <f ca="1">+IF(OFFSET('Water Data'!$C$3,0,10*ROW('Water Data'!C14))="","",OFFSET('Water Data'!$C$3,0,10*ROW('Water Data'!C14)))</f>
        <v/>
      </c>
      <c r="D20" s="248" t="e">
        <f ca="1">+IF(AND(ISNUMBER(OFFSET('Water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1">+IF(AND(ISNUMBER(OFFSET('Water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1">+IF(AND(ISNUMBER(OFFSET('Water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1">+IF(AND(ISNUMBER(OFFSET('Water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1">+IF(AND(ISNUMBER(OFFSET('Water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1">+IF(AND(ISNUMBER(OFFSET('Water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1">+IF(AND(ISNUMBER(OFFSET('Water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1">+IF(AND(ISNUMBER(OFFSET('Water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1">+IF(AND(ISNUMBER(OFFSET('Water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1">+IF(AND(ISNUMBER(OFFSET('Water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1">+IF(AND(ISNUMBER(OFFSET('Water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1">+IF(AND(ISNUMBER(OFFSET('Water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1">+IF(AND(ISNUMBER(OFFSET('Water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1">+IF(AND(ISNUMBER(OFFSET('Water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1">+IF(AND(ISNUMBER(OFFSET('Water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1">+IF(AND(ISNUMBER(OFFSET('Water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1">+IF(AND(ISNUMBER(OFFSET('Water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1">+IF(AND(ISNUMBER(OFFSET('Water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1">+IF(AND(ISNUMBER(OFFSET('Sanitation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1">+IF(AND(ISNUMBER(OFFSET('Sanitation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1">+IF(AND(ISNUMBER(OFFSET('Sanitation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1">+IF(AND(ISNUMBER(OFFSET('Sanitation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1">+IF(AND(ISNUMBER(OFFSET('Sanitation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1">+IF(AND(ISNUMBER(OFFSET('Sanitation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1">+IF(AND(ISNUMBER(OFFSET('Sanitation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1">+IF(AND(ISNUMBER(OFFSET('Sanitation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1">+IF(AND(ISNUMBER(OFFSET('Sanitation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1">+IF(AND(ISNUMBER(OFFSET('Sanitation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1">+IF(AND(ISNUMBER(OFFSET('Sanitation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1">+IF(AND(ISNUMBER(OFFSET('Sanitation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1">+IF(AND(ISNUMBER(OFFSET('Sanitation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1">+IF(AND(ISNUMBER(OFFSET('Sanitation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1">+IF(AND(ISNUMBER(OFFSET('Sanitation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1">+IF(AND(ISNUMBER(OFFSET('Sanitation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1">+IF(AND(ISNUMBER(OFFSET('Sanitation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1">+IF(AND(ISNUMBER(OFFSET('Sanitation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1">+IF(AND(ISNUMBER(OFFSET('Sanitation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1">+IF(AND(ISNUMBER(OFFSET('Sanitation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1">+IF(AND(ISNUMBER(OFFSET('Sanitation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1">+IF(AND(ISNUMBER(OFFSET('Sanitation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1">+IF(AND(ISNUMBER(OFFSET('Sanitation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1">+IF(AND(ISNUMBER(OFFSET('Sanitation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1">+IF(AND(ISNUMBER(OFFSET('Sanitation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1">+IF(AND(ISNUMBER(OFFSET('Sanitation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1">+IF(AND(ISNUMBER(OFFSET('Sanitation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1">+IF(AND(ISNUMBER(OFFSET('Sanitation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1">+IF(AND(ISNUMBER(OFFSET('Sanitation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1">+IF(AND(ISNUMBER(OFFSET('Sanitation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1">+IF(AND(ISNUMBER(OFFSET('Hygiene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1">+IF(AND(ISNUMBER(OFFSET('Hygiene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1">+IF(AND(ISNUMBER(OFFSET('Hygiene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1">+IF(AND(ISNUMBER(OFFSET('Hygiene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1">+IF(AND(ISNUMBER(OFFSET('Hygiene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1">+IF(AND(ISNUMBER(OFFSET('Hygiene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1">+IF(AND(ISNUMBER(OFFSET('Hygiene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1">+IF(AND(ISNUMBER(OFFSET('Hygiene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1">+IF(AND(ISNUMBER(OFFSET('Hygiene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1">+IF(AND(ISNUMBER(OFFSET('Hygiene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1">+IF(AND(ISNUMBER(OFFSET('Hygiene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1">+IF(AND(ISNUMBER(OFFSET('Hygiene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1">+IF(AND(ISNUMBER(OFFSET('Hygiene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1">+IF(AND(ISNUMBER(OFFSET('Hygiene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1">+IF(AND(ISNUMBER(OFFSET('Hygiene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1">+IF(AND(ISNUMBER(OFFSET('Hygiene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1">+IF(AND(ISNUMBER(OFFSET('Hygiene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1">+IF(AND(ISNUMBER(OFFSET('Hygiene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1">+IF(OFFSET('Water Data'!$C$28,0,10*ROW('Water Data'!C14))="","",OFFSET('Water Data'!$C$28,0,10*ROW('Water Data'!C14)))</f>
        <v/>
      </c>
      <c r="BT20" s="34" t="str">
        <f ca="1">+IF(OFFSET('Water Data'!$C$29,0,10*ROW('Water Data'!C14))="","",OFFSET('Water Data'!$C$29,0,10*ROW('Water Data'!C14)))</f>
        <v/>
      </c>
      <c r="BU20" s="34" t="str">
        <f ca="1">+IF(OFFSET('Water Data'!$C$30,0,10*ROW('Water Data'!C14))="","",OFFSET('Water Data'!$C$30,0,10*ROW('Water Data'!C14)))</f>
        <v/>
      </c>
      <c r="BV20" s="34" t="str">
        <f ca="1">+IF(OFFSET('Water Data'!$D$28,0,10*ROW('Water Data'!D14))="","",OFFSET('Water Data'!$D$28,0,10*ROW('Water Data'!D14)))</f>
        <v/>
      </c>
      <c r="BW20" s="34" t="str">
        <f ca="1">+IF(OFFSET('Water Data'!$D$29,0,10*ROW('Water Data'!D14))="","",OFFSET('Water Data'!$D$29,0,10*ROW('Water Data'!D14)))</f>
        <v/>
      </c>
      <c r="BX20" s="34" t="str">
        <f ca="1">+IF(OFFSET('Water Data'!$D$30,0,10*ROW('Water Data'!D14))="","",OFFSET('Water Data'!$D$30,0,10*ROW('Water Data'!D14)))</f>
        <v/>
      </c>
      <c r="BY20" s="34" t="str">
        <f ca="1">+IF(OFFSET('Water Data'!$E$28,0,10*ROW('Water Data'!E14))="","",OFFSET('Water Data'!$E$28,0,10*ROW('Water Data'!E14)))</f>
        <v/>
      </c>
      <c r="BZ20" s="34" t="str">
        <f ca="1">+IF(OFFSET('Water Data'!$E$29,0,10*ROW('Water Data'!E14))="","",OFFSET('Water Data'!$E$29,0,10*ROW('Water Data'!E14)))</f>
        <v/>
      </c>
      <c r="CA20" s="34" t="str">
        <f ca="1">+IF(OFFSET('Water Data'!$E$30,0,10*ROW('Water Data'!E14))="","",OFFSET('Water Data'!$E$30,0,10*ROW('Water Data'!E14)))</f>
        <v/>
      </c>
      <c r="CB20" s="34" t="str">
        <f ca="1">+IF(OFFSET('Water Data'!$F$28,0,10*ROW('Water Data'!F14))="","",OFFSET('Water Data'!$F$28,0,10*ROW('Water Data'!F14)))</f>
        <v/>
      </c>
      <c r="CC20" s="34" t="str">
        <f ca="1">+IF(OFFSET('Water Data'!$F$29,0,10*ROW('Water Data'!F14))="","",OFFSET('Water Data'!$F$29,0,10*ROW('Water Data'!F14)))</f>
        <v/>
      </c>
      <c r="CD20" s="34" t="str">
        <f ca="1">+IF(OFFSET('Water Data'!$F$30,0,10*ROW('Water Data'!F14))="","",OFFSET('Water Data'!$F$30,0,10*ROW('Water Data'!F14)))</f>
        <v/>
      </c>
      <c r="CE20" s="34" t="str">
        <f ca="1">+IF(OFFSET('Water Data'!$G$28,0,10*ROW('Water Data'!G14))="","",OFFSET('Water Data'!$G$28,0,10*ROW('Water Data'!G14)))</f>
        <v/>
      </c>
      <c r="CF20" s="34" t="str">
        <f ca="1">+IF(OFFSET('Water Data'!$G$29,0,10*ROW('Water Data'!G14))="","",OFFSET('Water Data'!$G$29,0,10*ROW('Water Data'!G14)))</f>
        <v/>
      </c>
      <c r="CG20" s="34" t="str">
        <f ca="1">+IF(OFFSET('Water Data'!$G$30,0,10*ROW('Water Data'!G14))="","",OFFSET('Water Data'!$G$30,0,10*ROW('Water Data'!G14)))</f>
        <v/>
      </c>
      <c r="CH20" s="34" t="str">
        <f ca="1">+IF(OFFSET('Water Data'!$H$28,0,10*ROW('Water Data'!H14))="","",OFFSET('Water Data'!$H$28,0,10*ROW('Water Data'!H14)))</f>
        <v/>
      </c>
      <c r="CI20" s="34" t="str">
        <f ca="1">+IF(OFFSET('Water Data'!$H$29,0,10*ROW('Water Data'!H14))="","",OFFSET('Water Data'!$H$29,0,10*ROW('Water Data'!H14)))</f>
        <v/>
      </c>
      <c r="CJ20" s="34" t="str">
        <f ca="1">+IF(OFFSET('Water Data'!$H$30,0,10*ROW('Water Data'!H14))="","",OFFSET('Water Data'!$H$30,0,10*ROW('Water Data'!H14)))</f>
        <v/>
      </c>
      <c r="CK20" s="34" t="str">
        <f ca="1">+IF(OFFSET('Sanitation Data'!$C$29,0,10*ROW('Sanitation Data'!C14))="","",OFFSET('Sanitation Data'!$C$29,0,10*ROW('Sanitation Data'!C14)))</f>
        <v/>
      </c>
      <c r="CL20" s="34" t="str">
        <f ca="1">+IF(OFFSET('Sanitation Data'!$C$30,0,10*ROW('Sanitation Data'!C14))="","",OFFSET('Sanitation Data'!$C$30,0,10*ROW('Sanitation Data'!C14)))</f>
        <v/>
      </c>
      <c r="CM20" s="34" t="str">
        <f ca="1">+IF(OFFSET('Sanitation Data'!$C$31,0,10*ROW('Sanitation Data'!C14))="","",OFFSET('Sanitation Data'!$C$31,0,10*ROW('Sanitation Data'!C14)))</f>
        <v/>
      </c>
      <c r="CN20" s="34" t="str">
        <f ca="1">+IF(OFFSET('Sanitation Data'!$C$32,0,10*ROW('Sanitation Data'!C14))="","",OFFSET('Sanitation Data'!$C$32,0,10*ROW('Sanitation Data'!C14)))</f>
        <v/>
      </c>
      <c r="CO20" s="34" t="str">
        <f ca="1">+IF(OFFSET('Sanitation Data'!$C$33,0,10*ROW('Sanitation Data'!C14))="","",OFFSET('Sanitation Data'!$C$33,0,10*ROW('Sanitation Data'!C14)))</f>
        <v/>
      </c>
      <c r="CP20" s="34" t="str">
        <f ca="1">+IF(OFFSET('Sanitation Data'!$D$29,0,10*ROW('Sanitation Data'!D14))="","",OFFSET('Sanitation Data'!$D$29,0,10*ROW('Sanitation Data'!D14)))</f>
        <v/>
      </c>
      <c r="CQ20" s="34" t="str">
        <f ca="1">+IF(OFFSET('Sanitation Data'!$D$30,0,10*ROW('Sanitation Data'!D14))="","",OFFSET('Sanitation Data'!$D$30,0,10*ROW('Sanitation Data'!D14)))</f>
        <v/>
      </c>
      <c r="CR20" s="34" t="str">
        <f ca="1">+IF(OFFSET('Sanitation Data'!$D$31,0,10*ROW('Sanitation Data'!D14))="","",OFFSET('Sanitation Data'!$D$31,0,10*ROW('Sanitation Data'!D14)))</f>
        <v/>
      </c>
      <c r="CS20" s="34" t="str">
        <f ca="1">+IF(OFFSET('Sanitation Data'!$D$32,0,10*ROW('Sanitation Data'!D14))="","",OFFSET('Sanitation Data'!$D$32,0,10*ROW('Sanitation Data'!D14)))</f>
        <v/>
      </c>
      <c r="CT20" s="34" t="str">
        <f ca="1">+IF(OFFSET('Sanitation Data'!$D$33,0,10*ROW('Sanitation Data'!D14))="","",OFFSET('Sanitation Data'!$D$33,0,10*ROW('Sanitation Data'!D14)))</f>
        <v/>
      </c>
      <c r="CU20" s="34" t="str">
        <f ca="1">+IF(OFFSET('Sanitation Data'!$E$29,0,10*ROW('Sanitation Data'!E14))="","",OFFSET('Sanitation Data'!$E$29,0,10*ROW('Sanitation Data'!E14)))</f>
        <v/>
      </c>
      <c r="CV20" s="34" t="str">
        <f ca="1">+IF(OFFSET('Sanitation Data'!$E$30,0,10*ROW('Sanitation Data'!E14))="","",OFFSET('Sanitation Data'!$E$30,0,10*ROW('Sanitation Data'!E14)))</f>
        <v/>
      </c>
      <c r="CW20" s="34" t="str">
        <f ca="1">+IF(OFFSET('Sanitation Data'!$E$31,0,10*ROW('Sanitation Data'!E14))="","",OFFSET('Sanitation Data'!$E$31,0,10*ROW('Sanitation Data'!E14)))</f>
        <v/>
      </c>
      <c r="CX20" s="34" t="str">
        <f ca="1">+IF(OFFSET('Sanitation Data'!$E$32,0,10*ROW('Sanitation Data'!E14))="","",OFFSET('Sanitation Data'!$E$32,0,10*ROW('Sanitation Data'!E14)))</f>
        <v/>
      </c>
      <c r="CY20" s="34" t="str">
        <f ca="1">+IF(OFFSET('Sanitation Data'!$E$33,0,10*ROW('Sanitation Data'!E14))="","",OFFSET('Sanitation Data'!$E$33,0,10*ROW('Sanitation Data'!E14)))</f>
        <v/>
      </c>
      <c r="CZ20" s="34" t="str">
        <f ca="1">+IF(OFFSET('Sanitation Data'!$F$29,0,10*ROW('Sanitation Data'!F14))="","",OFFSET('Sanitation Data'!$F$29,0,10*ROW('Sanitation Data'!F14)))</f>
        <v/>
      </c>
      <c r="DA20" s="34" t="str">
        <f ca="1">+IF(OFFSET('Sanitation Data'!$F$30,0,10*ROW('Sanitation Data'!F14))="","",OFFSET('Sanitation Data'!$F$30,0,10*ROW('Sanitation Data'!F14)))</f>
        <v/>
      </c>
      <c r="DB20" s="34" t="str">
        <f ca="1">+IF(OFFSET('Sanitation Data'!$F$31,0,10*ROW('Sanitation Data'!F14))="","",OFFSET('Sanitation Data'!$F$31,0,10*ROW('Sanitation Data'!F14)))</f>
        <v/>
      </c>
      <c r="DC20" s="34" t="str">
        <f ca="1">+IF(OFFSET('Sanitation Data'!$F$32,0,10*ROW('Sanitation Data'!F14))="","",OFFSET('Sanitation Data'!$F$32,0,10*ROW('Sanitation Data'!F14)))</f>
        <v/>
      </c>
      <c r="DD20" s="34" t="str">
        <f ca="1">+IF(OFFSET('Sanitation Data'!$F$33,0,10*ROW('Sanitation Data'!F14))="","",OFFSET('Sanitation Data'!$F$33,0,10*ROW('Sanitation Data'!F14)))</f>
        <v/>
      </c>
      <c r="DE20" s="34" t="str">
        <f ca="1">+IF(OFFSET('Sanitation Data'!$G$29,0,10*ROW('Sanitation Data'!G14))="","",OFFSET('Sanitation Data'!$G$29,0,10*ROW('Sanitation Data'!G14)))</f>
        <v/>
      </c>
      <c r="DF20" s="34" t="str">
        <f ca="1">+IF(OFFSET('Sanitation Data'!$G$30,0,10*ROW('Sanitation Data'!G14))="","",OFFSET('Sanitation Data'!$G$30,0,10*ROW('Sanitation Data'!G14)))</f>
        <v/>
      </c>
      <c r="DG20" s="34" t="str">
        <f ca="1">+IF(OFFSET('Sanitation Data'!$G$31,0,10*ROW('Sanitation Data'!G14))="","",OFFSET('Sanitation Data'!$G$31,0,10*ROW('Sanitation Data'!G14)))</f>
        <v/>
      </c>
      <c r="DH20" s="34" t="str">
        <f ca="1">+IF(OFFSET('Sanitation Data'!$G$32,0,10*ROW('Sanitation Data'!G14))="","",OFFSET('Sanitation Data'!$G$32,0,10*ROW('Sanitation Data'!G14)))</f>
        <v/>
      </c>
      <c r="DI20" s="34" t="str">
        <f ca="1">+IF(OFFSET('Sanitation Data'!$G$33,0,10*ROW('Sanitation Data'!G14))="","",OFFSET('Sanitation Data'!$G$33,0,10*ROW('Sanitation Data'!G14)))</f>
        <v/>
      </c>
      <c r="DJ20" s="34" t="str">
        <f ca="1">+IF(OFFSET('Sanitation Data'!$H$29,0,10*ROW('Sanitation Data'!H14))="","",OFFSET('Sanitation Data'!$H$29,0,10*ROW('Sanitation Data'!H14)))</f>
        <v/>
      </c>
      <c r="DK20" s="34" t="str">
        <f ca="1">+IF(OFFSET('Sanitation Data'!$H$30,0,10*ROW('Sanitation Data'!H14))="","",OFFSET('Sanitation Data'!$H$30,0,10*ROW('Sanitation Data'!H14)))</f>
        <v/>
      </c>
      <c r="DL20" s="34" t="str">
        <f ca="1">+IF(OFFSET('Sanitation Data'!$H$31,0,10*ROW('Sanitation Data'!H14))="","",OFFSET('Sanitation Data'!$H$31,0,10*ROW('Sanitation Data'!H14)))</f>
        <v/>
      </c>
      <c r="DM20" s="34" t="str">
        <f ca="1">+IF(OFFSET('Sanitation Data'!$H$32,0,10*ROW('Sanitation Data'!H14))="","",OFFSET('Sanitation Data'!$H$32,0,10*ROW('Sanitation Data'!H14)))</f>
        <v/>
      </c>
      <c r="DN20" s="34" t="str">
        <f ca="1">+IF(OFFSET('Sanitation Data'!$H$33,0,10*ROW('Sanitation Data'!H14))="","",OFFSET('Sanitation Data'!$H$33,0,10*ROW('Sanitation Data'!H14)))</f>
        <v/>
      </c>
      <c r="DO20" s="34" t="str">
        <f ca="1">+IF(OFFSET('Hygiene Data'!$C$12,0,10*ROW('Hygiene Data'!C14))="","",OFFSET('Hygiene Data'!$C$12,0,10*ROW('Hygiene Data'!C14)))</f>
        <v/>
      </c>
      <c r="DP20" s="34" t="str">
        <f ca="1">+IF(OFFSET('Hygiene Data'!$C$13,0,10*ROW('Hygiene Data'!C14))="","",OFFSET('Hygiene Data'!$C$13,0,10*ROW('Hygiene Data'!C14)))</f>
        <v/>
      </c>
      <c r="DQ20" s="34" t="str">
        <f ca="1">+IF(OFFSET('Hygiene Data'!$C$14,0,10*ROW('Hygiene Data'!C14))="","",OFFSET('Hygiene Data'!$C$14,0,10*ROW('Hygiene Data'!C14)))</f>
        <v/>
      </c>
      <c r="DR20" s="34" t="str">
        <f ca="1">+IF(OFFSET('Hygiene Data'!$D$12,0,10*ROW('Hygiene Data'!D14))="","",OFFSET('Hygiene Data'!$D$12,0,10*ROW('Hygiene Data'!D14)))</f>
        <v/>
      </c>
      <c r="DS20" s="34" t="str">
        <f ca="1">+IF(OFFSET('Hygiene Data'!$D$13,0,10*ROW('Hygiene Data'!D14))="","",OFFSET('Hygiene Data'!$D$13,0,10*ROW('Hygiene Data'!D14)))</f>
        <v/>
      </c>
      <c r="DT20" s="34" t="str">
        <f ca="1">+IF(OFFSET('Hygiene Data'!$D$14,0,10*ROW('Hygiene Data'!D14))="","",OFFSET('Hygiene Data'!$D$14,0,10*ROW('Hygiene Data'!D14)))</f>
        <v/>
      </c>
      <c r="DU20" s="34" t="str">
        <f ca="1">+IF(OFFSET('Hygiene Data'!$E$12,0,10*ROW('Hygiene Data'!E14))="","",OFFSET('Hygiene Data'!$E$12,0,10*ROW('Hygiene Data'!E14)))</f>
        <v/>
      </c>
      <c r="DV20" s="34" t="str">
        <f ca="1">+IF(OFFSET('Hygiene Data'!$E$13,0,10*ROW('Hygiene Data'!E14))="","",OFFSET('Hygiene Data'!$E$13,0,10*ROW('Hygiene Data'!E14)))</f>
        <v/>
      </c>
      <c r="DW20" s="34" t="str">
        <f ca="1">+IF(OFFSET('Hygiene Data'!$E$14,0,10*ROW('Hygiene Data'!E14))="","",OFFSET('Hygiene Data'!$E$14,0,10*ROW('Hygiene Data'!E14)))</f>
        <v/>
      </c>
      <c r="DX20" s="34" t="str">
        <f ca="1">+IF(OFFSET('Hygiene Data'!$F$12,0,10*ROW('Hygiene Data'!F14))="","",OFFSET('Hygiene Data'!$F$12,0,10*ROW('Hygiene Data'!F14)))</f>
        <v/>
      </c>
      <c r="DY20" s="34" t="str">
        <f ca="1">+IF(OFFSET('Hygiene Data'!$F$13,0,10*ROW('Hygiene Data'!F14))="","",OFFSET('Hygiene Data'!$F$13,0,10*ROW('Hygiene Data'!F14)))</f>
        <v/>
      </c>
      <c r="DZ20" s="34" t="str">
        <f ca="1">+IF(OFFSET('Hygiene Data'!$F$14,0,10*ROW('Hygiene Data'!F14))="","",OFFSET('Hygiene Data'!$F$14,0,10*ROW('Hygiene Data'!F14)))</f>
        <v/>
      </c>
      <c r="EA20" s="34" t="str">
        <f ca="1">+IF(OFFSET('Hygiene Data'!$G$12,0,10*ROW('Hygiene Data'!G14))="","",OFFSET('Hygiene Data'!$G$12,0,10*ROW('Hygiene Data'!G14)))</f>
        <v/>
      </c>
      <c r="EB20" s="34" t="str">
        <f ca="1">+IF(OFFSET('Hygiene Data'!$G$13,0,10*ROW('Hygiene Data'!G14))="","",OFFSET('Hygiene Data'!$G$13,0,10*ROW('Hygiene Data'!G14)))</f>
        <v/>
      </c>
      <c r="EC20" s="34" t="str">
        <f ca="1">+IF(OFFSET('Hygiene Data'!$G$14,0,10*ROW('Hygiene Data'!G14))="","",OFFSET('Hygiene Data'!$G$14,0,10*ROW('Hygiene Data'!G14)))</f>
        <v/>
      </c>
      <c r="ED20" s="34" t="str">
        <f ca="1">+IF(OFFSET('Hygiene Data'!$H$12,0,10*ROW('Hygiene Data'!H14))="","",OFFSET('Hygiene Data'!$H$12,0,10*ROW('Hygiene Data'!H14)))</f>
        <v/>
      </c>
      <c r="EE20" s="34" t="str">
        <f ca="1">+IF(OFFSET('Hygiene Data'!$H$13,0,10*ROW('Hygiene Data'!H14))="","",OFFSET('Hygiene Data'!$H$13,0,10*ROW('Hygiene Data'!H14)))</f>
        <v/>
      </c>
      <c r="EF20" s="34" t="str">
        <f ca="1">+IF(OFFSET('Hygiene Data'!$H$14,0,10*ROW('Hygiene Data'!H14))="","",OFFSET('Hygiene Data'!$H$14,0,10*ROW('Hygiene Data'!H14)))</f>
        <v/>
      </c>
    </row>
    <row r="21" spans="1:136" x14ac:dyDescent="0.25">
      <c r="A21" s="57" t="str">
        <f ca="1">+IF(OFFSET('Water Data'!$B$1,0,10*ROW('Water Data'!B15))="","",OFFSET('Water Data'!$B$1,0,10*ROW('Water Data'!B15)))</f>
        <v/>
      </c>
      <c r="B21" s="57" t="str">
        <f ca="1">+IF(OFFSET('Water Data'!$A$3,0,10*ROW('Water Data'!A15))="","",OFFSET('Water Data'!$A$3,0,10*ROW('Water Data'!A15)))</f>
        <v/>
      </c>
      <c r="C21" s="57" t="str">
        <f ca="1">+IF(OFFSET('Water Data'!$C$3,0,10*ROW('Water Data'!C15))="","",OFFSET('Water Data'!$C$3,0,10*ROW('Water Data'!C15)))</f>
        <v/>
      </c>
      <c r="D21" s="248" t="e">
        <f ca="1">+IF(AND(ISNUMBER(OFFSET('Water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1">+IF(AND(ISNUMBER(OFFSET('Water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1">+IF(AND(ISNUMBER(OFFSET('Water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1">+IF(AND(ISNUMBER(OFFSET('Water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1">+IF(AND(ISNUMBER(OFFSET('Water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1">+IF(AND(ISNUMBER(OFFSET('Water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1">+IF(AND(ISNUMBER(OFFSET('Water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1">+IF(AND(ISNUMBER(OFFSET('Water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1">+IF(AND(ISNUMBER(OFFSET('Water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1">+IF(AND(ISNUMBER(OFFSET('Water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1">+IF(AND(ISNUMBER(OFFSET('Water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1">+IF(AND(ISNUMBER(OFFSET('Water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1">+IF(AND(ISNUMBER(OFFSET('Water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1">+IF(AND(ISNUMBER(OFFSET('Water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1">+IF(AND(ISNUMBER(OFFSET('Water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1">+IF(AND(ISNUMBER(OFFSET('Water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1">+IF(AND(ISNUMBER(OFFSET('Water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1">+IF(AND(ISNUMBER(OFFSET('Water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1">+IF(AND(ISNUMBER(OFFSET('Sanitation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1">+IF(AND(ISNUMBER(OFFSET('Sanitation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1">+IF(AND(ISNUMBER(OFFSET('Sanitation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1">+IF(AND(ISNUMBER(OFFSET('Sanitation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1">+IF(AND(ISNUMBER(OFFSET('Sanitation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1">+IF(AND(ISNUMBER(OFFSET('Sanitation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1">+IF(AND(ISNUMBER(OFFSET('Sanitation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1">+IF(AND(ISNUMBER(OFFSET('Sanitation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1">+IF(AND(ISNUMBER(OFFSET('Sanitation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1">+IF(AND(ISNUMBER(OFFSET('Sanitation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1">+IF(AND(ISNUMBER(OFFSET('Sanitation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1">+IF(AND(ISNUMBER(OFFSET('Sanitation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1">+IF(AND(ISNUMBER(OFFSET('Sanitation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1">+IF(AND(ISNUMBER(OFFSET('Sanitation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1">+IF(AND(ISNUMBER(OFFSET('Sanitation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1">+IF(AND(ISNUMBER(OFFSET('Sanitation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1">+IF(AND(ISNUMBER(OFFSET('Sanitation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1">+IF(AND(ISNUMBER(OFFSET('Sanitation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1">+IF(AND(ISNUMBER(OFFSET('Sanitation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1">+IF(AND(ISNUMBER(OFFSET('Sanitation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1">+IF(AND(ISNUMBER(OFFSET('Sanitation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1">+IF(AND(ISNUMBER(OFFSET('Sanitation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1">+IF(AND(ISNUMBER(OFFSET('Sanitation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1">+IF(AND(ISNUMBER(OFFSET('Sanitation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1">+IF(AND(ISNUMBER(OFFSET('Sanitation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1">+IF(AND(ISNUMBER(OFFSET('Sanitation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1">+IF(AND(ISNUMBER(OFFSET('Sanitation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1">+IF(AND(ISNUMBER(OFFSET('Sanitation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1">+IF(AND(ISNUMBER(OFFSET('Sanitation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1">+IF(AND(ISNUMBER(OFFSET('Sanitation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1">+IF(AND(ISNUMBER(OFFSET('Hygiene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1">+IF(AND(ISNUMBER(OFFSET('Hygiene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1">+IF(AND(ISNUMBER(OFFSET('Hygiene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1">+IF(AND(ISNUMBER(OFFSET('Hygiene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1">+IF(AND(ISNUMBER(OFFSET('Hygiene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1">+IF(AND(ISNUMBER(OFFSET('Hygiene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1">+IF(AND(ISNUMBER(OFFSET('Hygiene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1">+IF(AND(ISNUMBER(OFFSET('Hygiene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1">+IF(AND(ISNUMBER(OFFSET('Hygiene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1">+IF(AND(ISNUMBER(OFFSET('Hygiene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1">+IF(AND(ISNUMBER(OFFSET('Hygiene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1">+IF(AND(ISNUMBER(OFFSET('Hygiene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1">+IF(AND(ISNUMBER(OFFSET('Hygiene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1">+IF(AND(ISNUMBER(OFFSET('Hygiene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1">+IF(AND(ISNUMBER(OFFSET('Hygiene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1">+IF(AND(ISNUMBER(OFFSET('Hygiene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1">+IF(AND(ISNUMBER(OFFSET('Hygiene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1">+IF(AND(ISNUMBER(OFFSET('Hygiene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1">+IF(OFFSET('Water Data'!$C$28,0,10*ROW('Water Data'!C15))="","",OFFSET('Water Data'!$C$28,0,10*ROW('Water Data'!C15)))</f>
        <v/>
      </c>
      <c r="BT21" s="34" t="str">
        <f ca="1">+IF(OFFSET('Water Data'!$C$29,0,10*ROW('Water Data'!C15))="","",OFFSET('Water Data'!$C$29,0,10*ROW('Water Data'!C15)))</f>
        <v/>
      </c>
      <c r="BU21" s="34" t="str">
        <f ca="1">+IF(OFFSET('Water Data'!$C$30,0,10*ROW('Water Data'!C15))="","",OFFSET('Water Data'!$C$30,0,10*ROW('Water Data'!C15)))</f>
        <v/>
      </c>
      <c r="BV21" s="34" t="str">
        <f ca="1">+IF(OFFSET('Water Data'!$D$28,0,10*ROW('Water Data'!D15))="","",OFFSET('Water Data'!$D$28,0,10*ROW('Water Data'!D15)))</f>
        <v/>
      </c>
      <c r="BW21" s="34" t="str">
        <f ca="1">+IF(OFFSET('Water Data'!$D$29,0,10*ROW('Water Data'!D15))="","",OFFSET('Water Data'!$D$29,0,10*ROW('Water Data'!D15)))</f>
        <v/>
      </c>
      <c r="BX21" s="34" t="str">
        <f ca="1">+IF(OFFSET('Water Data'!$D$30,0,10*ROW('Water Data'!D15))="","",OFFSET('Water Data'!$D$30,0,10*ROW('Water Data'!D15)))</f>
        <v/>
      </c>
      <c r="BY21" s="34" t="str">
        <f ca="1">+IF(OFFSET('Water Data'!$E$28,0,10*ROW('Water Data'!E15))="","",OFFSET('Water Data'!$E$28,0,10*ROW('Water Data'!E15)))</f>
        <v/>
      </c>
      <c r="BZ21" s="34" t="str">
        <f ca="1">+IF(OFFSET('Water Data'!$E$29,0,10*ROW('Water Data'!E15))="","",OFFSET('Water Data'!$E$29,0,10*ROW('Water Data'!E15)))</f>
        <v/>
      </c>
      <c r="CA21" s="34" t="str">
        <f ca="1">+IF(OFFSET('Water Data'!$E$30,0,10*ROW('Water Data'!E15))="","",OFFSET('Water Data'!$E$30,0,10*ROW('Water Data'!E15)))</f>
        <v/>
      </c>
      <c r="CB21" s="34" t="str">
        <f ca="1">+IF(OFFSET('Water Data'!$F$28,0,10*ROW('Water Data'!F15))="","",OFFSET('Water Data'!$F$28,0,10*ROW('Water Data'!F15)))</f>
        <v/>
      </c>
      <c r="CC21" s="34" t="str">
        <f ca="1">+IF(OFFSET('Water Data'!$F$29,0,10*ROW('Water Data'!F15))="","",OFFSET('Water Data'!$F$29,0,10*ROW('Water Data'!F15)))</f>
        <v/>
      </c>
      <c r="CD21" s="34" t="str">
        <f ca="1">+IF(OFFSET('Water Data'!$F$30,0,10*ROW('Water Data'!F15))="","",OFFSET('Water Data'!$F$30,0,10*ROW('Water Data'!F15)))</f>
        <v/>
      </c>
      <c r="CE21" s="34" t="str">
        <f ca="1">+IF(OFFSET('Water Data'!$G$28,0,10*ROW('Water Data'!G15))="","",OFFSET('Water Data'!$G$28,0,10*ROW('Water Data'!G15)))</f>
        <v/>
      </c>
      <c r="CF21" s="34" t="str">
        <f ca="1">+IF(OFFSET('Water Data'!$G$29,0,10*ROW('Water Data'!G15))="","",OFFSET('Water Data'!$G$29,0,10*ROW('Water Data'!G15)))</f>
        <v/>
      </c>
      <c r="CG21" s="34" t="str">
        <f ca="1">+IF(OFFSET('Water Data'!$G$30,0,10*ROW('Water Data'!G15))="","",OFFSET('Water Data'!$G$30,0,10*ROW('Water Data'!G15)))</f>
        <v/>
      </c>
      <c r="CH21" s="34" t="str">
        <f ca="1">+IF(OFFSET('Water Data'!$H$28,0,10*ROW('Water Data'!H15))="","",OFFSET('Water Data'!$H$28,0,10*ROW('Water Data'!H15)))</f>
        <v/>
      </c>
      <c r="CI21" s="34" t="str">
        <f ca="1">+IF(OFFSET('Water Data'!$H$29,0,10*ROW('Water Data'!H15))="","",OFFSET('Water Data'!$H$29,0,10*ROW('Water Data'!H15)))</f>
        <v/>
      </c>
      <c r="CJ21" s="34" t="str">
        <f ca="1">+IF(OFFSET('Water Data'!$H$30,0,10*ROW('Water Data'!H15))="","",OFFSET('Water Data'!$H$30,0,10*ROW('Water Data'!H15)))</f>
        <v/>
      </c>
      <c r="CK21" s="34" t="str">
        <f ca="1">+IF(OFFSET('Sanitation Data'!$C$29,0,10*ROW('Sanitation Data'!C15))="","",OFFSET('Sanitation Data'!$C$29,0,10*ROW('Sanitation Data'!C15)))</f>
        <v/>
      </c>
      <c r="CL21" s="34" t="str">
        <f ca="1">+IF(OFFSET('Sanitation Data'!$C$30,0,10*ROW('Sanitation Data'!C15))="","",OFFSET('Sanitation Data'!$C$30,0,10*ROW('Sanitation Data'!C15)))</f>
        <v/>
      </c>
      <c r="CM21" s="34" t="str">
        <f ca="1">+IF(OFFSET('Sanitation Data'!$C$31,0,10*ROW('Sanitation Data'!C15))="","",OFFSET('Sanitation Data'!$C$31,0,10*ROW('Sanitation Data'!C15)))</f>
        <v/>
      </c>
      <c r="CN21" s="34" t="str">
        <f ca="1">+IF(OFFSET('Sanitation Data'!$C$32,0,10*ROW('Sanitation Data'!C15))="","",OFFSET('Sanitation Data'!$C$32,0,10*ROW('Sanitation Data'!C15)))</f>
        <v/>
      </c>
      <c r="CO21" s="34" t="str">
        <f ca="1">+IF(OFFSET('Sanitation Data'!$C$33,0,10*ROW('Sanitation Data'!C15))="","",OFFSET('Sanitation Data'!$C$33,0,10*ROW('Sanitation Data'!C15)))</f>
        <v/>
      </c>
      <c r="CP21" s="34" t="str">
        <f ca="1">+IF(OFFSET('Sanitation Data'!$D$29,0,10*ROW('Sanitation Data'!D15))="","",OFFSET('Sanitation Data'!$D$29,0,10*ROW('Sanitation Data'!D15)))</f>
        <v/>
      </c>
      <c r="CQ21" s="34" t="str">
        <f ca="1">+IF(OFFSET('Sanitation Data'!$D$30,0,10*ROW('Sanitation Data'!D15))="","",OFFSET('Sanitation Data'!$D$30,0,10*ROW('Sanitation Data'!D15)))</f>
        <v/>
      </c>
      <c r="CR21" s="34" t="str">
        <f ca="1">+IF(OFFSET('Sanitation Data'!$D$31,0,10*ROW('Sanitation Data'!D15))="","",OFFSET('Sanitation Data'!$D$31,0,10*ROW('Sanitation Data'!D15)))</f>
        <v/>
      </c>
      <c r="CS21" s="34" t="str">
        <f ca="1">+IF(OFFSET('Sanitation Data'!$D$32,0,10*ROW('Sanitation Data'!D15))="","",OFFSET('Sanitation Data'!$D$32,0,10*ROW('Sanitation Data'!D15)))</f>
        <v/>
      </c>
      <c r="CT21" s="34" t="str">
        <f ca="1">+IF(OFFSET('Sanitation Data'!$D$33,0,10*ROW('Sanitation Data'!D15))="","",OFFSET('Sanitation Data'!$D$33,0,10*ROW('Sanitation Data'!D15)))</f>
        <v/>
      </c>
      <c r="CU21" s="34" t="str">
        <f ca="1">+IF(OFFSET('Sanitation Data'!$E$29,0,10*ROW('Sanitation Data'!E15))="","",OFFSET('Sanitation Data'!$E$29,0,10*ROW('Sanitation Data'!E15)))</f>
        <v/>
      </c>
      <c r="CV21" s="34" t="str">
        <f ca="1">+IF(OFFSET('Sanitation Data'!$E$30,0,10*ROW('Sanitation Data'!E15))="","",OFFSET('Sanitation Data'!$E$30,0,10*ROW('Sanitation Data'!E15)))</f>
        <v/>
      </c>
      <c r="CW21" s="34" t="str">
        <f ca="1">+IF(OFFSET('Sanitation Data'!$E$31,0,10*ROW('Sanitation Data'!E15))="","",OFFSET('Sanitation Data'!$E$31,0,10*ROW('Sanitation Data'!E15)))</f>
        <v/>
      </c>
      <c r="CX21" s="34" t="str">
        <f ca="1">+IF(OFFSET('Sanitation Data'!$E$32,0,10*ROW('Sanitation Data'!E15))="","",OFFSET('Sanitation Data'!$E$32,0,10*ROW('Sanitation Data'!E15)))</f>
        <v/>
      </c>
      <c r="CY21" s="34" t="str">
        <f ca="1">+IF(OFFSET('Sanitation Data'!$E$33,0,10*ROW('Sanitation Data'!E15))="","",OFFSET('Sanitation Data'!$E$33,0,10*ROW('Sanitation Data'!E15)))</f>
        <v/>
      </c>
      <c r="CZ21" s="34" t="str">
        <f ca="1">+IF(OFFSET('Sanitation Data'!$F$29,0,10*ROW('Sanitation Data'!F15))="","",OFFSET('Sanitation Data'!$F$29,0,10*ROW('Sanitation Data'!F15)))</f>
        <v/>
      </c>
      <c r="DA21" s="34" t="str">
        <f ca="1">+IF(OFFSET('Sanitation Data'!$F$30,0,10*ROW('Sanitation Data'!F15))="","",OFFSET('Sanitation Data'!$F$30,0,10*ROW('Sanitation Data'!F15)))</f>
        <v/>
      </c>
      <c r="DB21" s="34" t="str">
        <f ca="1">+IF(OFFSET('Sanitation Data'!$F$31,0,10*ROW('Sanitation Data'!F15))="","",OFFSET('Sanitation Data'!$F$31,0,10*ROW('Sanitation Data'!F15)))</f>
        <v/>
      </c>
      <c r="DC21" s="34" t="str">
        <f ca="1">+IF(OFFSET('Sanitation Data'!$F$32,0,10*ROW('Sanitation Data'!F15))="","",OFFSET('Sanitation Data'!$F$32,0,10*ROW('Sanitation Data'!F15)))</f>
        <v/>
      </c>
      <c r="DD21" s="34" t="str">
        <f ca="1">+IF(OFFSET('Sanitation Data'!$F$33,0,10*ROW('Sanitation Data'!F15))="","",OFFSET('Sanitation Data'!$F$33,0,10*ROW('Sanitation Data'!F15)))</f>
        <v/>
      </c>
      <c r="DE21" s="34" t="str">
        <f ca="1">+IF(OFFSET('Sanitation Data'!$G$29,0,10*ROW('Sanitation Data'!G15))="","",OFFSET('Sanitation Data'!$G$29,0,10*ROW('Sanitation Data'!G15)))</f>
        <v/>
      </c>
      <c r="DF21" s="34" t="str">
        <f ca="1">+IF(OFFSET('Sanitation Data'!$G$30,0,10*ROW('Sanitation Data'!G15))="","",OFFSET('Sanitation Data'!$G$30,0,10*ROW('Sanitation Data'!G15)))</f>
        <v/>
      </c>
      <c r="DG21" s="34" t="str">
        <f ca="1">+IF(OFFSET('Sanitation Data'!$G$31,0,10*ROW('Sanitation Data'!G15))="","",OFFSET('Sanitation Data'!$G$31,0,10*ROW('Sanitation Data'!G15)))</f>
        <v/>
      </c>
      <c r="DH21" s="34" t="str">
        <f ca="1">+IF(OFFSET('Sanitation Data'!$G$32,0,10*ROW('Sanitation Data'!G15))="","",OFFSET('Sanitation Data'!$G$32,0,10*ROW('Sanitation Data'!G15)))</f>
        <v/>
      </c>
      <c r="DI21" s="34" t="str">
        <f ca="1">+IF(OFFSET('Sanitation Data'!$G$33,0,10*ROW('Sanitation Data'!G15))="","",OFFSET('Sanitation Data'!$G$33,0,10*ROW('Sanitation Data'!G15)))</f>
        <v/>
      </c>
      <c r="DJ21" s="34" t="str">
        <f ca="1">+IF(OFFSET('Sanitation Data'!$H$29,0,10*ROW('Sanitation Data'!H15))="","",OFFSET('Sanitation Data'!$H$29,0,10*ROW('Sanitation Data'!H15)))</f>
        <v/>
      </c>
      <c r="DK21" s="34" t="str">
        <f ca="1">+IF(OFFSET('Sanitation Data'!$H$30,0,10*ROW('Sanitation Data'!H15))="","",OFFSET('Sanitation Data'!$H$30,0,10*ROW('Sanitation Data'!H15)))</f>
        <v/>
      </c>
      <c r="DL21" s="34" t="str">
        <f ca="1">+IF(OFFSET('Sanitation Data'!$H$31,0,10*ROW('Sanitation Data'!H15))="","",OFFSET('Sanitation Data'!$H$31,0,10*ROW('Sanitation Data'!H15)))</f>
        <v/>
      </c>
      <c r="DM21" s="34" t="str">
        <f ca="1">+IF(OFFSET('Sanitation Data'!$H$32,0,10*ROW('Sanitation Data'!H15))="","",OFFSET('Sanitation Data'!$H$32,0,10*ROW('Sanitation Data'!H15)))</f>
        <v/>
      </c>
      <c r="DN21" s="34" t="str">
        <f ca="1">+IF(OFFSET('Sanitation Data'!$H$33,0,10*ROW('Sanitation Data'!H15))="","",OFFSET('Sanitation Data'!$H$33,0,10*ROW('Sanitation Data'!H15)))</f>
        <v/>
      </c>
      <c r="DO21" s="34" t="str">
        <f ca="1">+IF(OFFSET('Hygiene Data'!$C$12,0,10*ROW('Hygiene Data'!C15))="","",OFFSET('Hygiene Data'!$C$12,0,10*ROW('Hygiene Data'!C15)))</f>
        <v/>
      </c>
      <c r="DP21" s="34" t="str">
        <f ca="1">+IF(OFFSET('Hygiene Data'!$C$13,0,10*ROW('Hygiene Data'!C15))="","",OFFSET('Hygiene Data'!$C$13,0,10*ROW('Hygiene Data'!C15)))</f>
        <v/>
      </c>
      <c r="DQ21" s="34" t="str">
        <f ca="1">+IF(OFFSET('Hygiene Data'!$C$14,0,10*ROW('Hygiene Data'!C15))="","",OFFSET('Hygiene Data'!$C$14,0,10*ROW('Hygiene Data'!C15)))</f>
        <v/>
      </c>
      <c r="DR21" s="34" t="str">
        <f ca="1">+IF(OFFSET('Hygiene Data'!$D$12,0,10*ROW('Hygiene Data'!D15))="","",OFFSET('Hygiene Data'!$D$12,0,10*ROW('Hygiene Data'!D15)))</f>
        <v/>
      </c>
      <c r="DS21" s="34" t="str">
        <f ca="1">+IF(OFFSET('Hygiene Data'!$D$13,0,10*ROW('Hygiene Data'!D15))="","",OFFSET('Hygiene Data'!$D$13,0,10*ROW('Hygiene Data'!D15)))</f>
        <v/>
      </c>
      <c r="DT21" s="34" t="str">
        <f ca="1">+IF(OFFSET('Hygiene Data'!$D$14,0,10*ROW('Hygiene Data'!D15))="","",OFFSET('Hygiene Data'!$D$14,0,10*ROW('Hygiene Data'!D15)))</f>
        <v/>
      </c>
      <c r="DU21" s="34" t="str">
        <f ca="1">+IF(OFFSET('Hygiene Data'!$E$12,0,10*ROW('Hygiene Data'!E15))="","",OFFSET('Hygiene Data'!$E$12,0,10*ROW('Hygiene Data'!E15)))</f>
        <v/>
      </c>
      <c r="DV21" s="34" t="str">
        <f ca="1">+IF(OFFSET('Hygiene Data'!$E$13,0,10*ROW('Hygiene Data'!E15))="","",OFFSET('Hygiene Data'!$E$13,0,10*ROW('Hygiene Data'!E15)))</f>
        <v/>
      </c>
      <c r="DW21" s="34" t="str">
        <f ca="1">+IF(OFFSET('Hygiene Data'!$E$14,0,10*ROW('Hygiene Data'!E15))="","",OFFSET('Hygiene Data'!$E$14,0,10*ROW('Hygiene Data'!E15)))</f>
        <v/>
      </c>
      <c r="DX21" s="34" t="str">
        <f ca="1">+IF(OFFSET('Hygiene Data'!$F$12,0,10*ROW('Hygiene Data'!F15))="","",OFFSET('Hygiene Data'!$F$12,0,10*ROW('Hygiene Data'!F15)))</f>
        <v/>
      </c>
      <c r="DY21" s="34" t="str">
        <f ca="1">+IF(OFFSET('Hygiene Data'!$F$13,0,10*ROW('Hygiene Data'!F15))="","",OFFSET('Hygiene Data'!$F$13,0,10*ROW('Hygiene Data'!F15)))</f>
        <v/>
      </c>
      <c r="DZ21" s="34" t="str">
        <f ca="1">+IF(OFFSET('Hygiene Data'!$F$14,0,10*ROW('Hygiene Data'!F15))="","",OFFSET('Hygiene Data'!$F$14,0,10*ROW('Hygiene Data'!F15)))</f>
        <v/>
      </c>
      <c r="EA21" s="34" t="str">
        <f ca="1">+IF(OFFSET('Hygiene Data'!$G$12,0,10*ROW('Hygiene Data'!G15))="","",OFFSET('Hygiene Data'!$G$12,0,10*ROW('Hygiene Data'!G15)))</f>
        <v/>
      </c>
      <c r="EB21" s="34" t="str">
        <f ca="1">+IF(OFFSET('Hygiene Data'!$G$13,0,10*ROW('Hygiene Data'!G15))="","",OFFSET('Hygiene Data'!$G$13,0,10*ROW('Hygiene Data'!G15)))</f>
        <v/>
      </c>
      <c r="EC21" s="34" t="str">
        <f ca="1">+IF(OFFSET('Hygiene Data'!$G$14,0,10*ROW('Hygiene Data'!G15))="","",OFFSET('Hygiene Data'!$G$14,0,10*ROW('Hygiene Data'!G15)))</f>
        <v/>
      </c>
      <c r="ED21" s="34" t="str">
        <f ca="1">+IF(OFFSET('Hygiene Data'!$H$12,0,10*ROW('Hygiene Data'!H15))="","",OFFSET('Hygiene Data'!$H$12,0,10*ROW('Hygiene Data'!H15)))</f>
        <v/>
      </c>
      <c r="EE21" s="34" t="str">
        <f ca="1">+IF(OFFSET('Hygiene Data'!$H$13,0,10*ROW('Hygiene Data'!H15))="","",OFFSET('Hygiene Data'!$H$13,0,10*ROW('Hygiene Data'!H15)))</f>
        <v/>
      </c>
      <c r="EF21" s="34" t="str">
        <f ca="1">+IF(OFFSET('Hygiene Data'!$H$14,0,10*ROW('Hygiene Data'!H15))="","",OFFSET('Hygiene Data'!$H$14,0,10*ROW('Hygiene Data'!H15)))</f>
        <v/>
      </c>
    </row>
    <row r="22" spans="1:136" x14ac:dyDescent="0.25">
      <c r="A22" s="57" t="str">
        <f ca="1">+IF(OFFSET('Water Data'!$B$1,0,10*ROW('Water Data'!B16))="","",OFFSET('Water Data'!$B$1,0,10*ROW('Water Data'!B16)))</f>
        <v/>
      </c>
      <c r="B22" s="57" t="str">
        <f ca="1">+IF(OFFSET('Water Data'!$A$3,0,10*ROW('Water Data'!A16))="","",OFFSET('Water Data'!$A$3,0,10*ROW('Water Data'!A16)))</f>
        <v/>
      </c>
      <c r="C22" s="57" t="str">
        <f ca="1">+IF(OFFSET('Water Data'!$C$3,0,10*ROW('Water Data'!C16))="","",OFFSET('Water Data'!$C$3,0,10*ROW('Water Data'!C16)))</f>
        <v/>
      </c>
      <c r="D22" s="248" t="e">
        <f ca="1">+IF(AND(ISNUMBER(OFFSET('Water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1">+IF(AND(ISNUMBER(OFFSET('Water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1">+IF(AND(ISNUMBER(OFFSET('Water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1">+IF(AND(ISNUMBER(OFFSET('Water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1">+IF(AND(ISNUMBER(OFFSET('Water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1">+IF(AND(ISNUMBER(OFFSET('Water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1">+IF(AND(ISNUMBER(OFFSET('Water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1">+IF(AND(ISNUMBER(OFFSET('Water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1">+IF(AND(ISNUMBER(OFFSET('Water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1">+IF(AND(ISNUMBER(OFFSET('Water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1">+IF(AND(ISNUMBER(OFFSET('Water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1">+IF(AND(ISNUMBER(OFFSET('Water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1">+IF(AND(ISNUMBER(OFFSET('Water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1">+IF(AND(ISNUMBER(OFFSET('Water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1">+IF(AND(ISNUMBER(OFFSET('Water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1">+IF(AND(ISNUMBER(OFFSET('Water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1">+IF(AND(ISNUMBER(OFFSET('Water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1">+IF(AND(ISNUMBER(OFFSET('Water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1">+IF(AND(ISNUMBER(OFFSET('Sanitation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1">+IF(AND(ISNUMBER(OFFSET('Sanitation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1">+IF(AND(ISNUMBER(OFFSET('Sanitation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1">+IF(AND(ISNUMBER(OFFSET('Sanitation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1">+IF(AND(ISNUMBER(OFFSET('Sanitation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1">+IF(AND(ISNUMBER(OFFSET('Sanitation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1">+IF(AND(ISNUMBER(OFFSET('Sanitation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1">+IF(AND(ISNUMBER(OFFSET('Sanitation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1">+IF(AND(ISNUMBER(OFFSET('Sanitation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1">+IF(AND(ISNUMBER(OFFSET('Sanitation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1">+IF(AND(ISNUMBER(OFFSET('Sanitation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1">+IF(AND(ISNUMBER(OFFSET('Sanitation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1">+IF(AND(ISNUMBER(OFFSET('Sanitation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1">+IF(AND(ISNUMBER(OFFSET('Sanitation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1">+IF(AND(ISNUMBER(OFFSET('Sanitation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1">+IF(AND(ISNUMBER(OFFSET('Sanitation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1">+IF(AND(ISNUMBER(OFFSET('Sanitation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1">+IF(AND(ISNUMBER(OFFSET('Sanitation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1">+IF(AND(ISNUMBER(OFFSET('Sanitation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1">+IF(AND(ISNUMBER(OFFSET('Sanitation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1">+IF(AND(ISNUMBER(OFFSET('Sanitation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1">+IF(AND(ISNUMBER(OFFSET('Sanitation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1">+IF(AND(ISNUMBER(OFFSET('Sanitation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1">+IF(AND(ISNUMBER(OFFSET('Sanitation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1">+IF(AND(ISNUMBER(OFFSET('Sanitation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1">+IF(AND(ISNUMBER(OFFSET('Sanitation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1">+IF(AND(ISNUMBER(OFFSET('Sanitation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1">+IF(AND(ISNUMBER(OFFSET('Sanitation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1">+IF(AND(ISNUMBER(OFFSET('Sanitation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1">+IF(AND(ISNUMBER(OFFSET('Sanitation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1">+IF(AND(ISNUMBER(OFFSET('Hygiene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1">+IF(AND(ISNUMBER(OFFSET('Hygiene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1">+IF(AND(ISNUMBER(OFFSET('Hygiene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1">+IF(AND(ISNUMBER(OFFSET('Hygiene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1">+IF(AND(ISNUMBER(OFFSET('Hygiene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1">+IF(AND(ISNUMBER(OFFSET('Hygiene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1">+IF(AND(ISNUMBER(OFFSET('Hygiene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1">+IF(AND(ISNUMBER(OFFSET('Hygiene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1">+IF(AND(ISNUMBER(OFFSET('Hygiene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1">+IF(AND(ISNUMBER(OFFSET('Hygiene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1">+IF(AND(ISNUMBER(OFFSET('Hygiene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1">+IF(AND(ISNUMBER(OFFSET('Hygiene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1">+IF(AND(ISNUMBER(OFFSET('Hygiene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1">+IF(AND(ISNUMBER(OFFSET('Hygiene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1">+IF(AND(ISNUMBER(OFFSET('Hygiene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1">+IF(AND(ISNUMBER(OFFSET('Hygiene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1">+IF(AND(ISNUMBER(OFFSET('Hygiene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1">+IF(AND(ISNUMBER(OFFSET('Hygiene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1">+IF(OFFSET('Water Data'!$C$28,0,10*ROW('Water Data'!C16))="","",OFFSET('Water Data'!$C$28,0,10*ROW('Water Data'!C16)))</f>
        <v/>
      </c>
      <c r="BT22" s="34" t="str">
        <f ca="1">+IF(OFFSET('Water Data'!$C$29,0,10*ROW('Water Data'!C16))="","",OFFSET('Water Data'!$C$29,0,10*ROW('Water Data'!C16)))</f>
        <v/>
      </c>
      <c r="BU22" s="34" t="str">
        <f ca="1">+IF(OFFSET('Water Data'!$C$30,0,10*ROW('Water Data'!C16))="","",OFFSET('Water Data'!$C$30,0,10*ROW('Water Data'!C16)))</f>
        <v/>
      </c>
      <c r="BV22" s="34" t="str">
        <f ca="1">+IF(OFFSET('Water Data'!$D$28,0,10*ROW('Water Data'!D16))="","",OFFSET('Water Data'!$D$28,0,10*ROW('Water Data'!D16)))</f>
        <v/>
      </c>
      <c r="BW22" s="34" t="str">
        <f ca="1">+IF(OFFSET('Water Data'!$D$29,0,10*ROW('Water Data'!D16))="","",OFFSET('Water Data'!$D$29,0,10*ROW('Water Data'!D16)))</f>
        <v/>
      </c>
      <c r="BX22" s="34" t="str">
        <f ca="1">+IF(OFFSET('Water Data'!$D$30,0,10*ROW('Water Data'!D16))="","",OFFSET('Water Data'!$D$30,0,10*ROW('Water Data'!D16)))</f>
        <v/>
      </c>
      <c r="BY22" s="34" t="str">
        <f ca="1">+IF(OFFSET('Water Data'!$E$28,0,10*ROW('Water Data'!E16))="","",OFFSET('Water Data'!$E$28,0,10*ROW('Water Data'!E16)))</f>
        <v/>
      </c>
      <c r="BZ22" s="34" t="str">
        <f ca="1">+IF(OFFSET('Water Data'!$E$29,0,10*ROW('Water Data'!E16))="","",OFFSET('Water Data'!$E$29,0,10*ROW('Water Data'!E16)))</f>
        <v/>
      </c>
      <c r="CA22" s="34" t="str">
        <f ca="1">+IF(OFFSET('Water Data'!$E$30,0,10*ROW('Water Data'!E16))="","",OFFSET('Water Data'!$E$30,0,10*ROW('Water Data'!E16)))</f>
        <v/>
      </c>
      <c r="CB22" s="34" t="str">
        <f ca="1">+IF(OFFSET('Water Data'!$F$28,0,10*ROW('Water Data'!F16))="","",OFFSET('Water Data'!$F$28,0,10*ROW('Water Data'!F16)))</f>
        <v/>
      </c>
      <c r="CC22" s="34" t="str">
        <f ca="1">+IF(OFFSET('Water Data'!$F$29,0,10*ROW('Water Data'!F16))="","",OFFSET('Water Data'!$F$29,0,10*ROW('Water Data'!F16)))</f>
        <v/>
      </c>
      <c r="CD22" s="34" t="str">
        <f ca="1">+IF(OFFSET('Water Data'!$F$30,0,10*ROW('Water Data'!F16))="","",OFFSET('Water Data'!$F$30,0,10*ROW('Water Data'!F16)))</f>
        <v/>
      </c>
      <c r="CE22" s="34" t="str">
        <f ca="1">+IF(OFFSET('Water Data'!$G$28,0,10*ROW('Water Data'!G16))="","",OFFSET('Water Data'!$G$28,0,10*ROW('Water Data'!G16)))</f>
        <v/>
      </c>
      <c r="CF22" s="34" t="str">
        <f ca="1">+IF(OFFSET('Water Data'!$G$29,0,10*ROW('Water Data'!G16))="","",OFFSET('Water Data'!$G$29,0,10*ROW('Water Data'!G16)))</f>
        <v/>
      </c>
      <c r="CG22" s="34" t="str">
        <f ca="1">+IF(OFFSET('Water Data'!$G$30,0,10*ROW('Water Data'!G16))="","",OFFSET('Water Data'!$G$30,0,10*ROW('Water Data'!G16)))</f>
        <v/>
      </c>
      <c r="CH22" s="34" t="str">
        <f ca="1">+IF(OFFSET('Water Data'!$H$28,0,10*ROW('Water Data'!H16))="","",OFFSET('Water Data'!$H$28,0,10*ROW('Water Data'!H16)))</f>
        <v/>
      </c>
      <c r="CI22" s="34" t="str">
        <f ca="1">+IF(OFFSET('Water Data'!$H$29,0,10*ROW('Water Data'!H16))="","",OFFSET('Water Data'!$H$29,0,10*ROW('Water Data'!H16)))</f>
        <v/>
      </c>
      <c r="CJ22" s="34" t="str">
        <f ca="1">+IF(OFFSET('Water Data'!$H$30,0,10*ROW('Water Data'!H16))="","",OFFSET('Water Data'!$H$30,0,10*ROW('Water Data'!H16)))</f>
        <v/>
      </c>
      <c r="CK22" s="34" t="str">
        <f ca="1">+IF(OFFSET('Sanitation Data'!$C$29,0,10*ROW('Sanitation Data'!C16))="","",OFFSET('Sanitation Data'!$C$29,0,10*ROW('Sanitation Data'!C16)))</f>
        <v/>
      </c>
      <c r="CL22" s="34" t="str">
        <f ca="1">+IF(OFFSET('Sanitation Data'!$C$30,0,10*ROW('Sanitation Data'!C16))="","",OFFSET('Sanitation Data'!$C$30,0,10*ROW('Sanitation Data'!C16)))</f>
        <v/>
      </c>
      <c r="CM22" s="34" t="str">
        <f ca="1">+IF(OFFSET('Sanitation Data'!$C$31,0,10*ROW('Sanitation Data'!C16))="","",OFFSET('Sanitation Data'!$C$31,0,10*ROW('Sanitation Data'!C16)))</f>
        <v/>
      </c>
      <c r="CN22" s="34" t="str">
        <f ca="1">+IF(OFFSET('Sanitation Data'!$C$32,0,10*ROW('Sanitation Data'!C16))="","",OFFSET('Sanitation Data'!$C$32,0,10*ROW('Sanitation Data'!C16)))</f>
        <v/>
      </c>
      <c r="CO22" s="34" t="str">
        <f ca="1">+IF(OFFSET('Sanitation Data'!$C$33,0,10*ROW('Sanitation Data'!C16))="","",OFFSET('Sanitation Data'!$C$33,0,10*ROW('Sanitation Data'!C16)))</f>
        <v/>
      </c>
      <c r="CP22" s="34" t="str">
        <f ca="1">+IF(OFFSET('Sanitation Data'!$D$29,0,10*ROW('Sanitation Data'!D16))="","",OFFSET('Sanitation Data'!$D$29,0,10*ROW('Sanitation Data'!D16)))</f>
        <v/>
      </c>
      <c r="CQ22" s="34" t="str">
        <f ca="1">+IF(OFFSET('Sanitation Data'!$D$30,0,10*ROW('Sanitation Data'!D16))="","",OFFSET('Sanitation Data'!$D$30,0,10*ROW('Sanitation Data'!D16)))</f>
        <v/>
      </c>
      <c r="CR22" s="34" t="str">
        <f ca="1">+IF(OFFSET('Sanitation Data'!$D$31,0,10*ROW('Sanitation Data'!D16))="","",OFFSET('Sanitation Data'!$D$31,0,10*ROW('Sanitation Data'!D16)))</f>
        <v/>
      </c>
      <c r="CS22" s="34" t="str">
        <f ca="1">+IF(OFFSET('Sanitation Data'!$D$32,0,10*ROW('Sanitation Data'!D16))="","",OFFSET('Sanitation Data'!$D$32,0,10*ROW('Sanitation Data'!D16)))</f>
        <v/>
      </c>
      <c r="CT22" s="34" t="str">
        <f ca="1">+IF(OFFSET('Sanitation Data'!$D$33,0,10*ROW('Sanitation Data'!D16))="","",OFFSET('Sanitation Data'!$D$33,0,10*ROW('Sanitation Data'!D16)))</f>
        <v/>
      </c>
      <c r="CU22" s="34" t="str">
        <f ca="1">+IF(OFFSET('Sanitation Data'!$E$29,0,10*ROW('Sanitation Data'!E16))="","",OFFSET('Sanitation Data'!$E$29,0,10*ROW('Sanitation Data'!E16)))</f>
        <v/>
      </c>
      <c r="CV22" s="34" t="str">
        <f ca="1">+IF(OFFSET('Sanitation Data'!$E$30,0,10*ROW('Sanitation Data'!E16))="","",OFFSET('Sanitation Data'!$E$30,0,10*ROW('Sanitation Data'!E16)))</f>
        <v/>
      </c>
      <c r="CW22" s="34" t="str">
        <f ca="1">+IF(OFFSET('Sanitation Data'!$E$31,0,10*ROW('Sanitation Data'!E16))="","",OFFSET('Sanitation Data'!$E$31,0,10*ROW('Sanitation Data'!E16)))</f>
        <v/>
      </c>
      <c r="CX22" s="34" t="str">
        <f ca="1">+IF(OFFSET('Sanitation Data'!$E$32,0,10*ROW('Sanitation Data'!E16))="","",OFFSET('Sanitation Data'!$E$32,0,10*ROW('Sanitation Data'!E16)))</f>
        <v/>
      </c>
      <c r="CY22" s="34" t="str">
        <f ca="1">+IF(OFFSET('Sanitation Data'!$E$33,0,10*ROW('Sanitation Data'!E16))="","",OFFSET('Sanitation Data'!$E$33,0,10*ROW('Sanitation Data'!E16)))</f>
        <v/>
      </c>
      <c r="CZ22" s="34" t="str">
        <f ca="1">+IF(OFFSET('Sanitation Data'!$F$29,0,10*ROW('Sanitation Data'!F16))="","",OFFSET('Sanitation Data'!$F$29,0,10*ROW('Sanitation Data'!F16)))</f>
        <v/>
      </c>
      <c r="DA22" s="34" t="str">
        <f ca="1">+IF(OFFSET('Sanitation Data'!$F$30,0,10*ROW('Sanitation Data'!F16))="","",OFFSET('Sanitation Data'!$F$30,0,10*ROW('Sanitation Data'!F16)))</f>
        <v/>
      </c>
      <c r="DB22" s="34" t="str">
        <f ca="1">+IF(OFFSET('Sanitation Data'!$F$31,0,10*ROW('Sanitation Data'!F16))="","",OFFSET('Sanitation Data'!$F$31,0,10*ROW('Sanitation Data'!F16)))</f>
        <v/>
      </c>
      <c r="DC22" s="34" t="str">
        <f ca="1">+IF(OFFSET('Sanitation Data'!$F$32,0,10*ROW('Sanitation Data'!F16))="","",OFFSET('Sanitation Data'!$F$32,0,10*ROW('Sanitation Data'!F16)))</f>
        <v/>
      </c>
      <c r="DD22" s="34" t="str">
        <f ca="1">+IF(OFFSET('Sanitation Data'!$F$33,0,10*ROW('Sanitation Data'!F16))="","",OFFSET('Sanitation Data'!$F$33,0,10*ROW('Sanitation Data'!F16)))</f>
        <v/>
      </c>
      <c r="DE22" s="34" t="str">
        <f ca="1">+IF(OFFSET('Sanitation Data'!$G$29,0,10*ROW('Sanitation Data'!G16))="","",OFFSET('Sanitation Data'!$G$29,0,10*ROW('Sanitation Data'!G16)))</f>
        <v/>
      </c>
      <c r="DF22" s="34" t="str">
        <f ca="1">+IF(OFFSET('Sanitation Data'!$G$30,0,10*ROW('Sanitation Data'!G16))="","",OFFSET('Sanitation Data'!$G$30,0,10*ROW('Sanitation Data'!G16)))</f>
        <v/>
      </c>
      <c r="DG22" s="34" t="str">
        <f ca="1">+IF(OFFSET('Sanitation Data'!$G$31,0,10*ROW('Sanitation Data'!G16))="","",OFFSET('Sanitation Data'!$G$31,0,10*ROW('Sanitation Data'!G16)))</f>
        <v/>
      </c>
      <c r="DH22" s="34" t="str">
        <f ca="1">+IF(OFFSET('Sanitation Data'!$G$32,0,10*ROW('Sanitation Data'!G16))="","",OFFSET('Sanitation Data'!$G$32,0,10*ROW('Sanitation Data'!G16)))</f>
        <v/>
      </c>
      <c r="DI22" s="34" t="str">
        <f ca="1">+IF(OFFSET('Sanitation Data'!$G$33,0,10*ROW('Sanitation Data'!G16))="","",OFFSET('Sanitation Data'!$G$33,0,10*ROW('Sanitation Data'!G16)))</f>
        <v/>
      </c>
      <c r="DJ22" s="34" t="str">
        <f ca="1">+IF(OFFSET('Sanitation Data'!$H$29,0,10*ROW('Sanitation Data'!H16))="","",OFFSET('Sanitation Data'!$H$29,0,10*ROW('Sanitation Data'!H16)))</f>
        <v/>
      </c>
      <c r="DK22" s="34" t="str">
        <f ca="1">+IF(OFFSET('Sanitation Data'!$H$30,0,10*ROW('Sanitation Data'!H16))="","",OFFSET('Sanitation Data'!$H$30,0,10*ROW('Sanitation Data'!H16)))</f>
        <v/>
      </c>
      <c r="DL22" s="34" t="str">
        <f ca="1">+IF(OFFSET('Sanitation Data'!$H$31,0,10*ROW('Sanitation Data'!H16))="","",OFFSET('Sanitation Data'!$H$31,0,10*ROW('Sanitation Data'!H16)))</f>
        <v/>
      </c>
      <c r="DM22" s="34" t="str">
        <f ca="1">+IF(OFFSET('Sanitation Data'!$H$32,0,10*ROW('Sanitation Data'!H16))="","",OFFSET('Sanitation Data'!$H$32,0,10*ROW('Sanitation Data'!H16)))</f>
        <v/>
      </c>
      <c r="DN22" s="34" t="str">
        <f ca="1">+IF(OFFSET('Sanitation Data'!$H$33,0,10*ROW('Sanitation Data'!H16))="","",OFFSET('Sanitation Data'!$H$33,0,10*ROW('Sanitation Data'!H16)))</f>
        <v/>
      </c>
      <c r="DO22" s="34" t="str">
        <f ca="1">+IF(OFFSET('Hygiene Data'!$C$12,0,10*ROW('Hygiene Data'!C16))="","",OFFSET('Hygiene Data'!$C$12,0,10*ROW('Hygiene Data'!C16)))</f>
        <v/>
      </c>
      <c r="DP22" s="34" t="str">
        <f ca="1">+IF(OFFSET('Hygiene Data'!$C$13,0,10*ROW('Hygiene Data'!C16))="","",OFFSET('Hygiene Data'!$C$13,0,10*ROW('Hygiene Data'!C16)))</f>
        <v/>
      </c>
      <c r="DQ22" s="34" t="str">
        <f ca="1">+IF(OFFSET('Hygiene Data'!$C$14,0,10*ROW('Hygiene Data'!C16))="","",OFFSET('Hygiene Data'!$C$14,0,10*ROW('Hygiene Data'!C16)))</f>
        <v/>
      </c>
      <c r="DR22" s="34" t="str">
        <f ca="1">+IF(OFFSET('Hygiene Data'!$D$12,0,10*ROW('Hygiene Data'!D16))="","",OFFSET('Hygiene Data'!$D$12,0,10*ROW('Hygiene Data'!D16)))</f>
        <v/>
      </c>
      <c r="DS22" s="34" t="str">
        <f ca="1">+IF(OFFSET('Hygiene Data'!$D$13,0,10*ROW('Hygiene Data'!D16))="","",OFFSET('Hygiene Data'!$D$13,0,10*ROW('Hygiene Data'!D16)))</f>
        <v/>
      </c>
      <c r="DT22" s="34" t="str">
        <f ca="1">+IF(OFFSET('Hygiene Data'!$D$14,0,10*ROW('Hygiene Data'!D16))="","",OFFSET('Hygiene Data'!$D$14,0,10*ROW('Hygiene Data'!D16)))</f>
        <v/>
      </c>
      <c r="DU22" s="34" t="str">
        <f ca="1">+IF(OFFSET('Hygiene Data'!$E$12,0,10*ROW('Hygiene Data'!E16))="","",OFFSET('Hygiene Data'!$E$12,0,10*ROW('Hygiene Data'!E16)))</f>
        <v/>
      </c>
      <c r="DV22" s="34" t="str">
        <f ca="1">+IF(OFFSET('Hygiene Data'!$E$13,0,10*ROW('Hygiene Data'!E16))="","",OFFSET('Hygiene Data'!$E$13,0,10*ROW('Hygiene Data'!E16)))</f>
        <v/>
      </c>
      <c r="DW22" s="34" t="str">
        <f ca="1">+IF(OFFSET('Hygiene Data'!$E$14,0,10*ROW('Hygiene Data'!E16))="","",OFFSET('Hygiene Data'!$E$14,0,10*ROW('Hygiene Data'!E16)))</f>
        <v/>
      </c>
      <c r="DX22" s="34" t="str">
        <f ca="1">+IF(OFFSET('Hygiene Data'!$F$12,0,10*ROW('Hygiene Data'!F16))="","",OFFSET('Hygiene Data'!$F$12,0,10*ROW('Hygiene Data'!F16)))</f>
        <v/>
      </c>
      <c r="DY22" s="34" t="str">
        <f ca="1">+IF(OFFSET('Hygiene Data'!$F$13,0,10*ROW('Hygiene Data'!F16))="","",OFFSET('Hygiene Data'!$F$13,0,10*ROW('Hygiene Data'!F16)))</f>
        <v/>
      </c>
      <c r="DZ22" s="34" t="str">
        <f ca="1">+IF(OFFSET('Hygiene Data'!$F$14,0,10*ROW('Hygiene Data'!F16))="","",OFFSET('Hygiene Data'!$F$14,0,10*ROW('Hygiene Data'!F16)))</f>
        <v/>
      </c>
      <c r="EA22" s="34" t="str">
        <f ca="1">+IF(OFFSET('Hygiene Data'!$G$12,0,10*ROW('Hygiene Data'!G16))="","",OFFSET('Hygiene Data'!$G$12,0,10*ROW('Hygiene Data'!G16)))</f>
        <v/>
      </c>
      <c r="EB22" s="34" t="str">
        <f ca="1">+IF(OFFSET('Hygiene Data'!$G$13,0,10*ROW('Hygiene Data'!G16))="","",OFFSET('Hygiene Data'!$G$13,0,10*ROW('Hygiene Data'!G16)))</f>
        <v/>
      </c>
      <c r="EC22" s="34" t="str">
        <f ca="1">+IF(OFFSET('Hygiene Data'!$G$14,0,10*ROW('Hygiene Data'!G16))="","",OFFSET('Hygiene Data'!$G$14,0,10*ROW('Hygiene Data'!G16)))</f>
        <v/>
      </c>
      <c r="ED22" s="34" t="str">
        <f ca="1">+IF(OFFSET('Hygiene Data'!$H$12,0,10*ROW('Hygiene Data'!H16))="","",OFFSET('Hygiene Data'!$H$12,0,10*ROW('Hygiene Data'!H16)))</f>
        <v/>
      </c>
      <c r="EE22" s="34" t="str">
        <f ca="1">+IF(OFFSET('Hygiene Data'!$H$13,0,10*ROW('Hygiene Data'!H16))="","",OFFSET('Hygiene Data'!$H$13,0,10*ROW('Hygiene Data'!H16)))</f>
        <v/>
      </c>
      <c r="EF22" s="34" t="str">
        <f ca="1">+IF(OFFSET('Hygiene Data'!$H$14,0,10*ROW('Hygiene Data'!H16))="","",OFFSET('Hygiene Data'!$H$14,0,10*ROW('Hygiene Data'!H16)))</f>
        <v/>
      </c>
    </row>
    <row r="23" spans="1:136" x14ac:dyDescent="0.25">
      <c r="A23" s="57" t="str">
        <f ca="1">+IF(OFFSET('Water Data'!$B$1,0,10*ROW('Water Data'!B17))="","",OFFSET('Water Data'!$B$1,0,10*ROW('Water Data'!B17)))</f>
        <v/>
      </c>
      <c r="B23" s="57" t="str">
        <f ca="1">+IF(OFFSET('Water Data'!$A$3,0,10*ROW('Water Data'!A17))="","",OFFSET('Water Data'!$A$3,0,10*ROW('Water Data'!A17)))</f>
        <v/>
      </c>
      <c r="C23" s="57" t="str">
        <f ca="1">+IF(OFFSET('Water Data'!$C$3,0,10*ROW('Water Data'!C17))="","",OFFSET('Water Data'!$C$3,0,10*ROW('Water Data'!C17)))</f>
        <v/>
      </c>
      <c r="D23" s="248" t="e">
        <f ca="1">+IF(AND(ISNUMBER(OFFSET('Water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1">+IF(AND(ISNUMBER(OFFSET('Water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1">+IF(AND(ISNUMBER(OFFSET('Water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1">+IF(AND(ISNUMBER(OFFSET('Water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1">+IF(AND(ISNUMBER(OFFSET('Water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1">+IF(AND(ISNUMBER(OFFSET('Water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1">+IF(AND(ISNUMBER(OFFSET('Water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1">+IF(AND(ISNUMBER(OFFSET('Water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1">+IF(AND(ISNUMBER(OFFSET('Water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1">+IF(AND(ISNUMBER(OFFSET('Water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1">+IF(AND(ISNUMBER(OFFSET('Water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1">+IF(AND(ISNUMBER(OFFSET('Water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1">+IF(AND(ISNUMBER(OFFSET('Water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1">+IF(AND(ISNUMBER(OFFSET('Water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1">+IF(AND(ISNUMBER(OFFSET('Water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1">+IF(AND(ISNUMBER(OFFSET('Water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1">+IF(AND(ISNUMBER(OFFSET('Water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1">+IF(AND(ISNUMBER(OFFSET('Water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1">+IF(AND(ISNUMBER(OFFSET('Sanitation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1">+IF(AND(ISNUMBER(OFFSET('Sanitation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1">+IF(AND(ISNUMBER(OFFSET('Sanitation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1">+IF(AND(ISNUMBER(OFFSET('Sanitation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1">+IF(AND(ISNUMBER(OFFSET('Sanitation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1">+IF(AND(ISNUMBER(OFFSET('Sanitation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1">+IF(AND(ISNUMBER(OFFSET('Sanitation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1">+IF(AND(ISNUMBER(OFFSET('Sanitation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1">+IF(AND(ISNUMBER(OFFSET('Sanitation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1">+IF(AND(ISNUMBER(OFFSET('Sanitation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1">+IF(AND(ISNUMBER(OFFSET('Sanitation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1">+IF(AND(ISNUMBER(OFFSET('Sanitation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1">+IF(AND(ISNUMBER(OFFSET('Sanitation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1">+IF(AND(ISNUMBER(OFFSET('Sanitation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1">+IF(AND(ISNUMBER(OFFSET('Sanitation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1">+IF(AND(ISNUMBER(OFFSET('Sanitation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1">+IF(AND(ISNUMBER(OFFSET('Sanitation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1">+IF(AND(ISNUMBER(OFFSET('Sanitation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1">+IF(AND(ISNUMBER(OFFSET('Sanitation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1">+IF(AND(ISNUMBER(OFFSET('Sanitation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1">+IF(AND(ISNUMBER(OFFSET('Sanitation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1">+IF(AND(ISNUMBER(OFFSET('Sanitation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1">+IF(AND(ISNUMBER(OFFSET('Sanitation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1">+IF(AND(ISNUMBER(OFFSET('Sanitation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1">+IF(AND(ISNUMBER(OFFSET('Sanitation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1">+IF(AND(ISNUMBER(OFFSET('Sanitation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1">+IF(AND(ISNUMBER(OFFSET('Sanitation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1">+IF(AND(ISNUMBER(OFFSET('Sanitation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1">+IF(AND(ISNUMBER(OFFSET('Sanitation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1">+IF(AND(ISNUMBER(OFFSET('Sanitation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1">+IF(AND(ISNUMBER(OFFSET('Hygiene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1">+IF(AND(ISNUMBER(OFFSET('Hygiene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1">+IF(AND(ISNUMBER(OFFSET('Hygiene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1">+IF(AND(ISNUMBER(OFFSET('Hygiene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1">+IF(AND(ISNUMBER(OFFSET('Hygiene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1">+IF(AND(ISNUMBER(OFFSET('Hygiene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1">+IF(AND(ISNUMBER(OFFSET('Hygiene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1">+IF(AND(ISNUMBER(OFFSET('Hygiene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1">+IF(AND(ISNUMBER(OFFSET('Hygiene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1">+IF(AND(ISNUMBER(OFFSET('Hygiene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1">+IF(AND(ISNUMBER(OFFSET('Hygiene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1">+IF(AND(ISNUMBER(OFFSET('Hygiene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1">+IF(AND(ISNUMBER(OFFSET('Hygiene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1">+IF(AND(ISNUMBER(OFFSET('Hygiene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1">+IF(AND(ISNUMBER(OFFSET('Hygiene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1">+IF(AND(ISNUMBER(OFFSET('Hygiene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1">+IF(AND(ISNUMBER(OFFSET('Hygiene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1">+IF(AND(ISNUMBER(OFFSET('Hygiene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1">+IF(OFFSET('Water Data'!$C$28,0,10*ROW('Water Data'!C17))="","",OFFSET('Water Data'!$C$28,0,10*ROW('Water Data'!C17)))</f>
        <v/>
      </c>
      <c r="BT23" s="34" t="str">
        <f ca="1">+IF(OFFSET('Water Data'!$C$29,0,10*ROW('Water Data'!C17))="","",OFFSET('Water Data'!$C$29,0,10*ROW('Water Data'!C17)))</f>
        <v/>
      </c>
      <c r="BU23" s="34" t="str">
        <f ca="1">+IF(OFFSET('Water Data'!$C$30,0,10*ROW('Water Data'!C17))="","",OFFSET('Water Data'!$C$30,0,10*ROW('Water Data'!C17)))</f>
        <v/>
      </c>
      <c r="BV23" s="34" t="str">
        <f ca="1">+IF(OFFSET('Water Data'!$D$28,0,10*ROW('Water Data'!D17))="","",OFFSET('Water Data'!$D$28,0,10*ROW('Water Data'!D17)))</f>
        <v/>
      </c>
      <c r="BW23" s="34" t="str">
        <f ca="1">+IF(OFFSET('Water Data'!$D$29,0,10*ROW('Water Data'!D17))="","",OFFSET('Water Data'!$D$29,0,10*ROW('Water Data'!D17)))</f>
        <v/>
      </c>
      <c r="BX23" s="34" t="str">
        <f ca="1">+IF(OFFSET('Water Data'!$D$30,0,10*ROW('Water Data'!D17))="","",OFFSET('Water Data'!$D$30,0,10*ROW('Water Data'!D17)))</f>
        <v/>
      </c>
      <c r="BY23" s="34" t="str">
        <f ca="1">+IF(OFFSET('Water Data'!$E$28,0,10*ROW('Water Data'!E17))="","",OFFSET('Water Data'!$E$28,0,10*ROW('Water Data'!E17)))</f>
        <v/>
      </c>
      <c r="BZ23" s="34" t="str">
        <f ca="1">+IF(OFFSET('Water Data'!$E$29,0,10*ROW('Water Data'!E17))="","",OFFSET('Water Data'!$E$29,0,10*ROW('Water Data'!E17)))</f>
        <v/>
      </c>
      <c r="CA23" s="34" t="str">
        <f ca="1">+IF(OFFSET('Water Data'!$E$30,0,10*ROW('Water Data'!E17))="","",OFFSET('Water Data'!$E$30,0,10*ROW('Water Data'!E17)))</f>
        <v/>
      </c>
      <c r="CB23" s="34" t="str">
        <f ca="1">+IF(OFFSET('Water Data'!$F$28,0,10*ROW('Water Data'!F17))="","",OFFSET('Water Data'!$F$28,0,10*ROW('Water Data'!F17)))</f>
        <v/>
      </c>
      <c r="CC23" s="34" t="str">
        <f ca="1">+IF(OFFSET('Water Data'!$F$29,0,10*ROW('Water Data'!F17))="","",OFFSET('Water Data'!$F$29,0,10*ROW('Water Data'!F17)))</f>
        <v/>
      </c>
      <c r="CD23" s="34" t="str">
        <f ca="1">+IF(OFFSET('Water Data'!$F$30,0,10*ROW('Water Data'!F17))="","",OFFSET('Water Data'!$F$30,0,10*ROW('Water Data'!F17)))</f>
        <v/>
      </c>
      <c r="CE23" s="34" t="str">
        <f ca="1">+IF(OFFSET('Water Data'!$G$28,0,10*ROW('Water Data'!G17))="","",OFFSET('Water Data'!$G$28,0,10*ROW('Water Data'!G17)))</f>
        <v/>
      </c>
      <c r="CF23" s="34" t="str">
        <f ca="1">+IF(OFFSET('Water Data'!$G$29,0,10*ROW('Water Data'!G17))="","",OFFSET('Water Data'!$G$29,0,10*ROW('Water Data'!G17)))</f>
        <v/>
      </c>
      <c r="CG23" s="34" t="str">
        <f ca="1">+IF(OFFSET('Water Data'!$G$30,0,10*ROW('Water Data'!G17))="","",OFFSET('Water Data'!$G$30,0,10*ROW('Water Data'!G17)))</f>
        <v/>
      </c>
      <c r="CH23" s="34" t="str">
        <f ca="1">+IF(OFFSET('Water Data'!$H$28,0,10*ROW('Water Data'!H17))="","",OFFSET('Water Data'!$H$28,0,10*ROW('Water Data'!H17)))</f>
        <v/>
      </c>
      <c r="CI23" s="34" t="str">
        <f ca="1">+IF(OFFSET('Water Data'!$H$29,0,10*ROW('Water Data'!H17))="","",OFFSET('Water Data'!$H$29,0,10*ROW('Water Data'!H17)))</f>
        <v/>
      </c>
      <c r="CJ23" s="34" t="str">
        <f ca="1">+IF(OFFSET('Water Data'!$H$30,0,10*ROW('Water Data'!H17))="","",OFFSET('Water Data'!$H$30,0,10*ROW('Water Data'!H17)))</f>
        <v/>
      </c>
      <c r="CK23" s="34" t="str">
        <f ca="1">+IF(OFFSET('Sanitation Data'!$C$29,0,10*ROW('Sanitation Data'!C17))="","",OFFSET('Sanitation Data'!$C$29,0,10*ROW('Sanitation Data'!C17)))</f>
        <v/>
      </c>
      <c r="CL23" s="34" t="str">
        <f ca="1">+IF(OFFSET('Sanitation Data'!$C$30,0,10*ROW('Sanitation Data'!C17))="","",OFFSET('Sanitation Data'!$C$30,0,10*ROW('Sanitation Data'!C17)))</f>
        <v/>
      </c>
      <c r="CM23" s="34" t="str">
        <f ca="1">+IF(OFFSET('Sanitation Data'!$C$31,0,10*ROW('Sanitation Data'!C17))="","",OFFSET('Sanitation Data'!$C$31,0,10*ROW('Sanitation Data'!C17)))</f>
        <v/>
      </c>
      <c r="CN23" s="34" t="str">
        <f ca="1">+IF(OFFSET('Sanitation Data'!$C$32,0,10*ROW('Sanitation Data'!C17))="","",OFFSET('Sanitation Data'!$C$32,0,10*ROW('Sanitation Data'!C17)))</f>
        <v/>
      </c>
      <c r="CO23" s="34" t="str">
        <f ca="1">+IF(OFFSET('Sanitation Data'!$C$33,0,10*ROW('Sanitation Data'!C17))="","",OFFSET('Sanitation Data'!$C$33,0,10*ROW('Sanitation Data'!C17)))</f>
        <v/>
      </c>
      <c r="CP23" s="34" t="str">
        <f ca="1">+IF(OFFSET('Sanitation Data'!$D$29,0,10*ROW('Sanitation Data'!D17))="","",OFFSET('Sanitation Data'!$D$29,0,10*ROW('Sanitation Data'!D17)))</f>
        <v/>
      </c>
      <c r="CQ23" s="34" t="str">
        <f ca="1">+IF(OFFSET('Sanitation Data'!$D$30,0,10*ROW('Sanitation Data'!D17))="","",OFFSET('Sanitation Data'!$D$30,0,10*ROW('Sanitation Data'!D17)))</f>
        <v/>
      </c>
      <c r="CR23" s="34" t="str">
        <f ca="1">+IF(OFFSET('Sanitation Data'!$D$31,0,10*ROW('Sanitation Data'!D17))="","",OFFSET('Sanitation Data'!$D$31,0,10*ROW('Sanitation Data'!D17)))</f>
        <v/>
      </c>
      <c r="CS23" s="34" t="str">
        <f ca="1">+IF(OFFSET('Sanitation Data'!$D$32,0,10*ROW('Sanitation Data'!D17))="","",OFFSET('Sanitation Data'!$D$32,0,10*ROW('Sanitation Data'!D17)))</f>
        <v/>
      </c>
      <c r="CT23" s="34" t="str">
        <f ca="1">+IF(OFFSET('Sanitation Data'!$D$33,0,10*ROW('Sanitation Data'!D17))="","",OFFSET('Sanitation Data'!$D$33,0,10*ROW('Sanitation Data'!D17)))</f>
        <v/>
      </c>
      <c r="CU23" s="34" t="str">
        <f ca="1">+IF(OFFSET('Sanitation Data'!$E$29,0,10*ROW('Sanitation Data'!E17))="","",OFFSET('Sanitation Data'!$E$29,0,10*ROW('Sanitation Data'!E17)))</f>
        <v/>
      </c>
      <c r="CV23" s="34" t="str">
        <f ca="1">+IF(OFFSET('Sanitation Data'!$E$30,0,10*ROW('Sanitation Data'!E17))="","",OFFSET('Sanitation Data'!$E$30,0,10*ROW('Sanitation Data'!E17)))</f>
        <v/>
      </c>
      <c r="CW23" s="34" t="str">
        <f ca="1">+IF(OFFSET('Sanitation Data'!$E$31,0,10*ROW('Sanitation Data'!E17))="","",OFFSET('Sanitation Data'!$E$31,0,10*ROW('Sanitation Data'!E17)))</f>
        <v/>
      </c>
      <c r="CX23" s="34" t="str">
        <f ca="1">+IF(OFFSET('Sanitation Data'!$E$32,0,10*ROW('Sanitation Data'!E17))="","",OFFSET('Sanitation Data'!$E$32,0,10*ROW('Sanitation Data'!E17)))</f>
        <v/>
      </c>
      <c r="CY23" s="34" t="str">
        <f ca="1">+IF(OFFSET('Sanitation Data'!$E$33,0,10*ROW('Sanitation Data'!E17))="","",OFFSET('Sanitation Data'!$E$33,0,10*ROW('Sanitation Data'!E17)))</f>
        <v/>
      </c>
      <c r="CZ23" s="34" t="str">
        <f ca="1">+IF(OFFSET('Sanitation Data'!$F$29,0,10*ROW('Sanitation Data'!F17))="","",OFFSET('Sanitation Data'!$F$29,0,10*ROW('Sanitation Data'!F17)))</f>
        <v/>
      </c>
      <c r="DA23" s="34" t="str">
        <f ca="1">+IF(OFFSET('Sanitation Data'!$F$30,0,10*ROW('Sanitation Data'!F17))="","",OFFSET('Sanitation Data'!$F$30,0,10*ROW('Sanitation Data'!F17)))</f>
        <v/>
      </c>
      <c r="DB23" s="34" t="str">
        <f ca="1">+IF(OFFSET('Sanitation Data'!$F$31,0,10*ROW('Sanitation Data'!F17))="","",OFFSET('Sanitation Data'!$F$31,0,10*ROW('Sanitation Data'!F17)))</f>
        <v/>
      </c>
      <c r="DC23" s="34" t="str">
        <f ca="1">+IF(OFFSET('Sanitation Data'!$F$32,0,10*ROW('Sanitation Data'!F17))="","",OFFSET('Sanitation Data'!$F$32,0,10*ROW('Sanitation Data'!F17)))</f>
        <v/>
      </c>
      <c r="DD23" s="34" t="str">
        <f ca="1">+IF(OFFSET('Sanitation Data'!$F$33,0,10*ROW('Sanitation Data'!F17))="","",OFFSET('Sanitation Data'!$F$33,0,10*ROW('Sanitation Data'!F17)))</f>
        <v/>
      </c>
      <c r="DE23" s="34" t="str">
        <f ca="1">+IF(OFFSET('Sanitation Data'!$G$29,0,10*ROW('Sanitation Data'!G17))="","",OFFSET('Sanitation Data'!$G$29,0,10*ROW('Sanitation Data'!G17)))</f>
        <v/>
      </c>
      <c r="DF23" s="34" t="str">
        <f ca="1">+IF(OFFSET('Sanitation Data'!$G$30,0,10*ROW('Sanitation Data'!G17))="","",OFFSET('Sanitation Data'!$G$30,0,10*ROW('Sanitation Data'!G17)))</f>
        <v/>
      </c>
      <c r="DG23" s="34" t="str">
        <f ca="1">+IF(OFFSET('Sanitation Data'!$G$31,0,10*ROW('Sanitation Data'!G17))="","",OFFSET('Sanitation Data'!$G$31,0,10*ROW('Sanitation Data'!G17)))</f>
        <v/>
      </c>
      <c r="DH23" s="34" t="str">
        <f ca="1">+IF(OFFSET('Sanitation Data'!$G$32,0,10*ROW('Sanitation Data'!G17))="","",OFFSET('Sanitation Data'!$G$32,0,10*ROW('Sanitation Data'!G17)))</f>
        <v/>
      </c>
      <c r="DI23" s="34" t="str">
        <f ca="1">+IF(OFFSET('Sanitation Data'!$G$33,0,10*ROW('Sanitation Data'!G17))="","",OFFSET('Sanitation Data'!$G$33,0,10*ROW('Sanitation Data'!G17)))</f>
        <v/>
      </c>
      <c r="DJ23" s="34" t="str">
        <f ca="1">+IF(OFFSET('Sanitation Data'!$H$29,0,10*ROW('Sanitation Data'!H17))="","",OFFSET('Sanitation Data'!$H$29,0,10*ROW('Sanitation Data'!H17)))</f>
        <v/>
      </c>
      <c r="DK23" s="34" t="str">
        <f ca="1">+IF(OFFSET('Sanitation Data'!$H$30,0,10*ROW('Sanitation Data'!H17))="","",OFFSET('Sanitation Data'!$H$30,0,10*ROW('Sanitation Data'!H17)))</f>
        <v/>
      </c>
      <c r="DL23" s="34" t="str">
        <f ca="1">+IF(OFFSET('Sanitation Data'!$H$31,0,10*ROW('Sanitation Data'!H17))="","",OFFSET('Sanitation Data'!$H$31,0,10*ROW('Sanitation Data'!H17)))</f>
        <v/>
      </c>
      <c r="DM23" s="34" t="str">
        <f ca="1">+IF(OFFSET('Sanitation Data'!$H$32,0,10*ROW('Sanitation Data'!H17))="","",OFFSET('Sanitation Data'!$H$32,0,10*ROW('Sanitation Data'!H17)))</f>
        <v/>
      </c>
      <c r="DN23" s="34" t="str">
        <f ca="1">+IF(OFFSET('Sanitation Data'!$H$33,0,10*ROW('Sanitation Data'!H17))="","",OFFSET('Sanitation Data'!$H$33,0,10*ROW('Sanitation Data'!H17)))</f>
        <v/>
      </c>
      <c r="DO23" s="34" t="str">
        <f ca="1">+IF(OFFSET('Hygiene Data'!$C$12,0,10*ROW('Hygiene Data'!C17))="","",OFFSET('Hygiene Data'!$C$12,0,10*ROW('Hygiene Data'!C17)))</f>
        <v/>
      </c>
      <c r="DP23" s="34" t="str">
        <f ca="1">+IF(OFFSET('Hygiene Data'!$C$13,0,10*ROW('Hygiene Data'!C17))="","",OFFSET('Hygiene Data'!$C$13,0,10*ROW('Hygiene Data'!C17)))</f>
        <v/>
      </c>
      <c r="DQ23" s="34" t="str">
        <f ca="1">+IF(OFFSET('Hygiene Data'!$C$14,0,10*ROW('Hygiene Data'!C17))="","",OFFSET('Hygiene Data'!$C$14,0,10*ROW('Hygiene Data'!C17)))</f>
        <v/>
      </c>
      <c r="DR23" s="34" t="str">
        <f ca="1">+IF(OFFSET('Hygiene Data'!$D$12,0,10*ROW('Hygiene Data'!D17))="","",OFFSET('Hygiene Data'!$D$12,0,10*ROW('Hygiene Data'!D17)))</f>
        <v/>
      </c>
      <c r="DS23" s="34" t="str">
        <f ca="1">+IF(OFFSET('Hygiene Data'!$D$13,0,10*ROW('Hygiene Data'!D17))="","",OFFSET('Hygiene Data'!$D$13,0,10*ROW('Hygiene Data'!D17)))</f>
        <v/>
      </c>
      <c r="DT23" s="34" t="str">
        <f ca="1">+IF(OFFSET('Hygiene Data'!$D$14,0,10*ROW('Hygiene Data'!D17))="","",OFFSET('Hygiene Data'!$D$14,0,10*ROW('Hygiene Data'!D17)))</f>
        <v/>
      </c>
      <c r="DU23" s="34" t="str">
        <f ca="1">+IF(OFFSET('Hygiene Data'!$E$12,0,10*ROW('Hygiene Data'!E17))="","",OFFSET('Hygiene Data'!$E$12,0,10*ROW('Hygiene Data'!E17)))</f>
        <v/>
      </c>
      <c r="DV23" s="34" t="str">
        <f ca="1">+IF(OFFSET('Hygiene Data'!$E$13,0,10*ROW('Hygiene Data'!E17))="","",OFFSET('Hygiene Data'!$E$13,0,10*ROW('Hygiene Data'!E17)))</f>
        <v/>
      </c>
      <c r="DW23" s="34" t="str">
        <f ca="1">+IF(OFFSET('Hygiene Data'!$E$14,0,10*ROW('Hygiene Data'!E17))="","",OFFSET('Hygiene Data'!$E$14,0,10*ROW('Hygiene Data'!E17)))</f>
        <v/>
      </c>
      <c r="DX23" s="34" t="str">
        <f ca="1">+IF(OFFSET('Hygiene Data'!$F$12,0,10*ROW('Hygiene Data'!F17))="","",OFFSET('Hygiene Data'!$F$12,0,10*ROW('Hygiene Data'!F17)))</f>
        <v/>
      </c>
      <c r="DY23" s="34" t="str">
        <f ca="1">+IF(OFFSET('Hygiene Data'!$F$13,0,10*ROW('Hygiene Data'!F17))="","",OFFSET('Hygiene Data'!$F$13,0,10*ROW('Hygiene Data'!F17)))</f>
        <v/>
      </c>
      <c r="DZ23" s="34" t="str">
        <f ca="1">+IF(OFFSET('Hygiene Data'!$F$14,0,10*ROW('Hygiene Data'!F17))="","",OFFSET('Hygiene Data'!$F$14,0,10*ROW('Hygiene Data'!F17)))</f>
        <v/>
      </c>
      <c r="EA23" s="34" t="str">
        <f ca="1">+IF(OFFSET('Hygiene Data'!$G$12,0,10*ROW('Hygiene Data'!G17))="","",OFFSET('Hygiene Data'!$G$12,0,10*ROW('Hygiene Data'!G17)))</f>
        <v/>
      </c>
      <c r="EB23" s="34" t="str">
        <f ca="1">+IF(OFFSET('Hygiene Data'!$G$13,0,10*ROW('Hygiene Data'!G17))="","",OFFSET('Hygiene Data'!$G$13,0,10*ROW('Hygiene Data'!G17)))</f>
        <v/>
      </c>
      <c r="EC23" s="34" t="str">
        <f ca="1">+IF(OFFSET('Hygiene Data'!$G$14,0,10*ROW('Hygiene Data'!G17))="","",OFFSET('Hygiene Data'!$G$14,0,10*ROW('Hygiene Data'!G17)))</f>
        <v/>
      </c>
      <c r="ED23" s="34" t="str">
        <f ca="1">+IF(OFFSET('Hygiene Data'!$H$12,0,10*ROW('Hygiene Data'!H17))="","",OFFSET('Hygiene Data'!$H$12,0,10*ROW('Hygiene Data'!H17)))</f>
        <v/>
      </c>
      <c r="EE23" s="34" t="str">
        <f ca="1">+IF(OFFSET('Hygiene Data'!$H$13,0,10*ROW('Hygiene Data'!H17))="","",OFFSET('Hygiene Data'!$H$13,0,10*ROW('Hygiene Data'!H17)))</f>
        <v/>
      </c>
      <c r="EF23" s="34" t="str">
        <f ca="1">+IF(OFFSET('Hygiene Data'!$H$14,0,10*ROW('Hygiene Data'!H17))="","",OFFSET('Hygiene Data'!$H$14,0,10*ROW('Hygiene Data'!H17)))</f>
        <v/>
      </c>
    </row>
    <row r="24" spans="1:136" x14ac:dyDescent="0.25">
      <c r="A24" s="57" t="str">
        <f ca="1">+IF(OFFSET('Water Data'!$B$1,0,10*ROW('Water Data'!B18))="","",OFFSET('Water Data'!$B$1,0,10*ROW('Water Data'!B18)))</f>
        <v/>
      </c>
      <c r="B24" s="57" t="str">
        <f ca="1">+IF(OFFSET('Water Data'!$A$3,0,10*ROW('Water Data'!A18))="","",OFFSET('Water Data'!$A$3,0,10*ROW('Water Data'!A18)))</f>
        <v/>
      </c>
      <c r="C24" s="57" t="str">
        <f ca="1">+IF(OFFSET('Water Data'!$C$3,0,10*ROW('Water Data'!C18))="","",OFFSET('Water Data'!$C$3,0,10*ROW('Water Data'!C18)))</f>
        <v/>
      </c>
      <c r="D24" s="248" t="e">
        <f ca="1">+IF(AND(ISNUMBER(OFFSET('Water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1">+IF(AND(ISNUMBER(OFFSET('Water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1">+IF(AND(ISNUMBER(OFFSET('Water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1">+IF(AND(ISNUMBER(OFFSET('Water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1">+IF(AND(ISNUMBER(OFFSET('Water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1">+IF(AND(ISNUMBER(OFFSET('Water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1">+IF(AND(ISNUMBER(OFFSET('Water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1">+IF(AND(ISNUMBER(OFFSET('Water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1">+IF(AND(ISNUMBER(OFFSET('Water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1">+IF(AND(ISNUMBER(OFFSET('Water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1">+IF(AND(ISNUMBER(OFFSET('Water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1">+IF(AND(ISNUMBER(OFFSET('Water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1">+IF(AND(ISNUMBER(OFFSET('Water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1">+IF(AND(ISNUMBER(OFFSET('Water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1">+IF(AND(ISNUMBER(OFFSET('Water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1">+IF(AND(ISNUMBER(OFFSET('Water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1">+IF(AND(ISNUMBER(OFFSET('Water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1">+IF(AND(ISNUMBER(OFFSET('Water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1">+IF(AND(ISNUMBER(OFFSET('Sanitation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1">+IF(AND(ISNUMBER(OFFSET('Sanitation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1">+IF(AND(ISNUMBER(OFFSET('Sanitation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1">+IF(AND(ISNUMBER(OFFSET('Sanitation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1">+IF(AND(ISNUMBER(OFFSET('Sanitation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1">+IF(AND(ISNUMBER(OFFSET('Sanitation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1">+IF(AND(ISNUMBER(OFFSET('Sanitation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1">+IF(AND(ISNUMBER(OFFSET('Sanitation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1">+IF(AND(ISNUMBER(OFFSET('Sanitation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1">+IF(AND(ISNUMBER(OFFSET('Sanitation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1">+IF(AND(ISNUMBER(OFFSET('Sanitation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1">+IF(AND(ISNUMBER(OFFSET('Sanitation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1">+IF(AND(ISNUMBER(OFFSET('Sanitation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1">+IF(AND(ISNUMBER(OFFSET('Sanitation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1">+IF(AND(ISNUMBER(OFFSET('Sanitation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1">+IF(AND(ISNUMBER(OFFSET('Sanitation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1">+IF(AND(ISNUMBER(OFFSET('Sanitation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1">+IF(AND(ISNUMBER(OFFSET('Sanitation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1">+IF(AND(ISNUMBER(OFFSET('Sanitation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1">+IF(AND(ISNUMBER(OFFSET('Sanitation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1">+IF(AND(ISNUMBER(OFFSET('Sanitation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1">+IF(AND(ISNUMBER(OFFSET('Sanitation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1">+IF(AND(ISNUMBER(OFFSET('Sanitation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1">+IF(AND(ISNUMBER(OFFSET('Sanitation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1">+IF(AND(ISNUMBER(OFFSET('Sanitation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1">+IF(AND(ISNUMBER(OFFSET('Sanitation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1">+IF(AND(ISNUMBER(OFFSET('Sanitation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1">+IF(AND(ISNUMBER(OFFSET('Sanitation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1">+IF(AND(ISNUMBER(OFFSET('Sanitation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1">+IF(AND(ISNUMBER(OFFSET('Sanitation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1">+IF(AND(ISNUMBER(OFFSET('Hygiene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1">+IF(AND(ISNUMBER(OFFSET('Hygiene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1">+IF(AND(ISNUMBER(OFFSET('Hygiene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1">+IF(AND(ISNUMBER(OFFSET('Hygiene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1">+IF(AND(ISNUMBER(OFFSET('Hygiene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1">+IF(AND(ISNUMBER(OFFSET('Hygiene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1">+IF(AND(ISNUMBER(OFFSET('Hygiene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1">+IF(AND(ISNUMBER(OFFSET('Hygiene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1">+IF(AND(ISNUMBER(OFFSET('Hygiene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1">+IF(AND(ISNUMBER(OFFSET('Hygiene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1">+IF(AND(ISNUMBER(OFFSET('Hygiene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1">+IF(AND(ISNUMBER(OFFSET('Hygiene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1">+IF(AND(ISNUMBER(OFFSET('Hygiene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1">+IF(AND(ISNUMBER(OFFSET('Hygiene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1">+IF(AND(ISNUMBER(OFFSET('Hygiene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1">+IF(AND(ISNUMBER(OFFSET('Hygiene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1">+IF(AND(ISNUMBER(OFFSET('Hygiene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1">+IF(AND(ISNUMBER(OFFSET('Hygiene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1">+IF(OFFSET('Water Data'!$C$28,0,10*ROW('Water Data'!C18))="","",OFFSET('Water Data'!$C$28,0,10*ROW('Water Data'!C18)))</f>
        <v/>
      </c>
      <c r="BT24" s="34" t="str">
        <f ca="1">+IF(OFFSET('Water Data'!$C$29,0,10*ROW('Water Data'!C18))="","",OFFSET('Water Data'!$C$29,0,10*ROW('Water Data'!C18)))</f>
        <v/>
      </c>
      <c r="BU24" s="34" t="str">
        <f ca="1">+IF(OFFSET('Water Data'!$C$30,0,10*ROW('Water Data'!C18))="","",OFFSET('Water Data'!$C$30,0,10*ROW('Water Data'!C18)))</f>
        <v/>
      </c>
      <c r="BV24" s="34" t="str">
        <f ca="1">+IF(OFFSET('Water Data'!$D$28,0,10*ROW('Water Data'!D18))="","",OFFSET('Water Data'!$D$28,0,10*ROW('Water Data'!D18)))</f>
        <v/>
      </c>
      <c r="BW24" s="34" t="str">
        <f ca="1">+IF(OFFSET('Water Data'!$D$29,0,10*ROW('Water Data'!D18))="","",OFFSET('Water Data'!$D$29,0,10*ROW('Water Data'!D18)))</f>
        <v/>
      </c>
      <c r="BX24" s="34" t="str">
        <f ca="1">+IF(OFFSET('Water Data'!$D$30,0,10*ROW('Water Data'!D18))="","",OFFSET('Water Data'!$D$30,0,10*ROW('Water Data'!D18)))</f>
        <v/>
      </c>
      <c r="BY24" s="34" t="str">
        <f ca="1">+IF(OFFSET('Water Data'!$E$28,0,10*ROW('Water Data'!E18))="","",OFFSET('Water Data'!$E$28,0,10*ROW('Water Data'!E18)))</f>
        <v/>
      </c>
      <c r="BZ24" s="34" t="str">
        <f ca="1">+IF(OFFSET('Water Data'!$E$29,0,10*ROW('Water Data'!E18))="","",OFFSET('Water Data'!$E$29,0,10*ROW('Water Data'!E18)))</f>
        <v/>
      </c>
      <c r="CA24" s="34" t="str">
        <f ca="1">+IF(OFFSET('Water Data'!$E$30,0,10*ROW('Water Data'!E18))="","",OFFSET('Water Data'!$E$30,0,10*ROW('Water Data'!E18)))</f>
        <v/>
      </c>
      <c r="CB24" s="34" t="str">
        <f ca="1">+IF(OFFSET('Water Data'!$F$28,0,10*ROW('Water Data'!F18))="","",OFFSET('Water Data'!$F$28,0,10*ROW('Water Data'!F18)))</f>
        <v/>
      </c>
      <c r="CC24" s="34" t="str">
        <f ca="1">+IF(OFFSET('Water Data'!$F$29,0,10*ROW('Water Data'!F18))="","",OFFSET('Water Data'!$F$29,0,10*ROW('Water Data'!F18)))</f>
        <v/>
      </c>
      <c r="CD24" s="34" t="str">
        <f ca="1">+IF(OFFSET('Water Data'!$F$30,0,10*ROW('Water Data'!F18))="","",OFFSET('Water Data'!$F$30,0,10*ROW('Water Data'!F18)))</f>
        <v/>
      </c>
      <c r="CE24" s="34" t="str">
        <f ca="1">+IF(OFFSET('Water Data'!$G$28,0,10*ROW('Water Data'!G18))="","",OFFSET('Water Data'!$G$28,0,10*ROW('Water Data'!G18)))</f>
        <v/>
      </c>
      <c r="CF24" s="34" t="str">
        <f ca="1">+IF(OFFSET('Water Data'!$G$29,0,10*ROW('Water Data'!G18))="","",OFFSET('Water Data'!$G$29,0,10*ROW('Water Data'!G18)))</f>
        <v/>
      </c>
      <c r="CG24" s="34" t="str">
        <f ca="1">+IF(OFFSET('Water Data'!$G$30,0,10*ROW('Water Data'!G18))="","",OFFSET('Water Data'!$G$30,0,10*ROW('Water Data'!G18)))</f>
        <v/>
      </c>
      <c r="CH24" s="34" t="str">
        <f ca="1">+IF(OFFSET('Water Data'!$H$28,0,10*ROW('Water Data'!H18))="","",OFFSET('Water Data'!$H$28,0,10*ROW('Water Data'!H18)))</f>
        <v/>
      </c>
      <c r="CI24" s="34" t="str">
        <f ca="1">+IF(OFFSET('Water Data'!$H$29,0,10*ROW('Water Data'!H18))="","",OFFSET('Water Data'!$H$29,0,10*ROW('Water Data'!H18)))</f>
        <v/>
      </c>
      <c r="CJ24" s="34" t="str">
        <f ca="1">+IF(OFFSET('Water Data'!$H$30,0,10*ROW('Water Data'!H18))="","",OFFSET('Water Data'!$H$30,0,10*ROW('Water Data'!H18)))</f>
        <v/>
      </c>
      <c r="CK24" s="34" t="str">
        <f ca="1">+IF(OFFSET('Sanitation Data'!$C$29,0,10*ROW('Sanitation Data'!C18))="","",OFFSET('Sanitation Data'!$C$29,0,10*ROW('Sanitation Data'!C18)))</f>
        <v/>
      </c>
      <c r="CL24" s="34" t="str">
        <f ca="1">+IF(OFFSET('Sanitation Data'!$C$30,0,10*ROW('Sanitation Data'!C18))="","",OFFSET('Sanitation Data'!$C$30,0,10*ROW('Sanitation Data'!C18)))</f>
        <v/>
      </c>
      <c r="CM24" s="34" t="str">
        <f ca="1">+IF(OFFSET('Sanitation Data'!$C$31,0,10*ROW('Sanitation Data'!C18))="","",OFFSET('Sanitation Data'!$C$31,0,10*ROW('Sanitation Data'!C18)))</f>
        <v/>
      </c>
      <c r="CN24" s="34" t="str">
        <f ca="1">+IF(OFFSET('Sanitation Data'!$C$32,0,10*ROW('Sanitation Data'!C18))="","",OFFSET('Sanitation Data'!$C$32,0,10*ROW('Sanitation Data'!C18)))</f>
        <v/>
      </c>
      <c r="CO24" s="34" t="str">
        <f ca="1">+IF(OFFSET('Sanitation Data'!$C$33,0,10*ROW('Sanitation Data'!C18))="","",OFFSET('Sanitation Data'!$C$33,0,10*ROW('Sanitation Data'!C18)))</f>
        <v/>
      </c>
      <c r="CP24" s="34" t="str">
        <f ca="1">+IF(OFFSET('Sanitation Data'!$D$29,0,10*ROW('Sanitation Data'!D18))="","",OFFSET('Sanitation Data'!$D$29,0,10*ROW('Sanitation Data'!D18)))</f>
        <v/>
      </c>
      <c r="CQ24" s="34" t="str">
        <f ca="1">+IF(OFFSET('Sanitation Data'!$D$30,0,10*ROW('Sanitation Data'!D18))="","",OFFSET('Sanitation Data'!$D$30,0,10*ROW('Sanitation Data'!D18)))</f>
        <v/>
      </c>
      <c r="CR24" s="34" t="str">
        <f ca="1">+IF(OFFSET('Sanitation Data'!$D$31,0,10*ROW('Sanitation Data'!D18))="","",OFFSET('Sanitation Data'!$D$31,0,10*ROW('Sanitation Data'!D18)))</f>
        <v/>
      </c>
      <c r="CS24" s="34" t="str">
        <f ca="1">+IF(OFFSET('Sanitation Data'!$D$32,0,10*ROW('Sanitation Data'!D18))="","",OFFSET('Sanitation Data'!$D$32,0,10*ROW('Sanitation Data'!D18)))</f>
        <v/>
      </c>
      <c r="CT24" s="34" t="str">
        <f ca="1">+IF(OFFSET('Sanitation Data'!$D$33,0,10*ROW('Sanitation Data'!D18))="","",OFFSET('Sanitation Data'!$D$33,0,10*ROW('Sanitation Data'!D18)))</f>
        <v/>
      </c>
      <c r="CU24" s="34" t="str">
        <f ca="1">+IF(OFFSET('Sanitation Data'!$E$29,0,10*ROW('Sanitation Data'!E18))="","",OFFSET('Sanitation Data'!$E$29,0,10*ROW('Sanitation Data'!E18)))</f>
        <v/>
      </c>
      <c r="CV24" s="34" t="str">
        <f ca="1">+IF(OFFSET('Sanitation Data'!$E$30,0,10*ROW('Sanitation Data'!E18))="","",OFFSET('Sanitation Data'!$E$30,0,10*ROW('Sanitation Data'!E18)))</f>
        <v/>
      </c>
      <c r="CW24" s="34" t="str">
        <f ca="1">+IF(OFFSET('Sanitation Data'!$E$31,0,10*ROW('Sanitation Data'!E18))="","",OFFSET('Sanitation Data'!$E$31,0,10*ROW('Sanitation Data'!E18)))</f>
        <v/>
      </c>
      <c r="CX24" s="34" t="str">
        <f ca="1">+IF(OFFSET('Sanitation Data'!$E$32,0,10*ROW('Sanitation Data'!E18))="","",OFFSET('Sanitation Data'!$E$32,0,10*ROW('Sanitation Data'!E18)))</f>
        <v/>
      </c>
      <c r="CY24" s="34" t="str">
        <f ca="1">+IF(OFFSET('Sanitation Data'!$E$33,0,10*ROW('Sanitation Data'!E18))="","",OFFSET('Sanitation Data'!$E$33,0,10*ROW('Sanitation Data'!E18)))</f>
        <v/>
      </c>
      <c r="CZ24" s="34" t="str">
        <f ca="1">+IF(OFFSET('Sanitation Data'!$F$29,0,10*ROW('Sanitation Data'!F18))="","",OFFSET('Sanitation Data'!$F$29,0,10*ROW('Sanitation Data'!F18)))</f>
        <v/>
      </c>
      <c r="DA24" s="34" t="str">
        <f ca="1">+IF(OFFSET('Sanitation Data'!$F$30,0,10*ROW('Sanitation Data'!F18))="","",OFFSET('Sanitation Data'!$F$30,0,10*ROW('Sanitation Data'!F18)))</f>
        <v/>
      </c>
      <c r="DB24" s="34" t="str">
        <f ca="1">+IF(OFFSET('Sanitation Data'!$F$31,0,10*ROW('Sanitation Data'!F18))="","",OFFSET('Sanitation Data'!$F$31,0,10*ROW('Sanitation Data'!F18)))</f>
        <v/>
      </c>
      <c r="DC24" s="34" t="str">
        <f ca="1">+IF(OFFSET('Sanitation Data'!$F$32,0,10*ROW('Sanitation Data'!F18))="","",OFFSET('Sanitation Data'!$F$32,0,10*ROW('Sanitation Data'!F18)))</f>
        <v/>
      </c>
      <c r="DD24" s="34" t="str">
        <f ca="1">+IF(OFFSET('Sanitation Data'!$F$33,0,10*ROW('Sanitation Data'!F18))="","",OFFSET('Sanitation Data'!$F$33,0,10*ROW('Sanitation Data'!F18)))</f>
        <v/>
      </c>
      <c r="DE24" s="34" t="str">
        <f ca="1">+IF(OFFSET('Sanitation Data'!$G$29,0,10*ROW('Sanitation Data'!G18))="","",OFFSET('Sanitation Data'!$G$29,0,10*ROW('Sanitation Data'!G18)))</f>
        <v/>
      </c>
      <c r="DF24" s="34" t="str">
        <f ca="1">+IF(OFFSET('Sanitation Data'!$G$30,0,10*ROW('Sanitation Data'!G18))="","",OFFSET('Sanitation Data'!$G$30,0,10*ROW('Sanitation Data'!G18)))</f>
        <v/>
      </c>
      <c r="DG24" s="34" t="str">
        <f ca="1">+IF(OFFSET('Sanitation Data'!$G$31,0,10*ROW('Sanitation Data'!G18))="","",OFFSET('Sanitation Data'!$G$31,0,10*ROW('Sanitation Data'!G18)))</f>
        <v/>
      </c>
      <c r="DH24" s="34" t="str">
        <f ca="1">+IF(OFFSET('Sanitation Data'!$G$32,0,10*ROW('Sanitation Data'!G18))="","",OFFSET('Sanitation Data'!$G$32,0,10*ROW('Sanitation Data'!G18)))</f>
        <v/>
      </c>
      <c r="DI24" s="34" t="str">
        <f ca="1">+IF(OFFSET('Sanitation Data'!$G$33,0,10*ROW('Sanitation Data'!G18))="","",OFFSET('Sanitation Data'!$G$33,0,10*ROW('Sanitation Data'!G18)))</f>
        <v/>
      </c>
      <c r="DJ24" s="34" t="str">
        <f ca="1">+IF(OFFSET('Sanitation Data'!$H$29,0,10*ROW('Sanitation Data'!H18))="","",OFFSET('Sanitation Data'!$H$29,0,10*ROW('Sanitation Data'!H18)))</f>
        <v/>
      </c>
      <c r="DK24" s="34" t="str">
        <f ca="1">+IF(OFFSET('Sanitation Data'!$H$30,0,10*ROW('Sanitation Data'!H18))="","",OFFSET('Sanitation Data'!$H$30,0,10*ROW('Sanitation Data'!H18)))</f>
        <v/>
      </c>
      <c r="DL24" s="34" t="str">
        <f ca="1">+IF(OFFSET('Sanitation Data'!$H$31,0,10*ROW('Sanitation Data'!H18))="","",OFFSET('Sanitation Data'!$H$31,0,10*ROW('Sanitation Data'!H18)))</f>
        <v/>
      </c>
      <c r="DM24" s="34" t="str">
        <f ca="1">+IF(OFFSET('Sanitation Data'!$H$32,0,10*ROW('Sanitation Data'!H18))="","",OFFSET('Sanitation Data'!$H$32,0,10*ROW('Sanitation Data'!H18)))</f>
        <v/>
      </c>
      <c r="DN24" s="34" t="str">
        <f ca="1">+IF(OFFSET('Sanitation Data'!$H$33,0,10*ROW('Sanitation Data'!H18))="","",OFFSET('Sanitation Data'!$H$33,0,10*ROW('Sanitation Data'!H18)))</f>
        <v/>
      </c>
      <c r="DO24" s="34" t="str">
        <f ca="1">+IF(OFFSET('Hygiene Data'!$C$12,0,10*ROW('Hygiene Data'!C18))="","",OFFSET('Hygiene Data'!$C$12,0,10*ROW('Hygiene Data'!C18)))</f>
        <v/>
      </c>
      <c r="DP24" s="34" t="str">
        <f ca="1">+IF(OFFSET('Hygiene Data'!$C$13,0,10*ROW('Hygiene Data'!C18))="","",OFFSET('Hygiene Data'!$C$13,0,10*ROW('Hygiene Data'!C18)))</f>
        <v/>
      </c>
      <c r="DQ24" s="34" t="str">
        <f ca="1">+IF(OFFSET('Hygiene Data'!$C$14,0,10*ROW('Hygiene Data'!C18))="","",OFFSET('Hygiene Data'!$C$14,0,10*ROW('Hygiene Data'!C18)))</f>
        <v/>
      </c>
      <c r="DR24" s="34" t="str">
        <f ca="1">+IF(OFFSET('Hygiene Data'!$D$12,0,10*ROW('Hygiene Data'!D18))="","",OFFSET('Hygiene Data'!$D$12,0,10*ROW('Hygiene Data'!D18)))</f>
        <v/>
      </c>
      <c r="DS24" s="34" t="str">
        <f ca="1">+IF(OFFSET('Hygiene Data'!$D$13,0,10*ROW('Hygiene Data'!D18))="","",OFFSET('Hygiene Data'!$D$13,0,10*ROW('Hygiene Data'!D18)))</f>
        <v/>
      </c>
      <c r="DT24" s="34" t="str">
        <f ca="1">+IF(OFFSET('Hygiene Data'!$D$14,0,10*ROW('Hygiene Data'!D18))="","",OFFSET('Hygiene Data'!$D$14,0,10*ROW('Hygiene Data'!D18)))</f>
        <v/>
      </c>
      <c r="DU24" s="34" t="str">
        <f ca="1">+IF(OFFSET('Hygiene Data'!$E$12,0,10*ROW('Hygiene Data'!E18))="","",OFFSET('Hygiene Data'!$E$12,0,10*ROW('Hygiene Data'!E18)))</f>
        <v/>
      </c>
      <c r="DV24" s="34" t="str">
        <f ca="1">+IF(OFFSET('Hygiene Data'!$E$13,0,10*ROW('Hygiene Data'!E18))="","",OFFSET('Hygiene Data'!$E$13,0,10*ROW('Hygiene Data'!E18)))</f>
        <v/>
      </c>
      <c r="DW24" s="34" t="str">
        <f ca="1">+IF(OFFSET('Hygiene Data'!$E$14,0,10*ROW('Hygiene Data'!E18))="","",OFFSET('Hygiene Data'!$E$14,0,10*ROW('Hygiene Data'!E18)))</f>
        <v/>
      </c>
      <c r="DX24" s="34" t="str">
        <f ca="1">+IF(OFFSET('Hygiene Data'!$F$12,0,10*ROW('Hygiene Data'!F18))="","",OFFSET('Hygiene Data'!$F$12,0,10*ROW('Hygiene Data'!F18)))</f>
        <v/>
      </c>
      <c r="DY24" s="34" t="str">
        <f ca="1">+IF(OFFSET('Hygiene Data'!$F$13,0,10*ROW('Hygiene Data'!F18))="","",OFFSET('Hygiene Data'!$F$13,0,10*ROW('Hygiene Data'!F18)))</f>
        <v/>
      </c>
      <c r="DZ24" s="34" t="str">
        <f ca="1">+IF(OFFSET('Hygiene Data'!$F$14,0,10*ROW('Hygiene Data'!F18))="","",OFFSET('Hygiene Data'!$F$14,0,10*ROW('Hygiene Data'!F18)))</f>
        <v/>
      </c>
      <c r="EA24" s="34" t="str">
        <f ca="1">+IF(OFFSET('Hygiene Data'!$G$12,0,10*ROW('Hygiene Data'!G18))="","",OFFSET('Hygiene Data'!$G$12,0,10*ROW('Hygiene Data'!G18)))</f>
        <v/>
      </c>
      <c r="EB24" s="34" t="str">
        <f ca="1">+IF(OFFSET('Hygiene Data'!$G$13,0,10*ROW('Hygiene Data'!G18))="","",OFFSET('Hygiene Data'!$G$13,0,10*ROW('Hygiene Data'!G18)))</f>
        <v/>
      </c>
      <c r="EC24" s="34" t="str">
        <f ca="1">+IF(OFFSET('Hygiene Data'!$G$14,0,10*ROW('Hygiene Data'!G18))="","",OFFSET('Hygiene Data'!$G$14,0,10*ROW('Hygiene Data'!G18)))</f>
        <v/>
      </c>
      <c r="ED24" s="34" t="str">
        <f ca="1">+IF(OFFSET('Hygiene Data'!$H$12,0,10*ROW('Hygiene Data'!H18))="","",OFFSET('Hygiene Data'!$H$12,0,10*ROW('Hygiene Data'!H18)))</f>
        <v/>
      </c>
      <c r="EE24" s="34" t="str">
        <f ca="1">+IF(OFFSET('Hygiene Data'!$H$13,0,10*ROW('Hygiene Data'!H18))="","",OFFSET('Hygiene Data'!$H$13,0,10*ROW('Hygiene Data'!H18)))</f>
        <v/>
      </c>
      <c r="EF24" s="34" t="str">
        <f ca="1">+IF(OFFSET('Hygiene Data'!$H$14,0,10*ROW('Hygiene Data'!H18))="","",OFFSET('Hygiene Data'!$H$14,0,10*ROW('Hygiene Data'!H18)))</f>
        <v/>
      </c>
    </row>
    <row r="25" spans="1:136" x14ac:dyDescent="0.25">
      <c r="A25" s="57" t="str">
        <f ca="1">+IF(OFFSET('Water Data'!$B$1,0,10*ROW('Water Data'!B19))="","",OFFSET('Water Data'!$B$1,0,10*ROW('Water Data'!B19)))</f>
        <v/>
      </c>
      <c r="B25" s="57" t="str">
        <f ca="1">+IF(OFFSET('Water Data'!$A$3,0,10*ROW('Water Data'!A19))="","",OFFSET('Water Data'!$A$3,0,10*ROW('Water Data'!A19)))</f>
        <v/>
      </c>
      <c r="C25" s="57" t="str">
        <f ca="1">+IF(OFFSET('Water Data'!$C$3,0,10*ROW('Water Data'!C19))="","",OFFSET('Water Data'!$C$3,0,10*ROW('Water Data'!C19)))</f>
        <v/>
      </c>
      <c r="D25" s="248" t="e">
        <f ca="1">+IF(AND(ISNUMBER(OFFSET('Water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1">+IF(AND(ISNUMBER(OFFSET('Water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1">+IF(AND(ISNUMBER(OFFSET('Water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1">+IF(AND(ISNUMBER(OFFSET('Water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1">+IF(AND(ISNUMBER(OFFSET('Water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1">+IF(AND(ISNUMBER(OFFSET('Water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1">+IF(AND(ISNUMBER(OFFSET('Water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1">+IF(AND(ISNUMBER(OFFSET('Water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1">+IF(AND(ISNUMBER(OFFSET('Water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1">+IF(AND(ISNUMBER(OFFSET('Water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1">+IF(AND(ISNUMBER(OFFSET('Water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1">+IF(AND(ISNUMBER(OFFSET('Water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1">+IF(AND(ISNUMBER(OFFSET('Water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1">+IF(AND(ISNUMBER(OFFSET('Water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1">+IF(AND(ISNUMBER(OFFSET('Water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1">+IF(AND(ISNUMBER(OFFSET('Water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1">+IF(AND(ISNUMBER(OFFSET('Water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1">+IF(AND(ISNUMBER(OFFSET('Water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1">+IF(AND(ISNUMBER(OFFSET('Sanitation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1">+IF(AND(ISNUMBER(OFFSET('Sanitation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1">+IF(AND(ISNUMBER(OFFSET('Sanitation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1">+IF(AND(ISNUMBER(OFFSET('Sanitation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1">+IF(AND(ISNUMBER(OFFSET('Sanitation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1">+IF(AND(ISNUMBER(OFFSET('Sanitation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1">+IF(AND(ISNUMBER(OFFSET('Sanitation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1">+IF(AND(ISNUMBER(OFFSET('Sanitation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1">+IF(AND(ISNUMBER(OFFSET('Sanitation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1">+IF(AND(ISNUMBER(OFFSET('Sanitation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1">+IF(AND(ISNUMBER(OFFSET('Sanitation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1">+IF(AND(ISNUMBER(OFFSET('Sanitation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1">+IF(AND(ISNUMBER(OFFSET('Sanitation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1">+IF(AND(ISNUMBER(OFFSET('Sanitation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1">+IF(AND(ISNUMBER(OFFSET('Sanitation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1">+IF(AND(ISNUMBER(OFFSET('Sanitation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1">+IF(AND(ISNUMBER(OFFSET('Sanitation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1">+IF(AND(ISNUMBER(OFFSET('Sanitation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1">+IF(AND(ISNUMBER(OFFSET('Sanitation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1">+IF(AND(ISNUMBER(OFFSET('Sanitation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1">+IF(AND(ISNUMBER(OFFSET('Sanitation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1">+IF(AND(ISNUMBER(OFFSET('Sanitation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1">+IF(AND(ISNUMBER(OFFSET('Sanitation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1">+IF(AND(ISNUMBER(OFFSET('Sanitation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1">+IF(AND(ISNUMBER(OFFSET('Sanitation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1">+IF(AND(ISNUMBER(OFFSET('Sanitation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1">+IF(AND(ISNUMBER(OFFSET('Sanitation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1">+IF(AND(ISNUMBER(OFFSET('Sanitation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1">+IF(AND(ISNUMBER(OFFSET('Sanitation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1">+IF(AND(ISNUMBER(OFFSET('Sanitation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1">+IF(AND(ISNUMBER(OFFSET('Hygiene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1">+IF(AND(ISNUMBER(OFFSET('Hygiene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1">+IF(AND(ISNUMBER(OFFSET('Hygiene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1">+IF(AND(ISNUMBER(OFFSET('Hygiene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1">+IF(AND(ISNUMBER(OFFSET('Hygiene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1">+IF(AND(ISNUMBER(OFFSET('Hygiene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1">+IF(AND(ISNUMBER(OFFSET('Hygiene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1">+IF(AND(ISNUMBER(OFFSET('Hygiene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1">+IF(AND(ISNUMBER(OFFSET('Hygiene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1">+IF(AND(ISNUMBER(OFFSET('Hygiene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1">+IF(AND(ISNUMBER(OFFSET('Hygiene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1">+IF(AND(ISNUMBER(OFFSET('Hygiene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1">+IF(AND(ISNUMBER(OFFSET('Hygiene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1">+IF(AND(ISNUMBER(OFFSET('Hygiene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1">+IF(AND(ISNUMBER(OFFSET('Hygiene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1">+IF(AND(ISNUMBER(OFFSET('Hygiene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1">+IF(AND(ISNUMBER(OFFSET('Hygiene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1">+IF(AND(ISNUMBER(OFFSET('Hygiene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1">+IF(OFFSET('Water Data'!$C$28,0,10*ROW('Water Data'!C19))="","",OFFSET('Water Data'!$C$28,0,10*ROW('Water Data'!C19)))</f>
        <v/>
      </c>
      <c r="BT25" s="34" t="str">
        <f ca="1">+IF(OFFSET('Water Data'!$C$29,0,10*ROW('Water Data'!C19))="","",OFFSET('Water Data'!$C$29,0,10*ROW('Water Data'!C19)))</f>
        <v/>
      </c>
      <c r="BU25" s="34" t="str">
        <f ca="1">+IF(OFFSET('Water Data'!$C$30,0,10*ROW('Water Data'!C19))="","",OFFSET('Water Data'!$C$30,0,10*ROW('Water Data'!C19)))</f>
        <v/>
      </c>
      <c r="BV25" s="34" t="str">
        <f ca="1">+IF(OFFSET('Water Data'!$D$28,0,10*ROW('Water Data'!D19))="","",OFFSET('Water Data'!$D$28,0,10*ROW('Water Data'!D19)))</f>
        <v/>
      </c>
      <c r="BW25" s="34" t="str">
        <f ca="1">+IF(OFFSET('Water Data'!$D$29,0,10*ROW('Water Data'!D19))="","",OFFSET('Water Data'!$D$29,0,10*ROW('Water Data'!D19)))</f>
        <v/>
      </c>
      <c r="BX25" s="34" t="str">
        <f ca="1">+IF(OFFSET('Water Data'!$D$30,0,10*ROW('Water Data'!D19))="","",OFFSET('Water Data'!$D$30,0,10*ROW('Water Data'!D19)))</f>
        <v/>
      </c>
      <c r="BY25" s="34" t="str">
        <f ca="1">+IF(OFFSET('Water Data'!$E$28,0,10*ROW('Water Data'!E19))="","",OFFSET('Water Data'!$E$28,0,10*ROW('Water Data'!E19)))</f>
        <v/>
      </c>
      <c r="BZ25" s="34" t="str">
        <f ca="1">+IF(OFFSET('Water Data'!$E$29,0,10*ROW('Water Data'!E19))="","",OFFSET('Water Data'!$E$29,0,10*ROW('Water Data'!E19)))</f>
        <v/>
      </c>
      <c r="CA25" s="34" t="str">
        <f ca="1">+IF(OFFSET('Water Data'!$E$30,0,10*ROW('Water Data'!E19))="","",OFFSET('Water Data'!$E$30,0,10*ROW('Water Data'!E19)))</f>
        <v/>
      </c>
      <c r="CB25" s="34" t="str">
        <f ca="1">+IF(OFFSET('Water Data'!$F$28,0,10*ROW('Water Data'!F19))="","",OFFSET('Water Data'!$F$28,0,10*ROW('Water Data'!F19)))</f>
        <v/>
      </c>
      <c r="CC25" s="34" t="str">
        <f ca="1">+IF(OFFSET('Water Data'!$F$29,0,10*ROW('Water Data'!F19))="","",OFFSET('Water Data'!$F$29,0,10*ROW('Water Data'!F19)))</f>
        <v/>
      </c>
      <c r="CD25" s="34" t="str">
        <f ca="1">+IF(OFFSET('Water Data'!$F$30,0,10*ROW('Water Data'!F19))="","",OFFSET('Water Data'!$F$30,0,10*ROW('Water Data'!F19)))</f>
        <v/>
      </c>
      <c r="CE25" s="34" t="str">
        <f ca="1">+IF(OFFSET('Water Data'!$G$28,0,10*ROW('Water Data'!G19))="","",OFFSET('Water Data'!$G$28,0,10*ROW('Water Data'!G19)))</f>
        <v/>
      </c>
      <c r="CF25" s="34" t="str">
        <f ca="1">+IF(OFFSET('Water Data'!$G$29,0,10*ROW('Water Data'!G19))="","",OFFSET('Water Data'!$G$29,0,10*ROW('Water Data'!G19)))</f>
        <v/>
      </c>
      <c r="CG25" s="34" t="str">
        <f ca="1">+IF(OFFSET('Water Data'!$G$30,0,10*ROW('Water Data'!G19))="","",OFFSET('Water Data'!$G$30,0,10*ROW('Water Data'!G19)))</f>
        <v/>
      </c>
      <c r="CH25" s="34" t="str">
        <f ca="1">+IF(OFFSET('Water Data'!$H$28,0,10*ROW('Water Data'!H19))="","",OFFSET('Water Data'!$H$28,0,10*ROW('Water Data'!H19)))</f>
        <v/>
      </c>
      <c r="CI25" s="34" t="str">
        <f ca="1">+IF(OFFSET('Water Data'!$H$29,0,10*ROW('Water Data'!H19))="","",OFFSET('Water Data'!$H$29,0,10*ROW('Water Data'!H19)))</f>
        <v/>
      </c>
      <c r="CJ25" s="34" t="str">
        <f ca="1">+IF(OFFSET('Water Data'!$H$30,0,10*ROW('Water Data'!H19))="","",OFFSET('Water Data'!$H$30,0,10*ROW('Water Data'!H19)))</f>
        <v/>
      </c>
      <c r="CK25" s="34" t="str">
        <f ca="1">+IF(OFFSET('Sanitation Data'!$C$29,0,10*ROW('Sanitation Data'!C19))="","",OFFSET('Sanitation Data'!$C$29,0,10*ROW('Sanitation Data'!C19)))</f>
        <v/>
      </c>
      <c r="CL25" s="34" t="str">
        <f ca="1">+IF(OFFSET('Sanitation Data'!$C$30,0,10*ROW('Sanitation Data'!C19))="","",OFFSET('Sanitation Data'!$C$30,0,10*ROW('Sanitation Data'!C19)))</f>
        <v/>
      </c>
      <c r="CM25" s="34" t="str">
        <f ca="1">+IF(OFFSET('Sanitation Data'!$C$31,0,10*ROW('Sanitation Data'!C19))="","",OFFSET('Sanitation Data'!$C$31,0,10*ROW('Sanitation Data'!C19)))</f>
        <v/>
      </c>
      <c r="CN25" s="34" t="str">
        <f ca="1">+IF(OFFSET('Sanitation Data'!$C$32,0,10*ROW('Sanitation Data'!C19))="","",OFFSET('Sanitation Data'!$C$32,0,10*ROW('Sanitation Data'!C19)))</f>
        <v/>
      </c>
      <c r="CO25" s="34" t="str">
        <f ca="1">+IF(OFFSET('Sanitation Data'!$C$33,0,10*ROW('Sanitation Data'!C19))="","",OFFSET('Sanitation Data'!$C$33,0,10*ROW('Sanitation Data'!C19)))</f>
        <v/>
      </c>
      <c r="CP25" s="34" t="str">
        <f ca="1">+IF(OFFSET('Sanitation Data'!$D$29,0,10*ROW('Sanitation Data'!D19))="","",OFFSET('Sanitation Data'!$D$29,0,10*ROW('Sanitation Data'!D19)))</f>
        <v/>
      </c>
      <c r="CQ25" s="34" t="str">
        <f ca="1">+IF(OFFSET('Sanitation Data'!$D$30,0,10*ROW('Sanitation Data'!D19))="","",OFFSET('Sanitation Data'!$D$30,0,10*ROW('Sanitation Data'!D19)))</f>
        <v/>
      </c>
      <c r="CR25" s="34" t="str">
        <f ca="1">+IF(OFFSET('Sanitation Data'!$D$31,0,10*ROW('Sanitation Data'!D19))="","",OFFSET('Sanitation Data'!$D$31,0,10*ROW('Sanitation Data'!D19)))</f>
        <v/>
      </c>
      <c r="CS25" s="34" t="str">
        <f ca="1">+IF(OFFSET('Sanitation Data'!$D$32,0,10*ROW('Sanitation Data'!D19))="","",OFFSET('Sanitation Data'!$D$32,0,10*ROW('Sanitation Data'!D19)))</f>
        <v/>
      </c>
      <c r="CT25" s="34" t="str">
        <f ca="1">+IF(OFFSET('Sanitation Data'!$D$33,0,10*ROW('Sanitation Data'!D19))="","",OFFSET('Sanitation Data'!$D$33,0,10*ROW('Sanitation Data'!D19)))</f>
        <v/>
      </c>
      <c r="CU25" s="34" t="str">
        <f ca="1">+IF(OFFSET('Sanitation Data'!$E$29,0,10*ROW('Sanitation Data'!E19))="","",OFFSET('Sanitation Data'!$E$29,0,10*ROW('Sanitation Data'!E19)))</f>
        <v/>
      </c>
      <c r="CV25" s="34" t="str">
        <f ca="1">+IF(OFFSET('Sanitation Data'!$E$30,0,10*ROW('Sanitation Data'!E19))="","",OFFSET('Sanitation Data'!$E$30,0,10*ROW('Sanitation Data'!E19)))</f>
        <v/>
      </c>
      <c r="CW25" s="34" t="str">
        <f ca="1">+IF(OFFSET('Sanitation Data'!$E$31,0,10*ROW('Sanitation Data'!E19))="","",OFFSET('Sanitation Data'!$E$31,0,10*ROW('Sanitation Data'!E19)))</f>
        <v/>
      </c>
      <c r="CX25" s="34" t="str">
        <f ca="1">+IF(OFFSET('Sanitation Data'!$E$32,0,10*ROW('Sanitation Data'!E19))="","",OFFSET('Sanitation Data'!$E$32,0,10*ROW('Sanitation Data'!E19)))</f>
        <v/>
      </c>
      <c r="CY25" s="34" t="str">
        <f ca="1">+IF(OFFSET('Sanitation Data'!$E$33,0,10*ROW('Sanitation Data'!E19))="","",OFFSET('Sanitation Data'!$E$33,0,10*ROW('Sanitation Data'!E19)))</f>
        <v/>
      </c>
      <c r="CZ25" s="34" t="str">
        <f ca="1">+IF(OFFSET('Sanitation Data'!$F$29,0,10*ROW('Sanitation Data'!F19))="","",OFFSET('Sanitation Data'!$F$29,0,10*ROW('Sanitation Data'!F19)))</f>
        <v/>
      </c>
      <c r="DA25" s="34" t="str">
        <f ca="1">+IF(OFFSET('Sanitation Data'!$F$30,0,10*ROW('Sanitation Data'!F19))="","",OFFSET('Sanitation Data'!$F$30,0,10*ROW('Sanitation Data'!F19)))</f>
        <v/>
      </c>
      <c r="DB25" s="34" t="str">
        <f ca="1">+IF(OFFSET('Sanitation Data'!$F$31,0,10*ROW('Sanitation Data'!F19))="","",OFFSET('Sanitation Data'!$F$31,0,10*ROW('Sanitation Data'!F19)))</f>
        <v/>
      </c>
      <c r="DC25" s="34" t="str">
        <f ca="1">+IF(OFFSET('Sanitation Data'!$F$32,0,10*ROW('Sanitation Data'!F19))="","",OFFSET('Sanitation Data'!$F$32,0,10*ROW('Sanitation Data'!F19)))</f>
        <v/>
      </c>
      <c r="DD25" s="34" t="str">
        <f ca="1">+IF(OFFSET('Sanitation Data'!$F$33,0,10*ROW('Sanitation Data'!F19))="","",OFFSET('Sanitation Data'!$F$33,0,10*ROW('Sanitation Data'!F19)))</f>
        <v/>
      </c>
      <c r="DE25" s="34" t="str">
        <f ca="1">+IF(OFFSET('Sanitation Data'!$G$29,0,10*ROW('Sanitation Data'!G19))="","",OFFSET('Sanitation Data'!$G$29,0,10*ROW('Sanitation Data'!G19)))</f>
        <v/>
      </c>
      <c r="DF25" s="34" t="str">
        <f ca="1">+IF(OFFSET('Sanitation Data'!$G$30,0,10*ROW('Sanitation Data'!G19))="","",OFFSET('Sanitation Data'!$G$30,0,10*ROW('Sanitation Data'!G19)))</f>
        <v/>
      </c>
      <c r="DG25" s="34" t="str">
        <f ca="1">+IF(OFFSET('Sanitation Data'!$G$31,0,10*ROW('Sanitation Data'!G19))="","",OFFSET('Sanitation Data'!$G$31,0,10*ROW('Sanitation Data'!G19)))</f>
        <v/>
      </c>
      <c r="DH25" s="34" t="str">
        <f ca="1">+IF(OFFSET('Sanitation Data'!$G$32,0,10*ROW('Sanitation Data'!G19))="","",OFFSET('Sanitation Data'!$G$32,0,10*ROW('Sanitation Data'!G19)))</f>
        <v/>
      </c>
      <c r="DI25" s="34" t="str">
        <f ca="1">+IF(OFFSET('Sanitation Data'!$G$33,0,10*ROW('Sanitation Data'!G19))="","",OFFSET('Sanitation Data'!$G$33,0,10*ROW('Sanitation Data'!G19)))</f>
        <v/>
      </c>
      <c r="DJ25" s="34" t="str">
        <f ca="1">+IF(OFFSET('Sanitation Data'!$H$29,0,10*ROW('Sanitation Data'!H19))="","",OFFSET('Sanitation Data'!$H$29,0,10*ROW('Sanitation Data'!H19)))</f>
        <v/>
      </c>
      <c r="DK25" s="34" t="str">
        <f ca="1">+IF(OFFSET('Sanitation Data'!$H$30,0,10*ROW('Sanitation Data'!H19))="","",OFFSET('Sanitation Data'!$H$30,0,10*ROW('Sanitation Data'!H19)))</f>
        <v/>
      </c>
      <c r="DL25" s="34" t="str">
        <f ca="1">+IF(OFFSET('Sanitation Data'!$H$31,0,10*ROW('Sanitation Data'!H19))="","",OFFSET('Sanitation Data'!$H$31,0,10*ROW('Sanitation Data'!H19)))</f>
        <v/>
      </c>
      <c r="DM25" s="34" t="str">
        <f ca="1">+IF(OFFSET('Sanitation Data'!$H$32,0,10*ROW('Sanitation Data'!H19))="","",OFFSET('Sanitation Data'!$H$32,0,10*ROW('Sanitation Data'!H19)))</f>
        <v/>
      </c>
      <c r="DN25" s="34" t="str">
        <f ca="1">+IF(OFFSET('Sanitation Data'!$H$33,0,10*ROW('Sanitation Data'!H19))="","",OFFSET('Sanitation Data'!$H$33,0,10*ROW('Sanitation Data'!H19)))</f>
        <v/>
      </c>
      <c r="DO25" s="34" t="str">
        <f ca="1">+IF(OFFSET('Hygiene Data'!$C$12,0,10*ROW('Hygiene Data'!C19))="","",OFFSET('Hygiene Data'!$C$12,0,10*ROW('Hygiene Data'!C19)))</f>
        <v/>
      </c>
      <c r="DP25" s="34" t="str">
        <f ca="1">+IF(OFFSET('Hygiene Data'!$C$13,0,10*ROW('Hygiene Data'!C19))="","",OFFSET('Hygiene Data'!$C$13,0,10*ROW('Hygiene Data'!C19)))</f>
        <v/>
      </c>
      <c r="DQ25" s="34" t="str">
        <f ca="1">+IF(OFFSET('Hygiene Data'!$C$14,0,10*ROW('Hygiene Data'!C19))="","",OFFSET('Hygiene Data'!$C$14,0,10*ROW('Hygiene Data'!C19)))</f>
        <v/>
      </c>
      <c r="DR25" s="34" t="str">
        <f ca="1">+IF(OFFSET('Hygiene Data'!$D$12,0,10*ROW('Hygiene Data'!D19))="","",OFFSET('Hygiene Data'!$D$12,0,10*ROW('Hygiene Data'!D19)))</f>
        <v/>
      </c>
      <c r="DS25" s="34" t="str">
        <f ca="1">+IF(OFFSET('Hygiene Data'!$D$13,0,10*ROW('Hygiene Data'!D19))="","",OFFSET('Hygiene Data'!$D$13,0,10*ROW('Hygiene Data'!D19)))</f>
        <v/>
      </c>
      <c r="DT25" s="34" t="str">
        <f ca="1">+IF(OFFSET('Hygiene Data'!$D$14,0,10*ROW('Hygiene Data'!D19))="","",OFFSET('Hygiene Data'!$D$14,0,10*ROW('Hygiene Data'!D19)))</f>
        <v/>
      </c>
      <c r="DU25" s="34" t="str">
        <f ca="1">+IF(OFFSET('Hygiene Data'!$E$12,0,10*ROW('Hygiene Data'!E19))="","",OFFSET('Hygiene Data'!$E$12,0,10*ROW('Hygiene Data'!E19)))</f>
        <v/>
      </c>
      <c r="DV25" s="34" t="str">
        <f ca="1">+IF(OFFSET('Hygiene Data'!$E$13,0,10*ROW('Hygiene Data'!E19))="","",OFFSET('Hygiene Data'!$E$13,0,10*ROW('Hygiene Data'!E19)))</f>
        <v/>
      </c>
      <c r="DW25" s="34" t="str">
        <f ca="1">+IF(OFFSET('Hygiene Data'!$E$14,0,10*ROW('Hygiene Data'!E19))="","",OFFSET('Hygiene Data'!$E$14,0,10*ROW('Hygiene Data'!E19)))</f>
        <v/>
      </c>
      <c r="DX25" s="34" t="str">
        <f ca="1">+IF(OFFSET('Hygiene Data'!$F$12,0,10*ROW('Hygiene Data'!F19))="","",OFFSET('Hygiene Data'!$F$12,0,10*ROW('Hygiene Data'!F19)))</f>
        <v/>
      </c>
      <c r="DY25" s="34" t="str">
        <f ca="1">+IF(OFFSET('Hygiene Data'!$F$13,0,10*ROW('Hygiene Data'!F19))="","",OFFSET('Hygiene Data'!$F$13,0,10*ROW('Hygiene Data'!F19)))</f>
        <v/>
      </c>
      <c r="DZ25" s="34" t="str">
        <f ca="1">+IF(OFFSET('Hygiene Data'!$F$14,0,10*ROW('Hygiene Data'!F19))="","",OFFSET('Hygiene Data'!$F$14,0,10*ROW('Hygiene Data'!F19)))</f>
        <v/>
      </c>
      <c r="EA25" s="34" t="str">
        <f ca="1">+IF(OFFSET('Hygiene Data'!$G$12,0,10*ROW('Hygiene Data'!G19))="","",OFFSET('Hygiene Data'!$G$12,0,10*ROW('Hygiene Data'!G19)))</f>
        <v/>
      </c>
      <c r="EB25" s="34" t="str">
        <f ca="1">+IF(OFFSET('Hygiene Data'!$G$13,0,10*ROW('Hygiene Data'!G19))="","",OFFSET('Hygiene Data'!$G$13,0,10*ROW('Hygiene Data'!G19)))</f>
        <v/>
      </c>
      <c r="EC25" s="34" t="str">
        <f ca="1">+IF(OFFSET('Hygiene Data'!$G$14,0,10*ROW('Hygiene Data'!G19))="","",OFFSET('Hygiene Data'!$G$14,0,10*ROW('Hygiene Data'!G19)))</f>
        <v/>
      </c>
      <c r="ED25" s="34" t="str">
        <f ca="1">+IF(OFFSET('Hygiene Data'!$H$12,0,10*ROW('Hygiene Data'!H19))="","",OFFSET('Hygiene Data'!$H$12,0,10*ROW('Hygiene Data'!H19)))</f>
        <v/>
      </c>
      <c r="EE25" s="34" t="str">
        <f ca="1">+IF(OFFSET('Hygiene Data'!$H$13,0,10*ROW('Hygiene Data'!H19))="","",OFFSET('Hygiene Data'!$H$13,0,10*ROW('Hygiene Data'!H19)))</f>
        <v/>
      </c>
      <c r="EF25" s="34" t="str">
        <f ca="1">+IF(OFFSET('Hygiene Data'!$H$14,0,10*ROW('Hygiene Data'!H19))="","",OFFSET('Hygiene Data'!$H$14,0,10*ROW('Hygiene Data'!H19)))</f>
        <v/>
      </c>
    </row>
    <row r="26" spans="1:136" x14ac:dyDescent="0.25">
      <c r="A26" s="57" t="str">
        <f ca="1">+IF(OFFSET('Water Data'!$B$1,0,10*ROW('Water Data'!B20))="","",OFFSET('Water Data'!$B$1,0,10*ROW('Water Data'!B20)))</f>
        <v/>
      </c>
      <c r="B26" s="57" t="str">
        <f ca="1">+IF(OFFSET('Water Data'!$A$3,0,10*ROW('Water Data'!A20))="","",OFFSET('Water Data'!$A$3,0,10*ROW('Water Data'!A20)))</f>
        <v/>
      </c>
      <c r="C26" s="57" t="str">
        <f ca="1">+IF(OFFSET('Water Data'!$C$3,0,10*ROW('Water Data'!C20))="","",OFFSET('Water Data'!$C$3,0,10*ROW('Water Data'!C20)))</f>
        <v/>
      </c>
      <c r="D26" s="248" t="e">
        <f ca="1">+IF(AND(ISNUMBER(OFFSET('Water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1">+IF(AND(ISNUMBER(OFFSET('Water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1">+IF(AND(ISNUMBER(OFFSET('Water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1">+IF(AND(ISNUMBER(OFFSET('Water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1">+IF(AND(ISNUMBER(OFFSET('Water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1">+IF(AND(ISNUMBER(OFFSET('Water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1">+IF(AND(ISNUMBER(OFFSET('Water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1">+IF(AND(ISNUMBER(OFFSET('Water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1">+IF(AND(ISNUMBER(OFFSET('Water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1">+IF(AND(ISNUMBER(OFFSET('Water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1">+IF(AND(ISNUMBER(OFFSET('Water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1">+IF(AND(ISNUMBER(OFFSET('Water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1">+IF(AND(ISNUMBER(OFFSET('Water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1">+IF(AND(ISNUMBER(OFFSET('Water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1">+IF(AND(ISNUMBER(OFFSET('Water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1">+IF(AND(ISNUMBER(OFFSET('Water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1">+IF(AND(ISNUMBER(OFFSET('Water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1">+IF(AND(ISNUMBER(OFFSET('Water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1">+IF(AND(ISNUMBER(OFFSET('Sanitation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1">+IF(AND(ISNUMBER(OFFSET('Sanitation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1">+IF(AND(ISNUMBER(OFFSET('Sanitation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1">+IF(AND(ISNUMBER(OFFSET('Sanitation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1">+IF(AND(ISNUMBER(OFFSET('Sanitation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1">+IF(AND(ISNUMBER(OFFSET('Sanitation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1">+IF(AND(ISNUMBER(OFFSET('Sanitation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1">+IF(AND(ISNUMBER(OFFSET('Sanitation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1">+IF(AND(ISNUMBER(OFFSET('Sanitation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1">+IF(AND(ISNUMBER(OFFSET('Sanitation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1">+IF(AND(ISNUMBER(OFFSET('Sanitation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1">+IF(AND(ISNUMBER(OFFSET('Sanitation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1">+IF(AND(ISNUMBER(OFFSET('Sanitation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1">+IF(AND(ISNUMBER(OFFSET('Sanitation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1">+IF(AND(ISNUMBER(OFFSET('Sanitation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1">+IF(AND(ISNUMBER(OFFSET('Sanitation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1">+IF(AND(ISNUMBER(OFFSET('Sanitation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1">+IF(AND(ISNUMBER(OFFSET('Sanitation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1">+IF(AND(ISNUMBER(OFFSET('Sanitation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1">+IF(AND(ISNUMBER(OFFSET('Sanitation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1">+IF(AND(ISNUMBER(OFFSET('Sanitation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1">+IF(AND(ISNUMBER(OFFSET('Sanitation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1">+IF(AND(ISNUMBER(OFFSET('Sanitation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1">+IF(AND(ISNUMBER(OFFSET('Sanitation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1">+IF(AND(ISNUMBER(OFFSET('Sanitation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1">+IF(AND(ISNUMBER(OFFSET('Sanitation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1">+IF(AND(ISNUMBER(OFFSET('Sanitation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1">+IF(AND(ISNUMBER(OFFSET('Sanitation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1">+IF(AND(ISNUMBER(OFFSET('Sanitation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1">+IF(AND(ISNUMBER(OFFSET('Sanitation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1">+IF(AND(ISNUMBER(OFFSET('Hygiene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1">+IF(AND(ISNUMBER(OFFSET('Hygiene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1">+IF(AND(ISNUMBER(OFFSET('Hygiene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1">+IF(AND(ISNUMBER(OFFSET('Hygiene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1">+IF(AND(ISNUMBER(OFFSET('Hygiene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1">+IF(AND(ISNUMBER(OFFSET('Hygiene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1">+IF(AND(ISNUMBER(OFFSET('Hygiene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1">+IF(AND(ISNUMBER(OFFSET('Hygiene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1">+IF(AND(ISNUMBER(OFFSET('Hygiene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1">+IF(AND(ISNUMBER(OFFSET('Hygiene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1">+IF(AND(ISNUMBER(OFFSET('Hygiene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1">+IF(AND(ISNUMBER(OFFSET('Hygiene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1">+IF(AND(ISNUMBER(OFFSET('Hygiene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1">+IF(AND(ISNUMBER(OFFSET('Hygiene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1">+IF(AND(ISNUMBER(OFFSET('Hygiene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1">+IF(AND(ISNUMBER(OFFSET('Hygiene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1">+IF(AND(ISNUMBER(OFFSET('Hygiene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1">+IF(AND(ISNUMBER(OFFSET('Hygiene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1">+IF(OFFSET('Water Data'!$C$28,0,10*ROW('Water Data'!C20))="","",OFFSET('Water Data'!$C$28,0,10*ROW('Water Data'!C20)))</f>
        <v/>
      </c>
      <c r="BT26" s="34" t="str">
        <f ca="1">+IF(OFFSET('Water Data'!$C$29,0,10*ROW('Water Data'!C20))="","",OFFSET('Water Data'!$C$29,0,10*ROW('Water Data'!C20)))</f>
        <v/>
      </c>
      <c r="BU26" s="34" t="str">
        <f ca="1">+IF(OFFSET('Water Data'!$C$30,0,10*ROW('Water Data'!C20))="","",OFFSET('Water Data'!$C$30,0,10*ROW('Water Data'!C20)))</f>
        <v/>
      </c>
      <c r="BV26" s="34" t="str">
        <f ca="1">+IF(OFFSET('Water Data'!$D$28,0,10*ROW('Water Data'!D20))="","",OFFSET('Water Data'!$D$28,0,10*ROW('Water Data'!D20)))</f>
        <v/>
      </c>
      <c r="BW26" s="34" t="str">
        <f ca="1">+IF(OFFSET('Water Data'!$D$29,0,10*ROW('Water Data'!D20))="","",OFFSET('Water Data'!$D$29,0,10*ROW('Water Data'!D20)))</f>
        <v/>
      </c>
      <c r="BX26" s="34" t="str">
        <f ca="1">+IF(OFFSET('Water Data'!$D$30,0,10*ROW('Water Data'!D20))="","",OFFSET('Water Data'!$D$30,0,10*ROW('Water Data'!D20)))</f>
        <v/>
      </c>
      <c r="BY26" s="34" t="str">
        <f ca="1">+IF(OFFSET('Water Data'!$E$28,0,10*ROW('Water Data'!E20))="","",OFFSET('Water Data'!$E$28,0,10*ROW('Water Data'!E20)))</f>
        <v/>
      </c>
      <c r="BZ26" s="34" t="str">
        <f ca="1">+IF(OFFSET('Water Data'!$E$29,0,10*ROW('Water Data'!E20))="","",OFFSET('Water Data'!$E$29,0,10*ROW('Water Data'!E20)))</f>
        <v/>
      </c>
      <c r="CA26" s="34" t="str">
        <f ca="1">+IF(OFFSET('Water Data'!$E$30,0,10*ROW('Water Data'!E20))="","",OFFSET('Water Data'!$E$30,0,10*ROW('Water Data'!E20)))</f>
        <v/>
      </c>
      <c r="CB26" s="34" t="str">
        <f ca="1">+IF(OFFSET('Water Data'!$F$28,0,10*ROW('Water Data'!F20))="","",OFFSET('Water Data'!$F$28,0,10*ROW('Water Data'!F20)))</f>
        <v/>
      </c>
      <c r="CC26" s="34" t="str">
        <f ca="1">+IF(OFFSET('Water Data'!$F$29,0,10*ROW('Water Data'!F20))="","",OFFSET('Water Data'!$F$29,0,10*ROW('Water Data'!F20)))</f>
        <v/>
      </c>
      <c r="CD26" s="34" t="str">
        <f ca="1">+IF(OFFSET('Water Data'!$F$30,0,10*ROW('Water Data'!F20))="","",OFFSET('Water Data'!$F$30,0,10*ROW('Water Data'!F20)))</f>
        <v/>
      </c>
      <c r="CE26" s="34" t="str">
        <f ca="1">+IF(OFFSET('Water Data'!$G$28,0,10*ROW('Water Data'!G20))="","",OFFSET('Water Data'!$G$28,0,10*ROW('Water Data'!G20)))</f>
        <v/>
      </c>
      <c r="CF26" s="34" t="str">
        <f ca="1">+IF(OFFSET('Water Data'!$G$29,0,10*ROW('Water Data'!G20))="","",OFFSET('Water Data'!$G$29,0,10*ROW('Water Data'!G20)))</f>
        <v/>
      </c>
      <c r="CG26" s="34" t="str">
        <f ca="1">+IF(OFFSET('Water Data'!$G$30,0,10*ROW('Water Data'!G20))="","",OFFSET('Water Data'!$G$30,0,10*ROW('Water Data'!G20)))</f>
        <v/>
      </c>
      <c r="CH26" s="34" t="str">
        <f ca="1">+IF(OFFSET('Water Data'!$H$28,0,10*ROW('Water Data'!H20))="","",OFFSET('Water Data'!$H$28,0,10*ROW('Water Data'!H20)))</f>
        <v/>
      </c>
      <c r="CI26" s="34" t="str">
        <f ca="1">+IF(OFFSET('Water Data'!$H$29,0,10*ROW('Water Data'!H20))="","",OFFSET('Water Data'!$H$29,0,10*ROW('Water Data'!H20)))</f>
        <v/>
      </c>
      <c r="CJ26" s="34" t="str">
        <f ca="1">+IF(OFFSET('Water Data'!$H$30,0,10*ROW('Water Data'!H20))="","",OFFSET('Water Data'!$H$30,0,10*ROW('Water Data'!H20)))</f>
        <v/>
      </c>
      <c r="CK26" s="34" t="str">
        <f ca="1">+IF(OFFSET('Sanitation Data'!$C$29,0,10*ROW('Sanitation Data'!C20))="","",OFFSET('Sanitation Data'!$C$29,0,10*ROW('Sanitation Data'!C20)))</f>
        <v/>
      </c>
      <c r="CL26" s="34" t="str">
        <f ca="1">+IF(OFFSET('Sanitation Data'!$C$30,0,10*ROW('Sanitation Data'!C20))="","",OFFSET('Sanitation Data'!$C$30,0,10*ROW('Sanitation Data'!C20)))</f>
        <v/>
      </c>
      <c r="CM26" s="34" t="str">
        <f ca="1">+IF(OFFSET('Sanitation Data'!$C$31,0,10*ROW('Sanitation Data'!C20))="","",OFFSET('Sanitation Data'!$C$31,0,10*ROW('Sanitation Data'!C20)))</f>
        <v/>
      </c>
      <c r="CN26" s="34" t="str">
        <f ca="1">+IF(OFFSET('Sanitation Data'!$C$32,0,10*ROW('Sanitation Data'!C20))="","",OFFSET('Sanitation Data'!$C$32,0,10*ROW('Sanitation Data'!C20)))</f>
        <v/>
      </c>
      <c r="CO26" s="34" t="str">
        <f ca="1">+IF(OFFSET('Sanitation Data'!$C$33,0,10*ROW('Sanitation Data'!C20))="","",OFFSET('Sanitation Data'!$C$33,0,10*ROW('Sanitation Data'!C20)))</f>
        <v/>
      </c>
      <c r="CP26" s="34" t="str">
        <f ca="1">+IF(OFFSET('Sanitation Data'!$D$29,0,10*ROW('Sanitation Data'!D20))="","",OFFSET('Sanitation Data'!$D$29,0,10*ROW('Sanitation Data'!D20)))</f>
        <v/>
      </c>
      <c r="CQ26" s="34" t="str">
        <f ca="1">+IF(OFFSET('Sanitation Data'!$D$30,0,10*ROW('Sanitation Data'!D20))="","",OFFSET('Sanitation Data'!$D$30,0,10*ROW('Sanitation Data'!D20)))</f>
        <v/>
      </c>
      <c r="CR26" s="34" t="str">
        <f ca="1">+IF(OFFSET('Sanitation Data'!$D$31,0,10*ROW('Sanitation Data'!D20))="","",OFFSET('Sanitation Data'!$D$31,0,10*ROW('Sanitation Data'!D20)))</f>
        <v/>
      </c>
      <c r="CS26" s="34" t="str">
        <f ca="1">+IF(OFFSET('Sanitation Data'!$D$32,0,10*ROW('Sanitation Data'!D20))="","",OFFSET('Sanitation Data'!$D$32,0,10*ROW('Sanitation Data'!D20)))</f>
        <v/>
      </c>
      <c r="CT26" s="34" t="str">
        <f ca="1">+IF(OFFSET('Sanitation Data'!$D$33,0,10*ROW('Sanitation Data'!D20))="","",OFFSET('Sanitation Data'!$D$33,0,10*ROW('Sanitation Data'!D20)))</f>
        <v/>
      </c>
      <c r="CU26" s="34" t="str">
        <f ca="1">+IF(OFFSET('Sanitation Data'!$E$29,0,10*ROW('Sanitation Data'!E20))="","",OFFSET('Sanitation Data'!$E$29,0,10*ROW('Sanitation Data'!E20)))</f>
        <v/>
      </c>
      <c r="CV26" s="34" t="str">
        <f ca="1">+IF(OFFSET('Sanitation Data'!$E$30,0,10*ROW('Sanitation Data'!E20))="","",OFFSET('Sanitation Data'!$E$30,0,10*ROW('Sanitation Data'!E20)))</f>
        <v/>
      </c>
      <c r="CW26" s="34" t="str">
        <f ca="1">+IF(OFFSET('Sanitation Data'!$E$31,0,10*ROW('Sanitation Data'!E20))="","",OFFSET('Sanitation Data'!$E$31,0,10*ROW('Sanitation Data'!E20)))</f>
        <v/>
      </c>
      <c r="CX26" s="34" t="str">
        <f ca="1">+IF(OFFSET('Sanitation Data'!$E$32,0,10*ROW('Sanitation Data'!E20))="","",OFFSET('Sanitation Data'!$E$32,0,10*ROW('Sanitation Data'!E20)))</f>
        <v/>
      </c>
      <c r="CY26" s="34" t="str">
        <f ca="1">+IF(OFFSET('Sanitation Data'!$E$33,0,10*ROW('Sanitation Data'!E20))="","",OFFSET('Sanitation Data'!$E$33,0,10*ROW('Sanitation Data'!E20)))</f>
        <v/>
      </c>
      <c r="CZ26" s="34" t="str">
        <f ca="1">+IF(OFFSET('Sanitation Data'!$F$29,0,10*ROW('Sanitation Data'!F20))="","",OFFSET('Sanitation Data'!$F$29,0,10*ROW('Sanitation Data'!F20)))</f>
        <v/>
      </c>
      <c r="DA26" s="34" t="str">
        <f ca="1">+IF(OFFSET('Sanitation Data'!$F$30,0,10*ROW('Sanitation Data'!F20))="","",OFFSET('Sanitation Data'!$F$30,0,10*ROW('Sanitation Data'!F20)))</f>
        <v/>
      </c>
      <c r="DB26" s="34" t="str">
        <f ca="1">+IF(OFFSET('Sanitation Data'!$F$31,0,10*ROW('Sanitation Data'!F20))="","",OFFSET('Sanitation Data'!$F$31,0,10*ROW('Sanitation Data'!F20)))</f>
        <v/>
      </c>
      <c r="DC26" s="34" t="str">
        <f ca="1">+IF(OFFSET('Sanitation Data'!$F$32,0,10*ROW('Sanitation Data'!F20))="","",OFFSET('Sanitation Data'!$F$32,0,10*ROW('Sanitation Data'!F20)))</f>
        <v/>
      </c>
      <c r="DD26" s="34" t="str">
        <f ca="1">+IF(OFFSET('Sanitation Data'!$F$33,0,10*ROW('Sanitation Data'!F20))="","",OFFSET('Sanitation Data'!$F$33,0,10*ROW('Sanitation Data'!F20)))</f>
        <v/>
      </c>
      <c r="DE26" s="34" t="str">
        <f ca="1">+IF(OFFSET('Sanitation Data'!$G$29,0,10*ROW('Sanitation Data'!G20))="","",OFFSET('Sanitation Data'!$G$29,0,10*ROW('Sanitation Data'!G20)))</f>
        <v/>
      </c>
      <c r="DF26" s="34" t="str">
        <f ca="1">+IF(OFFSET('Sanitation Data'!$G$30,0,10*ROW('Sanitation Data'!G20))="","",OFFSET('Sanitation Data'!$G$30,0,10*ROW('Sanitation Data'!G20)))</f>
        <v/>
      </c>
      <c r="DG26" s="34" t="str">
        <f ca="1">+IF(OFFSET('Sanitation Data'!$G$31,0,10*ROW('Sanitation Data'!G20))="","",OFFSET('Sanitation Data'!$G$31,0,10*ROW('Sanitation Data'!G20)))</f>
        <v/>
      </c>
      <c r="DH26" s="34" t="str">
        <f ca="1">+IF(OFFSET('Sanitation Data'!$G$32,0,10*ROW('Sanitation Data'!G20))="","",OFFSET('Sanitation Data'!$G$32,0,10*ROW('Sanitation Data'!G20)))</f>
        <v/>
      </c>
      <c r="DI26" s="34" t="str">
        <f ca="1">+IF(OFFSET('Sanitation Data'!$G$33,0,10*ROW('Sanitation Data'!G20))="","",OFFSET('Sanitation Data'!$G$33,0,10*ROW('Sanitation Data'!G20)))</f>
        <v/>
      </c>
      <c r="DJ26" s="34" t="str">
        <f ca="1">+IF(OFFSET('Sanitation Data'!$H$29,0,10*ROW('Sanitation Data'!H20))="","",OFFSET('Sanitation Data'!$H$29,0,10*ROW('Sanitation Data'!H20)))</f>
        <v/>
      </c>
      <c r="DK26" s="34" t="str">
        <f ca="1">+IF(OFFSET('Sanitation Data'!$H$30,0,10*ROW('Sanitation Data'!H20))="","",OFFSET('Sanitation Data'!$H$30,0,10*ROW('Sanitation Data'!H20)))</f>
        <v/>
      </c>
      <c r="DL26" s="34" t="str">
        <f ca="1">+IF(OFFSET('Sanitation Data'!$H$31,0,10*ROW('Sanitation Data'!H20))="","",OFFSET('Sanitation Data'!$H$31,0,10*ROW('Sanitation Data'!H20)))</f>
        <v/>
      </c>
      <c r="DM26" s="34" t="str">
        <f ca="1">+IF(OFFSET('Sanitation Data'!$H$32,0,10*ROW('Sanitation Data'!H20))="","",OFFSET('Sanitation Data'!$H$32,0,10*ROW('Sanitation Data'!H20)))</f>
        <v/>
      </c>
      <c r="DN26" s="34" t="str">
        <f ca="1">+IF(OFFSET('Sanitation Data'!$H$33,0,10*ROW('Sanitation Data'!H20))="","",OFFSET('Sanitation Data'!$H$33,0,10*ROW('Sanitation Data'!H20)))</f>
        <v/>
      </c>
      <c r="DO26" s="34" t="str">
        <f ca="1">+IF(OFFSET('Hygiene Data'!$C$12,0,10*ROW('Hygiene Data'!C20))="","",OFFSET('Hygiene Data'!$C$12,0,10*ROW('Hygiene Data'!C20)))</f>
        <v/>
      </c>
      <c r="DP26" s="34" t="str">
        <f ca="1">+IF(OFFSET('Hygiene Data'!$C$13,0,10*ROW('Hygiene Data'!C20))="","",OFFSET('Hygiene Data'!$C$13,0,10*ROW('Hygiene Data'!C20)))</f>
        <v/>
      </c>
      <c r="DQ26" s="34" t="str">
        <f ca="1">+IF(OFFSET('Hygiene Data'!$C$14,0,10*ROW('Hygiene Data'!C20))="","",OFFSET('Hygiene Data'!$C$14,0,10*ROW('Hygiene Data'!C20)))</f>
        <v/>
      </c>
      <c r="DR26" s="34" t="str">
        <f ca="1">+IF(OFFSET('Hygiene Data'!$D$12,0,10*ROW('Hygiene Data'!D20))="","",OFFSET('Hygiene Data'!$D$12,0,10*ROW('Hygiene Data'!D20)))</f>
        <v/>
      </c>
      <c r="DS26" s="34" t="str">
        <f ca="1">+IF(OFFSET('Hygiene Data'!$D$13,0,10*ROW('Hygiene Data'!D20))="","",OFFSET('Hygiene Data'!$D$13,0,10*ROW('Hygiene Data'!D20)))</f>
        <v/>
      </c>
      <c r="DT26" s="34" t="str">
        <f ca="1">+IF(OFFSET('Hygiene Data'!$D$14,0,10*ROW('Hygiene Data'!D20))="","",OFFSET('Hygiene Data'!$D$14,0,10*ROW('Hygiene Data'!D20)))</f>
        <v/>
      </c>
      <c r="DU26" s="34" t="str">
        <f ca="1">+IF(OFFSET('Hygiene Data'!$E$12,0,10*ROW('Hygiene Data'!E20))="","",OFFSET('Hygiene Data'!$E$12,0,10*ROW('Hygiene Data'!E20)))</f>
        <v/>
      </c>
      <c r="DV26" s="34" t="str">
        <f ca="1">+IF(OFFSET('Hygiene Data'!$E$13,0,10*ROW('Hygiene Data'!E20))="","",OFFSET('Hygiene Data'!$E$13,0,10*ROW('Hygiene Data'!E20)))</f>
        <v/>
      </c>
      <c r="DW26" s="34" t="str">
        <f ca="1">+IF(OFFSET('Hygiene Data'!$E$14,0,10*ROW('Hygiene Data'!E20))="","",OFFSET('Hygiene Data'!$E$14,0,10*ROW('Hygiene Data'!E20)))</f>
        <v/>
      </c>
      <c r="DX26" s="34" t="str">
        <f ca="1">+IF(OFFSET('Hygiene Data'!$F$12,0,10*ROW('Hygiene Data'!F20))="","",OFFSET('Hygiene Data'!$F$12,0,10*ROW('Hygiene Data'!F20)))</f>
        <v/>
      </c>
      <c r="DY26" s="34" t="str">
        <f ca="1">+IF(OFFSET('Hygiene Data'!$F$13,0,10*ROW('Hygiene Data'!F20))="","",OFFSET('Hygiene Data'!$F$13,0,10*ROW('Hygiene Data'!F20)))</f>
        <v/>
      </c>
      <c r="DZ26" s="34" t="str">
        <f ca="1">+IF(OFFSET('Hygiene Data'!$F$14,0,10*ROW('Hygiene Data'!F20))="","",OFFSET('Hygiene Data'!$F$14,0,10*ROW('Hygiene Data'!F20)))</f>
        <v/>
      </c>
      <c r="EA26" s="34" t="str">
        <f ca="1">+IF(OFFSET('Hygiene Data'!$G$12,0,10*ROW('Hygiene Data'!G20))="","",OFFSET('Hygiene Data'!$G$12,0,10*ROW('Hygiene Data'!G20)))</f>
        <v/>
      </c>
      <c r="EB26" s="34" t="str">
        <f ca="1">+IF(OFFSET('Hygiene Data'!$G$13,0,10*ROW('Hygiene Data'!G20))="","",OFFSET('Hygiene Data'!$G$13,0,10*ROW('Hygiene Data'!G20)))</f>
        <v/>
      </c>
      <c r="EC26" s="34" t="str">
        <f ca="1">+IF(OFFSET('Hygiene Data'!$G$14,0,10*ROW('Hygiene Data'!G20))="","",OFFSET('Hygiene Data'!$G$14,0,10*ROW('Hygiene Data'!G20)))</f>
        <v/>
      </c>
      <c r="ED26" s="34" t="str">
        <f ca="1">+IF(OFFSET('Hygiene Data'!$H$12,0,10*ROW('Hygiene Data'!H20))="","",OFFSET('Hygiene Data'!$H$12,0,10*ROW('Hygiene Data'!H20)))</f>
        <v/>
      </c>
      <c r="EE26" s="34" t="str">
        <f ca="1">+IF(OFFSET('Hygiene Data'!$H$13,0,10*ROW('Hygiene Data'!H20))="","",OFFSET('Hygiene Data'!$H$13,0,10*ROW('Hygiene Data'!H20)))</f>
        <v/>
      </c>
      <c r="EF26" s="34" t="str">
        <f ca="1">+IF(OFFSET('Hygiene Data'!$H$14,0,10*ROW('Hygiene Data'!H20))="","",OFFSET('Hygiene Data'!$H$14,0,10*ROW('Hygiene Data'!H20)))</f>
        <v/>
      </c>
    </row>
    <row r="27" spans="1:136" x14ac:dyDescent="0.25">
      <c r="A27" s="57" t="str">
        <f ca="1">+IF(OFFSET('Water Data'!$B$1,0,10*ROW('Water Data'!B21))="","",OFFSET('Water Data'!$B$1,0,10*ROW('Water Data'!B21)))</f>
        <v/>
      </c>
      <c r="B27" s="57" t="str">
        <f ca="1">+IF(OFFSET('Water Data'!$A$3,0,10*ROW('Water Data'!A21))="","",OFFSET('Water Data'!$A$3,0,10*ROW('Water Data'!A21)))</f>
        <v/>
      </c>
      <c r="C27" s="57" t="str">
        <f ca="1">+IF(OFFSET('Water Data'!$C$3,0,10*ROW('Water Data'!C21))="","",OFFSET('Water Data'!$C$3,0,10*ROW('Water Data'!C21)))</f>
        <v/>
      </c>
      <c r="D27" s="248" t="e">
        <f ca="1">+IF(AND(ISNUMBER(OFFSET('Water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1">+IF(AND(ISNUMBER(OFFSET('Water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1">+IF(AND(ISNUMBER(OFFSET('Water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1">+IF(AND(ISNUMBER(OFFSET('Water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1">+IF(AND(ISNUMBER(OFFSET('Water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1">+IF(AND(ISNUMBER(OFFSET('Water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1">+IF(AND(ISNUMBER(OFFSET('Water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1">+IF(AND(ISNUMBER(OFFSET('Water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1">+IF(AND(ISNUMBER(OFFSET('Water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1">+IF(AND(ISNUMBER(OFFSET('Water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1">+IF(AND(ISNUMBER(OFFSET('Water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1">+IF(AND(ISNUMBER(OFFSET('Water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1">+IF(AND(ISNUMBER(OFFSET('Water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1">+IF(AND(ISNUMBER(OFFSET('Water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1">+IF(AND(ISNUMBER(OFFSET('Water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1">+IF(AND(ISNUMBER(OFFSET('Water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1">+IF(AND(ISNUMBER(OFFSET('Water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1">+IF(AND(ISNUMBER(OFFSET('Water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1">+IF(AND(ISNUMBER(OFFSET('Sanitation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1">+IF(AND(ISNUMBER(OFFSET('Sanitation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1">+IF(AND(ISNUMBER(OFFSET('Sanitation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1">+IF(AND(ISNUMBER(OFFSET('Sanitation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1">+IF(AND(ISNUMBER(OFFSET('Sanitation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1">+IF(AND(ISNUMBER(OFFSET('Sanitation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1">+IF(AND(ISNUMBER(OFFSET('Sanitation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1">+IF(AND(ISNUMBER(OFFSET('Sanitation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1">+IF(AND(ISNUMBER(OFFSET('Sanitation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1">+IF(AND(ISNUMBER(OFFSET('Sanitation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1">+IF(AND(ISNUMBER(OFFSET('Sanitation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1">+IF(AND(ISNUMBER(OFFSET('Sanitation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1">+IF(AND(ISNUMBER(OFFSET('Sanitation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1">+IF(AND(ISNUMBER(OFFSET('Sanitation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1">+IF(AND(ISNUMBER(OFFSET('Sanitation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1">+IF(AND(ISNUMBER(OFFSET('Sanitation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1">+IF(AND(ISNUMBER(OFFSET('Sanitation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1">+IF(AND(ISNUMBER(OFFSET('Sanitation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1">+IF(AND(ISNUMBER(OFFSET('Sanitation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1">+IF(AND(ISNUMBER(OFFSET('Sanitation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1">+IF(AND(ISNUMBER(OFFSET('Sanitation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1">+IF(AND(ISNUMBER(OFFSET('Sanitation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1">+IF(AND(ISNUMBER(OFFSET('Sanitation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1">+IF(AND(ISNUMBER(OFFSET('Sanitation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1">+IF(AND(ISNUMBER(OFFSET('Sanitation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1">+IF(AND(ISNUMBER(OFFSET('Sanitation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1">+IF(AND(ISNUMBER(OFFSET('Sanitation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1">+IF(AND(ISNUMBER(OFFSET('Sanitation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1">+IF(AND(ISNUMBER(OFFSET('Sanitation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1">+IF(AND(ISNUMBER(OFFSET('Sanitation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1">+IF(AND(ISNUMBER(OFFSET('Hygiene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1">+IF(AND(ISNUMBER(OFFSET('Hygiene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1">+IF(AND(ISNUMBER(OFFSET('Hygiene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1">+IF(AND(ISNUMBER(OFFSET('Hygiene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1">+IF(AND(ISNUMBER(OFFSET('Hygiene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1">+IF(AND(ISNUMBER(OFFSET('Hygiene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1">+IF(AND(ISNUMBER(OFFSET('Hygiene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1">+IF(AND(ISNUMBER(OFFSET('Hygiene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1">+IF(AND(ISNUMBER(OFFSET('Hygiene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1">+IF(AND(ISNUMBER(OFFSET('Hygiene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1">+IF(AND(ISNUMBER(OFFSET('Hygiene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1">+IF(AND(ISNUMBER(OFFSET('Hygiene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1">+IF(AND(ISNUMBER(OFFSET('Hygiene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1">+IF(AND(ISNUMBER(OFFSET('Hygiene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1">+IF(AND(ISNUMBER(OFFSET('Hygiene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1">+IF(AND(ISNUMBER(OFFSET('Hygiene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1">+IF(AND(ISNUMBER(OFFSET('Hygiene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1">+IF(AND(ISNUMBER(OFFSET('Hygiene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1">+IF(OFFSET('Water Data'!$C$28,0,10*ROW('Water Data'!C21))="","",OFFSET('Water Data'!$C$28,0,10*ROW('Water Data'!C21)))</f>
        <v/>
      </c>
      <c r="BT27" s="34" t="str">
        <f ca="1">+IF(OFFSET('Water Data'!$C$29,0,10*ROW('Water Data'!C21))="","",OFFSET('Water Data'!$C$29,0,10*ROW('Water Data'!C21)))</f>
        <v/>
      </c>
      <c r="BU27" s="34" t="str">
        <f ca="1">+IF(OFFSET('Water Data'!$C$30,0,10*ROW('Water Data'!C21))="","",OFFSET('Water Data'!$C$30,0,10*ROW('Water Data'!C21)))</f>
        <v/>
      </c>
      <c r="BV27" s="34" t="str">
        <f ca="1">+IF(OFFSET('Water Data'!$D$28,0,10*ROW('Water Data'!D21))="","",OFFSET('Water Data'!$D$28,0,10*ROW('Water Data'!D21)))</f>
        <v/>
      </c>
      <c r="BW27" s="34" t="str">
        <f ca="1">+IF(OFFSET('Water Data'!$D$29,0,10*ROW('Water Data'!D21))="","",OFFSET('Water Data'!$D$29,0,10*ROW('Water Data'!D21)))</f>
        <v/>
      </c>
      <c r="BX27" s="34" t="str">
        <f ca="1">+IF(OFFSET('Water Data'!$D$30,0,10*ROW('Water Data'!D21))="","",OFFSET('Water Data'!$D$30,0,10*ROW('Water Data'!D21)))</f>
        <v/>
      </c>
      <c r="BY27" s="34" t="str">
        <f ca="1">+IF(OFFSET('Water Data'!$E$28,0,10*ROW('Water Data'!E21))="","",OFFSET('Water Data'!$E$28,0,10*ROW('Water Data'!E21)))</f>
        <v/>
      </c>
      <c r="BZ27" s="34" t="str">
        <f ca="1">+IF(OFFSET('Water Data'!$E$29,0,10*ROW('Water Data'!E21))="","",OFFSET('Water Data'!$E$29,0,10*ROW('Water Data'!E21)))</f>
        <v/>
      </c>
      <c r="CA27" s="34" t="str">
        <f ca="1">+IF(OFFSET('Water Data'!$E$30,0,10*ROW('Water Data'!E21))="","",OFFSET('Water Data'!$E$30,0,10*ROW('Water Data'!E21)))</f>
        <v/>
      </c>
      <c r="CB27" s="34" t="str">
        <f ca="1">+IF(OFFSET('Water Data'!$F$28,0,10*ROW('Water Data'!F21))="","",OFFSET('Water Data'!$F$28,0,10*ROW('Water Data'!F21)))</f>
        <v/>
      </c>
      <c r="CC27" s="34" t="str">
        <f ca="1">+IF(OFFSET('Water Data'!$F$29,0,10*ROW('Water Data'!F21))="","",OFFSET('Water Data'!$F$29,0,10*ROW('Water Data'!F21)))</f>
        <v/>
      </c>
      <c r="CD27" s="34" t="str">
        <f ca="1">+IF(OFFSET('Water Data'!$F$30,0,10*ROW('Water Data'!F21))="","",OFFSET('Water Data'!$F$30,0,10*ROW('Water Data'!F21)))</f>
        <v/>
      </c>
      <c r="CE27" s="34" t="str">
        <f ca="1">+IF(OFFSET('Water Data'!$G$28,0,10*ROW('Water Data'!G21))="","",OFFSET('Water Data'!$G$28,0,10*ROW('Water Data'!G21)))</f>
        <v/>
      </c>
      <c r="CF27" s="34" t="str">
        <f ca="1">+IF(OFFSET('Water Data'!$G$29,0,10*ROW('Water Data'!G21))="","",OFFSET('Water Data'!$G$29,0,10*ROW('Water Data'!G21)))</f>
        <v/>
      </c>
      <c r="CG27" s="34" t="str">
        <f ca="1">+IF(OFFSET('Water Data'!$G$30,0,10*ROW('Water Data'!G21))="","",OFFSET('Water Data'!$G$30,0,10*ROW('Water Data'!G21)))</f>
        <v/>
      </c>
      <c r="CH27" s="34" t="str">
        <f ca="1">+IF(OFFSET('Water Data'!$H$28,0,10*ROW('Water Data'!H21))="","",OFFSET('Water Data'!$H$28,0,10*ROW('Water Data'!H21)))</f>
        <v/>
      </c>
      <c r="CI27" s="34" t="str">
        <f ca="1">+IF(OFFSET('Water Data'!$H$29,0,10*ROW('Water Data'!H21))="","",OFFSET('Water Data'!$H$29,0,10*ROW('Water Data'!H21)))</f>
        <v/>
      </c>
      <c r="CJ27" s="34" t="str">
        <f ca="1">+IF(OFFSET('Water Data'!$H$30,0,10*ROW('Water Data'!H21))="","",OFFSET('Water Data'!$H$30,0,10*ROW('Water Data'!H21)))</f>
        <v/>
      </c>
      <c r="CK27" s="34" t="str">
        <f ca="1">+IF(OFFSET('Sanitation Data'!$C$29,0,10*ROW('Sanitation Data'!C21))="","",OFFSET('Sanitation Data'!$C$29,0,10*ROW('Sanitation Data'!C21)))</f>
        <v/>
      </c>
      <c r="CL27" s="34" t="str">
        <f ca="1">+IF(OFFSET('Sanitation Data'!$C$30,0,10*ROW('Sanitation Data'!C21))="","",OFFSET('Sanitation Data'!$C$30,0,10*ROW('Sanitation Data'!C21)))</f>
        <v/>
      </c>
      <c r="CM27" s="34" t="str">
        <f ca="1">+IF(OFFSET('Sanitation Data'!$C$31,0,10*ROW('Sanitation Data'!C21))="","",OFFSET('Sanitation Data'!$C$31,0,10*ROW('Sanitation Data'!C21)))</f>
        <v/>
      </c>
      <c r="CN27" s="34" t="str">
        <f ca="1">+IF(OFFSET('Sanitation Data'!$C$32,0,10*ROW('Sanitation Data'!C21))="","",OFFSET('Sanitation Data'!$C$32,0,10*ROW('Sanitation Data'!C21)))</f>
        <v/>
      </c>
      <c r="CO27" s="34" t="str">
        <f ca="1">+IF(OFFSET('Sanitation Data'!$C$33,0,10*ROW('Sanitation Data'!C21))="","",OFFSET('Sanitation Data'!$C$33,0,10*ROW('Sanitation Data'!C21)))</f>
        <v/>
      </c>
      <c r="CP27" s="34" t="str">
        <f ca="1">+IF(OFFSET('Sanitation Data'!$D$29,0,10*ROW('Sanitation Data'!D21))="","",OFFSET('Sanitation Data'!$D$29,0,10*ROW('Sanitation Data'!D21)))</f>
        <v/>
      </c>
      <c r="CQ27" s="34" t="str">
        <f ca="1">+IF(OFFSET('Sanitation Data'!$D$30,0,10*ROW('Sanitation Data'!D21))="","",OFFSET('Sanitation Data'!$D$30,0,10*ROW('Sanitation Data'!D21)))</f>
        <v/>
      </c>
      <c r="CR27" s="34" t="str">
        <f ca="1">+IF(OFFSET('Sanitation Data'!$D$31,0,10*ROW('Sanitation Data'!D21))="","",OFFSET('Sanitation Data'!$D$31,0,10*ROW('Sanitation Data'!D21)))</f>
        <v/>
      </c>
      <c r="CS27" s="34" t="str">
        <f ca="1">+IF(OFFSET('Sanitation Data'!$D$32,0,10*ROW('Sanitation Data'!D21))="","",OFFSET('Sanitation Data'!$D$32,0,10*ROW('Sanitation Data'!D21)))</f>
        <v/>
      </c>
      <c r="CT27" s="34" t="str">
        <f ca="1">+IF(OFFSET('Sanitation Data'!$D$33,0,10*ROW('Sanitation Data'!D21))="","",OFFSET('Sanitation Data'!$D$33,0,10*ROW('Sanitation Data'!D21)))</f>
        <v/>
      </c>
      <c r="CU27" s="34" t="str">
        <f ca="1">+IF(OFFSET('Sanitation Data'!$E$29,0,10*ROW('Sanitation Data'!E21))="","",OFFSET('Sanitation Data'!$E$29,0,10*ROW('Sanitation Data'!E21)))</f>
        <v/>
      </c>
      <c r="CV27" s="34" t="str">
        <f ca="1">+IF(OFFSET('Sanitation Data'!$E$30,0,10*ROW('Sanitation Data'!E21))="","",OFFSET('Sanitation Data'!$E$30,0,10*ROW('Sanitation Data'!E21)))</f>
        <v/>
      </c>
      <c r="CW27" s="34" t="str">
        <f ca="1">+IF(OFFSET('Sanitation Data'!$E$31,0,10*ROW('Sanitation Data'!E21))="","",OFFSET('Sanitation Data'!$E$31,0,10*ROW('Sanitation Data'!E21)))</f>
        <v/>
      </c>
      <c r="CX27" s="34" t="str">
        <f ca="1">+IF(OFFSET('Sanitation Data'!$E$32,0,10*ROW('Sanitation Data'!E21))="","",OFFSET('Sanitation Data'!$E$32,0,10*ROW('Sanitation Data'!E21)))</f>
        <v/>
      </c>
      <c r="CY27" s="34" t="str">
        <f ca="1">+IF(OFFSET('Sanitation Data'!$E$33,0,10*ROW('Sanitation Data'!E21))="","",OFFSET('Sanitation Data'!$E$33,0,10*ROW('Sanitation Data'!E21)))</f>
        <v/>
      </c>
      <c r="CZ27" s="34" t="str">
        <f ca="1">+IF(OFFSET('Sanitation Data'!$F$29,0,10*ROW('Sanitation Data'!F21))="","",OFFSET('Sanitation Data'!$F$29,0,10*ROW('Sanitation Data'!F21)))</f>
        <v/>
      </c>
      <c r="DA27" s="34" t="str">
        <f ca="1">+IF(OFFSET('Sanitation Data'!$F$30,0,10*ROW('Sanitation Data'!F21))="","",OFFSET('Sanitation Data'!$F$30,0,10*ROW('Sanitation Data'!F21)))</f>
        <v/>
      </c>
      <c r="DB27" s="34" t="str">
        <f ca="1">+IF(OFFSET('Sanitation Data'!$F$31,0,10*ROW('Sanitation Data'!F21))="","",OFFSET('Sanitation Data'!$F$31,0,10*ROW('Sanitation Data'!F21)))</f>
        <v/>
      </c>
      <c r="DC27" s="34" t="str">
        <f ca="1">+IF(OFFSET('Sanitation Data'!$F$32,0,10*ROW('Sanitation Data'!F21))="","",OFFSET('Sanitation Data'!$F$32,0,10*ROW('Sanitation Data'!F21)))</f>
        <v/>
      </c>
      <c r="DD27" s="34" t="str">
        <f ca="1">+IF(OFFSET('Sanitation Data'!$F$33,0,10*ROW('Sanitation Data'!F21))="","",OFFSET('Sanitation Data'!$F$33,0,10*ROW('Sanitation Data'!F21)))</f>
        <v/>
      </c>
      <c r="DE27" s="34" t="str">
        <f ca="1">+IF(OFFSET('Sanitation Data'!$G$29,0,10*ROW('Sanitation Data'!G21))="","",OFFSET('Sanitation Data'!$G$29,0,10*ROW('Sanitation Data'!G21)))</f>
        <v/>
      </c>
      <c r="DF27" s="34" t="str">
        <f ca="1">+IF(OFFSET('Sanitation Data'!$G$30,0,10*ROW('Sanitation Data'!G21))="","",OFFSET('Sanitation Data'!$G$30,0,10*ROW('Sanitation Data'!G21)))</f>
        <v/>
      </c>
      <c r="DG27" s="34" t="str">
        <f ca="1">+IF(OFFSET('Sanitation Data'!$G$31,0,10*ROW('Sanitation Data'!G21))="","",OFFSET('Sanitation Data'!$G$31,0,10*ROW('Sanitation Data'!G21)))</f>
        <v/>
      </c>
      <c r="DH27" s="34" t="str">
        <f ca="1">+IF(OFFSET('Sanitation Data'!$G$32,0,10*ROW('Sanitation Data'!G21))="","",OFFSET('Sanitation Data'!$G$32,0,10*ROW('Sanitation Data'!G21)))</f>
        <v/>
      </c>
      <c r="DI27" s="34" t="str">
        <f ca="1">+IF(OFFSET('Sanitation Data'!$G$33,0,10*ROW('Sanitation Data'!G21))="","",OFFSET('Sanitation Data'!$G$33,0,10*ROW('Sanitation Data'!G21)))</f>
        <v/>
      </c>
      <c r="DJ27" s="34" t="str">
        <f ca="1">+IF(OFFSET('Sanitation Data'!$H$29,0,10*ROW('Sanitation Data'!H21))="","",OFFSET('Sanitation Data'!$H$29,0,10*ROW('Sanitation Data'!H21)))</f>
        <v/>
      </c>
      <c r="DK27" s="34" t="str">
        <f ca="1">+IF(OFFSET('Sanitation Data'!$H$30,0,10*ROW('Sanitation Data'!H21))="","",OFFSET('Sanitation Data'!$H$30,0,10*ROW('Sanitation Data'!H21)))</f>
        <v/>
      </c>
      <c r="DL27" s="34" t="str">
        <f ca="1">+IF(OFFSET('Sanitation Data'!$H$31,0,10*ROW('Sanitation Data'!H21))="","",OFFSET('Sanitation Data'!$H$31,0,10*ROW('Sanitation Data'!H21)))</f>
        <v/>
      </c>
      <c r="DM27" s="34" t="str">
        <f ca="1">+IF(OFFSET('Sanitation Data'!$H$32,0,10*ROW('Sanitation Data'!H21))="","",OFFSET('Sanitation Data'!$H$32,0,10*ROW('Sanitation Data'!H21)))</f>
        <v/>
      </c>
      <c r="DN27" s="34" t="str">
        <f ca="1">+IF(OFFSET('Sanitation Data'!$H$33,0,10*ROW('Sanitation Data'!H21))="","",OFFSET('Sanitation Data'!$H$33,0,10*ROW('Sanitation Data'!H21)))</f>
        <v/>
      </c>
      <c r="DO27" s="34" t="str">
        <f ca="1">+IF(OFFSET('Hygiene Data'!$C$12,0,10*ROW('Hygiene Data'!C21))="","",OFFSET('Hygiene Data'!$C$12,0,10*ROW('Hygiene Data'!C21)))</f>
        <v/>
      </c>
      <c r="DP27" s="34" t="str">
        <f ca="1">+IF(OFFSET('Hygiene Data'!$C$13,0,10*ROW('Hygiene Data'!C21))="","",OFFSET('Hygiene Data'!$C$13,0,10*ROW('Hygiene Data'!C21)))</f>
        <v/>
      </c>
      <c r="DQ27" s="34" t="str">
        <f ca="1">+IF(OFFSET('Hygiene Data'!$C$14,0,10*ROW('Hygiene Data'!C21))="","",OFFSET('Hygiene Data'!$C$14,0,10*ROW('Hygiene Data'!C21)))</f>
        <v/>
      </c>
      <c r="DR27" s="34" t="str">
        <f ca="1">+IF(OFFSET('Hygiene Data'!$D$12,0,10*ROW('Hygiene Data'!D21))="","",OFFSET('Hygiene Data'!$D$12,0,10*ROW('Hygiene Data'!D21)))</f>
        <v/>
      </c>
      <c r="DS27" s="34" t="str">
        <f ca="1">+IF(OFFSET('Hygiene Data'!$D$13,0,10*ROW('Hygiene Data'!D21))="","",OFFSET('Hygiene Data'!$D$13,0,10*ROW('Hygiene Data'!D21)))</f>
        <v/>
      </c>
      <c r="DT27" s="34" t="str">
        <f ca="1">+IF(OFFSET('Hygiene Data'!$D$14,0,10*ROW('Hygiene Data'!D21))="","",OFFSET('Hygiene Data'!$D$14,0,10*ROW('Hygiene Data'!D21)))</f>
        <v/>
      </c>
      <c r="DU27" s="34" t="str">
        <f ca="1">+IF(OFFSET('Hygiene Data'!$E$12,0,10*ROW('Hygiene Data'!E21))="","",OFFSET('Hygiene Data'!$E$12,0,10*ROW('Hygiene Data'!E21)))</f>
        <v/>
      </c>
      <c r="DV27" s="34" t="str">
        <f ca="1">+IF(OFFSET('Hygiene Data'!$E$13,0,10*ROW('Hygiene Data'!E21))="","",OFFSET('Hygiene Data'!$E$13,0,10*ROW('Hygiene Data'!E21)))</f>
        <v/>
      </c>
      <c r="DW27" s="34" t="str">
        <f ca="1">+IF(OFFSET('Hygiene Data'!$E$14,0,10*ROW('Hygiene Data'!E21))="","",OFFSET('Hygiene Data'!$E$14,0,10*ROW('Hygiene Data'!E21)))</f>
        <v/>
      </c>
      <c r="DX27" s="34" t="str">
        <f ca="1">+IF(OFFSET('Hygiene Data'!$F$12,0,10*ROW('Hygiene Data'!F21))="","",OFFSET('Hygiene Data'!$F$12,0,10*ROW('Hygiene Data'!F21)))</f>
        <v/>
      </c>
      <c r="DY27" s="34" t="str">
        <f ca="1">+IF(OFFSET('Hygiene Data'!$F$13,0,10*ROW('Hygiene Data'!F21))="","",OFFSET('Hygiene Data'!$F$13,0,10*ROW('Hygiene Data'!F21)))</f>
        <v/>
      </c>
      <c r="DZ27" s="34" t="str">
        <f ca="1">+IF(OFFSET('Hygiene Data'!$F$14,0,10*ROW('Hygiene Data'!F21))="","",OFFSET('Hygiene Data'!$F$14,0,10*ROW('Hygiene Data'!F21)))</f>
        <v/>
      </c>
      <c r="EA27" s="34" t="str">
        <f ca="1">+IF(OFFSET('Hygiene Data'!$G$12,0,10*ROW('Hygiene Data'!G21))="","",OFFSET('Hygiene Data'!$G$12,0,10*ROW('Hygiene Data'!G21)))</f>
        <v/>
      </c>
      <c r="EB27" s="34" t="str">
        <f ca="1">+IF(OFFSET('Hygiene Data'!$G$13,0,10*ROW('Hygiene Data'!G21))="","",OFFSET('Hygiene Data'!$G$13,0,10*ROW('Hygiene Data'!G21)))</f>
        <v/>
      </c>
      <c r="EC27" s="34" t="str">
        <f ca="1">+IF(OFFSET('Hygiene Data'!$G$14,0,10*ROW('Hygiene Data'!G21))="","",OFFSET('Hygiene Data'!$G$14,0,10*ROW('Hygiene Data'!G21)))</f>
        <v/>
      </c>
      <c r="ED27" s="34" t="str">
        <f ca="1">+IF(OFFSET('Hygiene Data'!$H$12,0,10*ROW('Hygiene Data'!H21))="","",OFFSET('Hygiene Data'!$H$12,0,10*ROW('Hygiene Data'!H21)))</f>
        <v/>
      </c>
      <c r="EE27" s="34" t="str">
        <f ca="1">+IF(OFFSET('Hygiene Data'!$H$13,0,10*ROW('Hygiene Data'!H21))="","",OFFSET('Hygiene Data'!$H$13,0,10*ROW('Hygiene Data'!H21)))</f>
        <v/>
      </c>
      <c r="EF27" s="34" t="str">
        <f ca="1">+IF(OFFSET('Hygiene Data'!$H$14,0,10*ROW('Hygiene Data'!H21))="","",OFFSET('Hygiene Data'!$H$14,0,10*ROW('Hygiene Data'!H21)))</f>
        <v/>
      </c>
    </row>
    <row r="28" spans="1:136" x14ac:dyDescent="0.25">
      <c r="A28" s="57" t="str">
        <f ca="1">+IF(OFFSET('Water Data'!$B$1,0,10*ROW('Water Data'!B22))="","",OFFSET('Water Data'!$B$1,0,10*ROW('Water Data'!B22)))</f>
        <v/>
      </c>
      <c r="B28" s="57" t="str">
        <f ca="1">+IF(OFFSET('Water Data'!$A$3,0,10*ROW('Water Data'!A22))="","",OFFSET('Water Data'!$A$3,0,10*ROW('Water Data'!A22)))</f>
        <v/>
      </c>
      <c r="C28" s="57" t="str">
        <f ca="1">+IF(OFFSET('Water Data'!$C$3,0,10*ROW('Water Data'!C22))="","",OFFSET('Water Data'!$C$3,0,10*ROW('Water Data'!C22)))</f>
        <v/>
      </c>
      <c r="D28" s="248" t="e">
        <f ca="1">+IF(AND(ISNUMBER(OFFSET('Water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1">+IF(AND(ISNUMBER(OFFSET('Water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1">+IF(AND(ISNUMBER(OFFSET('Water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1">+IF(AND(ISNUMBER(OFFSET('Water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1">+IF(AND(ISNUMBER(OFFSET('Water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1">+IF(AND(ISNUMBER(OFFSET('Water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1">+IF(AND(ISNUMBER(OFFSET('Water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1">+IF(AND(ISNUMBER(OFFSET('Water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1">+IF(AND(ISNUMBER(OFFSET('Water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1">+IF(AND(ISNUMBER(OFFSET('Water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1">+IF(AND(ISNUMBER(OFFSET('Water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1">+IF(AND(ISNUMBER(OFFSET('Water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1">+IF(AND(ISNUMBER(OFFSET('Water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1">+IF(AND(ISNUMBER(OFFSET('Water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1">+IF(AND(ISNUMBER(OFFSET('Water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1">+IF(AND(ISNUMBER(OFFSET('Water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1">+IF(AND(ISNUMBER(OFFSET('Water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1">+IF(AND(ISNUMBER(OFFSET('Water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1">+IF(AND(ISNUMBER(OFFSET('Sanitation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1">+IF(AND(ISNUMBER(OFFSET('Sanitation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1">+IF(AND(ISNUMBER(OFFSET('Sanitation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1">+IF(AND(ISNUMBER(OFFSET('Sanitation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1">+IF(AND(ISNUMBER(OFFSET('Sanitation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1">+IF(AND(ISNUMBER(OFFSET('Sanitation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1">+IF(AND(ISNUMBER(OFFSET('Sanitation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1">+IF(AND(ISNUMBER(OFFSET('Sanitation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1">+IF(AND(ISNUMBER(OFFSET('Sanitation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1">+IF(AND(ISNUMBER(OFFSET('Sanitation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1">+IF(AND(ISNUMBER(OFFSET('Sanitation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1">+IF(AND(ISNUMBER(OFFSET('Sanitation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1">+IF(AND(ISNUMBER(OFFSET('Sanitation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1">+IF(AND(ISNUMBER(OFFSET('Sanitation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1">+IF(AND(ISNUMBER(OFFSET('Sanitation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1">+IF(AND(ISNUMBER(OFFSET('Sanitation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1">+IF(AND(ISNUMBER(OFFSET('Sanitation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1">+IF(AND(ISNUMBER(OFFSET('Sanitation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1">+IF(AND(ISNUMBER(OFFSET('Sanitation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1">+IF(AND(ISNUMBER(OFFSET('Sanitation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1">+IF(AND(ISNUMBER(OFFSET('Sanitation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1">+IF(AND(ISNUMBER(OFFSET('Sanitation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1">+IF(AND(ISNUMBER(OFFSET('Sanitation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1">+IF(AND(ISNUMBER(OFFSET('Sanitation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1">+IF(AND(ISNUMBER(OFFSET('Sanitation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1">+IF(AND(ISNUMBER(OFFSET('Sanitation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1">+IF(AND(ISNUMBER(OFFSET('Sanitation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1">+IF(AND(ISNUMBER(OFFSET('Sanitation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1">+IF(AND(ISNUMBER(OFFSET('Sanitation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1">+IF(AND(ISNUMBER(OFFSET('Sanitation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1">+IF(AND(ISNUMBER(OFFSET('Hygiene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1">+IF(AND(ISNUMBER(OFFSET('Hygiene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1">+IF(AND(ISNUMBER(OFFSET('Hygiene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1">+IF(AND(ISNUMBER(OFFSET('Hygiene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1">+IF(AND(ISNUMBER(OFFSET('Hygiene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1">+IF(AND(ISNUMBER(OFFSET('Hygiene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1">+IF(AND(ISNUMBER(OFFSET('Hygiene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1">+IF(AND(ISNUMBER(OFFSET('Hygiene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1">+IF(AND(ISNUMBER(OFFSET('Hygiene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1">+IF(AND(ISNUMBER(OFFSET('Hygiene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1">+IF(AND(ISNUMBER(OFFSET('Hygiene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1">+IF(AND(ISNUMBER(OFFSET('Hygiene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1">+IF(AND(ISNUMBER(OFFSET('Hygiene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1">+IF(AND(ISNUMBER(OFFSET('Hygiene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1">+IF(AND(ISNUMBER(OFFSET('Hygiene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1">+IF(AND(ISNUMBER(OFFSET('Hygiene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1">+IF(AND(ISNUMBER(OFFSET('Hygiene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1">+IF(AND(ISNUMBER(OFFSET('Hygiene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1">+IF(OFFSET('Water Data'!$C$28,0,10*ROW('Water Data'!C22))="","",OFFSET('Water Data'!$C$28,0,10*ROW('Water Data'!C22)))</f>
        <v/>
      </c>
      <c r="BT28" s="34" t="str">
        <f ca="1">+IF(OFFSET('Water Data'!$C$29,0,10*ROW('Water Data'!C22))="","",OFFSET('Water Data'!$C$29,0,10*ROW('Water Data'!C22)))</f>
        <v/>
      </c>
      <c r="BU28" s="34" t="str">
        <f ca="1">+IF(OFFSET('Water Data'!$C$30,0,10*ROW('Water Data'!C22))="","",OFFSET('Water Data'!$C$30,0,10*ROW('Water Data'!C22)))</f>
        <v/>
      </c>
      <c r="BV28" s="34" t="str">
        <f ca="1">+IF(OFFSET('Water Data'!$D$28,0,10*ROW('Water Data'!D22))="","",OFFSET('Water Data'!$D$28,0,10*ROW('Water Data'!D22)))</f>
        <v/>
      </c>
      <c r="BW28" s="34" t="str">
        <f ca="1">+IF(OFFSET('Water Data'!$D$29,0,10*ROW('Water Data'!D22))="","",OFFSET('Water Data'!$D$29,0,10*ROW('Water Data'!D22)))</f>
        <v/>
      </c>
      <c r="BX28" s="34" t="str">
        <f ca="1">+IF(OFFSET('Water Data'!$D$30,0,10*ROW('Water Data'!D22))="","",OFFSET('Water Data'!$D$30,0,10*ROW('Water Data'!D22)))</f>
        <v/>
      </c>
      <c r="BY28" s="34" t="str">
        <f ca="1">+IF(OFFSET('Water Data'!$E$28,0,10*ROW('Water Data'!E22))="","",OFFSET('Water Data'!$E$28,0,10*ROW('Water Data'!E22)))</f>
        <v/>
      </c>
      <c r="BZ28" s="34" t="str">
        <f ca="1">+IF(OFFSET('Water Data'!$E$29,0,10*ROW('Water Data'!E22))="","",OFFSET('Water Data'!$E$29,0,10*ROW('Water Data'!E22)))</f>
        <v/>
      </c>
      <c r="CA28" s="34" t="str">
        <f ca="1">+IF(OFFSET('Water Data'!$E$30,0,10*ROW('Water Data'!E22))="","",OFFSET('Water Data'!$E$30,0,10*ROW('Water Data'!E22)))</f>
        <v/>
      </c>
      <c r="CB28" s="34" t="str">
        <f ca="1">+IF(OFFSET('Water Data'!$F$28,0,10*ROW('Water Data'!F22))="","",OFFSET('Water Data'!$F$28,0,10*ROW('Water Data'!F22)))</f>
        <v/>
      </c>
      <c r="CC28" s="34" t="str">
        <f ca="1">+IF(OFFSET('Water Data'!$F$29,0,10*ROW('Water Data'!F22))="","",OFFSET('Water Data'!$F$29,0,10*ROW('Water Data'!F22)))</f>
        <v/>
      </c>
      <c r="CD28" s="34" t="str">
        <f ca="1">+IF(OFFSET('Water Data'!$F$30,0,10*ROW('Water Data'!F22))="","",OFFSET('Water Data'!$F$30,0,10*ROW('Water Data'!F22)))</f>
        <v/>
      </c>
      <c r="CE28" s="34" t="str">
        <f ca="1">+IF(OFFSET('Water Data'!$G$28,0,10*ROW('Water Data'!G22))="","",OFFSET('Water Data'!$G$28,0,10*ROW('Water Data'!G22)))</f>
        <v/>
      </c>
      <c r="CF28" s="34" t="str">
        <f ca="1">+IF(OFFSET('Water Data'!$G$29,0,10*ROW('Water Data'!G22))="","",OFFSET('Water Data'!$G$29,0,10*ROW('Water Data'!G22)))</f>
        <v/>
      </c>
      <c r="CG28" s="34" t="str">
        <f ca="1">+IF(OFFSET('Water Data'!$G$30,0,10*ROW('Water Data'!G22))="","",OFFSET('Water Data'!$G$30,0,10*ROW('Water Data'!G22)))</f>
        <v/>
      </c>
      <c r="CH28" s="34" t="str">
        <f ca="1">+IF(OFFSET('Water Data'!$H$28,0,10*ROW('Water Data'!H22))="","",OFFSET('Water Data'!$H$28,0,10*ROW('Water Data'!H22)))</f>
        <v/>
      </c>
      <c r="CI28" s="34" t="str">
        <f ca="1">+IF(OFFSET('Water Data'!$H$29,0,10*ROW('Water Data'!H22))="","",OFFSET('Water Data'!$H$29,0,10*ROW('Water Data'!H22)))</f>
        <v/>
      </c>
      <c r="CJ28" s="34" t="str">
        <f ca="1">+IF(OFFSET('Water Data'!$H$30,0,10*ROW('Water Data'!H22))="","",OFFSET('Water Data'!$H$30,0,10*ROW('Water Data'!H22)))</f>
        <v/>
      </c>
      <c r="CK28" s="34" t="str">
        <f ca="1">+IF(OFFSET('Sanitation Data'!$C$29,0,10*ROW('Sanitation Data'!C22))="","",OFFSET('Sanitation Data'!$C$29,0,10*ROW('Sanitation Data'!C22)))</f>
        <v/>
      </c>
      <c r="CL28" s="34" t="str">
        <f ca="1">+IF(OFFSET('Sanitation Data'!$C$30,0,10*ROW('Sanitation Data'!C22))="","",OFFSET('Sanitation Data'!$C$30,0,10*ROW('Sanitation Data'!C22)))</f>
        <v/>
      </c>
      <c r="CM28" s="34" t="str">
        <f ca="1">+IF(OFFSET('Sanitation Data'!$C$31,0,10*ROW('Sanitation Data'!C22))="","",OFFSET('Sanitation Data'!$C$31,0,10*ROW('Sanitation Data'!C22)))</f>
        <v/>
      </c>
      <c r="CN28" s="34" t="str">
        <f ca="1">+IF(OFFSET('Sanitation Data'!$C$32,0,10*ROW('Sanitation Data'!C22))="","",OFFSET('Sanitation Data'!$C$32,0,10*ROW('Sanitation Data'!C22)))</f>
        <v/>
      </c>
      <c r="CO28" s="34" t="str">
        <f ca="1">+IF(OFFSET('Sanitation Data'!$C$33,0,10*ROW('Sanitation Data'!C22))="","",OFFSET('Sanitation Data'!$C$33,0,10*ROW('Sanitation Data'!C22)))</f>
        <v/>
      </c>
      <c r="CP28" s="34" t="str">
        <f ca="1">+IF(OFFSET('Sanitation Data'!$D$29,0,10*ROW('Sanitation Data'!D22))="","",OFFSET('Sanitation Data'!$D$29,0,10*ROW('Sanitation Data'!D22)))</f>
        <v/>
      </c>
      <c r="CQ28" s="34" t="str">
        <f ca="1">+IF(OFFSET('Sanitation Data'!$D$30,0,10*ROW('Sanitation Data'!D22))="","",OFFSET('Sanitation Data'!$D$30,0,10*ROW('Sanitation Data'!D22)))</f>
        <v/>
      </c>
      <c r="CR28" s="34" t="str">
        <f ca="1">+IF(OFFSET('Sanitation Data'!$D$31,0,10*ROW('Sanitation Data'!D22))="","",OFFSET('Sanitation Data'!$D$31,0,10*ROW('Sanitation Data'!D22)))</f>
        <v/>
      </c>
      <c r="CS28" s="34" t="str">
        <f ca="1">+IF(OFFSET('Sanitation Data'!$D$32,0,10*ROW('Sanitation Data'!D22))="","",OFFSET('Sanitation Data'!$D$32,0,10*ROW('Sanitation Data'!D22)))</f>
        <v/>
      </c>
      <c r="CT28" s="34" t="str">
        <f ca="1">+IF(OFFSET('Sanitation Data'!$D$33,0,10*ROW('Sanitation Data'!D22))="","",OFFSET('Sanitation Data'!$D$33,0,10*ROW('Sanitation Data'!D22)))</f>
        <v/>
      </c>
      <c r="CU28" s="34" t="str">
        <f ca="1">+IF(OFFSET('Sanitation Data'!$E$29,0,10*ROW('Sanitation Data'!E22))="","",OFFSET('Sanitation Data'!$E$29,0,10*ROW('Sanitation Data'!E22)))</f>
        <v/>
      </c>
      <c r="CV28" s="34" t="str">
        <f ca="1">+IF(OFFSET('Sanitation Data'!$E$30,0,10*ROW('Sanitation Data'!E22))="","",OFFSET('Sanitation Data'!$E$30,0,10*ROW('Sanitation Data'!E22)))</f>
        <v/>
      </c>
      <c r="CW28" s="34" t="str">
        <f ca="1">+IF(OFFSET('Sanitation Data'!$E$31,0,10*ROW('Sanitation Data'!E22))="","",OFFSET('Sanitation Data'!$E$31,0,10*ROW('Sanitation Data'!E22)))</f>
        <v/>
      </c>
      <c r="CX28" s="34" t="str">
        <f ca="1">+IF(OFFSET('Sanitation Data'!$E$32,0,10*ROW('Sanitation Data'!E22))="","",OFFSET('Sanitation Data'!$E$32,0,10*ROW('Sanitation Data'!E22)))</f>
        <v/>
      </c>
      <c r="CY28" s="34" t="str">
        <f ca="1">+IF(OFFSET('Sanitation Data'!$E$33,0,10*ROW('Sanitation Data'!E22))="","",OFFSET('Sanitation Data'!$E$33,0,10*ROW('Sanitation Data'!E22)))</f>
        <v/>
      </c>
      <c r="CZ28" s="34" t="str">
        <f ca="1">+IF(OFFSET('Sanitation Data'!$F$29,0,10*ROW('Sanitation Data'!F22))="","",OFFSET('Sanitation Data'!$F$29,0,10*ROW('Sanitation Data'!F22)))</f>
        <v/>
      </c>
      <c r="DA28" s="34" t="str">
        <f ca="1">+IF(OFFSET('Sanitation Data'!$F$30,0,10*ROW('Sanitation Data'!F22))="","",OFFSET('Sanitation Data'!$F$30,0,10*ROW('Sanitation Data'!F22)))</f>
        <v/>
      </c>
      <c r="DB28" s="34" t="str">
        <f ca="1">+IF(OFFSET('Sanitation Data'!$F$31,0,10*ROW('Sanitation Data'!F22))="","",OFFSET('Sanitation Data'!$F$31,0,10*ROW('Sanitation Data'!F22)))</f>
        <v/>
      </c>
      <c r="DC28" s="34" t="str">
        <f ca="1">+IF(OFFSET('Sanitation Data'!$F$32,0,10*ROW('Sanitation Data'!F22))="","",OFFSET('Sanitation Data'!$F$32,0,10*ROW('Sanitation Data'!F22)))</f>
        <v/>
      </c>
      <c r="DD28" s="34" t="str">
        <f ca="1">+IF(OFFSET('Sanitation Data'!$F$33,0,10*ROW('Sanitation Data'!F22))="","",OFFSET('Sanitation Data'!$F$33,0,10*ROW('Sanitation Data'!F22)))</f>
        <v/>
      </c>
      <c r="DE28" s="34" t="str">
        <f ca="1">+IF(OFFSET('Sanitation Data'!$G$29,0,10*ROW('Sanitation Data'!G22))="","",OFFSET('Sanitation Data'!$G$29,0,10*ROW('Sanitation Data'!G22)))</f>
        <v/>
      </c>
      <c r="DF28" s="34" t="str">
        <f ca="1">+IF(OFFSET('Sanitation Data'!$G$30,0,10*ROW('Sanitation Data'!G22))="","",OFFSET('Sanitation Data'!$G$30,0,10*ROW('Sanitation Data'!G22)))</f>
        <v/>
      </c>
      <c r="DG28" s="34" t="str">
        <f ca="1">+IF(OFFSET('Sanitation Data'!$G$31,0,10*ROW('Sanitation Data'!G22))="","",OFFSET('Sanitation Data'!$G$31,0,10*ROW('Sanitation Data'!G22)))</f>
        <v/>
      </c>
      <c r="DH28" s="34" t="str">
        <f ca="1">+IF(OFFSET('Sanitation Data'!$G$32,0,10*ROW('Sanitation Data'!G22))="","",OFFSET('Sanitation Data'!$G$32,0,10*ROW('Sanitation Data'!G22)))</f>
        <v/>
      </c>
      <c r="DI28" s="34" t="str">
        <f ca="1">+IF(OFFSET('Sanitation Data'!$G$33,0,10*ROW('Sanitation Data'!G22))="","",OFFSET('Sanitation Data'!$G$33,0,10*ROW('Sanitation Data'!G22)))</f>
        <v/>
      </c>
      <c r="DJ28" s="34" t="str">
        <f ca="1">+IF(OFFSET('Sanitation Data'!$H$29,0,10*ROW('Sanitation Data'!H22))="","",OFFSET('Sanitation Data'!$H$29,0,10*ROW('Sanitation Data'!H22)))</f>
        <v/>
      </c>
      <c r="DK28" s="34" t="str">
        <f ca="1">+IF(OFFSET('Sanitation Data'!$H$30,0,10*ROW('Sanitation Data'!H22))="","",OFFSET('Sanitation Data'!$H$30,0,10*ROW('Sanitation Data'!H22)))</f>
        <v/>
      </c>
      <c r="DL28" s="34" t="str">
        <f ca="1">+IF(OFFSET('Sanitation Data'!$H$31,0,10*ROW('Sanitation Data'!H22))="","",OFFSET('Sanitation Data'!$H$31,0,10*ROW('Sanitation Data'!H22)))</f>
        <v/>
      </c>
      <c r="DM28" s="34" t="str">
        <f ca="1">+IF(OFFSET('Sanitation Data'!$H$32,0,10*ROW('Sanitation Data'!H22))="","",OFFSET('Sanitation Data'!$H$32,0,10*ROW('Sanitation Data'!H22)))</f>
        <v/>
      </c>
      <c r="DN28" s="34" t="str">
        <f ca="1">+IF(OFFSET('Sanitation Data'!$H$33,0,10*ROW('Sanitation Data'!H22))="","",OFFSET('Sanitation Data'!$H$33,0,10*ROW('Sanitation Data'!H22)))</f>
        <v/>
      </c>
      <c r="DO28" s="34" t="str">
        <f ca="1">+IF(OFFSET('Hygiene Data'!$C$12,0,10*ROW('Hygiene Data'!C22))="","",OFFSET('Hygiene Data'!$C$12,0,10*ROW('Hygiene Data'!C22)))</f>
        <v/>
      </c>
      <c r="DP28" s="34" t="str">
        <f ca="1">+IF(OFFSET('Hygiene Data'!$C$13,0,10*ROW('Hygiene Data'!C22))="","",OFFSET('Hygiene Data'!$C$13,0,10*ROW('Hygiene Data'!C22)))</f>
        <v/>
      </c>
      <c r="DQ28" s="34" t="str">
        <f ca="1">+IF(OFFSET('Hygiene Data'!$C$14,0,10*ROW('Hygiene Data'!C22))="","",OFFSET('Hygiene Data'!$C$14,0,10*ROW('Hygiene Data'!C22)))</f>
        <v/>
      </c>
      <c r="DR28" s="34" t="str">
        <f ca="1">+IF(OFFSET('Hygiene Data'!$D$12,0,10*ROW('Hygiene Data'!D22))="","",OFFSET('Hygiene Data'!$D$12,0,10*ROW('Hygiene Data'!D22)))</f>
        <v/>
      </c>
      <c r="DS28" s="34" t="str">
        <f ca="1">+IF(OFFSET('Hygiene Data'!$D$13,0,10*ROW('Hygiene Data'!D22))="","",OFFSET('Hygiene Data'!$D$13,0,10*ROW('Hygiene Data'!D22)))</f>
        <v/>
      </c>
      <c r="DT28" s="34" t="str">
        <f ca="1">+IF(OFFSET('Hygiene Data'!$D$14,0,10*ROW('Hygiene Data'!D22))="","",OFFSET('Hygiene Data'!$D$14,0,10*ROW('Hygiene Data'!D22)))</f>
        <v/>
      </c>
      <c r="DU28" s="34" t="str">
        <f ca="1">+IF(OFFSET('Hygiene Data'!$E$12,0,10*ROW('Hygiene Data'!E22))="","",OFFSET('Hygiene Data'!$E$12,0,10*ROW('Hygiene Data'!E22)))</f>
        <v/>
      </c>
      <c r="DV28" s="34" t="str">
        <f ca="1">+IF(OFFSET('Hygiene Data'!$E$13,0,10*ROW('Hygiene Data'!E22))="","",OFFSET('Hygiene Data'!$E$13,0,10*ROW('Hygiene Data'!E22)))</f>
        <v/>
      </c>
      <c r="DW28" s="34" t="str">
        <f ca="1">+IF(OFFSET('Hygiene Data'!$E$14,0,10*ROW('Hygiene Data'!E22))="","",OFFSET('Hygiene Data'!$E$14,0,10*ROW('Hygiene Data'!E22)))</f>
        <v/>
      </c>
      <c r="DX28" s="34" t="str">
        <f ca="1">+IF(OFFSET('Hygiene Data'!$F$12,0,10*ROW('Hygiene Data'!F22))="","",OFFSET('Hygiene Data'!$F$12,0,10*ROW('Hygiene Data'!F22)))</f>
        <v/>
      </c>
      <c r="DY28" s="34" t="str">
        <f ca="1">+IF(OFFSET('Hygiene Data'!$F$13,0,10*ROW('Hygiene Data'!F22))="","",OFFSET('Hygiene Data'!$F$13,0,10*ROW('Hygiene Data'!F22)))</f>
        <v/>
      </c>
      <c r="DZ28" s="34" t="str">
        <f ca="1">+IF(OFFSET('Hygiene Data'!$F$14,0,10*ROW('Hygiene Data'!F22))="","",OFFSET('Hygiene Data'!$F$14,0,10*ROW('Hygiene Data'!F22)))</f>
        <v/>
      </c>
      <c r="EA28" s="34" t="str">
        <f ca="1">+IF(OFFSET('Hygiene Data'!$G$12,0,10*ROW('Hygiene Data'!G22))="","",OFFSET('Hygiene Data'!$G$12,0,10*ROW('Hygiene Data'!G22)))</f>
        <v/>
      </c>
      <c r="EB28" s="34" t="str">
        <f ca="1">+IF(OFFSET('Hygiene Data'!$G$13,0,10*ROW('Hygiene Data'!G22))="","",OFFSET('Hygiene Data'!$G$13,0,10*ROW('Hygiene Data'!G22)))</f>
        <v/>
      </c>
      <c r="EC28" s="34" t="str">
        <f ca="1">+IF(OFFSET('Hygiene Data'!$G$14,0,10*ROW('Hygiene Data'!G22))="","",OFFSET('Hygiene Data'!$G$14,0,10*ROW('Hygiene Data'!G22)))</f>
        <v/>
      </c>
      <c r="ED28" s="34" t="str">
        <f ca="1">+IF(OFFSET('Hygiene Data'!$H$12,0,10*ROW('Hygiene Data'!H22))="","",OFFSET('Hygiene Data'!$H$12,0,10*ROW('Hygiene Data'!H22)))</f>
        <v/>
      </c>
      <c r="EE28" s="34" t="str">
        <f ca="1">+IF(OFFSET('Hygiene Data'!$H$13,0,10*ROW('Hygiene Data'!H22))="","",OFFSET('Hygiene Data'!$H$13,0,10*ROW('Hygiene Data'!H22)))</f>
        <v/>
      </c>
      <c r="EF28" s="34" t="str">
        <f ca="1">+IF(OFFSET('Hygiene Data'!$H$14,0,10*ROW('Hygiene Data'!H22))="","",OFFSET('Hygiene Data'!$H$14,0,10*ROW('Hygiene Data'!H22)))</f>
        <v/>
      </c>
    </row>
    <row r="29" spans="1:136" x14ac:dyDescent="0.25">
      <c r="A29" s="57" t="str">
        <f ca="1">+IF(OFFSET('Water Data'!$B$1,0,10*ROW('Water Data'!B23))="","",OFFSET('Water Data'!$B$1,0,10*ROW('Water Data'!B23)))</f>
        <v/>
      </c>
      <c r="B29" s="57" t="str">
        <f ca="1">+IF(OFFSET('Water Data'!$A$3,0,10*ROW('Water Data'!A23))="","",OFFSET('Water Data'!$A$3,0,10*ROW('Water Data'!A23)))</f>
        <v/>
      </c>
      <c r="C29" s="57" t="str">
        <f ca="1">+IF(OFFSET('Water Data'!$C$3,0,10*ROW('Water Data'!C23))="","",OFFSET('Water Data'!$C$3,0,10*ROW('Water Data'!C23)))</f>
        <v/>
      </c>
      <c r="D29" s="248" t="e">
        <f ca="1">+IF(AND(ISNUMBER(OFFSET('Water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1">+IF(AND(ISNUMBER(OFFSET('Water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1">+IF(AND(ISNUMBER(OFFSET('Water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1">+IF(AND(ISNUMBER(OFFSET('Water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1">+IF(AND(ISNUMBER(OFFSET('Water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1">+IF(AND(ISNUMBER(OFFSET('Water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1">+IF(AND(ISNUMBER(OFFSET('Water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1">+IF(AND(ISNUMBER(OFFSET('Water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1">+IF(AND(ISNUMBER(OFFSET('Water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1">+IF(AND(ISNUMBER(OFFSET('Water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1">+IF(AND(ISNUMBER(OFFSET('Water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1">+IF(AND(ISNUMBER(OFFSET('Water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1">+IF(AND(ISNUMBER(OFFSET('Water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1">+IF(AND(ISNUMBER(OFFSET('Water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1">+IF(AND(ISNUMBER(OFFSET('Water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1">+IF(AND(ISNUMBER(OFFSET('Water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1">+IF(AND(ISNUMBER(OFFSET('Water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1">+IF(AND(ISNUMBER(OFFSET('Water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1">+IF(AND(ISNUMBER(OFFSET('Sanitation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1">+IF(AND(ISNUMBER(OFFSET('Sanitation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1">+IF(AND(ISNUMBER(OFFSET('Sanitation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1">+IF(AND(ISNUMBER(OFFSET('Sanitation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1">+IF(AND(ISNUMBER(OFFSET('Sanitation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1">+IF(AND(ISNUMBER(OFFSET('Sanitation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1">+IF(AND(ISNUMBER(OFFSET('Sanitation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1">+IF(AND(ISNUMBER(OFFSET('Sanitation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1">+IF(AND(ISNUMBER(OFFSET('Sanitation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1">+IF(AND(ISNUMBER(OFFSET('Sanitation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1">+IF(AND(ISNUMBER(OFFSET('Sanitation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1">+IF(AND(ISNUMBER(OFFSET('Sanitation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1">+IF(AND(ISNUMBER(OFFSET('Sanitation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1">+IF(AND(ISNUMBER(OFFSET('Sanitation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1">+IF(AND(ISNUMBER(OFFSET('Sanitation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1">+IF(AND(ISNUMBER(OFFSET('Sanitation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1">+IF(AND(ISNUMBER(OFFSET('Sanitation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1">+IF(AND(ISNUMBER(OFFSET('Sanitation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1">+IF(AND(ISNUMBER(OFFSET('Sanitation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1">+IF(AND(ISNUMBER(OFFSET('Sanitation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1">+IF(AND(ISNUMBER(OFFSET('Sanitation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1">+IF(AND(ISNUMBER(OFFSET('Sanitation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1">+IF(AND(ISNUMBER(OFFSET('Sanitation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1">+IF(AND(ISNUMBER(OFFSET('Sanitation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1">+IF(AND(ISNUMBER(OFFSET('Sanitation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1">+IF(AND(ISNUMBER(OFFSET('Sanitation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1">+IF(AND(ISNUMBER(OFFSET('Sanitation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1">+IF(AND(ISNUMBER(OFFSET('Sanitation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1">+IF(AND(ISNUMBER(OFFSET('Sanitation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1">+IF(AND(ISNUMBER(OFFSET('Sanitation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1">+IF(AND(ISNUMBER(OFFSET('Hygiene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1">+IF(AND(ISNUMBER(OFFSET('Hygiene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1">+IF(AND(ISNUMBER(OFFSET('Hygiene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1">+IF(AND(ISNUMBER(OFFSET('Hygiene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1">+IF(AND(ISNUMBER(OFFSET('Hygiene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1">+IF(AND(ISNUMBER(OFFSET('Hygiene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1">+IF(AND(ISNUMBER(OFFSET('Hygiene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1">+IF(AND(ISNUMBER(OFFSET('Hygiene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1">+IF(AND(ISNUMBER(OFFSET('Hygiene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1">+IF(AND(ISNUMBER(OFFSET('Hygiene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1">+IF(AND(ISNUMBER(OFFSET('Hygiene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1">+IF(AND(ISNUMBER(OFFSET('Hygiene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1">+IF(AND(ISNUMBER(OFFSET('Hygiene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1">+IF(AND(ISNUMBER(OFFSET('Hygiene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1">+IF(AND(ISNUMBER(OFFSET('Hygiene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1">+IF(AND(ISNUMBER(OFFSET('Hygiene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1">+IF(AND(ISNUMBER(OFFSET('Hygiene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1">+IF(AND(ISNUMBER(OFFSET('Hygiene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1">+IF(OFFSET('Water Data'!$C$28,0,10*ROW('Water Data'!C23))="","",OFFSET('Water Data'!$C$28,0,10*ROW('Water Data'!C23)))</f>
        <v/>
      </c>
      <c r="BT29" s="34" t="str">
        <f ca="1">+IF(OFFSET('Water Data'!$C$29,0,10*ROW('Water Data'!C23))="","",OFFSET('Water Data'!$C$29,0,10*ROW('Water Data'!C23)))</f>
        <v/>
      </c>
      <c r="BU29" s="34" t="str">
        <f ca="1">+IF(OFFSET('Water Data'!$C$30,0,10*ROW('Water Data'!C23))="","",OFFSET('Water Data'!$C$30,0,10*ROW('Water Data'!C23)))</f>
        <v/>
      </c>
      <c r="BV29" s="34" t="str">
        <f ca="1">+IF(OFFSET('Water Data'!$D$28,0,10*ROW('Water Data'!D23))="","",OFFSET('Water Data'!$D$28,0,10*ROW('Water Data'!D23)))</f>
        <v/>
      </c>
      <c r="BW29" s="34" t="str">
        <f ca="1">+IF(OFFSET('Water Data'!$D$29,0,10*ROW('Water Data'!D23))="","",OFFSET('Water Data'!$D$29,0,10*ROW('Water Data'!D23)))</f>
        <v/>
      </c>
      <c r="BX29" s="34" t="str">
        <f ca="1">+IF(OFFSET('Water Data'!$D$30,0,10*ROW('Water Data'!D23))="","",OFFSET('Water Data'!$D$30,0,10*ROW('Water Data'!D23)))</f>
        <v/>
      </c>
      <c r="BY29" s="34" t="str">
        <f ca="1">+IF(OFFSET('Water Data'!$E$28,0,10*ROW('Water Data'!E23))="","",OFFSET('Water Data'!$E$28,0,10*ROW('Water Data'!E23)))</f>
        <v/>
      </c>
      <c r="BZ29" s="34" t="str">
        <f ca="1">+IF(OFFSET('Water Data'!$E$29,0,10*ROW('Water Data'!E23))="","",OFFSET('Water Data'!$E$29,0,10*ROW('Water Data'!E23)))</f>
        <v/>
      </c>
      <c r="CA29" s="34" t="str">
        <f ca="1">+IF(OFFSET('Water Data'!$E$30,0,10*ROW('Water Data'!E23))="","",OFFSET('Water Data'!$E$30,0,10*ROW('Water Data'!E23)))</f>
        <v/>
      </c>
      <c r="CB29" s="34" t="str">
        <f ca="1">+IF(OFFSET('Water Data'!$F$28,0,10*ROW('Water Data'!F23))="","",OFFSET('Water Data'!$F$28,0,10*ROW('Water Data'!F23)))</f>
        <v/>
      </c>
      <c r="CC29" s="34" t="str">
        <f ca="1">+IF(OFFSET('Water Data'!$F$29,0,10*ROW('Water Data'!F23))="","",OFFSET('Water Data'!$F$29,0,10*ROW('Water Data'!F23)))</f>
        <v/>
      </c>
      <c r="CD29" s="34" t="str">
        <f ca="1">+IF(OFFSET('Water Data'!$F$30,0,10*ROW('Water Data'!F23))="","",OFFSET('Water Data'!$F$30,0,10*ROW('Water Data'!F23)))</f>
        <v/>
      </c>
      <c r="CE29" s="34" t="str">
        <f ca="1">+IF(OFFSET('Water Data'!$G$28,0,10*ROW('Water Data'!G23))="","",OFFSET('Water Data'!$G$28,0,10*ROW('Water Data'!G23)))</f>
        <v/>
      </c>
      <c r="CF29" s="34" t="str">
        <f ca="1">+IF(OFFSET('Water Data'!$G$29,0,10*ROW('Water Data'!G23))="","",OFFSET('Water Data'!$G$29,0,10*ROW('Water Data'!G23)))</f>
        <v/>
      </c>
      <c r="CG29" s="34" t="str">
        <f ca="1">+IF(OFFSET('Water Data'!$G$30,0,10*ROW('Water Data'!G23))="","",OFFSET('Water Data'!$G$30,0,10*ROW('Water Data'!G23)))</f>
        <v/>
      </c>
      <c r="CH29" s="34" t="str">
        <f ca="1">+IF(OFFSET('Water Data'!$H$28,0,10*ROW('Water Data'!H23))="","",OFFSET('Water Data'!$H$28,0,10*ROW('Water Data'!H23)))</f>
        <v/>
      </c>
      <c r="CI29" s="34" t="str">
        <f ca="1">+IF(OFFSET('Water Data'!$H$29,0,10*ROW('Water Data'!H23))="","",OFFSET('Water Data'!$H$29,0,10*ROW('Water Data'!H23)))</f>
        <v/>
      </c>
      <c r="CJ29" s="34" t="str">
        <f ca="1">+IF(OFFSET('Water Data'!$H$30,0,10*ROW('Water Data'!H23))="","",OFFSET('Water Data'!$H$30,0,10*ROW('Water Data'!H23)))</f>
        <v/>
      </c>
      <c r="CK29" s="34" t="str">
        <f ca="1">+IF(OFFSET('Sanitation Data'!$C$29,0,10*ROW('Sanitation Data'!C23))="","",OFFSET('Sanitation Data'!$C$29,0,10*ROW('Sanitation Data'!C23)))</f>
        <v/>
      </c>
      <c r="CL29" s="34" t="str">
        <f ca="1">+IF(OFFSET('Sanitation Data'!$C$30,0,10*ROW('Sanitation Data'!C23))="","",OFFSET('Sanitation Data'!$C$30,0,10*ROW('Sanitation Data'!C23)))</f>
        <v/>
      </c>
      <c r="CM29" s="34" t="str">
        <f ca="1">+IF(OFFSET('Sanitation Data'!$C$31,0,10*ROW('Sanitation Data'!C23))="","",OFFSET('Sanitation Data'!$C$31,0,10*ROW('Sanitation Data'!C23)))</f>
        <v/>
      </c>
      <c r="CN29" s="34" t="str">
        <f ca="1">+IF(OFFSET('Sanitation Data'!$C$32,0,10*ROW('Sanitation Data'!C23))="","",OFFSET('Sanitation Data'!$C$32,0,10*ROW('Sanitation Data'!C23)))</f>
        <v/>
      </c>
      <c r="CO29" s="34" t="str">
        <f ca="1">+IF(OFFSET('Sanitation Data'!$C$33,0,10*ROW('Sanitation Data'!C23))="","",OFFSET('Sanitation Data'!$C$33,0,10*ROW('Sanitation Data'!C23)))</f>
        <v/>
      </c>
      <c r="CP29" s="34" t="str">
        <f ca="1">+IF(OFFSET('Sanitation Data'!$D$29,0,10*ROW('Sanitation Data'!D23))="","",OFFSET('Sanitation Data'!$D$29,0,10*ROW('Sanitation Data'!D23)))</f>
        <v/>
      </c>
      <c r="CQ29" s="34" t="str">
        <f ca="1">+IF(OFFSET('Sanitation Data'!$D$30,0,10*ROW('Sanitation Data'!D23))="","",OFFSET('Sanitation Data'!$D$30,0,10*ROW('Sanitation Data'!D23)))</f>
        <v/>
      </c>
      <c r="CR29" s="34" t="str">
        <f ca="1">+IF(OFFSET('Sanitation Data'!$D$31,0,10*ROW('Sanitation Data'!D23))="","",OFFSET('Sanitation Data'!$D$31,0,10*ROW('Sanitation Data'!D23)))</f>
        <v/>
      </c>
      <c r="CS29" s="34" t="str">
        <f ca="1">+IF(OFFSET('Sanitation Data'!$D$32,0,10*ROW('Sanitation Data'!D23))="","",OFFSET('Sanitation Data'!$D$32,0,10*ROW('Sanitation Data'!D23)))</f>
        <v/>
      </c>
      <c r="CT29" s="34" t="str">
        <f ca="1">+IF(OFFSET('Sanitation Data'!$D$33,0,10*ROW('Sanitation Data'!D23))="","",OFFSET('Sanitation Data'!$D$33,0,10*ROW('Sanitation Data'!D23)))</f>
        <v/>
      </c>
      <c r="CU29" s="34" t="str">
        <f ca="1">+IF(OFFSET('Sanitation Data'!$E$29,0,10*ROW('Sanitation Data'!E23))="","",OFFSET('Sanitation Data'!$E$29,0,10*ROW('Sanitation Data'!E23)))</f>
        <v/>
      </c>
      <c r="CV29" s="34" t="str">
        <f ca="1">+IF(OFFSET('Sanitation Data'!$E$30,0,10*ROW('Sanitation Data'!E23))="","",OFFSET('Sanitation Data'!$E$30,0,10*ROW('Sanitation Data'!E23)))</f>
        <v/>
      </c>
      <c r="CW29" s="34" t="str">
        <f ca="1">+IF(OFFSET('Sanitation Data'!$E$31,0,10*ROW('Sanitation Data'!E23))="","",OFFSET('Sanitation Data'!$E$31,0,10*ROW('Sanitation Data'!E23)))</f>
        <v/>
      </c>
      <c r="CX29" s="34" t="str">
        <f ca="1">+IF(OFFSET('Sanitation Data'!$E$32,0,10*ROW('Sanitation Data'!E23))="","",OFFSET('Sanitation Data'!$E$32,0,10*ROW('Sanitation Data'!E23)))</f>
        <v/>
      </c>
      <c r="CY29" s="34" t="str">
        <f ca="1">+IF(OFFSET('Sanitation Data'!$E$33,0,10*ROW('Sanitation Data'!E23))="","",OFFSET('Sanitation Data'!$E$33,0,10*ROW('Sanitation Data'!E23)))</f>
        <v/>
      </c>
      <c r="CZ29" s="34" t="str">
        <f ca="1">+IF(OFFSET('Sanitation Data'!$F$29,0,10*ROW('Sanitation Data'!F23))="","",OFFSET('Sanitation Data'!$F$29,0,10*ROW('Sanitation Data'!F23)))</f>
        <v/>
      </c>
      <c r="DA29" s="34" t="str">
        <f ca="1">+IF(OFFSET('Sanitation Data'!$F$30,0,10*ROW('Sanitation Data'!F23))="","",OFFSET('Sanitation Data'!$F$30,0,10*ROW('Sanitation Data'!F23)))</f>
        <v/>
      </c>
      <c r="DB29" s="34" t="str">
        <f ca="1">+IF(OFFSET('Sanitation Data'!$F$31,0,10*ROW('Sanitation Data'!F23))="","",OFFSET('Sanitation Data'!$F$31,0,10*ROW('Sanitation Data'!F23)))</f>
        <v/>
      </c>
      <c r="DC29" s="34" t="str">
        <f ca="1">+IF(OFFSET('Sanitation Data'!$F$32,0,10*ROW('Sanitation Data'!F23))="","",OFFSET('Sanitation Data'!$F$32,0,10*ROW('Sanitation Data'!F23)))</f>
        <v/>
      </c>
      <c r="DD29" s="34" t="str">
        <f ca="1">+IF(OFFSET('Sanitation Data'!$F$33,0,10*ROW('Sanitation Data'!F23))="","",OFFSET('Sanitation Data'!$F$33,0,10*ROW('Sanitation Data'!F23)))</f>
        <v/>
      </c>
      <c r="DE29" s="34" t="str">
        <f ca="1">+IF(OFFSET('Sanitation Data'!$G$29,0,10*ROW('Sanitation Data'!G23))="","",OFFSET('Sanitation Data'!$G$29,0,10*ROW('Sanitation Data'!G23)))</f>
        <v/>
      </c>
      <c r="DF29" s="34" t="str">
        <f ca="1">+IF(OFFSET('Sanitation Data'!$G$30,0,10*ROW('Sanitation Data'!G23))="","",OFFSET('Sanitation Data'!$G$30,0,10*ROW('Sanitation Data'!G23)))</f>
        <v/>
      </c>
      <c r="DG29" s="34" t="str">
        <f ca="1">+IF(OFFSET('Sanitation Data'!$G$31,0,10*ROW('Sanitation Data'!G23))="","",OFFSET('Sanitation Data'!$G$31,0,10*ROW('Sanitation Data'!G23)))</f>
        <v/>
      </c>
      <c r="DH29" s="34" t="str">
        <f ca="1">+IF(OFFSET('Sanitation Data'!$G$32,0,10*ROW('Sanitation Data'!G23))="","",OFFSET('Sanitation Data'!$G$32,0,10*ROW('Sanitation Data'!G23)))</f>
        <v/>
      </c>
      <c r="DI29" s="34" t="str">
        <f ca="1">+IF(OFFSET('Sanitation Data'!$G$33,0,10*ROW('Sanitation Data'!G23))="","",OFFSET('Sanitation Data'!$G$33,0,10*ROW('Sanitation Data'!G23)))</f>
        <v/>
      </c>
      <c r="DJ29" s="34" t="str">
        <f ca="1">+IF(OFFSET('Sanitation Data'!$H$29,0,10*ROW('Sanitation Data'!H23))="","",OFFSET('Sanitation Data'!$H$29,0,10*ROW('Sanitation Data'!H23)))</f>
        <v/>
      </c>
      <c r="DK29" s="34" t="str">
        <f ca="1">+IF(OFFSET('Sanitation Data'!$H$30,0,10*ROW('Sanitation Data'!H23))="","",OFFSET('Sanitation Data'!$H$30,0,10*ROW('Sanitation Data'!H23)))</f>
        <v/>
      </c>
      <c r="DL29" s="34" t="str">
        <f ca="1">+IF(OFFSET('Sanitation Data'!$H$31,0,10*ROW('Sanitation Data'!H23))="","",OFFSET('Sanitation Data'!$H$31,0,10*ROW('Sanitation Data'!H23)))</f>
        <v/>
      </c>
      <c r="DM29" s="34" t="str">
        <f ca="1">+IF(OFFSET('Sanitation Data'!$H$32,0,10*ROW('Sanitation Data'!H23))="","",OFFSET('Sanitation Data'!$H$32,0,10*ROW('Sanitation Data'!H23)))</f>
        <v/>
      </c>
      <c r="DN29" s="34" t="str">
        <f ca="1">+IF(OFFSET('Sanitation Data'!$H$33,0,10*ROW('Sanitation Data'!H23))="","",OFFSET('Sanitation Data'!$H$33,0,10*ROW('Sanitation Data'!H23)))</f>
        <v/>
      </c>
      <c r="DO29" s="34" t="str">
        <f ca="1">+IF(OFFSET('Hygiene Data'!$C$12,0,10*ROW('Hygiene Data'!C23))="","",OFFSET('Hygiene Data'!$C$12,0,10*ROW('Hygiene Data'!C23)))</f>
        <v/>
      </c>
      <c r="DP29" s="34" t="str">
        <f ca="1">+IF(OFFSET('Hygiene Data'!$C$13,0,10*ROW('Hygiene Data'!C23))="","",OFFSET('Hygiene Data'!$C$13,0,10*ROW('Hygiene Data'!C23)))</f>
        <v/>
      </c>
      <c r="DQ29" s="34" t="str">
        <f ca="1">+IF(OFFSET('Hygiene Data'!$C$14,0,10*ROW('Hygiene Data'!C23))="","",OFFSET('Hygiene Data'!$C$14,0,10*ROW('Hygiene Data'!C23)))</f>
        <v/>
      </c>
      <c r="DR29" s="34" t="str">
        <f ca="1">+IF(OFFSET('Hygiene Data'!$D$12,0,10*ROW('Hygiene Data'!D23))="","",OFFSET('Hygiene Data'!$D$12,0,10*ROW('Hygiene Data'!D23)))</f>
        <v/>
      </c>
      <c r="DS29" s="34" t="str">
        <f ca="1">+IF(OFFSET('Hygiene Data'!$D$13,0,10*ROW('Hygiene Data'!D23))="","",OFFSET('Hygiene Data'!$D$13,0,10*ROW('Hygiene Data'!D23)))</f>
        <v/>
      </c>
      <c r="DT29" s="34" t="str">
        <f ca="1">+IF(OFFSET('Hygiene Data'!$D$14,0,10*ROW('Hygiene Data'!D23))="","",OFFSET('Hygiene Data'!$D$14,0,10*ROW('Hygiene Data'!D23)))</f>
        <v/>
      </c>
      <c r="DU29" s="34" t="str">
        <f ca="1">+IF(OFFSET('Hygiene Data'!$E$12,0,10*ROW('Hygiene Data'!E23))="","",OFFSET('Hygiene Data'!$E$12,0,10*ROW('Hygiene Data'!E23)))</f>
        <v/>
      </c>
      <c r="DV29" s="34" t="str">
        <f ca="1">+IF(OFFSET('Hygiene Data'!$E$13,0,10*ROW('Hygiene Data'!E23))="","",OFFSET('Hygiene Data'!$E$13,0,10*ROW('Hygiene Data'!E23)))</f>
        <v/>
      </c>
      <c r="DW29" s="34" t="str">
        <f ca="1">+IF(OFFSET('Hygiene Data'!$E$14,0,10*ROW('Hygiene Data'!E23))="","",OFFSET('Hygiene Data'!$E$14,0,10*ROW('Hygiene Data'!E23)))</f>
        <v/>
      </c>
      <c r="DX29" s="34" t="str">
        <f ca="1">+IF(OFFSET('Hygiene Data'!$F$12,0,10*ROW('Hygiene Data'!F23))="","",OFFSET('Hygiene Data'!$F$12,0,10*ROW('Hygiene Data'!F23)))</f>
        <v/>
      </c>
      <c r="DY29" s="34" t="str">
        <f ca="1">+IF(OFFSET('Hygiene Data'!$F$13,0,10*ROW('Hygiene Data'!F23))="","",OFFSET('Hygiene Data'!$F$13,0,10*ROW('Hygiene Data'!F23)))</f>
        <v/>
      </c>
      <c r="DZ29" s="34" t="str">
        <f ca="1">+IF(OFFSET('Hygiene Data'!$F$14,0,10*ROW('Hygiene Data'!F23))="","",OFFSET('Hygiene Data'!$F$14,0,10*ROW('Hygiene Data'!F23)))</f>
        <v/>
      </c>
      <c r="EA29" s="34" t="str">
        <f ca="1">+IF(OFFSET('Hygiene Data'!$G$12,0,10*ROW('Hygiene Data'!G23))="","",OFFSET('Hygiene Data'!$G$12,0,10*ROW('Hygiene Data'!G23)))</f>
        <v/>
      </c>
      <c r="EB29" s="34" t="str">
        <f ca="1">+IF(OFFSET('Hygiene Data'!$G$13,0,10*ROW('Hygiene Data'!G23))="","",OFFSET('Hygiene Data'!$G$13,0,10*ROW('Hygiene Data'!G23)))</f>
        <v/>
      </c>
      <c r="EC29" s="34" t="str">
        <f ca="1">+IF(OFFSET('Hygiene Data'!$G$14,0,10*ROW('Hygiene Data'!G23))="","",OFFSET('Hygiene Data'!$G$14,0,10*ROW('Hygiene Data'!G23)))</f>
        <v/>
      </c>
      <c r="ED29" s="34" t="str">
        <f ca="1">+IF(OFFSET('Hygiene Data'!$H$12,0,10*ROW('Hygiene Data'!H23))="","",OFFSET('Hygiene Data'!$H$12,0,10*ROW('Hygiene Data'!H23)))</f>
        <v/>
      </c>
      <c r="EE29" s="34" t="str">
        <f ca="1">+IF(OFFSET('Hygiene Data'!$H$13,0,10*ROW('Hygiene Data'!H23))="","",OFFSET('Hygiene Data'!$H$13,0,10*ROW('Hygiene Data'!H23)))</f>
        <v/>
      </c>
      <c r="EF29" s="34" t="str">
        <f ca="1">+IF(OFFSET('Hygiene Data'!$H$14,0,10*ROW('Hygiene Data'!H23))="","",OFFSET('Hygiene Data'!$H$14,0,10*ROW('Hygiene Data'!H23)))</f>
        <v/>
      </c>
    </row>
    <row r="30" spans="1:136" x14ac:dyDescent="0.25">
      <c r="A30" s="57" t="str">
        <f ca="1">+IF(OFFSET('Water Data'!$B$1,0,10*ROW('Water Data'!B24))="","",OFFSET('Water Data'!$B$1,0,10*ROW('Water Data'!B24)))</f>
        <v/>
      </c>
      <c r="B30" s="57" t="str">
        <f ca="1">+IF(OFFSET('Water Data'!$A$3,0,10*ROW('Water Data'!A24))="","",OFFSET('Water Data'!$A$3,0,10*ROW('Water Data'!A24)))</f>
        <v/>
      </c>
      <c r="C30" s="57" t="str">
        <f ca="1">+IF(OFFSET('Water Data'!$C$3,0,10*ROW('Water Data'!C24))="","",OFFSET('Water Data'!$C$3,0,10*ROW('Water Data'!C24)))</f>
        <v/>
      </c>
      <c r="D30" s="248" t="e">
        <f ca="1">+IF(AND(ISNUMBER(OFFSET('Water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1">+IF(AND(ISNUMBER(OFFSET('Water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1">+IF(AND(ISNUMBER(OFFSET('Water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1">+IF(AND(ISNUMBER(OFFSET('Water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1">+IF(AND(ISNUMBER(OFFSET('Water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1">+IF(AND(ISNUMBER(OFFSET('Water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1">+IF(AND(ISNUMBER(OFFSET('Water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1">+IF(AND(ISNUMBER(OFFSET('Water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1">+IF(AND(ISNUMBER(OFFSET('Water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1">+IF(AND(ISNUMBER(OFFSET('Water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1">+IF(AND(ISNUMBER(OFFSET('Water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1">+IF(AND(ISNUMBER(OFFSET('Water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1">+IF(AND(ISNUMBER(OFFSET('Water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1">+IF(AND(ISNUMBER(OFFSET('Water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1">+IF(AND(ISNUMBER(OFFSET('Water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1">+IF(AND(ISNUMBER(OFFSET('Water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1">+IF(AND(ISNUMBER(OFFSET('Water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1">+IF(AND(ISNUMBER(OFFSET('Water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1">+IF(AND(ISNUMBER(OFFSET('Sanitation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1">+IF(AND(ISNUMBER(OFFSET('Sanitation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1">+IF(AND(ISNUMBER(OFFSET('Sanitation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1">+IF(AND(ISNUMBER(OFFSET('Sanitation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1">+IF(AND(ISNUMBER(OFFSET('Sanitation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1">+IF(AND(ISNUMBER(OFFSET('Sanitation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1">+IF(AND(ISNUMBER(OFFSET('Sanitation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1">+IF(AND(ISNUMBER(OFFSET('Sanitation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1">+IF(AND(ISNUMBER(OFFSET('Sanitation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1">+IF(AND(ISNUMBER(OFFSET('Sanitation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1">+IF(AND(ISNUMBER(OFFSET('Sanitation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1">+IF(AND(ISNUMBER(OFFSET('Sanitation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1">+IF(AND(ISNUMBER(OFFSET('Sanitation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1">+IF(AND(ISNUMBER(OFFSET('Sanitation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1">+IF(AND(ISNUMBER(OFFSET('Sanitation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1">+IF(AND(ISNUMBER(OFFSET('Sanitation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1">+IF(AND(ISNUMBER(OFFSET('Sanitation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1">+IF(AND(ISNUMBER(OFFSET('Sanitation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1">+IF(AND(ISNUMBER(OFFSET('Sanitation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1">+IF(AND(ISNUMBER(OFFSET('Sanitation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1">+IF(AND(ISNUMBER(OFFSET('Sanitation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1">+IF(AND(ISNUMBER(OFFSET('Sanitation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1">+IF(AND(ISNUMBER(OFFSET('Sanitation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1">+IF(AND(ISNUMBER(OFFSET('Sanitation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1">+IF(AND(ISNUMBER(OFFSET('Sanitation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1">+IF(AND(ISNUMBER(OFFSET('Sanitation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1">+IF(AND(ISNUMBER(OFFSET('Sanitation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1">+IF(AND(ISNUMBER(OFFSET('Sanitation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1">+IF(AND(ISNUMBER(OFFSET('Sanitation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1">+IF(AND(ISNUMBER(OFFSET('Sanitation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1">+IF(AND(ISNUMBER(OFFSET('Hygiene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1">+IF(AND(ISNUMBER(OFFSET('Hygiene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1">+IF(AND(ISNUMBER(OFFSET('Hygiene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1">+IF(AND(ISNUMBER(OFFSET('Hygiene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1">+IF(AND(ISNUMBER(OFFSET('Hygiene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1">+IF(AND(ISNUMBER(OFFSET('Hygiene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1">+IF(AND(ISNUMBER(OFFSET('Hygiene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1">+IF(AND(ISNUMBER(OFFSET('Hygiene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1">+IF(AND(ISNUMBER(OFFSET('Hygiene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1">+IF(AND(ISNUMBER(OFFSET('Hygiene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1">+IF(AND(ISNUMBER(OFFSET('Hygiene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1">+IF(AND(ISNUMBER(OFFSET('Hygiene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1">+IF(AND(ISNUMBER(OFFSET('Hygiene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1">+IF(AND(ISNUMBER(OFFSET('Hygiene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1">+IF(AND(ISNUMBER(OFFSET('Hygiene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1">+IF(AND(ISNUMBER(OFFSET('Hygiene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1">+IF(AND(ISNUMBER(OFFSET('Hygiene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1">+IF(AND(ISNUMBER(OFFSET('Hygiene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1">+IF(OFFSET('Water Data'!$C$28,0,10*ROW('Water Data'!C24))="","",OFFSET('Water Data'!$C$28,0,10*ROW('Water Data'!C24)))</f>
        <v/>
      </c>
      <c r="BT30" s="34" t="str">
        <f ca="1">+IF(OFFSET('Water Data'!$C$29,0,10*ROW('Water Data'!C24))="","",OFFSET('Water Data'!$C$29,0,10*ROW('Water Data'!C24)))</f>
        <v/>
      </c>
      <c r="BU30" s="34" t="str">
        <f ca="1">+IF(OFFSET('Water Data'!$C$30,0,10*ROW('Water Data'!C24))="","",OFFSET('Water Data'!$C$30,0,10*ROW('Water Data'!C24)))</f>
        <v/>
      </c>
      <c r="BV30" s="34" t="str">
        <f ca="1">+IF(OFFSET('Water Data'!$D$28,0,10*ROW('Water Data'!D24))="","",OFFSET('Water Data'!$D$28,0,10*ROW('Water Data'!D24)))</f>
        <v/>
      </c>
      <c r="BW30" s="34" t="str">
        <f ca="1">+IF(OFFSET('Water Data'!$D$29,0,10*ROW('Water Data'!D24))="","",OFFSET('Water Data'!$D$29,0,10*ROW('Water Data'!D24)))</f>
        <v/>
      </c>
      <c r="BX30" s="34" t="str">
        <f ca="1">+IF(OFFSET('Water Data'!$D$30,0,10*ROW('Water Data'!D24))="","",OFFSET('Water Data'!$D$30,0,10*ROW('Water Data'!D24)))</f>
        <v/>
      </c>
      <c r="BY30" s="34" t="str">
        <f ca="1">+IF(OFFSET('Water Data'!$E$28,0,10*ROW('Water Data'!E24))="","",OFFSET('Water Data'!$E$28,0,10*ROW('Water Data'!E24)))</f>
        <v/>
      </c>
      <c r="BZ30" s="34" t="str">
        <f ca="1">+IF(OFFSET('Water Data'!$E$29,0,10*ROW('Water Data'!E24))="","",OFFSET('Water Data'!$E$29,0,10*ROW('Water Data'!E24)))</f>
        <v/>
      </c>
      <c r="CA30" s="34" t="str">
        <f ca="1">+IF(OFFSET('Water Data'!$E$30,0,10*ROW('Water Data'!E24))="","",OFFSET('Water Data'!$E$30,0,10*ROW('Water Data'!E24)))</f>
        <v/>
      </c>
      <c r="CB30" s="34" t="str">
        <f ca="1">+IF(OFFSET('Water Data'!$F$28,0,10*ROW('Water Data'!F24))="","",OFFSET('Water Data'!$F$28,0,10*ROW('Water Data'!F24)))</f>
        <v/>
      </c>
      <c r="CC30" s="34" t="str">
        <f ca="1">+IF(OFFSET('Water Data'!$F$29,0,10*ROW('Water Data'!F24))="","",OFFSET('Water Data'!$F$29,0,10*ROW('Water Data'!F24)))</f>
        <v/>
      </c>
      <c r="CD30" s="34" t="str">
        <f ca="1">+IF(OFFSET('Water Data'!$F$30,0,10*ROW('Water Data'!F24))="","",OFFSET('Water Data'!$F$30,0,10*ROW('Water Data'!F24)))</f>
        <v/>
      </c>
      <c r="CE30" s="34" t="str">
        <f ca="1">+IF(OFFSET('Water Data'!$G$28,0,10*ROW('Water Data'!G24))="","",OFFSET('Water Data'!$G$28,0,10*ROW('Water Data'!G24)))</f>
        <v/>
      </c>
      <c r="CF30" s="34" t="str">
        <f ca="1">+IF(OFFSET('Water Data'!$G$29,0,10*ROW('Water Data'!G24))="","",OFFSET('Water Data'!$G$29,0,10*ROW('Water Data'!G24)))</f>
        <v/>
      </c>
      <c r="CG30" s="34" t="str">
        <f ca="1">+IF(OFFSET('Water Data'!$G$30,0,10*ROW('Water Data'!G24))="","",OFFSET('Water Data'!$G$30,0,10*ROW('Water Data'!G24)))</f>
        <v/>
      </c>
      <c r="CH30" s="34" t="str">
        <f ca="1">+IF(OFFSET('Water Data'!$H$28,0,10*ROW('Water Data'!H24))="","",OFFSET('Water Data'!$H$28,0,10*ROW('Water Data'!H24)))</f>
        <v/>
      </c>
      <c r="CI30" s="34" t="str">
        <f ca="1">+IF(OFFSET('Water Data'!$H$29,0,10*ROW('Water Data'!H24))="","",OFFSET('Water Data'!$H$29,0,10*ROW('Water Data'!H24)))</f>
        <v/>
      </c>
      <c r="CJ30" s="34" t="str">
        <f ca="1">+IF(OFFSET('Water Data'!$H$30,0,10*ROW('Water Data'!H24))="","",OFFSET('Water Data'!$H$30,0,10*ROW('Water Data'!H24)))</f>
        <v/>
      </c>
      <c r="CK30" s="34" t="str">
        <f ca="1">+IF(OFFSET('Sanitation Data'!$C$29,0,10*ROW('Sanitation Data'!C24))="","",OFFSET('Sanitation Data'!$C$29,0,10*ROW('Sanitation Data'!C24)))</f>
        <v/>
      </c>
      <c r="CL30" s="34" t="str">
        <f ca="1">+IF(OFFSET('Sanitation Data'!$C$30,0,10*ROW('Sanitation Data'!C24))="","",OFFSET('Sanitation Data'!$C$30,0,10*ROW('Sanitation Data'!C24)))</f>
        <v/>
      </c>
      <c r="CM30" s="34" t="str">
        <f ca="1">+IF(OFFSET('Sanitation Data'!$C$31,0,10*ROW('Sanitation Data'!C24))="","",OFFSET('Sanitation Data'!$C$31,0,10*ROW('Sanitation Data'!C24)))</f>
        <v/>
      </c>
      <c r="CN30" s="34" t="str">
        <f ca="1">+IF(OFFSET('Sanitation Data'!$C$32,0,10*ROW('Sanitation Data'!C24))="","",OFFSET('Sanitation Data'!$C$32,0,10*ROW('Sanitation Data'!C24)))</f>
        <v/>
      </c>
      <c r="CO30" s="34" t="str">
        <f ca="1">+IF(OFFSET('Sanitation Data'!$C$33,0,10*ROW('Sanitation Data'!C24))="","",OFFSET('Sanitation Data'!$C$33,0,10*ROW('Sanitation Data'!C24)))</f>
        <v/>
      </c>
      <c r="CP30" s="34" t="str">
        <f ca="1">+IF(OFFSET('Sanitation Data'!$D$29,0,10*ROW('Sanitation Data'!D24))="","",OFFSET('Sanitation Data'!$D$29,0,10*ROW('Sanitation Data'!D24)))</f>
        <v/>
      </c>
      <c r="CQ30" s="34" t="str">
        <f ca="1">+IF(OFFSET('Sanitation Data'!$D$30,0,10*ROW('Sanitation Data'!D24))="","",OFFSET('Sanitation Data'!$D$30,0,10*ROW('Sanitation Data'!D24)))</f>
        <v/>
      </c>
      <c r="CR30" s="34" t="str">
        <f ca="1">+IF(OFFSET('Sanitation Data'!$D$31,0,10*ROW('Sanitation Data'!D24))="","",OFFSET('Sanitation Data'!$D$31,0,10*ROW('Sanitation Data'!D24)))</f>
        <v/>
      </c>
      <c r="CS30" s="34" t="str">
        <f ca="1">+IF(OFFSET('Sanitation Data'!$D$32,0,10*ROW('Sanitation Data'!D24))="","",OFFSET('Sanitation Data'!$D$32,0,10*ROW('Sanitation Data'!D24)))</f>
        <v/>
      </c>
      <c r="CT30" s="34" t="str">
        <f ca="1">+IF(OFFSET('Sanitation Data'!$D$33,0,10*ROW('Sanitation Data'!D24))="","",OFFSET('Sanitation Data'!$D$33,0,10*ROW('Sanitation Data'!D24)))</f>
        <v/>
      </c>
      <c r="CU30" s="34" t="str">
        <f ca="1">+IF(OFFSET('Sanitation Data'!$E$29,0,10*ROW('Sanitation Data'!E24))="","",OFFSET('Sanitation Data'!$E$29,0,10*ROW('Sanitation Data'!E24)))</f>
        <v/>
      </c>
      <c r="CV30" s="34" t="str">
        <f ca="1">+IF(OFFSET('Sanitation Data'!$E$30,0,10*ROW('Sanitation Data'!E24))="","",OFFSET('Sanitation Data'!$E$30,0,10*ROW('Sanitation Data'!E24)))</f>
        <v/>
      </c>
      <c r="CW30" s="34" t="str">
        <f ca="1">+IF(OFFSET('Sanitation Data'!$E$31,0,10*ROW('Sanitation Data'!E24))="","",OFFSET('Sanitation Data'!$E$31,0,10*ROW('Sanitation Data'!E24)))</f>
        <v/>
      </c>
      <c r="CX30" s="34" t="str">
        <f ca="1">+IF(OFFSET('Sanitation Data'!$E$32,0,10*ROW('Sanitation Data'!E24))="","",OFFSET('Sanitation Data'!$E$32,0,10*ROW('Sanitation Data'!E24)))</f>
        <v/>
      </c>
      <c r="CY30" s="34" t="str">
        <f ca="1">+IF(OFFSET('Sanitation Data'!$E$33,0,10*ROW('Sanitation Data'!E24))="","",OFFSET('Sanitation Data'!$E$33,0,10*ROW('Sanitation Data'!E24)))</f>
        <v/>
      </c>
      <c r="CZ30" s="34" t="str">
        <f ca="1">+IF(OFFSET('Sanitation Data'!$F$29,0,10*ROW('Sanitation Data'!F24))="","",OFFSET('Sanitation Data'!$F$29,0,10*ROW('Sanitation Data'!F24)))</f>
        <v/>
      </c>
      <c r="DA30" s="34" t="str">
        <f ca="1">+IF(OFFSET('Sanitation Data'!$F$30,0,10*ROW('Sanitation Data'!F24))="","",OFFSET('Sanitation Data'!$F$30,0,10*ROW('Sanitation Data'!F24)))</f>
        <v/>
      </c>
      <c r="DB30" s="34" t="str">
        <f ca="1">+IF(OFFSET('Sanitation Data'!$F$31,0,10*ROW('Sanitation Data'!F24))="","",OFFSET('Sanitation Data'!$F$31,0,10*ROW('Sanitation Data'!F24)))</f>
        <v/>
      </c>
      <c r="DC30" s="34" t="str">
        <f ca="1">+IF(OFFSET('Sanitation Data'!$F$32,0,10*ROW('Sanitation Data'!F24))="","",OFFSET('Sanitation Data'!$F$32,0,10*ROW('Sanitation Data'!F24)))</f>
        <v/>
      </c>
      <c r="DD30" s="34" t="str">
        <f ca="1">+IF(OFFSET('Sanitation Data'!$F$33,0,10*ROW('Sanitation Data'!F24))="","",OFFSET('Sanitation Data'!$F$33,0,10*ROW('Sanitation Data'!F24)))</f>
        <v/>
      </c>
      <c r="DE30" s="34" t="str">
        <f ca="1">+IF(OFFSET('Sanitation Data'!$G$29,0,10*ROW('Sanitation Data'!G24))="","",OFFSET('Sanitation Data'!$G$29,0,10*ROW('Sanitation Data'!G24)))</f>
        <v/>
      </c>
      <c r="DF30" s="34" t="str">
        <f ca="1">+IF(OFFSET('Sanitation Data'!$G$30,0,10*ROW('Sanitation Data'!G24))="","",OFFSET('Sanitation Data'!$G$30,0,10*ROW('Sanitation Data'!G24)))</f>
        <v/>
      </c>
      <c r="DG30" s="34" t="str">
        <f ca="1">+IF(OFFSET('Sanitation Data'!$G$31,0,10*ROW('Sanitation Data'!G24))="","",OFFSET('Sanitation Data'!$G$31,0,10*ROW('Sanitation Data'!G24)))</f>
        <v/>
      </c>
      <c r="DH30" s="34" t="str">
        <f ca="1">+IF(OFFSET('Sanitation Data'!$G$32,0,10*ROW('Sanitation Data'!G24))="","",OFFSET('Sanitation Data'!$G$32,0,10*ROW('Sanitation Data'!G24)))</f>
        <v/>
      </c>
      <c r="DI30" s="34" t="str">
        <f ca="1">+IF(OFFSET('Sanitation Data'!$G$33,0,10*ROW('Sanitation Data'!G24))="","",OFFSET('Sanitation Data'!$G$33,0,10*ROW('Sanitation Data'!G24)))</f>
        <v/>
      </c>
      <c r="DJ30" s="34" t="str">
        <f ca="1">+IF(OFFSET('Sanitation Data'!$H$29,0,10*ROW('Sanitation Data'!H24))="","",OFFSET('Sanitation Data'!$H$29,0,10*ROW('Sanitation Data'!H24)))</f>
        <v/>
      </c>
      <c r="DK30" s="34" t="str">
        <f ca="1">+IF(OFFSET('Sanitation Data'!$H$30,0,10*ROW('Sanitation Data'!H24))="","",OFFSET('Sanitation Data'!$H$30,0,10*ROW('Sanitation Data'!H24)))</f>
        <v/>
      </c>
      <c r="DL30" s="34" t="str">
        <f ca="1">+IF(OFFSET('Sanitation Data'!$H$31,0,10*ROW('Sanitation Data'!H24))="","",OFFSET('Sanitation Data'!$H$31,0,10*ROW('Sanitation Data'!H24)))</f>
        <v/>
      </c>
      <c r="DM30" s="34" t="str">
        <f ca="1">+IF(OFFSET('Sanitation Data'!$H$32,0,10*ROW('Sanitation Data'!H24))="","",OFFSET('Sanitation Data'!$H$32,0,10*ROW('Sanitation Data'!H24)))</f>
        <v/>
      </c>
      <c r="DN30" s="34" t="str">
        <f ca="1">+IF(OFFSET('Sanitation Data'!$H$33,0,10*ROW('Sanitation Data'!H24))="","",OFFSET('Sanitation Data'!$H$33,0,10*ROW('Sanitation Data'!H24)))</f>
        <v/>
      </c>
      <c r="DO30" s="34" t="str">
        <f ca="1">+IF(OFFSET('Hygiene Data'!$C$12,0,10*ROW('Hygiene Data'!C24))="","",OFFSET('Hygiene Data'!$C$12,0,10*ROW('Hygiene Data'!C24)))</f>
        <v/>
      </c>
      <c r="DP30" s="34" t="str">
        <f ca="1">+IF(OFFSET('Hygiene Data'!$C$13,0,10*ROW('Hygiene Data'!C24))="","",OFFSET('Hygiene Data'!$C$13,0,10*ROW('Hygiene Data'!C24)))</f>
        <v/>
      </c>
      <c r="DQ30" s="34" t="str">
        <f ca="1">+IF(OFFSET('Hygiene Data'!$C$14,0,10*ROW('Hygiene Data'!C24))="","",OFFSET('Hygiene Data'!$C$14,0,10*ROW('Hygiene Data'!C24)))</f>
        <v/>
      </c>
      <c r="DR30" s="34" t="str">
        <f ca="1">+IF(OFFSET('Hygiene Data'!$D$12,0,10*ROW('Hygiene Data'!D24))="","",OFFSET('Hygiene Data'!$D$12,0,10*ROW('Hygiene Data'!D24)))</f>
        <v/>
      </c>
      <c r="DS30" s="34" t="str">
        <f ca="1">+IF(OFFSET('Hygiene Data'!$D$13,0,10*ROW('Hygiene Data'!D24))="","",OFFSET('Hygiene Data'!$D$13,0,10*ROW('Hygiene Data'!D24)))</f>
        <v/>
      </c>
      <c r="DT30" s="34" t="str">
        <f ca="1">+IF(OFFSET('Hygiene Data'!$D$14,0,10*ROW('Hygiene Data'!D24))="","",OFFSET('Hygiene Data'!$D$14,0,10*ROW('Hygiene Data'!D24)))</f>
        <v/>
      </c>
      <c r="DU30" s="34" t="str">
        <f ca="1">+IF(OFFSET('Hygiene Data'!$E$12,0,10*ROW('Hygiene Data'!E24))="","",OFFSET('Hygiene Data'!$E$12,0,10*ROW('Hygiene Data'!E24)))</f>
        <v/>
      </c>
      <c r="DV30" s="34" t="str">
        <f ca="1">+IF(OFFSET('Hygiene Data'!$E$13,0,10*ROW('Hygiene Data'!E24))="","",OFFSET('Hygiene Data'!$E$13,0,10*ROW('Hygiene Data'!E24)))</f>
        <v/>
      </c>
      <c r="DW30" s="34" t="str">
        <f ca="1">+IF(OFFSET('Hygiene Data'!$E$14,0,10*ROW('Hygiene Data'!E24))="","",OFFSET('Hygiene Data'!$E$14,0,10*ROW('Hygiene Data'!E24)))</f>
        <v/>
      </c>
      <c r="DX30" s="34" t="str">
        <f ca="1">+IF(OFFSET('Hygiene Data'!$F$12,0,10*ROW('Hygiene Data'!F24))="","",OFFSET('Hygiene Data'!$F$12,0,10*ROW('Hygiene Data'!F24)))</f>
        <v/>
      </c>
      <c r="DY30" s="34" t="str">
        <f ca="1">+IF(OFFSET('Hygiene Data'!$F$13,0,10*ROW('Hygiene Data'!F24))="","",OFFSET('Hygiene Data'!$F$13,0,10*ROW('Hygiene Data'!F24)))</f>
        <v/>
      </c>
      <c r="DZ30" s="34" t="str">
        <f ca="1">+IF(OFFSET('Hygiene Data'!$F$14,0,10*ROW('Hygiene Data'!F24))="","",OFFSET('Hygiene Data'!$F$14,0,10*ROW('Hygiene Data'!F24)))</f>
        <v/>
      </c>
      <c r="EA30" s="34" t="str">
        <f ca="1">+IF(OFFSET('Hygiene Data'!$G$12,0,10*ROW('Hygiene Data'!G24))="","",OFFSET('Hygiene Data'!$G$12,0,10*ROW('Hygiene Data'!G24)))</f>
        <v/>
      </c>
      <c r="EB30" s="34" t="str">
        <f ca="1">+IF(OFFSET('Hygiene Data'!$G$13,0,10*ROW('Hygiene Data'!G24))="","",OFFSET('Hygiene Data'!$G$13,0,10*ROW('Hygiene Data'!G24)))</f>
        <v/>
      </c>
      <c r="EC30" s="34" t="str">
        <f ca="1">+IF(OFFSET('Hygiene Data'!$G$14,0,10*ROW('Hygiene Data'!G24))="","",OFFSET('Hygiene Data'!$G$14,0,10*ROW('Hygiene Data'!G24)))</f>
        <v/>
      </c>
      <c r="ED30" s="34" t="str">
        <f ca="1">+IF(OFFSET('Hygiene Data'!$H$12,0,10*ROW('Hygiene Data'!H24))="","",OFFSET('Hygiene Data'!$H$12,0,10*ROW('Hygiene Data'!H24)))</f>
        <v/>
      </c>
      <c r="EE30" s="34" t="str">
        <f ca="1">+IF(OFFSET('Hygiene Data'!$H$13,0,10*ROW('Hygiene Data'!H24))="","",OFFSET('Hygiene Data'!$H$13,0,10*ROW('Hygiene Data'!H24)))</f>
        <v/>
      </c>
      <c r="EF30" s="34" t="str">
        <f ca="1">+IF(OFFSET('Hygiene Data'!$H$14,0,10*ROW('Hygiene Data'!H24))="","",OFFSET('Hygiene Data'!$H$14,0,10*ROW('Hygiene Data'!H24)))</f>
        <v/>
      </c>
    </row>
    <row r="31" spans="1:136" x14ac:dyDescent="0.25">
      <c r="A31" s="57" t="str">
        <f ca="1">+IF(OFFSET('Water Data'!$B$1,0,10*ROW('Water Data'!B27))="","",OFFSET('Water Data'!$B$1,0,10*ROW('Water Data'!B27)))</f>
        <v/>
      </c>
      <c r="B31" s="57" t="str">
        <f ca="1">+IF(OFFSET('Water Data'!$A$3,0,10*ROW('Water Data'!A27))="","",OFFSET('Water Data'!$A$3,0,10*ROW('Water Data'!A27)))</f>
        <v/>
      </c>
      <c r="C31" s="57" t="str">
        <f ca="1">+IF(OFFSET('Water Data'!$C$3,0,10*ROW('Water Data'!C27))="","",OFFSET('Water Data'!$C$3,0,10*ROW('Water Data'!C27)))</f>
        <v/>
      </c>
      <c r="D31" s="248" t="e">
        <f ca="1">+IF(AND(ISNUMBER(OFFSET('Water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1">+IF(AND(ISNUMBER(OFFSET('Water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1">+IF(AND(ISNUMBER(OFFSET('Water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1">+IF(AND(ISNUMBER(OFFSET('Water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1">+IF(AND(ISNUMBER(OFFSET('Water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1">+IF(AND(ISNUMBER(OFFSET('Water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1">+IF(AND(ISNUMBER(OFFSET('Water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1">+IF(AND(ISNUMBER(OFFSET('Water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1">+IF(AND(ISNUMBER(OFFSET('Water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1">+IF(AND(ISNUMBER(OFFSET('Water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1">+IF(AND(ISNUMBER(OFFSET('Water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1">+IF(AND(ISNUMBER(OFFSET('Water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1">+IF(AND(ISNUMBER(OFFSET('Water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1">+IF(AND(ISNUMBER(OFFSET('Water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1">+IF(AND(ISNUMBER(OFFSET('Water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1">+IF(AND(ISNUMBER(OFFSET('Water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1">+IF(AND(ISNUMBER(OFFSET('Water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1">+IF(AND(ISNUMBER(OFFSET('Water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1">+IF(AND(ISNUMBER(OFFSET('Sanitation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1">+IF(AND(ISNUMBER(OFFSET('Sanitation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1">+IF(AND(ISNUMBER(OFFSET('Sanitation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1">+IF(AND(ISNUMBER(OFFSET('Sanitation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1">+IF(AND(ISNUMBER(OFFSET('Sanitation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1">+IF(AND(ISNUMBER(OFFSET('Sanitation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1">+IF(AND(ISNUMBER(OFFSET('Sanitation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1">+IF(AND(ISNUMBER(OFFSET('Sanitation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1">+IF(AND(ISNUMBER(OFFSET('Sanitation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1">+IF(AND(ISNUMBER(OFFSET('Sanitation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1">+IF(AND(ISNUMBER(OFFSET('Sanitation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1">+IF(AND(ISNUMBER(OFFSET('Sanitation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1">+IF(AND(ISNUMBER(OFFSET('Sanitation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1">+IF(AND(ISNUMBER(OFFSET('Sanitation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1">+IF(AND(ISNUMBER(OFFSET('Sanitation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1">+IF(AND(ISNUMBER(OFFSET('Sanitation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1">+IF(AND(ISNUMBER(OFFSET('Sanitation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1">+IF(AND(ISNUMBER(OFFSET('Sanitation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1">+IF(AND(ISNUMBER(OFFSET('Sanitation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1">+IF(AND(ISNUMBER(OFFSET('Sanitation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1">+IF(AND(ISNUMBER(OFFSET('Sanitation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1">+IF(AND(ISNUMBER(OFFSET('Sanitation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1">+IF(AND(ISNUMBER(OFFSET('Sanitation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1">+IF(AND(ISNUMBER(OFFSET('Sanitation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1">+IF(AND(ISNUMBER(OFFSET('Sanitation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1">+IF(AND(ISNUMBER(OFFSET('Sanitation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1">+IF(AND(ISNUMBER(OFFSET('Sanitation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1">+IF(AND(ISNUMBER(OFFSET('Sanitation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1">+IF(AND(ISNUMBER(OFFSET('Sanitation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1">+IF(AND(ISNUMBER(OFFSET('Sanitation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1">+IF(AND(ISNUMBER(OFFSET('Hygiene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1">+IF(AND(ISNUMBER(OFFSET('Hygiene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1">+IF(AND(ISNUMBER(OFFSET('Hygiene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1">+IF(AND(ISNUMBER(OFFSET('Hygiene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1">+IF(AND(ISNUMBER(OFFSET('Hygiene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1">+IF(AND(ISNUMBER(OFFSET('Hygiene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1">+IF(AND(ISNUMBER(OFFSET('Hygiene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1">+IF(AND(ISNUMBER(OFFSET('Hygiene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1">+IF(AND(ISNUMBER(OFFSET('Hygiene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1">+IF(AND(ISNUMBER(OFFSET('Hygiene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1">+IF(AND(ISNUMBER(OFFSET('Hygiene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1">+IF(AND(ISNUMBER(OFFSET('Hygiene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1">+IF(AND(ISNUMBER(OFFSET('Hygiene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1">+IF(AND(ISNUMBER(OFFSET('Hygiene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1">+IF(AND(ISNUMBER(OFFSET('Hygiene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1">+IF(AND(ISNUMBER(OFFSET('Hygiene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1">+IF(AND(ISNUMBER(OFFSET('Hygiene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1">+IF(AND(ISNUMBER(OFFSET('Hygiene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1">+IF(OFFSET('Water Data'!$C$28,0,10*ROW('Water Data'!C25))="","",OFFSET('Water Data'!$C$28,0,10*ROW('Water Data'!C25)))</f>
        <v/>
      </c>
      <c r="BT31" s="34" t="str">
        <f ca="1">+IF(OFFSET('Water Data'!$C$29,0,10*ROW('Water Data'!C25))="","",OFFSET('Water Data'!$C$29,0,10*ROW('Water Data'!C25)))</f>
        <v/>
      </c>
      <c r="BU31" s="34" t="str">
        <f ca="1">+IF(OFFSET('Water Data'!$C$30,0,10*ROW('Water Data'!C25))="","",OFFSET('Water Data'!$C$30,0,10*ROW('Water Data'!C25)))</f>
        <v/>
      </c>
      <c r="BV31" s="34" t="str">
        <f ca="1">+IF(OFFSET('Water Data'!$D$28,0,10*ROW('Water Data'!D25))="","",OFFSET('Water Data'!$D$28,0,10*ROW('Water Data'!D25)))</f>
        <v/>
      </c>
      <c r="BW31" s="34" t="str">
        <f ca="1">+IF(OFFSET('Water Data'!$D$29,0,10*ROW('Water Data'!D25))="","",OFFSET('Water Data'!$D$29,0,10*ROW('Water Data'!D25)))</f>
        <v/>
      </c>
      <c r="BX31" s="34" t="str">
        <f ca="1">+IF(OFFSET('Water Data'!$D$30,0,10*ROW('Water Data'!D25))="","",OFFSET('Water Data'!$D$30,0,10*ROW('Water Data'!D25)))</f>
        <v/>
      </c>
      <c r="BY31" s="34" t="str">
        <f ca="1">+IF(OFFSET('Water Data'!$E$28,0,10*ROW('Water Data'!E25))="","",OFFSET('Water Data'!$E$28,0,10*ROW('Water Data'!E25)))</f>
        <v/>
      </c>
      <c r="BZ31" s="34" t="str">
        <f ca="1">+IF(OFFSET('Water Data'!$E$29,0,10*ROW('Water Data'!E25))="","",OFFSET('Water Data'!$E$29,0,10*ROW('Water Data'!E25)))</f>
        <v/>
      </c>
      <c r="CA31" s="34" t="str">
        <f ca="1">+IF(OFFSET('Water Data'!$E$30,0,10*ROW('Water Data'!E25))="","",OFFSET('Water Data'!$E$30,0,10*ROW('Water Data'!E25)))</f>
        <v/>
      </c>
      <c r="CB31" s="34" t="str">
        <f ca="1">+IF(OFFSET('Water Data'!$F$28,0,10*ROW('Water Data'!F25))="","",OFFSET('Water Data'!$F$28,0,10*ROW('Water Data'!F25)))</f>
        <v/>
      </c>
      <c r="CC31" s="34" t="str">
        <f ca="1">+IF(OFFSET('Water Data'!$F$29,0,10*ROW('Water Data'!F25))="","",OFFSET('Water Data'!$F$29,0,10*ROW('Water Data'!F25)))</f>
        <v/>
      </c>
      <c r="CD31" s="34" t="str">
        <f ca="1">+IF(OFFSET('Water Data'!$F$30,0,10*ROW('Water Data'!F25))="","",OFFSET('Water Data'!$F$30,0,10*ROW('Water Data'!F25)))</f>
        <v/>
      </c>
      <c r="CE31" s="34" t="str">
        <f ca="1">+IF(OFFSET('Water Data'!$G$28,0,10*ROW('Water Data'!G25))="","",OFFSET('Water Data'!$G$28,0,10*ROW('Water Data'!G25)))</f>
        <v/>
      </c>
      <c r="CF31" s="34" t="str">
        <f ca="1">+IF(OFFSET('Water Data'!$G$29,0,10*ROW('Water Data'!G25))="","",OFFSET('Water Data'!$G$29,0,10*ROW('Water Data'!G25)))</f>
        <v/>
      </c>
      <c r="CG31" s="34" t="str">
        <f ca="1">+IF(OFFSET('Water Data'!$G$30,0,10*ROW('Water Data'!G25))="","",OFFSET('Water Data'!$G$30,0,10*ROW('Water Data'!G25)))</f>
        <v/>
      </c>
      <c r="CH31" s="34" t="str">
        <f ca="1">+IF(OFFSET('Water Data'!$H$28,0,10*ROW('Water Data'!H25))="","",OFFSET('Water Data'!$H$28,0,10*ROW('Water Data'!H25)))</f>
        <v/>
      </c>
      <c r="CI31" s="34" t="str">
        <f ca="1">+IF(OFFSET('Water Data'!$H$29,0,10*ROW('Water Data'!H25))="","",OFFSET('Water Data'!$H$29,0,10*ROW('Water Data'!H25)))</f>
        <v/>
      </c>
      <c r="CJ31" s="34" t="str">
        <f ca="1">+IF(OFFSET('Water Data'!$H$30,0,10*ROW('Water Data'!H25))="","",OFFSET('Water Data'!$H$30,0,10*ROW('Water Data'!H25)))</f>
        <v/>
      </c>
      <c r="CK31" s="34" t="str">
        <f ca="1">+IF(OFFSET('Sanitation Data'!$C$29,0,10*ROW('Sanitation Data'!C25))="","",OFFSET('Sanitation Data'!$C$29,0,10*ROW('Sanitation Data'!C25)))</f>
        <v/>
      </c>
      <c r="CL31" s="34" t="str">
        <f ca="1">+IF(OFFSET('Sanitation Data'!$C$30,0,10*ROW('Sanitation Data'!C25))="","",OFFSET('Sanitation Data'!$C$30,0,10*ROW('Sanitation Data'!C25)))</f>
        <v/>
      </c>
      <c r="CM31" s="34" t="str">
        <f ca="1">+IF(OFFSET('Sanitation Data'!$C$31,0,10*ROW('Sanitation Data'!C25))="","",OFFSET('Sanitation Data'!$C$31,0,10*ROW('Sanitation Data'!C25)))</f>
        <v/>
      </c>
      <c r="CN31" s="34" t="str">
        <f ca="1">+IF(OFFSET('Sanitation Data'!$C$32,0,10*ROW('Sanitation Data'!C25))="","",OFFSET('Sanitation Data'!$C$32,0,10*ROW('Sanitation Data'!C25)))</f>
        <v/>
      </c>
      <c r="CO31" s="34" t="str">
        <f ca="1">+IF(OFFSET('Sanitation Data'!$C$33,0,10*ROW('Sanitation Data'!C25))="","",OFFSET('Sanitation Data'!$C$33,0,10*ROW('Sanitation Data'!C25)))</f>
        <v/>
      </c>
      <c r="CP31" s="34" t="str">
        <f ca="1">+IF(OFFSET('Sanitation Data'!$D$29,0,10*ROW('Sanitation Data'!D25))="","",OFFSET('Sanitation Data'!$D$29,0,10*ROW('Sanitation Data'!D25)))</f>
        <v/>
      </c>
      <c r="CQ31" s="34" t="str">
        <f ca="1">+IF(OFFSET('Sanitation Data'!$D$30,0,10*ROW('Sanitation Data'!D25))="","",OFFSET('Sanitation Data'!$D$30,0,10*ROW('Sanitation Data'!D25)))</f>
        <v/>
      </c>
      <c r="CR31" s="34" t="str">
        <f ca="1">+IF(OFFSET('Sanitation Data'!$D$31,0,10*ROW('Sanitation Data'!D25))="","",OFFSET('Sanitation Data'!$D$31,0,10*ROW('Sanitation Data'!D25)))</f>
        <v/>
      </c>
      <c r="CS31" s="34" t="str">
        <f ca="1">+IF(OFFSET('Sanitation Data'!$D$32,0,10*ROW('Sanitation Data'!D25))="","",OFFSET('Sanitation Data'!$D$32,0,10*ROW('Sanitation Data'!D25)))</f>
        <v/>
      </c>
      <c r="CT31" s="34" t="str">
        <f ca="1">+IF(OFFSET('Sanitation Data'!$D$33,0,10*ROW('Sanitation Data'!D25))="","",OFFSET('Sanitation Data'!$D$33,0,10*ROW('Sanitation Data'!D25)))</f>
        <v/>
      </c>
      <c r="CU31" s="34" t="str">
        <f ca="1">+IF(OFFSET('Sanitation Data'!$E$29,0,10*ROW('Sanitation Data'!E25))="","",OFFSET('Sanitation Data'!$E$29,0,10*ROW('Sanitation Data'!E25)))</f>
        <v/>
      </c>
      <c r="CV31" s="34" t="str">
        <f ca="1">+IF(OFFSET('Sanitation Data'!$E$30,0,10*ROW('Sanitation Data'!E25))="","",OFFSET('Sanitation Data'!$E$30,0,10*ROW('Sanitation Data'!E25)))</f>
        <v/>
      </c>
      <c r="CW31" s="34" t="str">
        <f ca="1">+IF(OFFSET('Sanitation Data'!$E$31,0,10*ROW('Sanitation Data'!E25))="","",OFFSET('Sanitation Data'!$E$31,0,10*ROW('Sanitation Data'!E25)))</f>
        <v/>
      </c>
      <c r="CX31" s="34" t="str">
        <f ca="1">+IF(OFFSET('Sanitation Data'!$E$32,0,10*ROW('Sanitation Data'!E25))="","",OFFSET('Sanitation Data'!$E$32,0,10*ROW('Sanitation Data'!E25)))</f>
        <v/>
      </c>
      <c r="CY31" s="34" t="str">
        <f ca="1">+IF(OFFSET('Sanitation Data'!$E$33,0,10*ROW('Sanitation Data'!E25))="","",OFFSET('Sanitation Data'!$E$33,0,10*ROW('Sanitation Data'!E25)))</f>
        <v/>
      </c>
      <c r="CZ31" s="34" t="str">
        <f ca="1">+IF(OFFSET('Sanitation Data'!$F$29,0,10*ROW('Sanitation Data'!F25))="","",OFFSET('Sanitation Data'!$F$29,0,10*ROW('Sanitation Data'!F25)))</f>
        <v/>
      </c>
      <c r="DA31" s="34" t="str">
        <f ca="1">+IF(OFFSET('Sanitation Data'!$F$30,0,10*ROW('Sanitation Data'!F25))="","",OFFSET('Sanitation Data'!$F$30,0,10*ROW('Sanitation Data'!F25)))</f>
        <v/>
      </c>
      <c r="DB31" s="34" t="str">
        <f ca="1">+IF(OFFSET('Sanitation Data'!$F$31,0,10*ROW('Sanitation Data'!F25))="","",OFFSET('Sanitation Data'!$F$31,0,10*ROW('Sanitation Data'!F25)))</f>
        <v/>
      </c>
      <c r="DC31" s="34" t="str">
        <f ca="1">+IF(OFFSET('Sanitation Data'!$F$32,0,10*ROW('Sanitation Data'!F25))="","",OFFSET('Sanitation Data'!$F$32,0,10*ROW('Sanitation Data'!F25)))</f>
        <v/>
      </c>
      <c r="DD31" s="34" t="str">
        <f ca="1">+IF(OFFSET('Sanitation Data'!$F$33,0,10*ROW('Sanitation Data'!F25))="","",OFFSET('Sanitation Data'!$F$33,0,10*ROW('Sanitation Data'!F25)))</f>
        <v/>
      </c>
      <c r="DE31" s="34" t="str">
        <f ca="1">+IF(OFFSET('Sanitation Data'!$G$29,0,10*ROW('Sanitation Data'!G25))="","",OFFSET('Sanitation Data'!$G$29,0,10*ROW('Sanitation Data'!G25)))</f>
        <v/>
      </c>
      <c r="DF31" s="34" t="str">
        <f ca="1">+IF(OFFSET('Sanitation Data'!$G$30,0,10*ROW('Sanitation Data'!G25))="","",OFFSET('Sanitation Data'!$G$30,0,10*ROW('Sanitation Data'!G25)))</f>
        <v/>
      </c>
      <c r="DG31" s="34" t="str">
        <f ca="1">+IF(OFFSET('Sanitation Data'!$G$31,0,10*ROW('Sanitation Data'!G25))="","",OFFSET('Sanitation Data'!$G$31,0,10*ROW('Sanitation Data'!G25)))</f>
        <v/>
      </c>
      <c r="DH31" s="34" t="str">
        <f ca="1">+IF(OFFSET('Sanitation Data'!$G$32,0,10*ROW('Sanitation Data'!G25))="","",OFFSET('Sanitation Data'!$G$32,0,10*ROW('Sanitation Data'!G25)))</f>
        <v/>
      </c>
      <c r="DI31" s="34" t="str">
        <f ca="1">+IF(OFFSET('Sanitation Data'!$G$33,0,10*ROW('Sanitation Data'!G25))="","",OFFSET('Sanitation Data'!$G$33,0,10*ROW('Sanitation Data'!G25)))</f>
        <v/>
      </c>
      <c r="DJ31" s="34" t="str">
        <f ca="1">+IF(OFFSET('Sanitation Data'!$H$29,0,10*ROW('Sanitation Data'!H25))="","",OFFSET('Sanitation Data'!$H$29,0,10*ROW('Sanitation Data'!H25)))</f>
        <v/>
      </c>
      <c r="DK31" s="34" t="str">
        <f ca="1">+IF(OFFSET('Sanitation Data'!$H$30,0,10*ROW('Sanitation Data'!H25))="","",OFFSET('Sanitation Data'!$H$30,0,10*ROW('Sanitation Data'!H25)))</f>
        <v/>
      </c>
      <c r="DL31" s="34" t="str">
        <f ca="1">+IF(OFFSET('Sanitation Data'!$H$31,0,10*ROW('Sanitation Data'!H25))="","",OFFSET('Sanitation Data'!$H$31,0,10*ROW('Sanitation Data'!H25)))</f>
        <v/>
      </c>
      <c r="DM31" s="34" t="str">
        <f ca="1">+IF(OFFSET('Sanitation Data'!$H$32,0,10*ROW('Sanitation Data'!H25))="","",OFFSET('Sanitation Data'!$H$32,0,10*ROW('Sanitation Data'!H25)))</f>
        <v/>
      </c>
      <c r="DN31" s="34" t="str">
        <f ca="1">+IF(OFFSET('Sanitation Data'!$H$33,0,10*ROW('Sanitation Data'!H25))="","",OFFSET('Sanitation Data'!$H$33,0,10*ROW('Sanitation Data'!H25)))</f>
        <v/>
      </c>
      <c r="DO31" s="34" t="str">
        <f ca="1">+IF(OFFSET('Hygiene Data'!$C$12,0,10*ROW('Hygiene Data'!C25))="","",OFFSET('Hygiene Data'!$C$12,0,10*ROW('Hygiene Data'!C25)))</f>
        <v/>
      </c>
      <c r="DP31" s="34" t="str">
        <f ca="1">+IF(OFFSET('Hygiene Data'!$C$13,0,10*ROW('Hygiene Data'!C25))="","",OFFSET('Hygiene Data'!$C$13,0,10*ROW('Hygiene Data'!C25)))</f>
        <v/>
      </c>
      <c r="DQ31" s="34" t="str">
        <f ca="1">+IF(OFFSET('Hygiene Data'!$C$14,0,10*ROW('Hygiene Data'!C25))="","",OFFSET('Hygiene Data'!$C$14,0,10*ROW('Hygiene Data'!C25)))</f>
        <v/>
      </c>
      <c r="DR31" s="34" t="str">
        <f ca="1">+IF(OFFSET('Hygiene Data'!$D$12,0,10*ROW('Hygiene Data'!D25))="","",OFFSET('Hygiene Data'!$D$12,0,10*ROW('Hygiene Data'!D25)))</f>
        <v/>
      </c>
      <c r="DS31" s="34" t="str">
        <f ca="1">+IF(OFFSET('Hygiene Data'!$D$13,0,10*ROW('Hygiene Data'!D25))="","",OFFSET('Hygiene Data'!$D$13,0,10*ROW('Hygiene Data'!D25)))</f>
        <v/>
      </c>
      <c r="DT31" s="34" t="str">
        <f ca="1">+IF(OFFSET('Hygiene Data'!$D$14,0,10*ROW('Hygiene Data'!D25))="","",OFFSET('Hygiene Data'!$D$14,0,10*ROW('Hygiene Data'!D25)))</f>
        <v/>
      </c>
      <c r="DU31" s="34" t="str">
        <f ca="1">+IF(OFFSET('Hygiene Data'!$E$12,0,10*ROW('Hygiene Data'!E25))="","",OFFSET('Hygiene Data'!$E$12,0,10*ROW('Hygiene Data'!E25)))</f>
        <v/>
      </c>
      <c r="DV31" s="34" t="str">
        <f ca="1">+IF(OFFSET('Hygiene Data'!$E$13,0,10*ROW('Hygiene Data'!E25))="","",OFFSET('Hygiene Data'!$E$13,0,10*ROW('Hygiene Data'!E25)))</f>
        <v/>
      </c>
      <c r="DW31" s="34" t="str">
        <f ca="1">+IF(OFFSET('Hygiene Data'!$E$14,0,10*ROW('Hygiene Data'!E25))="","",OFFSET('Hygiene Data'!$E$14,0,10*ROW('Hygiene Data'!E25)))</f>
        <v/>
      </c>
      <c r="DX31" s="34" t="str">
        <f ca="1">+IF(OFFSET('Hygiene Data'!$F$12,0,10*ROW('Hygiene Data'!F25))="","",OFFSET('Hygiene Data'!$F$12,0,10*ROW('Hygiene Data'!F25)))</f>
        <v/>
      </c>
      <c r="DY31" s="34" t="str">
        <f ca="1">+IF(OFFSET('Hygiene Data'!$F$13,0,10*ROW('Hygiene Data'!F25))="","",OFFSET('Hygiene Data'!$F$13,0,10*ROW('Hygiene Data'!F25)))</f>
        <v/>
      </c>
      <c r="DZ31" s="34" t="str">
        <f ca="1">+IF(OFFSET('Hygiene Data'!$F$14,0,10*ROW('Hygiene Data'!F25))="","",OFFSET('Hygiene Data'!$F$14,0,10*ROW('Hygiene Data'!F25)))</f>
        <v/>
      </c>
      <c r="EA31" s="34" t="str">
        <f ca="1">+IF(OFFSET('Hygiene Data'!$G$12,0,10*ROW('Hygiene Data'!G25))="","",OFFSET('Hygiene Data'!$G$12,0,10*ROW('Hygiene Data'!G25)))</f>
        <v/>
      </c>
      <c r="EB31" s="34" t="str">
        <f ca="1">+IF(OFFSET('Hygiene Data'!$G$13,0,10*ROW('Hygiene Data'!G25))="","",OFFSET('Hygiene Data'!$G$13,0,10*ROW('Hygiene Data'!G25)))</f>
        <v/>
      </c>
      <c r="EC31" s="34" t="str">
        <f ca="1">+IF(OFFSET('Hygiene Data'!$G$14,0,10*ROW('Hygiene Data'!G25))="","",OFFSET('Hygiene Data'!$G$14,0,10*ROW('Hygiene Data'!G25)))</f>
        <v/>
      </c>
      <c r="ED31" s="34" t="str">
        <f ca="1">+IF(OFFSET('Hygiene Data'!$H$12,0,10*ROW('Hygiene Data'!H25))="","",OFFSET('Hygiene Data'!$H$12,0,10*ROW('Hygiene Data'!H25)))</f>
        <v/>
      </c>
      <c r="EE31" s="34" t="str">
        <f ca="1">+IF(OFFSET('Hygiene Data'!$H$13,0,10*ROW('Hygiene Data'!H25))="","",OFFSET('Hygiene Data'!$H$13,0,10*ROW('Hygiene Data'!H25)))</f>
        <v/>
      </c>
      <c r="EF31" s="34" t="str">
        <f ca="1">+IF(OFFSET('Hygiene Data'!$H$14,0,10*ROW('Hygiene Data'!H25))="","",OFFSET('Hygiene Data'!$H$14,0,10*ROW('Hygiene Data'!H25)))</f>
        <v/>
      </c>
    </row>
    <row r="32" spans="1:136" x14ac:dyDescent="0.25">
      <c r="A32" s="57" t="str">
        <f ca="1">+IF(OFFSET('Water Data'!$B$1,0,10*ROW('Water Data'!B29))="","",OFFSET('Water Data'!$B$1,0,10*ROW('Water Data'!B29)))</f>
        <v/>
      </c>
      <c r="B32" s="57" t="str">
        <f ca="1">+IF(OFFSET('Water Data'!$A$3,0,10*ROW('Water Data'!A29))="","",OFFSET('Water Data'!$A$3,0,10*ROW('Water Data'!A29)))</f>
        <v/>
      </c>
      <c r="C32" s="57" t="str">
        <f ca="1">+IF(OFFSET('Water Data'!$C$3,0,10*ROW('Water Data'!C29))="","",OFFSET('Water Data'!$C$3,0,10*ROW('Water Data'!C29)))</f>
        <v/>
      </c>
      <c r="D32" s="248" t="e">
        <f ca="1">+IF(AND(ISNUMBER(OFFSET('Water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1">+IF(AND(ISNUMBER(OFFSET('Water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1">+IF(AND(ISNUMBER(OFFSET('Water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1">+IF(AND(ISNUMBER(OFFSET('Water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1">+IF(AND(ISNUMBER(OFFSET('Water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1">+IF(AND(ISNUMBER(OFFSET('Water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1">+IF(AND(ISNUMBER(OFFSET('Water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1">+IF(AND(ISNUMBER(OFFSET('Water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1">+IF(AND(ISNUMBER(OFFSET('Water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1">+IF(AND(ISNUMBER(OFFSET('Water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1">+IF(AND(ISNUMBER(OFFSET('Water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1">+IF(AND(ISNUMBER(OFFSET('Water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1">+IF(AND(ISNUMBER(OFFSET('Water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1">+IF(AND(ISNUMBER(OFFSET('Water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1">+IF(AND(ISNUMBER(OFFSET('Water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1">+IF(AND(ISNUMBER(OFFSET('Water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1">+IF(AND(ISNUMBER(OFFSET('Water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1">+IF(AND(ISNUMBER(OFFSET('Water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1">+IF(AND(ISNUMBER(OFFSET('Sanitation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1">+IF(AND(ISNUMBER(OFFSET('Sanitation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1">+IF(AND(ISNUMBER(OFFSET('Sanitation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1">+IF(AND(ISNUMBER(OFFSET('Sanitation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1">+IF(AND(ISNUMBER(OFFSET('Sanitation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1">+IF(AND(ISNUMBER(OFFSET('Sanitation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1">+IF(AND(ISNUMBER(OFFSET('Sanitation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1">+IF(AND(ISNUMBER(OFFSET('Sanitation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1">+IF(AND(ISNUMBER(OFFSET('Sanitation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1">+IF(AND(ISNUMBER(OFFSET('Sanitation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1">+IF(AND(ISNUMBER(OFFSET('Sanitation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1">+IF(AND(ISNUMBER(OFFSET('Sanitation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1">+IF(AND(ISNUMBER(OFFSET('Sanitation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1">+IF(AND(ISNUMBER(OFFSET('Sanitation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1">+IF(AND(ISNUMBER(OFFSET('Sanitation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1">+IF(AND(ISNUMBER(OFFSET('Sanitation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1">+IF(AND(ISNUMBER(OFFSET('Sanitation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1">+IF(AND(ISNUMBER(OFFSET('Sanitation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1">+IF(AND(ISNUMBER(OFFSET('Sanitation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1">+IF(AND(ISNUMBER(OFFSET('Sanitation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1">+IF(AND(ISNUMBER(OFFSET('Sanitation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1">+IF(AND(ISNUMBER(OFFSET('Sanitation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1">+IF(AND(ISNUMBER(OFFSET('Sanitation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1">+IF(AND(ISNUMBER(OFFSET('Sanitation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1">+IF(AND(ISNUMBER(OFFSET('Sanitation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1">+IF(AND(ISNUMBER(OFFSET('Sanitation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1">+IF(AND(ISNUMBER(OFFSET('Sanitation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1">+IF(AND(ISNUMBER(OFFSET('Sanitation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1">+IF(AND(ISNUMBER(OFFSET('Sanitation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1">+IF(AND(ISNUMBER(OFFSET('Sanitation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1">+IF(AND(ISNUMBER(OFFSET('Hygiene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1">+IF(AND(ISNUMBER(OFFSET('Hygiene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1">+IF(AND(ISNUMBER(OFFSET('Hygiene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1">+IF(AND(ISNUMBER(OFFSET('Hygiene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1">+IF(AND(ISNUMBER(OFFSET('Hygiene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1">+IF(AND(ISNUMBER(OFFSET('Hygiene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1">+IF(AND(ISNUMBER(OFFSET('Hygiene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1">+IF(AND(ISNUMBER(OFFSET('Hygiene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1">+IF(AND(ISNUMBER(OFFSET('Hygiene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1">+IF(AND(ISNUMBER(OFFSET('Hygiene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1">+IF(AND(ISNUMBER(OFFSET('Hygiene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1">+IF(AND(ISNUMBER(OFFSET('Hygiene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1">+IF(AND(ISNUMBER(OFFSET('Hygiene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1">+IF(AND(ISNUMBER(OFFSET('Hygiene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1">+IF(AND(ISNUMBER(OFFSET('Hygiene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1">+IF(AND(ISNUMBER(OFFSET('Hygiene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1">+IF(AND(ISNUMBER(OFFSET('Hygiene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1">+IF(AND(ISNUMBER(OFFSET('Hygiene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1">+IF(OFFSET('Water Data'!$C$28,0,10*ROW('Water Data'!C26))="","",OFFSET('Water Data'!$C$28,0,10*ROW('Water Data'!C26)))</f>
        <v/>
      </c>
      <c r="BT32" s="34" t="str">
        <f ca="1">+IF(OFFSET('Water Data'!$C$29,0,10*ROW('Water Data'!C26))="","",OFFSET('Water Data'!$C$29,0,10*ROW('Water Data'!C26)))</f>
        <v/>
      </c>
      <c r="BU32" s="34" t="str">
        <f ca="1">+IF(OFFSET('Water Data'!$C$30,0,10*ROW('Water Data'!C26))="","",OFFSET('Water Data'!$C$30,0,10*ROW('Water Data'!C26)))</f>
        <v/>
      </c>
      <c r="BV32" s="34" t="str">
        <f ca="1">+IF(OFFSET('Water Data'!$D$28,0,10*ROW('Water Data'!D26))="","",OFFSET('Water Data'!$D$28,0,10*ROW('Water Data'!D26)))</f>
        <v/>
      </c>
      <c r="BW32" s="34" t="str">
        <f ca="1">+IF(OFFSET('Water Data'!$D$29,0,10*ROW('Water Data'!D26))="","",OFFSET('Water Data'!$D$29,0,10*ROW('Water Data'!D26)))</f>
        <v/>
      </c>
      <c r="BX32" s="34" t="str">
        <f ca="1">+IF(OFFSET('Water Data'!$D$30,0,10*ROW('Water Data'!D26))="","",OFFSET('Water Data'!$D$30,0,10*ROW('Water Data'!D26)))</f>
        <v/>
      </c>
      <c r="BY32" s="34" t="str">
        <f ca="1">+IF(OFFSET('Water Data'!$E$28,0,10*ROW('Water Data'!E26))="","",OFFSET('Water Data'!$E$28,0,10*ROW('Water Data'!E26)))</f>
        <v/>
      </c>
      <c r="BZ32" s="34" t="str">
        <f ca="1">+IF(OFFSET('Water Data'!$E$29,0,10*ROW('Water Data'!E26))="","",OFFSET('Water Data'!$E$29,0,10*ROW('Water Data'!E26)))</f>
        <v/>
      </c>
      <c r="CA32" s="34" t="str">
        <f ca="1">+IF(OFFSET('Water Data'!$E$30,0,10*ROW('Water Data'!E26))="","",OFFSET('Water Data'!$E$30,0,10*ROW('Water Data'!E26)))</f>
        <v/>
      </c>
      <c r="CB32" s="34" t="str">
        <f ca="1">+IF(OFFSET('Water Data'!$F$28,0,10*ROW('Water Data'!F26))="","",OFFSET('Water Data'!$F$28,0,10*ROW('Water Data'!F26)))</f>
        <v/>
      </c>
      <c r="CC32" s="34" t="str">
        <f ca="1">+IF(OFFSET('Water Data'!$F$29,0,10*ROW('Water Data'!F26))="","",OFFSET('Water Data'!$F$29,0,10*ROW('Water Data'!F26)))</f>
        <v/>
      </c>
      <c r="CD32" s="34" t="str">
        <f ca="1">+IF(OFFSET('Water Data'!$F$30,0,10*ROW('Water Data'!F26))="","",OFFSET('Water Data'!$F$30,0,10*ROW('Water Data'!F26)))</f>
        <v/>
      </c>
      <c r="CE32" s="34" t="str">
        <f ca="1">+IF(OFFSET('Water Data'!$G$28,0,10*ROW('Water Data'!G26))="","",OFFSET('Water Data'!$G$28,0,10*ROW('Water Data'!G26)))</f>
        <v/>
      </c>
      <c r="CF32" s="34" t="str">
        <f ca="1">+IF(OFFSET('Water Data'!$G$29,0,10*ROW('Water Data'!G26))="","",OFFSET('Water Data'!$G$29,0,10*ROW('Water Data'!G26)))</f>
        <v/>
      </c>
      <c r="CG32" s="34" t="str">
        <f ca="1">+IF(OFFSET('Water Data'!$G$30,0,10*ROW('Water Data'!G26))="","",OFFSET('Water Data'!$G$30,0,10*ROW('Water Data'!G26)))</f>
        <v/>
      </c>
      <c r="CH32" s="34" t="str">
        <f ca="1">+IF(OFFSET('Water Data'!$H$28,0,10*ROW('Water Data'!H26))="","",OFFSET('Water Data'!$H$28,0,10*ROW('Water Data'!H26)))</f>
        <v/>
      </c>
      <c r="CI32" s="34" t="str">
        <f ca="1">+IF(OFFSET('Water Data'!$H$29,0,10*ROW('Water Data'!H26))="","",OFFSET('Water Data'!$H$29,0,10*ROW('Water Data'!H26)))</f>
        <v/>
      </c>
      <c r="CJ32" s="34" t="str">
        <f ca="1">+IF(OFFSET('Water Data'!$H$30,0,10*ROW('Water Data'!H26))="","",OFFSET('Water Data'!$H$30,0,10*ROW('Water Data'!H26)))</f>
        <v/>
      </c>
      <c r="CK32" s="34" t="str">
        <f ca="1">+IF(OFFSET('Sanitation Data'!$C$29,0,10*ROW('Sanitation Data'!C26))="","",OFFSET('Sanitation Data'!$C$29,0,10*ROW('Sanitation Data'!C26)))</f>
        <v/>
      </c>
      <c r="CL32" s="34" t="str">
        <f ca="1">+IF(OFFSET('Sanitation Data'!$C$30,0,10*ROW('Sanitation Data'!C26))="","",OFFSET('Sanitation Data'!$C$30,0,10*ROW('Sanitation Data'!C26)))</f>
        <v/>
      </c>
      <c r="CM32" s="34" t="str">
        <f ca="1">+IF(OFFSET('Sanitation Data'!$C$31,0,10*ROW('Sanitation Data'!C26))="","",OFFSET('Sanitation Data'!$C$31,0,10*ROW('Sanitation Data'!C26)))</f>
        <v/>
      </c>
      <c r="CN32" s="34" t="str">
        <f ca="1">+IF(OFFSET('Sanitation Data'!$C$32,0,10*ROW('Sanitation Data'!C26))="","",OFFSET('Sanitation Data'!$C$32,0,10*ROW('Sanitation Data'!C26)))</f>
        <v/>
      </c>
      <c r="CO32" s="34" t="str">
        <f ca="1">+IF(OFFSET('Sanitation Data'!$C$33,0,10*ROW('Sanitation Data'!C26))="","",OFFSET('Sanitation Data'!$C$33,0,10*ROW('Sanitation Data'!C26)))</f>
        <v/>
      </c>
      <c r="CP32" s="34" t="str">
        <f ca="1">+IF(OFFSET('Sanitation Data'!$D$29,0,10*ROW('Sanitation Data'!D26))="","",OFFSET('Sanitation Data'!$D$29,0,10*ROW('Sanitation Data'!D26)))</f>
        <v/>
      </c>
      <c r="CQ32" s="34" t="str">
        <f ca="1">+IF(OFFSET('Sanitation Data'!$D$30,0,10*ROW('Sanitation Data'!D26))="","",OFFSET('Sanitation Data'!$D$30,0,10*ROW('Sanitation Data'!D26)))</f>
        <v/>
      </c>
      <c r="CR32" s="34" t="str">
        <f ca="1">+IF(OFFSET('Sanitation Data'!$D$31,0,10*ROW('Sanitation Data'!D26))="","",OFFSET('Sanitation Data'!$D$31,0,10*ROW('Sanitation Data'!D26)))</f>
        <v/>
      </c>
      <c r="CS32" s="34" t="str">
        <f ca="1">+IF(OFFSET('Sanitation Data'!$D$32,0,10*ROW('Sanitation Data'!D26))="","",OFFSET('Sanitation Data'!$D$32,0,10*ROW('Sanitation Data'!D26)))</f>
        <v/>
      </c>
      <c r="CT32" s="34" t="str">
        <f ca="1">+IF(OFFSET('Sanitation Data'!$D$33,0,10*ROW('Sanitation Data'!D26))="","",OFFSET('Sanitation Data'!$D$33,0,10*ROW('Sanitation Data'!D26)))</f>
        <v/>
      </c>
      <c r="CU32" s="34" t="str">
        <f ca="1">+IF(OFFSET('Sanitation Data'!$E$29,0,10*ROW('Sanitation Data'!E26))="","",OFFSET('Sanitation Data'!$E$29,0,10*ROW('Sanitation Data'!E26)))</f>
        <v/>
      </c>
      <c r="CV32" s="34" t="str">
        <f ca="1">+IF(OFFSET('Sanitation Data'!$E$30,0,10*ROW('Sanitation Data'!E26))="","",OFFSET('Sanitation Data'!$E$30,0,10*ROW('Sanitation Data'!E26)))</f>
        <v/>
      </c>
      <c r="CW32" s="34" t="str">
        <f ca="1">+IF(OFFSET('Sanitation Data'!$E$31,0,10*ROW('Sanitation Data'!E26))="","",OFFSET('Sanitation Data'!$E$31,0,10*ROW('Sanitation Data'!E26)))</f>
        <v/>
      </c>
      <c r="CX32" s="34" t="str">
        <f ca="1">+IF(OFFSET('Sanitation Data'!$E$32,0,10*ROW('Sanitation Data'!E26))="","",OFFSET('Sanitation Data'!$E$32,0,10*ROW('Sanitation Data'!E26)))</f>
        <v/>
      </c>
      <c r="CY32" s="34" t="str">
        <f ca="1">+IF(OFFSET('Sanitation Data'!$E$33,0,10*ROW('Sanitation Data'!E26))="","",OFFSET('Sanitation Data'!$E$33,0,10*ROW('Sanitation Data'!E26)))</f>
        <v/>
      </c>
      <c r="CZ32" s="34" t="str">
        <f ca="1">+IF(OFFSET('Sanitation Data'!$F$29,0,10*ROW('Sanitation Data'!F26))="","",OFFSET('Sanitation Data'!$F$29,0,10*ROW('Sanitation Data'!F26)))</f>
        <v/>
      </c>
      <c r="DA32" s="34" t="str">
        <f ca="1">+IF(OFFSET('Sanitation Data'!$F$30,0,10*ROW('Sanitation Data'!F26))="","",OFFSET('Sanitation Data'!$F$30,0,10*ROW('Sanitation Data'!F26)))</f>
        <v/>
      </c>
      <c r="DB32" s="34" t="str">
        <f ca="1">+IF(OFFSET('Sanitation Data'!$F$31,0,10*ROW('Sanitation Data'!F26))="","",OFFSET('Sanitation Data'!$F$31,0,10*ROW('Sanitation Data'!F26)))</f>
        <v/>
      </c>
      <c r="DC32" s="34" t="str">
        <f ca="1">+IF(OFFSET('Sanitation Data'!$F$32,0,10*ROW('Sanitation Data'!F26))="","",OFFSET('Sanitation Data'!$F$32,0,10*ROW('Sanitation Data'!F26)))</f>
        <v/>
      </c>
      <c r="DD32" s="34" t="str">
        <f ca="1">+IF(OFFSET('Sanitation Data'!$F$33,0,10*ROW('Sanitation Data'!F26))="","",OFFSET('Sanitation Data'!$F$33,0,10*ROW('Sanitation Data'!F26)))</f>
        <v/>
      </c>
      <c r="DE32" s="34" t="str">
        <f ca="1">+IF(OFFSET('Sanitation Data'!$G$29,0,10*ROW('Sanitation Data'!G26))="","",OFFSET('Sanitation Data'!$G$29,0,10*ROW('Sanitation Data'!G26)))</f>
        <v/>
      </c>
      <c r="DF32" s="34" t="str">
        <f ca="1">+IF(OFFSET('Sanitation Data'!$G$30,0,10*ROW('Sanitation Data'!G26))="","",OFFSET('Sanitation Data'!$G$30,0,10*ROW('Sanitation Data'!G26)))</f>
        <v/>
      </c>
      <c r="DG32" s="34" t="str">
        <f ca="1">+IF(OFFSET('Sanitation Data'!$G$31,0,10*ROW('Sanitation Data'!G26))="","",OFFSET('Sanitation Data'!$G$31,0,10*ROW('Sanitation Data'!G26)))</f>
        <v/>
      </c>
      <c r="DH32" s="34" t="str">
        <f ca="1">+IF(OFFSET('Sanitation Data'!$G$32,0,10*ROW('Sanitation Data'!G26))="","",OFFSET('Sanitation Data'!$G$32,0,10*ROW('Sanitation Data'!G26)))</f>
        <v/>
      </c>
      <c r="DI32" s="34" t="str">
        <f ca="1">+IF(OFFSET('Sanitation Data'!$G$33,0,10*ROW('Sanitation Data'!G26))="","",OFFSET('Sanitation Data'!$G$33,0,10*ROW('Sanitation Data'!G26)))</f>
        <v/>
      </c>
      <c r="DJ32" s="34" t="str">
        <f ca="1">+IF(OFFSET('Sanitation Data'!$H$29,0,10*ROW('Sanitation Data'!H26))="","",OFFSET('Sanitation Data'!$H$29,0,10*ROW('Sanitation Data'!H26)))</f>
        <v/>
      </c>
      <c r="DK32" s="34" t="str">
        <f ca="1">+IF(OFFSET('Sanitation Data'!$H$30,0,10*ROW('Sanitation Data'!H26))="","",OFFSET('Sanitation Data'!$H$30,0,10*ROW('Sanitation Data'!H26)))</f>
        <v/>
      </c>
      <c r="DL32" s="34" t="str">
        <f ca="1">+IF(OFFSET('Sanitation Data'!$H$31,0,10*ROW('Sanitation Data'!H26))="","",OFFSET('Sanitation Data'!$H$31,0,10*ROW('Sanitation Data'!H26)))</f>
        <v/>
      </c>
      <c r="DM32" s="34" t="str">
        <f ca="1">+IF(OFFSET('Sanitation Data'!$H$32,0,10*ROW('Sanitation Data'!H26))="","",OFFSET('Sanitation Data'!$H$32,0,10*ROW('Sanitation Data'!H26)))</f>
        <v/>
      </c>
      <c r="DN32" s="34" t="str">
        <f ca="1">+IF(OFFSET('Sanitation Data'!$H$33,0,10*ROW('Sanitation Data'!H26))="","",OFFSET('Sanitation Data'!$H$33,0,10*ROW('Sanitation Data'!H26)))</f>
        <v/>
      </c>
      <c r="DO32" s="34" t="str">
        <f ca="1">+IF(OFFSET('Hygiene Data'!$C$12,0,10*ROW('Hygiene Data'!C26))="","",OFFSET('Hygiene Data'!$C$12,0,10*ROW('Hygiene Data'!C26)))</f>
        <v/>
      </c>
      <c r="DP32" s="34" t="str">
        <f ca="1">+IF(OFFSET('Hygiene Data'!$C$13,0,10*ROW('Hygiene Data'!C26))="","",OFFSET('Hygiene Data'!$C$13,0,10*ROW('Hygiene Data'!C26)))</f>
        <v/>
      </c>
      <c r="DQ32" s="34" t="str">
        <f ca="1">+IF(OFFSET('Hygiene Data'!$C$14,0,10*ROW('Hygiene Data'!C26))="","",OFFSET('Hygiene Data'!$C$14,0,10*ROW('Hygiene Data'!C26)))</f>
        <v/>
      </c>
      <c r="DR32" s="34" t="str">
        <f ca="1">+IF(OFFSET('Hygiene Data'!$D$12,0,10*ROW('Hygiene Data'!D26))="","",OFFSET('Hygiene Data'!$D$12,0,10*ROW('Hygiene Data'!D26)))</f>
        <v/>
      </c>
      <c r="DS32" s="34" t="str">
        <f ca="1">+IF(OFFSET('Hygiene Data'!$D$13,0,10*ROW('Hygiene Data'!D26))="","",OFFSET('Hygiene Data'!$D$13,0,10*ROW('Hygiene Data'!D26)))</f>
        <v/>
      </c>
      <c r="DT32" s="34" t="str">
        <f ca="1">+IF(OFFSET('Hygiene Data'!$D$14,0,10*ROW('Hygiene Data'!D26))="","",OFFSET('Hygiene Data'!$D$14,0,10*ROW('Hygiene Data'!D26)))</f>
        <v/>
      </c>
      <c r="DU32" s="34" t="str">
        <f ca="1">+IF(OFFSET('Hygiene Data'!$E$12,0,10*ROW('Hygiene Data'!E26))="","",OFFSET('Hygiene Data'!$E$12,0,10*ROW('Hygiene Data'!E26)))</f>
        <v/>
      </c>
      <c r="DV32" s="34" t="str">
        <f ca="1">+IF(OFFSET('Hygiene Data'!$E$13,0,10*ROW('Hygiene Data'!E26))="","",OFFSET('Hygiene Data'!$E$13,0,10*ROW('Hygiene Data'!E26)))</f>
        <v/>
      </c>
      <c r="DW32" s="34" t="str">
        <f ca="1">+IF(OFFSET('Hygiene Data'!$E$14,0,10*ROW('Hygiene Data'!E26))="","",OFFSET('Hygiene Data'!$E$14,0,10*ROW('Hygiene Data'!E26)))</f>
        <v/>
      </c>
      <c r="DX32" s="34" t="str">
        <f ca="1">+IF(OFFSET('Hygiene Data'!$F$12,0,10*ROW('Hygiene Data'!F26))="","",OFFSET('Hygiene Data'!$F$12,0,10*ROW('Hygiene Data'!F26)))</f>
        <v/>
      </c>
      <c r="DY32" s="34" t="str">
        <f ca="1">+IF(OFFSET('Hygiene Data'!$F$13,0,10*ROW('Hygiene Data'!F26))="","",OFFSET('Hygiene Data'!$F$13,0,10*ROW('Hygiene Data'!F26)))</f>
        <v/>
      </c>
      <c r="DZ32" s="34" t="str">
        <f ca="1">+IF(OFFSET('Hygiene Data'!$F$14,0,10*ROW('Hygiene Data'!F26))="","",OFFSET('Hygiene Data'!$F$14,0,10*ROW('Hygiene Data'!F26)))</f>
        <v/>
      </c>
      <c r="EA32" s="34" t="str">
        <f ca="1">+IF(OFFSET('Hygiene Data'!$G$12,0,10*ROW('Hygiene Data'!G26))="","",OFFSET('Hygiene Data'!$G$12,0,10*ROW('Hygiene Data'!G26)))</f>
        <v/>
      </c>
      <c r="EB32" s="34" t="str">
        <f ca="1">+IF(OFFSET('Hygiene Data'!$G$13,0,10*ROW('Hygiene Data'!G26))="","",OFFSET('Hygiene Data'!$G$13,0,10*ROW('Hygiene Data'!G26)))</f>
        <v/>
      </c>
      <c r="EC32" s="34" t="str">
        <f ca="1">+IF(OFFSET('Hygiene Data'!$G$14,0,10*ROW('Hygiene Data'!G26))="","",OFFSET('Hygiene Data'!$G$14,0,10*ROW('Hygiene Data'!G26)))</f>
        <v/>
      </c>
      <c r="ED32" s="34" t="str">
        <f ca="1">+IF(OFFSET('Hygiene Data'!$H$12,0,10*ROW('Hygiene Data'!H26))="","",OFFSET('Hygiene Data'!$H$12,0,10*ROW('Hygiene Data'!H26)))</f>
        <v/>
      </c>
      <c r="EE32" s="34" t="str">
        <f ca="1">+IF(OFFSET('Hygiene Data'!$H$13,0,10*ROW('Hygiene Data'!H26))="","",OFFSET('Hygiene Data'!$H$13,0,10*ROW('Hygiene Data'!H26)))</f>
        <v/>
      </c>
      <c r="EF32" s="34" t="str">
        <f ca="1">+IF(OFFSET('Hygiene Data'!$H$14,0,10*ROW('Hygiene Data'!H26))="","",OFFSET('Hygiene Data'!$H$14,0,10*ROW('Hygiene Data'!H26)))</f>
        <v/>
      </c>
    </row>
    <row r="33" spans="1:136" x14ac:dyDescent="0.25">
      <c r="A33" s="57" t="str">
        <f ca="1">+IF(OFFSET('Water Data'!$B$1,0,10*ROW('Water Data'!B30))="","",OFFSET('Water Data'!$B$1,0,10*ROW('Water Data'!B30)))</f>
        <v/>
      </c>
      <c r="B33" s="57" t="str">
        <f ca="1">+IF(OFFSET('Water Data'!$A$3,0,10*ROW('Water Data'!A30))="","",OFFSET('Water Data'!$A$3,0,10*ROW('Water Data'!A30)))</f>
        <v/>
      </c>
      <c r="C33" s="57" t="str">
        <f ca="1">+IF(OFFSET('Water Data'!$C$3,0,10*ROW('Water Data'!C30))="","",OFFSET('Water Data'!$C$3,0,10*ROW('Water Data'!C30)))</f>
        <v/>
      </c>
      <c r="D33" s="248" t="e">
        <f ca="1">+IF(AND(ISNUMBER(OFFSET('Water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1">+IF(AND(ISNUMBER(OFFSET('Water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1">+IF(AND(ISNUMBER(OFFSET('Water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1">+IF(AND(ISNUMBER(OFFSET('Water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1">+IF(AND(ISNUMBER(OFFSET('Water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1">+IF(AND(ISNUMBER(OFFSET('Water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1">+IF(AND(ISNUMBER(OFFSET('Water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1">+IF(AND(ISNUMBER(OFFSET('Water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1">+IF(AND(ISNUMBER(OFFSET('Water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1">+IF(AND(ISNUMBER(OFFSET('Water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1">+IF(AND(ISNUMBER(OFFSET('Water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1">+IF(AND(ISNUMBER(OFFSET('Water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1">+IF(AND(ISNUMBER(OFFSET('Water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1">+IF(AND(ISNUMBER(OFFSET('Water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1">+IF(AND(ISNUMBER(OFFSET('Water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1">+IF(AND(ISNUMBER(OFFSET('Water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1">+IF(AND(ISNUMBER(OFFSET('Water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1">+IF(AND(ISNUMBER(OFFSET('Water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1">+IF(AND(ISNUMBER(OFFSET('Sanitation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1">+IF(AND(ISNUMBER(OFFSET('Sanitation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1">+IF(AND(ISNUMBER(OFFSET('Sanitation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1">+IF(AND(ISNUMBER(OFFSET('Sanitation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1">+IF(AND(ISNUMBER(OFFSET('Sanitation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1">+IF(AND(ISNUMBER(OFFSET('Sanitation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1">+IF(AND(ISNUMBER(OFFSET('Sanitation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1">+IF(AND(ISNUMBER(OFFSET('Sanitation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1">+IF(AND(ISNUMBER(OFFSET('Sanitation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1">+IF(AND(ISNUMBER(OFFSET('Sanitation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1">+IF(AND(ISNUMBER(OFFSET('Sanitation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1">+IF(AND(ISNUMBER(OFFSET('Sanitation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1">+IF(AND(ISNUMBER(OFFSET('Sanitation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1">+IF(AND(ISNUMBER(OFFSET('Sanitation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1">+IF(AND(ISNUMBER(OFFSET('Sanitation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1">+IF(AND(ISNUMBER(OFFSET('Sanitation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1">+IF(AND(ISNUMBER(OFFSET('Sanitation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1">+IF(AND(ISNUMBER(OFFSET('Sanitation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1">+IF(AND(ISNUMBER(OFFSET('Sanitation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1">+IF(AND(ISNUMBER(OFFSET('Sanitation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1">+IF(AND(ISNUMBER(OFFSET('Sanitation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1">+IF(AND(ISNUMBER(OFFSET('Sanitation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1">+IF(AND(ISNUMBER(OFFSET('Sanitation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1">+IF(AND(ISNUMBER(OFFSET('Sanitation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1">+IF(AND(ISNUMBER(OFFSET('Sanitation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1">+IF(AND(ISNUMBER(OFFSET('Sanitation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1">+IF(AND(ISNUMBER(OFFSET('Sanitation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1">+IF(AND(ISNUMBER(OFFSET('Sanitation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1">+IF(AND(ISNUMBER(OFFSET('Sanitation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1">+IF(AND(ISNUMBER(OFFSET('Sanitation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1">+IF(AND(ISNUMBER(OFFSET('Hygiene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1">+IF(AND(ISNUMBER(OFFSET('Hygiene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1">+IF(AND(ISNUMBER(OFFSET('Hygiene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1">+IF(AND(ISNUMBER(OFFSET('Hygiene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1">+IF(AND(ISNUMBER(OFFSET('Hygiene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1">+IF(AND(ISNUMBER(OFFSET('Hygiene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1">+IF(AND(ISNUMBER(OFFSET('Hygiene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1">+IF(AND(ISNUMBER(OFFSET('Hygiene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1">+IF(AND(ISNUMBER(OFFSET('Hygiene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1">+IF(AND(ISNUMBER(OFFSET('Hygiene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1">+IF(AND(ISNUMBER(OFFSET('Hygiene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1">+IF(AND(ISNUMBER(OFFSET('Hygiene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1">+IF(AND(ISNUMBER(OFFSET('Hygiene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1">+IF(AND(ISNUMBER(OFFSET('Hygiene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1">+IF(AND(ISNUMBER(OFFSET('Hygiene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1">+IF(AND(ISNUMBER(OFFSET('Hygiene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1">+IF(AND(ISNUMBER(OFFSET('Hygiene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1">+IF(AND(ISNUMBER(OFFSET('Hygiene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1">+IF(OFFSET('Water Data'!$C$28,0,10*ROW('Water Data'!C27))="","",OFFSET('Water Data'!$C$28,0,10*ROW('Water Data'!C27)))</f>
        <v/>
      </c>
      <c r="BT33" s="34" t="str">
        <f ca="1">+IF(OFFSET('Water Data'!$C$29,0,10*ROW('Water Data'!C27))="","",OFFSET('Water Data'!$C$29,0,10*ROW('Water Data'!C27)))</f>
        <v/>
      </c>
      <c r="BU33" s="34" t="str">
        <f ca="1">+IF(OFFSET('Water Data'!$C$30,0,10*ROW('Water Data'!C27))="","",OFFSET('Water Data'!$C$30,0,10*ROW('Water Data'!C27)))</f>
        <v/>
      </c>
      <c r="BV33" s="34" t="str">
        <f ca="1">+IF(OFFSET('Water Data'!$D$28,0,10*ROW('Water Data'!D27))="","",OFFSET('Water Data'!$D$28,0,10*ROW('Water Data'!D27)))</f>
        <v/>
      </c>
      <c r="BW33" s="34" t="str">
        <f ca="1">+IF(OFFSET('Water Data'!$D$29,0,10*ROW('Water Data'!D27))="","",OFFSET('Water Data'!$D$29,0,10*ROW('Water Data'!D27)))</f>
        <v/>
      </c>
      <c r="BX33" s="34" t="str">
        <f ca="1">+IF(OFFSET('Water Data'!$D$30,0,10*ROW('Water Data'!D27))="","",OFFSET('Water Data'!$D$30,0,10*ROW('Water Data'!D27)))</f>
        <v/>
      </c>
      <c r="BY33" s="34" t="str">
        <f ca="1">+IF(OFFSET('Water Data'!$E$28,0,10*ROW('Water Data'!E27))="","",OFFSET('Water Data'!$E$28,0,10*ROW('Water Data'!E27)))</f>
        <v/>
      </c>
      <c r="BZ33" s="34" t="str">
        <f ca="1">+IF(OFFSET('Water Data'!$E$29,0,10*ROW('Water Data'!E27))="","",OFFSET('Water Data'!$E$29,0,10*ROW('Water Data'!E27)))</f>
        <v/>
      </c>
      <c r="CA33" s="34" t="str">
        <f ca="1">+IF(OFFSET('Water Data'!$E$30,0,10*ROW('Water Data'!E27))="","",OFFSET('Water Data'!$E$30,0,10*ROW('Water Data'!E27)))</f>
        <v/>
      </c>
      <c r="CB33" s="34" t="str">
        <f ca="1">+IF(OFFSET('Water Data'!$F$28,0,10*ROW('Water Data'!F27))="","",OFFSET('Water Data'!$F$28,0,10*ROW('Water Data'!F27)))</f>
        <v/>
      </c>
      <c r="CC33" s="34" t="str">
        <f ca="1">+IF(OFFSET('Water Data'!$F$29,0,10*ROW('Water Data'!F27))="","",OFFSET('Water Data'!$F$29,0,10*ROW('Water Data'!F27)))</f>
        <v/>
      </c>
      <c r="CD33" s="34" t="str">
        <f ca="1">+IF(OFFSET('Water Data'!$F$30,0,10*ROW('Water Data'!F27))="","",OFFSET('Water Data'!$F$30,0,10*ROW('Water Data'!F27)))</f>
        <v/>
      </c>
      <c r="CE33" s="34" t="str">
        <f ca="1">+IF(OFFSET('Water Data'!$G$28,0,10*ROW('Water Data'!G27))="","",OFFSET('Water Data'!$G$28,0,10*ROW('Water Data'!G27)))</f>
        <v/>
      </c>
      <c r="CF33" s="34" t="str">
        <f ca="1">+IF(OFFSET('Water Data'!$G$29,0,10*ROW('Water Data'!G27))="","",OFFSET('Water Data'!$G$29,0,10*ROW('Water Data'!G27)))</f>
        <v/>
      </c>
      <c r="CG33" s="34" t="str">
        <f ca="1">+IF(OFFSET('Water Data'!$G$30,0,10*ROW('Water Data'!G27))="","",OFFSET('Water Data'!$G$30,0,10*ROW('Water Data'!G27)))</f>
        <v/>
      </c>
      <c r="CH33" s="34" t="str">
        <f ca="1">+IF(OFFSET('Water Data'!$H$28,0,10*ROW('Water Data'!H27))="","",OFFSET('Water Data'!$H$28,0,10*ROW('Water Data'!H27)))</f>
        <v/>
      </c>
      <c r="CI33" s="34" t="str">
        <f ca="1">+IF(OFFSET('Water Data'!$H$29,0,10*ROW('Water Data'!H27))="","",OFFSET('Water Data'!$H$29,0,10*ROW('Water Data'!H27)))</f>
        <v/>
      </c>
      <c r="CJ33" s="34" t="str">
        <f ca="1">+IF(OFFSET('Water Data'!$H$30,0,10*ROW('Water Data'!H27))="","",OFFSET('Water Data'!$H$30,0,10*ROW('Water Data'!H27)))</f>
        <v/>
      </c>
      <c r="CK33" s="34" t="str">
        <f ca="1">+IF(OFFSET('Sanitation Data'!$C$29,0,10*ROW('Sanitation Data'!C27))="","",OFFSET('Sanitation Data'!$C$29,0,10*ROW('Sanitation Data'!C27)))</f>
        <v/>
      </c>
      <c r="CL33" s="34" t="str">
        <f ca="1">+IF(OFFSET('Sanitation Data'!$C$30,0,10*ROW('Sanitation Data'!C27))="","",OFFSET('Sanitation Data'!$C$30,0,10*ROW('Sanitation Data'!C27)))</f>
        <v/>
      </c>
      <c r="CM33" s="34" t="str">
        <f ca="1">+IF(OFFSET('Sanitation Data'!$C$31,0,10*ROW('Sanitation Data'!C27))="","",OFFSET('Sanitation Data'!$C$31,0,10*ROW('Sanitation Data'!C27)))</f>
        <v/>
      </c>
      <c r="CN33" s="34" t="str">
        <f ca="1">+IF(OFFSET('Sanitation Data'!$C$32,0,10*ROW('Sanitation Data'!C27))="","",OFFSET('Sanitation Data'!$C$32,0,10*ROW('Sanitation Data'!C27)))</f>
        <v/>
      </c>
      <c r="CO33" s="34" t="str">
        <f ca="1">+IF(OFFSET('Sanitation Data'!$C$33,0,10*ROW('Sanitation Data'!C27))="","",OFFSET('Sanitation Data'!$C$33,0,10*ROW('Sanitation Data'!C27)))</f>
        <v/>
      </c>
      <c r="CP33" s="34" t="str">
        <f ca="1">+IF(OFFSET('Sanitation Data'!$D$29,0,10*ROW('Sanitation Data'!D27))="","",OFFSET('Sanitation Data'!$D$29,0,10*ROW('Sanitation Data'!D27)))</f>
        <v/>
      </c>
      <c r="CQ33" s="34" t="str">
        <f ca="1">+IF(OFFSET('Sanitation Data'!$D$30,0,10*ROW('Sanitation Data'!D27))="","",OFFSET('Sanitation Data'!$D$30,0,10*ROW('Sanitation Data'!D27)))</f>
        <v/>
      </c>
      <c r="CR33" s="34" t="str">
        <f ca="1">+IF(OFFSET('Sanitation Data'!$D$31,0,10*ROW('Sanitation Data'!D27))="","",OFFSET('Sanitation Data'!$D$31,0,10*ROW('Sanitation Data'!D27)))</f>
        <v/>
      </c>
      <c r="CS33" s="34" t="str">
        <f ca="1">+IF(OFFSET('Sanitation Data'!$D$32,0,10*ROW('Sanitation Data'!D27))="","",OFFSET('Sanitation Data'!$D$32,0,10*ROW('Sanitation Data'!D27)))</f>
        <v/>
      </c>
      <c r="CT33" s="34" t="str">
        <f ca="1">+IF(OFFSET('Sanitation Data'!$D$33,0,10*ROW('Sanitation Data'!D27))="","",OFFSET('Sanitation Data'!$D$33,0,10*ROW('Sanitation Data'!D27)))</f>
        <v/>
      </c>
      <c r="CU33" s="34" t="str">
        <f ca="1">+IF(OFFSET('Sanitation Data'!$E$29,0,10*ROW('Sanitation Data'!E27))="","",OFFSET('Sanitation Data'!$E$29,0,10*ROW('Sanitation Data'!E27)))</f>
        <v/>
      </c>
      <c r="CV33" s="34" t="str">
        <f ca="1">+IF(OFFSET('Sanitation Data'!$E$30,0,10*ROW('Sanitation Data'!E27))="","",OFFSET('Sanitation Data'!$E$30,0,10*ROW('Sanitation Data'!E27)))</f>
        <v/>
      </c>
      <c r="CW33" s="34" t="str">
        <f ca="1">+IF(OFFSET('Sanitation Data'!$E$31,0,10*ROW('Sanitation Data'!E27))="","",OFFSET('Sanitation Data'!$E$31,0,10*ROW('Sanitation Data'!E27)))</f>
        <v/>
      </c>
      <c r="CX33" s="34" t="str">
        <f ca="1">+IF(OFFSET('Sanitation Data'!$E$32,0,10*ROW('Sanitation Data'!E27))="","",OFFSET('Sanitation Data'!$E$32,0,10*ROW('Sanitation Data'!E27)))</f>
        <v/>
      </c>
      <c r="CY33" s="34" t="str">
        <f ca="1">+IF(OFFSET('Sanitation Data'!$E$33,0,10*ROW('Sanitation Data'!E27))="","",OFFSET('Sanitation Data'!$E$33,0,10*ROW('Sanitation Data'!E27)))</f>
        <v/>
      </c>
      <c r="CZ33" s="34" t="str">
        <f ca="1">+IF(OFFSET('Sanitation Data'!$F$29,0,10*ROW('Sanitation Data'!F27))="","",OFFSET('Sanitation Data'!$F$29,0,10*ROW('Sanitation Data'!F27)))</f>
        <v/>
      </c>
      <c r="DA33" s="34" t="str">
        <f ca="1">+IF(OFFSET('Sanitation Data'!$F$30,0,10*ROW('Sanitation Data'!F27))="","",OFFSET('Sanitation Data'!$F$30,0,10*ROW('Sanitation Data'!F27)))</f>
        <v/>
      </c>
      <c r="DB33" s="34" t="str">
        <f ca="1">+IF(OFFSET('Sanitation Data'!$F$31,0,10*ROW('Sanitation Data'!F27))="","",OFFSET('Sanitation Data'!$F$31,0,10*ROW('Sanitation Data'!F27)))</f>
        <v/>
      </c>
      <c r="DC33" s="34" t="str">
        <f ca="1">+IF(OFFSET('Sanitation Data'!$F$32,0,10*ROW('Sanitation Data'!F27))="","",OFFSET('Sanitation Data'!$F$32,0,10*ROW('Sanitation Data'!F27)))</f>
        <v/>
      </c>
      <c r="DD33" s="34" t="str">
        <f ca="1">+IF(OFFSET('Sanitation Data'!$F$33,0,10*ROW('Sanitation Data'!F27))="","",OFFSET('Sanitation Data'!$F$33,0,10*ROW('Sanitation Data'!F27)))</f>
        <v/>
      </c>
      <c r="DE33" s="34" t="str">
        <f ca="1">+IF(OFFSET('Sanitation Data'!$G$29,0,10*ROW('Sanitation Data'!G27))="","",OFFSET('Sanitation Data'!$G$29,0,10*ROW('Sanitation Data'!G27)))</f>
        <v/>
      </c>
      <c r="DF33" s="34" t="str">
        <f ca="1">+IF(OFFSET('Sanitation Data'!$G$30,0,10*ROW('Sanitation Data'!G27))="","",OFFSET('Sanitation Data'!$G$30,0,10*ROW('Sanitation Data'!G27)))</f>
        <v/>
      </c>
      <c r="DG33" s="34" t="str">
        <f ca="1">+IF(OFFSET('Sanitation Data'!$G$31,0,10*ROW('Sanitation Data'!G27))="","",OFFSET('Sanitation Data'!$G$31,0,10*ROW('Sanitation Data'!G27)))</f>
        <v/>
      </c>
      <c r="DH33" s="34" t="str">
        <f ca="1">+IF(OFFSET('Sanitation Data'!$G$32,0,10*ROW('Sanitation Data'!G27))="","",OFFSET('Sanitation Data'!$G$32,0,10*ROW('Sanitation Data'!G27)))</f>
        <v/>
      </c>
      <c r="DI33" s="34" t="str">
        <f ca="1">+IF(OFFSET('Sanitation Data'!$G$33,0,10*ROW('Sanitation Data'!G27))="","",OFFSET('Sanitation Data'!$G$33,0,10*ROW('Sanitation Data'!G27)))</f>
        <v/>
      </c>
      <c r="DJ33" s="34" t="str">
        <f ca="1">+IF(OFFSET('Sanitation Data'!$H$29,0,10*ROW('Sanitation Data'!H27))="","",OFFSET('Sanitation Data'!$H$29,0,10*ROW('Sanitation Data'!H27)))</f>
        <v/>
      </c>
      <c r="DK33" s="34" t="str">
        <f ca="1">+IF(OFFSET('Sanitation Data'!$H$30,0,10*ROW('Sanitation Data'!H27))="","",OFFSET('Sanitation Data'!$H$30,0,10*ROW('Sanitation Data'!H27)))</f>
        <v/>
      </c>
      <c r="DL33" s="34" t="str">
        <f ca="1">+IF(OFFSET('Sanitation Data'!$H$31,0,10*ROW('Sanitation Data'!H27))="","",OFFSET('Sanitation Data'!$H$31,0,10*ROW('Sanitation Data'!H27)))</f>
        <v/>
      </c>
      <c r="DM33" s="34" t="str">
        <f ca="1">+IF(OFFSET('Sanitation Data'!$H$32,0,10*ROW('Sanitation Data'!H27))="","",OFFSET('Sanitation Data'!$H$32,0,10*ROW('Sanitation Data'!H27)))</f>
        <v/>
      </c>
      <c r="DN33" s="34" t="str">
        <f ca="1">+IF(OFFSET('Sanitation Data'!$H$33,0,10*ROW('Sanitation Data'!H27))="","",OFFSET('Sanitation Data'!$H$33,0,10*ROW('Sanitation Data'!H27)))</f>
        <v/>
      </c>
      <c r="DO33" s="34" t="str">
        <f ca="1">+IF(OFFSET('Hygiene Data'!$C$12,0,10*ROW('Hygiene Data'!C27))="","",OFFSET('Hygiene Data'!$C$12,0,10*ROW('Hygiene Data'!C27)))</f>
        <v/>
      </c>
      <c r="DP33" s="34" t="str">
        <f ca="1">+IF(OFFSET('Hygiene Data'!$C$13,0,10*ROW('Hygiene Data'!C27))="","",OFFSET('Hygiene Data'!$C$13,0,10*ROW('Hygiene Data'!C27)))</f>
        <v/>
      </c>
      <c r="DQ33" s="34" t="str">
        <f ca="1">+IF(OFFSET('Hygiene Data'!$C$14,0,10*ROW('Hygiene Data'!C27))="","",OFFSET('Hygiene Data'!$C$14,0,10*ROW('Hygiene Data'!C27)))</f>
        <v/>
      </c>
      <c r="DR33" s="34" t="str">
        <f ca="1">+IF(OFFSET('Hygiene Data'!$D$12,0,10*ROW('Hygiene Data'!D27))="","",OFFSET('Hygiene Data'!$D$12,0,10*ROW('Hygiene Data'!D27)))</f>
        <v/>
      </c>
      <c r="DS33" s="34" t="str">
        <f ca="1">+IF(OFFSET('Hygiene Data'!$D$13,0,10*ROW('Hygiene Data'!D27))="","",OFFSET('Hygiene Data'!$D$13,0,10*ROW('Hygiene Data'!D27)))</f>
        <v/>
      </c>
      <c r="DT33" s="34" t="str">
        <f ca="1">+IF(OFFSET('Hygiene Data'!$D$14,0,10*ROW('Hygiene Data'!D27))="","",OFFSET('Hygiene Data'!$D$14,0,10*ROW('Hygiene Data'!D27)))</f>
        <v/>
      </c>
      <c r="DU33" s="34" t="str">
        <f ca="1">+IF(OFFSET('Hygiene Data'!$E$12,0,10*ROW('Hygiene Data'!E27))="","",OFFSET('Hygiene Data'!$E$12,0,10*ROW('Hygiene Data'!E27)))</f>
        <v/>
      </c>
      <c r="DV33" s="34" t="str">
        <f ca="1">+IF(OFFSET('Hygiene Data'!$E$13,0,10*ROW('Hygiene Data'!E27))="","",OFFSET('Hygiene Data'!$E$13,0,10*ROW('Hygiene Data'!E27)))</f>
        <v/>
      </c>
      <c r="DW33" s="34" t="str">
        <f ca="1">+IF(OFFSET('Hygiene Data'!$E$14,0,10*ROW('Hygiene Data'!E27))="","",OFFSET('Hygiene Data'!$E$14,0,10*ROW('Hygiene Data'!E27)))</f>
        <v/>
      </c>
      <c r="DX33" s="34" t="str">
        <f ca="1">+IF(OFFSET('Hygiene Data'!$F$12,0,10*ROW('Hygiene Data'!F27))="","",OFFSET('Hygiene Data'!$F$12,0,10*ROW('Hygiene Data'!F27)))</f>
        <v/>
      </c>
      <c r="DY33" s="34" t="str">
        <f ca="1">+IF(OFFSET('Hygiene Data'!$F$13,0,10*ROW('Hygiene Data'!F27))="","",OFFSET('Hygiene Data'!$F$13,0,10*ROW('Hygiene Data'!F27)))</f>
        <v/>
      </c>
      <c r="DZ33" s="34" t="str">
        <f ca="1">+IF(OFFSET('Hygiene Data'!$F$14,0,10*ROW('Hygiene Data'!F27))="","",OFFSET('Hygiene Data'!$F$14,0,10*ROW('Hygiene Data'!F27)))</f>
        <v/>
      </c>
      <c r="EA33" s="34" t="str">
        <f ca="1">+IF(OFFSET('Hygiene Data'!$G$12,0,10*ROW('Hygiene Data'!G27))="","",OFFSET('Hygiene Data'!$G$12,0,10*ROW('Hygiene Data'!G27)))</f>
        <v/>
      </c>
      <c r="EB33" s="34" t="str">
        <f ca="1">+IF(OFFSET('Hygiene Data'!$G$13,0,10*ROW('Hygiene Data'!G27))="","",OFFSET('Hygiene Data'!$G$13,0,10*ROW('Hygiene Data'!G27)))</f>
        <v/>
      </c>
      <c r="EC33" s="34" t="str">
        <f ca="1">+IF(OFFSET('Hygiene Data'!$G$14,0,10*ROW('Hygiene Data'!G27))="","",OFFSET('Hygiene Data'!$G$14,0,10*ROW('Hygiene Data'!G27)))</f>
        <v/>
      </c>
      <c r="ED33" s="34" t="str">
        <f ca="1">+IF(OFFSET('Hygiene Data'!$H$12,0,10*ROW('Hygiene Data'!H27))="","",OFFSET('Hygiene Data'!$H$12,0,10*ROW('Hygiene Data'!H27)))</f>
        <v/>
      </c>
      <c r="EE33" s="34" t="str">
        <f ca="1">+IF(OFFSET('Hygiene Data'!$H$13,0,10*ROW('Hygiene Data'!H27))="","",OFFSET('Hygiene Data'!$H$13,0,10*ROW('Hygiene Data'!H27)))</f>
        <v/>
      </c>
      <c r="EF33" s="34" t="str">
        <f ca="1">+IF(OFFSET('Hygiene Data'!$H$14,0,10*ROW('Hygiene Data'!H27))="","",OFFSET('Hygiene Data'!$H$14,0,10*ROW('Hygiene Data'!H27)))</f>
        <v/>
      </c>
    </row>
    <row r="34" spans="1:136" x14ac:dyDescent="0.25">
      <c r="A34" s="57" t="str">
        <f ca="1">+IF(OFFSET('Water Data'!$B$1,0,10*ROW('Water Data'!B31))="","",OFFSET('Water Data'!$B$1,0,10*ROW('Water Data'!B31)))</f>
        <v/>
      </c>
      <c r="B34" s="57" t="str">
        <f ca="1">+IF(OFFSET('Water Data'!$A$3,0,10*ROW('Water Data'!A31))="","",OFFSET('Water Data'!$A$3,0,10*ROW('Water Data'!A31)))</f>
        <v/>
      </c>
      <c r="C34" s="57" t="str">
        <f ca="1">+IF(OFFSET('Water Data'!$C$3,0,10*ROW('Water Data'!C31))="","",OFFSET('Water Data'!$C$3,0,10*ROW('Water Data'!C31)))</f>
        <v/>
      </c>
      <c r="D34" s="248" t="e">
        <f ca="1">+IF(AND(ISNUMBER(OFFSET('Water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1">+IF(AND(ISNUMBER(OFFSET('Water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1">+IF(AND(ISNUMBER(OFFSET('Water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1">+IF(AND(ISNUMBER(OFFSET('Water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1">+IF(AND(ISNUMBER(OFFSET('Water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1">+IF(AND(ISNUMBER(OFFSET('Water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1">+IF(AND(ISNUMBER(OFFSET('Water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1">+IF(AND(ISNUMBER(OFFSET('Water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1">+IF(AND(ISNUMBER(OFFSET('Water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1">+IF(AND(ISNUMBER(OFFSET('Water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1">+IF(AND(ISNUMBER(OFFSET('Water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1">+IF(AND(ISNUMBER(OFFSET('Water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1">+IF(AND(ISNUMBER(OFFSET('Water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1">+IF(AND(ISNUMBER(OFFSET('Water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1">+IF(AND(ISNUMBER(OFFSET('Water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1">+IF(AND(ISNUMBER(OFFSET('Water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1">+IF(AND(ISNUMBER(OFFSET('Water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1">+IF(AND(ISNUMBER(OFFSET('Water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1">+IF(AND(ISNUMBER(OFFSET('Sanitation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1">+IF(AND(ISNUMBER(OFFSET('Sanitation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1">+IF(AND(ISNUMBER(OFFSET('Sanitation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1">+IF(AND(ISNUMBER(OFFSET('Sanitation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1">+IF(AND(ISNUMBER(OFFSET('Sanitation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1">+IF(AND(ISNUMBER(OFFSET('Sanitation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1">+IF(AND(ISNUMBER(OFFSET('Sanitation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1">+IF(AND(ISNUMBER(OFFSET('Sanitation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1">+IF(AND(ISNUMBER(OFFSET('Sanitation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1">+IF(AND(ISNUMBER(OFFSET('Sanitation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1">+IF(AND(ISNUMBER(OFFSET('Sanitation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1">+IF(AND(ISNUMBER(OFFSET('Sanitation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1">+IF(AND(ISNUMBER(OFFSET('Sanitation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1">+IF(AND(ISNUMBER(OFFSET('Sanitation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1">+IF(AND(ISNUMBER(OFFSET('Sanitation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1">+IF(AND(ISNUMBER(OFFSET('Sanitation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1">+IF(AND(ISNUMBER(OFFSET('Sanitation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1">+IF(AND(ISNUMBER(OFFSET('Sanitation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1">+IF(AND(ISNUMBER(OFFSET('Sanitation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1">+IF(AND(ISNUMBER(OFFSET('Sanitation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1">+IF(AND(ISNUMBER(OFFSET('Sanitation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1">+IF(AND(ISNUMBER(OFFSET('Sanitation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1">+IF(AND(ISNUMBER(OFFSET('Sanitation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1">+IF(AND(ISNUMBER(OFFSET('Sanitation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1">+IF(AND(ISNUMBER(OFFSET('Sanitation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1">+IF(AND(ISNUMBER(OFFSET('Sanitation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1">+IF(AND(ISNUMBER(OFFSET('Sanitation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1">+IF(AND(ISNUMBER(OFFSET('Sanitation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1">+IF(AND(ISNUMBER(OFFSET('Sanitation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1">+IF(AND(ISNUMBER(OFFSET('Sanitation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1">+IF(AND(ISNUMBER(OFFSET('Hygiene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1">+IF(AND(ISNUMBER(OFFSET('Hygiene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1">+IF(AND(ISNUMBER(OFFSET('Hygiene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1">+IF(AND(ISNUMBER(OFFSET('Hygiene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1">+IF(AND(ISNUMBER(OFFSET('Hygiene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1">+IF(AND(ISNUMBER(OFFSET('Hygiene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1">+IF(AND(ISNUMBER(OFFSET('Hygiene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1">+IF(AND(ISNUMBER(OFFSET('Hygiene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1">+IF(AND(ISNUMBER(OFFSET('Hygiene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1">+IF(AND(ISNUMBER(OFFSET('Hygiene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1">+IF(AND(ISNUMBER(OFFSET('Hygiene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1">+IF(AND(ISNUMBER(OFFSET('Hygiene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1">+IF(AND(ISNUMBER(OFFSET('Hygiene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1">+IF(AND(ISNUMBER(OFFSET('Hygiene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1">+IF(AND(ISNUMBER(OFFSET('Hygiene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1">+IF(AND(ISNUMBER(OFFSET('Hygiene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1">+IF(AND(ISNUMBER(OFFSET('Hygiene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1">+IF(AND(ISNUMBER(OFFSET('Hygiene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1">+IF(OFFSET('Water Data'!$C$28,0,10*ROW('Water Data'!C28))="","",OFFSET('Water Data'!$C$28,0,10*ROW('Water Data'!C28)))</f>
        <v/>
      </c>
      <c r="BT34" s="34" t="str">
        <f ca="1">+IF(OFFSET('Water Data'!$C$29,0,10*ROW('Water Data'!C28))="","",OFFSET('Water Data'!$C$29,0,10*ROW('Water Data'!C28)))</f>
        <v/>
      </c>
      <c r="BU34" s="34" t="str">
        <f ca="1">+IF(OFFSET('Water Data'!$C$30,0,10*ROW('Water Data'!C28))="","",OFFSET('Water Data'!$C$30,0,10*ROW('Water Data'!C28)))</f>
        <v/>
      </c>
      <c r="BV34" s="34" t="str">
        <f ca="1">+IF(OFFSET('Water Data'!$D$28,0,10*ROW('Water Data'!D28))="","",OFFSET('Water Data'!$D$28,0,10*ROW('Water Data'!D28)))</f>
        <v/>
      </c>
      <c r="BW34" s="34" t="str">
        <f ca="1">+IF(OFFSET('Water Data'!$D$29,0,10*ROW('Water Data'!D28))="","",OFFSET('Water Data'!$D$29,0,10*ROW('Water Data'!D28)))</f>
        <v/>
      </c>
      <c r="BX34" s="34" t="str">
        <f ca="1">+IF(OFFSET('Water Data'!$D$30,0,10*ROW('Water Data'!D28))="","",OFFSET('Water Data'!$D$30,0,10*ROW('Water Data'!D28)))</f>
        <v/>
      </c>
      <c r="BY34" s="34" t="str">
        <f ca="1">+IF(OFFSET('Water Data'!$E$28,0,10*ROW('Water Data'!E28))="","",OFFSET('Water Data'!$E$28,0,10*ROW('Water Data'!E28)))</f>
        <v/>
      </c>
      <c r="BZ34" s="34" t="str">
        <f ca="1">+IF(OFFSET('Water Data'!$E$29,0,10*ROW('Water Data'!E28))="","",OFFSET('Water Data'!$E$29,0,10*ROW('Water Data'!E28)))</f>
        <v/>
      </c>
      <c r="CA34" s="34" t="str">
        <f ca="1">+IF(OFFSET('Water Data'!$E$30,0,10*ROW('Water Data'!E28))="","",OFFSET('Water Data'!$E$30,0,10*ROW('Water Data'!E28)))</f>
        <v/>
      </c>
      <c r="CB34" s="34" t="str">
        <f ca="1">+IF(OFFSET('Water Data'!$F$28,0,10*ROW('Water Data'!F28))="","",OFFSET('Water Data'!$F$28,0,10*ROW('Water Data'!F28)))</f>
        <v/>
      </c>
      <c r="CC34" s="34" t="str">
        <f ca="1">+IF(OFFSET('Water Data'!$F$29,0,10*ROW('Water Data'!F28))="","",OFFSET('Water Data'!$F$29,0,10*ROW('Water Data'!F28)))</f>
        <v/>
      </c>
      <c r="CD34" s="34" t="str">
        <f ca="1">+IF(OFFSET('Water Data'!$F$30,0,10*ROW('Water Data'!F28))="","",OFFSET('Water Data'!$F$30,0,10*ROW('Water Data'!F28)))</f>
        <v/>
      </c>
      <c r="CE34" s="34" t="str">
        <f ca="1">+IF(OFFSET('Water Data'!$G$28,0,10*ROW('Water Data'!G28))="","",OFFSET('Water Data'!$G$28,0,10*ROW('Water Data'!G28)))</f>
        <v/>
      </c>
      <c r="CF34" s="34" t="str">
        <f ca="1">+IF(OFFSET('Water Data'!$G$29,0,10*ROW('Water Data'!G28))="","",OFFSET('Water Data'!$G$29,0,10*ROW('Water Data'!G28)))</f>
        <v/>
      </c>
      <c r="CG34" s="34" t="str">
        <f ca="1">+IF(OFFSET('Water Data'!$G$30,0,10*ROW('Water Data'!G28))="","",OFFSET('Water Data'!$G$30,0,10*ROW('Water Data'!G28)))</f>
        <v/>
      </c>
      <c r="CH34" s="34" t="str">
        <f ca="1">+IF(OFFSET('Water Data'!$H$28,0,10*ROW('Water Data'!H28))="","",OFFSET('Water Data'!$H$28,0,10*ROW('Water Data'!H28)))</f>
        <v/>
      </c>
      <c r="CI34" s="34" t="str">
        <f ca="1">+IF(OFFSET('Water Data'!$H$29,0,10*ROW('Water Data'!H28))="","",OFFSET('Water Data'!$H$29,0,10*ROW('Water Data'!H28)))</f>
        <v/>
      </c>
      <c r="CJ34" s="34" t="str">
        <f ca="1">+IF(OFFSET('Water Data'!$H$30,0,10*ROW('Water Data'!H28))="","",OFFSET('Water Data'!$H$30,0,10*ROW('Water Data'!H28)))</f>
        <v/>
      </c>
      <c r="CK34" s="34" t="str">
        <f ca="1">+IF(OFFSET('Sanitation Data'!$C$29,0,10*ROW('Sanitation Data'!C28))="","",OFFSET('Sanitation Data'!$C$29,0,10*ROW('Sanitation Data'!C28)))</f>
        <v/>
      </c>
      <c r="CL34" s="34" t="str">
        <f ca="1">+IF(OFFSET('Sanitation Data'!$C$30,0,10*ROW('Sanitation Data'!C28))="","",OFFSET('Sanitation Data'!$C$30,0,10*ROW('Sanitation Data'!C28)))</f>
        <v/>
      </c>
      <c r="CM34" s="34" t="str">
        <f ca="1">+IF(OFFSET('Sanitation Data'!$C$31,0,10*ROW('Sanitation Data'!C28))="","",OFFSET('Sanitation Data'!$C$31,0,10*ROW('Sanitation Data'!C28)))</f>
        <v/>
      </c>
      <c r="CN34" s="34" t="str">
        <f ca="1">+IF(OFFSET('Sanitation Data'!$C$32,0,10*ROW('Sanitation Data'!C28))="","",OFFSET('Sanitation Data'!$C$32,0,10*ROW('Sanitation Data'!C28)))</f>
        <v/>
      </c>
      <c r="CO34" s="34" t="str">
        <f ca="1">+IF(OFFSET('Sanitation Data'!$C$33,0,10*ROW('Sanitation Data'!C28))="","",OFFSET('Sanitation Data'!$C$33,0,10*ROW('Sanitation Data'!C28)))</f>
        <v/>
      </c>
      <c r="CP34" s="34" t="str">
        <f ca="1">+IF(OFFSET('Sanitation Data'!$D$29,0,10*ROW('Sanitation Data'!D28))="","",OFFSET('Sanitation Data'!$D$29,0,10*ROW('Sanitation Data'!D28)))</f>
        <v/>
      </c>
      <c r="CQ34" s="34" t="str">
        <f ca="1">+IF(OFFSET('Sanitation Data'!$D$30,0,10*ROW('Sanitation Data'!D28))="","",OFFSET('Sanitation Data'!$D$30,0,10*ROW('Sanitation Data'!D28)))</f>
        <v/>
      </c>
      <c r="CR34" s="34" t="str">
        <f ca="1">+IF(OFFSET('Sanitation Data'!$D$31,0,10*ROW('Sanitation Data'!D28))="","",OFFSET('Sanitation Data'!$D$31,0,10*ROW('Sanitation Data'!D28)))</f>
        <v/>
      </c>
      <c r="CS34" s="34" t="str">
        <f ca="1">+IF(OFFSET('Sanitation Data'!$D$32,0,10*ROW('Sanitation Data'!D28))="","",OFFSET('Sanitation Data'!$D$32,0,10*ROW('Sanitation Data'!D28)))</f>
        <v/>
      </c>
      <c r="CT34" s="34" t="str">
        <f ca="1">+IF(OFFSET('Sanitation Data'!$D$33,0,10*ROW('Sanitation Data'!D28))="","",OFFSET('Sanitation Data'!$D$33,0,10*ROW('Sanitation Data'!D28)))</f>
        <v/>
      </c>
      <c r="CU34" s="34" t="str">
        <f ca="1">+IF(OFFSET('Sanitation Data'!$E$29,0,10*ROW('Sanitation Data'!E28))="","",OFFSET('Sanitation Data'!$E$29,0,10*ROW('Sanitation Data'!E28)))</f>
        <v/>
      </c>
      <c r="CV34" s="34" t="str">
        <f ca="1">+IF(OFFSET('Sanitation Data'!$E$30,0,10*ROW('Sanitation Data'!E28))="","",OFFSET('Sanitation Data'!$E$30,0,10*ROW('Sanitation Data'!E28)))</f>
        <v/>
      </c>
      <c r="CW34" s="34" t="str">
        <f ca="1">+IF(OFFSET('Sanitation Data'!$E$31,0,10*ROW('Sanitation Data'!E28))="","",OFFSET('Sanitation Data'!$E$31,0,10*ROW('Sanitation Data'!E28)))</f>
        <v/>
      </c>
      <c r="CX34" s="34" t="str">
        <f ca="1">+IF(OFFSET('Sanitation Data'!$E$32,0,10*ROW('Sanitation Data'!E28))="","",OFFSET('Sanitation Data'!$E$32,0,10*ROW('Sanitation Data'!E28)))</f>
        <v/>
      </c>
      <c r="CY34" s="34" t="str">
        <f ca="1">+IF(OFFSET('Sanitation Data'!$E$33,0,10*ROW('Sanitation Data'!E28))="","",OFFSET('Sanitation Data'!$E$33,0,10*ROW('Sanitation Data'!E28)))</f>
        <v/>
      </c>
      <c r="CZ34" s="34" t="str">
        <f ca="1">+IF(OFFSET('Sanitation Data'!$F$29,0,10*ROW('Sanitation Data'!F28))="","",OFFSET('Sanitation Data'!$F$29,0,10*ROW('Sanitation Data'!F28)))</f>
        <v/>
      </c>
      <c r="DA34" s="34" t="str">
        <f ca="1">+IF(OFFSET('Sanitation Data'!$F$30,0,10*ROW('Sanitation Data'!F28))="","",OFFSET('Sanitation Data'!$F$30,0,10*ROW('Sanitation Data'!F28)))</f>
        <v/>
      </c>
      <c r="DB34" s="34" t="str">
        <f ca="1">+IF(OFFSET('Sanitation Data'!$F$31,0,10*ROW('Sanitation Data'!F28))="","",OFFSET('Sanitation Data'!$F$31,0,10*ROW('Sanitation Data'!F28)))</f>
        <v/>
      </c>
      <c r="DC34" s="34" t="str">
        <f ca="1">+IF(OFFSET('Sanitation Data'!$F$32,0,10*ROW('Sanitation Data'!F28))="","",OFFSET('Sanitation Data'!$F$32,0,10*ROW('Sanitation Data'!F28)))</f>
        <v/>
      </c>
      <c r="DD34" s="34" t="str">
        <f ca="1">+IF(OFFSET('Sanitation Data'!$F$33,0,10*ROW('Sanitation Data'!F28))="","",OFFSET('Sanitation Data'!$F$33,0,10*ROW('Sanitation Data'!F28)))</f>
        <v/>
      </c>
      <c r="DE34" s="34" t="str">
        <f ca="1">+IF(OFFSET('Sanitation Data'!$G$29,0,10*ROW('Sanitation Data'!G28))="","",OFFSET('Sanitation Data'!$G$29,0,10*ROW('Sanitation Data'!G28)))</f>
        <v/>
      </c>
      <c r="DF34" s="34" t="str">
        <f ca="1">+IF(OFFSET('Sanitation Data'!$G$30,0,10*ROW('Sanitation Data'!G28))="","",OFFSET('Sanitation Data'!$G$30,0,10*ROW('Sanitation Data'!G28)))</f>
        <v/>
      </c>
      <c r="DG34" s="34" t="str">
        <f ca="1">+IF(OFFSET('Sanitation Data'!$G$31,0,10*ROW('Sanitation Data'!G28))="","",OFFSET('Sanitation Data'!$G$31,0,10*ROW('Sanitation Data'!G28)))</f>
        <v/>
      </c>
      <c r="DH34" s="34" t="str">
        <f ca="1">+IF(OFFSET('Sanitation Data'!$G$32,0,10*ROW('Sanitation Data'!G28))="","",OFFSET('Sanitation Data'!$G$32,0,10*ROW('Sanitation Data'!G28)))</f>
        <v/>
      </c>
      <c r="DI34" s="34" t="str">
        <f ca="1">+IF(OFFSET('Sanitation Data'!$G$33,0,10*ROW('Sanitation Data'!G28))="","",OFFSET('Sanitation Data'!$G$33,0,10*ROW('Sanitation Data'!G28)))</f>
        <v/>
      </c>
      <c r="DJ34" s="34" t="str">
        <f ca="1">+IF(OFFSET('Sanitation Data'!$H$29,0,10*ROW('Sanitation Data'!H28))="","",OFFSET('Sanitation Data'!$H$29,0,10*ROW('Sanitation Data'!H28)))</f>
        <v/>
      </c>
      <c r="DK34" s="34" t="str">
        <f ca="1">+IF(OFFSET('Sanitation Data'!$H$30,0,10*ROW('Sanitation Data'!H28))="","",OFFSET('Sanitation Data'!$H$30,0,10*ROW('Sanitation Data'!H28)))</f>
        <v/>
      </c>
      <c r="DL34" s="34" t="str">
        <f ca="1">+IF(OFFSET('Sanitation Data'!$H$31,0,10*ROW('Sanitation Data'!H28))="","",OFFSET('Sanitation Data'!$H$31,0,10*ROW('Sanitation Data'!H28)))</f>
        <v/>
      </c>
      <c r="DM34" s="34" t="str">
        <f ca="1">+IF(OFFSET('Sanitation Data'!$H$32,0,10*ROW('Sanitation Data'!H28))="","",OFFSET('Sanitation Data'!$H$32,0,10*ROW('Sanitation Data'!H28)))</f>
        <v/>
      </c>
      <c r="DN34" s="34" t="str">
        <f ca="1">+IF(OFFSET('Sanitation Data'!$H$33,0,10*ROW('Sanitation Data'!H28))="","",OFFSET('Sanitation Data'!$H$33,0,10*ROW('Sanitation Data'!H28)))</f>
        <v/>
      </c>
      <c r="DO34" s="34" t="str">
        <f ca="1">+IF(OFFSET('Hygiene Data'!$C$12,0,10*ROW('Hygiene Data'!C28))="","",OFFSET('Hygiene Data'!$C$12,0,10*ROW('Hygiene Data'!C28)))</f>
        <v/>
      </c>
      <c r="DP34" s="34" t="str">
        <f ca="1">+IF(OFFSET('Hygiene Data'!$C$13,0,10*ROW('Hygiene Data'!C28))="","",OFFSET('Hygiene Data'!$C$13,0,10*ROW('Hygiene Data'!C28)))</f>
        <v/>
      </c>
      <c r="DQ34" s="34" t="str">
        <f ca="1">+IF(OFFSET('Hygiene Data'!$C$14,0,10*ROW('Hygiene Data'!C28))="","",OFFSET('Hygiene Data'!$C$14,0,10*ROW('Hygiene Data'!C28)))</f>
        <v/>
      </c>
      <c r="DR34" s="34" t="str">
        <f ca="1">+IF(OFFSET('Hygiene Data'!$D$12,0,10*ROW('Hygiene Data'!D28))="","",OFFSET('Hygiene Data'!$D$12,0,10*ROW('Hygiene Data'!D28)))</f>
        <v/>
      </c>
      <c r="DS34" s="34" t="str">
        <f ca="1">+IF(OFFSET('Hygiene Data'!$D$13,0,10*ROW('Hygiene Data'!D28))="","",OFFSET('Hygiene Data'!$D$13,0,10*ROW('Hygiene Data'!D28)))</f>
        <v/>
      </c>
      <c r="DT34" s="34" t="str">
        <f ca="1">+IF(OFFSET('Hygiene Data'!$D$14,0,10*ROW('Hygiene Data'!D28))="","",OFFSET('Hygiene Data'!$D$14,0,10*ROW('Hygiene Data'!D28)))</f>
        <v/>
      </c>
      <c r="DU34" s="34" t="str">
        <f ca="1">+IF(OFFSET('Hygiene Data'!$E$12,0,10*ROW('Hygiene Data'!E28))="","",OFFSET('Hygiene Data'!$E$12,0,10*ROW('Hygiene Data'!E28)))</f>
        <v/>
      </c>
      <c r="DV34" s="34" t="str">
        <f ca="1">+IF(OFFSET('Hygiene Data'!$E$13,0,10*ROW('Hygiene Data'!E28))="","",OFFSET('Hygiene Data'!$E$13,0,10*ROW('Hygiene Data'!E28)))</f>
        <v/>
      </c>
      <c r="DW34" s="34" t="str">
        <f ca="1">+IF(OFFSET('Hygiene Data'!$E$14,0,10*ROW('Hygiene Data'!E28))="","",OFFSET('Hygiene Data'!$E$14,0,10*ROW('Hygiene Data'!E28)))</f>
        <v/>
      </c>
      <c r="DX34" s="34" t="str">
        <f ca="1">+IF(OFFSET('Hygiene Data'!$F$12,0,10*ROW('Hygiene Data'!F28))="","",OFFSET('Hygiene Data'!$F$12,0,10*ROW('Hygiene Data'!F28)))</f>
        <v/>
      </c>
      <c r="DY34" s="34" t="str">
        <f ca="1">+IF(OFFSET('Hygiene Data'!$F$13,0,10*ROW('Hygiene Data'!F28))="","",OFFSET('Hygiene Data'!$F$13,0,10*ROW('Hygiene Data'!F28)))</f>
        <v/>
      </c>
      <c r="DZ34" s="34" t="str">
        <f ca="1">+IF(OFFSET('Hygiene Data'!$F$14,0,10*ROW('Hygiene Data'!F28))="","",OFFSET('Hygiene Data'!$F$14,0,10*ROW('Hygiene Data'!F28)))</f>
        <v/>
      </c>
      <c r="EA34" s="34" t="str">
        <f ca="1">+IF(OFFSET('Hygiene Data'!$G$12,0,10*ROW('Hygiene Data'!G28))="","",OFFSET('Hygiene Data'!$G$12,0,10*ROW('Hygiene Data'!G28)))</f>
        <v/>
      </c>
      <c r="EB34" s="34" t="str">
        <f ca="1">+IF(OFFSET('Hygiene Data'!$G$13,0,10*ROW('Hygiene Data'!G28))="","",OFFSET('Hygiene Data'!$G$13,0,10*ROW('Hygiene Data'!G28)))</f>
        <v/>
      </c>
      <c r="EC34" s="34" t="str">
        <f ca="1">+IF(OFFSET('Hygiene Data'!$G$14,0,10*ROW('Hygiene Data'!G28))="","",OFFSET('Hygiene Data'!$G$14,0,10*ROW('Hygiene Data'!G28)))</f>
        <v/>
      </c>
      <c r="ED34" s="34" t="str">
        <f ca="1">+IF(OFFSET('Hygiene Data'!$H$12,0,10*ROW('Hygiene Data'!H28))="","",OFFSET('Hygiene Data'!$H$12,0,10*ROW('Hygiene Data'!H28)))</f>
        <v/>
      </c>
      <c r="EE34" s="34" t="str">
        <f ca="1">+IF(OFFSET('Hygiene Data'!$H$13,0,10*ROW('Hygiene Data'!H28))="","",OFFSET('Hygiene Data'!$H$13,0,10*ROW('Hygiene Data'!H28)))</f>
        <v/>
      </c>
      <c r="EF34" s="34" t="str">
        <f ca="1">+IF(OFFSET('Hygiene Data'!$H$14,0,10*ROW('Hygiene Data'!H28))="","",OFFSET('Hygiene Data'!$H$14,0,10*ROW('Hygiene Data'!H28)))</f>
        <v/>
      </c>
    </row>
    <row r="35" spans="1:136" x14ac:dyDescent="0.25">
      <c r="A35" s="57" t="str">
        <f ca="1">+IF(OFFSET('Water Data'!$B$1,0,10*ROW('Water Data'!B32))="","",OFFSET('Water Data'!$B$1,0,10*ROW('Water Data'!B32)))</f>
        <v/>
      </c>
      <c r="B35" s="57" t="str">
        <f ca="1">+IF(OFFSET('Water Data'!$A$3,0,10*ROW('Water Data'!A32))="","",OFFSET('Water Data'!$A$3,0,10*ROW('Water Data'!A32)))</f>
        <v/>
      </c>
      <c r="C35" s="57" t="str">
        <f ca="1">+IF(OFFSET('Water Data'!$C$3,0,10*ROW('Water Data'!C32))="","",OFFSET('Water Data'!$C$3,0,10*ROW('Water Data'!C32)))</f>
        <v/>
      </c>
      <c r="D35" s="248" t="e">
        <f ca="1">+IF(AND(ISNUMBER(OFFSET('Water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1">+IF(AND(ISNUMBER(OFFSET('Water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1">+IF(AND(ISNUMBER(OFFSET('Water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1">+IF(AND(ISNUMBER(OFFSET('Water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1">+IF(AND(ISNUMBER(OFFSET('Water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1">+IF(AND(ISNUMBER(OFFSET('Water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1">+IF(AND(ISNUMBER(OFFSET('Water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1">+IF(AND(ISNUMBER(OFFSET('Water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1">+IF(AND(ISNUMBER(OFFSET('Water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1">+IF(AND(ISNUMBER(OFFSET('Water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1">+IF(AND(ISNUMBER(OFFSET('Water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1">+IF(AND(ISNUMBER(OFFSET('Water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1">+IF(AND(ISNUMBER(OFFSET('Water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1">+IF(AND(ISNUMBER(OFFSET('Water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1">+IF(AND(ISNUMBER(OFFSET('Water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1">+IF(AND(ISNUMBER(OFFSET('Water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1">+IF(AND(ISNUMBER(OFFSET('Water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1">+IF(AND(ISNUMBER(OFFSET('Water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1">+IF(AND(ISNUMBER(OFFSET('Sanitation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1">+IF(AND(ISNUMBER(OFFSET('Sanitation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1">+IF(AND(ISNUMBER(OFFSET('Sanitation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1">+IF(AND(ISNUMBER(OFFSET('Sanitation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1">+IF(AND(ISNUMBER(OFFSET('Sanitation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1">+IF(AND(ISNUMBER(OFFSET('Sanitation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1">+IF(AND(ISNUMBER(OFFSET('Sanitation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1">+IF(AND(ISNUMBER(OFFSET('Sanitation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1">+IF(AND(ISNUMBER(OFFSET('Sanitation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1">+IF(AND(ISNUMBER(OFFSET('Sanitation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1">+IF(AND(ISNUMBER(OFFSET('Sanitation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1">+IF(AND(ISNUMBER(OFFSET('Sanitation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1">+IF(AND(ISNUMBER(OFFSET('Sanitation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1">+IF(AND(ISNUMBER(OFFSET('Sanitation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1">+IF(AND(ISNUMBER(OFFSET('Sanitation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1">+IF(AND(ISNUMBER(OFFSET('Sanitation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1">+IF(AND(ISNUMBER(OFFSET('Sanitation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1">+IF(AND(ISNUMBER(OFFSET('Sanitation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1">+IF(AND(ISNUMBER(OFFSET('Sanitation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1">+IF(AND(ISNUMBER(OFFSET('Sanitation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1">+IF(AND(ISNUMBER(OFFSET('Sanitation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1">+IF(AND(ISNUMBER(OFFSET('Sanitation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1">+IF(AND(ISNUMBER(OFFSET('Sanitation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1">+IF(AND(ISNUMBER(OFFSET('Sanitation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1">+IF(AND(ISNUMBER(OFFSET('Sanitation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1">+IF(AND(ISNUMBER(OFFSET('Sanitation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1">+IF(AND(ISNUMBER(OFFSET('Sanitation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1">+IF(AND(ISNUMBER(OFFSET('Sanitation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1">+IF(AND(ISNUMBER(OFFSET('Sanitation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1">+IF(AND(ISNUMBER(OFFSET('Sanitation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1">+IF(AND(ISNUMBER(OFFSET('Hygiene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1">+IF(AND(ISNUMBER(OFFSET('Hygiene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1">+IF(AND(ISNUMBER(OFFSET('Hygiene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1">+IF(AND(ISNUMBER(OFFSET('Hygiene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1">+IF(AND(ISNUMBER(OFFSET('Hygiene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1">+IF(AND(ISNUMBER(OFFSET('Hygiene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1">+IF(AND(ISNUMBER(OFFSET('Hygiene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1">+IF(AND(ISNUMBER(OFFSET('Hygiene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1">+IF(AND(ISNUMBER(OFFSET('Hygiene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1">+IF(AND(ISNUMBER(OFFSET('Hygiene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1">+IF(AND(ISNUMBER(OFFSET('Hygiene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1">+IF(AND(ISNUMBER(OFFSET('Hygiene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1">+IF(AND(ISNUMBER(OFFSET('Hygiene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1">+IF(AND(ISNUMBER(OFFSET('Hygiene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1">+IF(AND(ISNUMBER(OFFSET('Hygiene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1">+IF(AND(ISNUMBER(OFFSET('Hygiene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1">+IF(AND(ISNUMBER(OFFSET('Hygiene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1">+IF(AND(ISNUMBER(OFFSET('Hygiene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1">+IF(OFFSET('Water Data'!$C$28,0,10*ROW('Water Data'!C29))="","",OFFSET('Water Data'!$C$28,0,10*ROW('Water Data'!C29)))</f>
        <v/>
      </c>
      <c r="BT35" s="34" t="str">
        <f ca="1">+IF(OFFSET('Water Data'!$C$29,0,10*ROW('Water Data'!C29))="","",OFFSET('Water Data'!$C$29,0,10*ROW('Water Data'!C29)))</f>
        <v/>
      </c>
      <c r="BU35" s="34" t="str">
        <f ca="1">+IF(OFFSET('Water Data'!$C$30,0,10*ROW('Water Data'!C29))="","",OFFSET('Water Data'!$C$30,0,10*ROW('Water Data'!C29)))</f>
        <v/>
      </c>
      <c r="BV35" s="34" t="str">
        <f ca="1">+IF(OFFSET('Water Data'!$D$28,0,10*ROW('Water Data'!D29))="","",OFFSET('Water Data'!$D$28,0,10*ROW('Water Data'!D29)))</f>
        <v/>
      </c>
      <c r="BW35" s="34" t="str">
        <f ca="1">+IF(OFFSET('Water Data'!$D$29,0,10*ROW('Water Data'!D29))="","",OFFSET('Water Data'!$D$29,0,10*ROW('Water Data'!D29)))</f>
        <v/>
      </c>
      <c r="BX35" s="34" t="str">
        <f ca="1">+IF(OFFSET('Water Data'!$D$30,0,10*ROW('Water Data'!D29))="","",OFFSET('Water Data'!$D$30,0,10*ROW('Water Data'!D29)))</f>
        <v/>
      </c>
      <c r="BY35" s="34" t="str">
        <f ca="1">+IF(OFFSET('Water Data'!$E$28,0,10*ROW('Water Data'!E29))="","",OFFSET('Water Data'!$E$28,0,10*ROW('Water Data'!E29)))</f>
        <v/>
      </c>
      <c r="BZ35" s="34" t="str">
        <f ca="1">+IF(OFFSET('Water Data'!$E$29,0,10*ROW('Water Data'!E29))="","",OFFSET('Water Data'!$E$29,0,10*ROW('Water Data'!E29)))</f>
        <v/>
      </c>
      <c r="CA35" s="34" t="str">
        <f ca="1">+IF(OFFSET('Water Data'!$E$30,0,10*ROW('Water Data'!E29))="","",OFFSET('Water Data'!$E$30,0,10*ROW('Water Data'!E29)))</f>
        <v/>
      </c>
      <c r="CB35" s="34" t="str">
        <f ca="1">+IF(OFFSET('Water Data'!$F$28,0,10*ROW('Water Data'!F29))="","",OFFSET('Water Data'!$F$28,0,10*ROW('Water Data'!F29)))</f>
        <v/>
      </c>
      <c r="CC35" s="34" t="str">
        <f ca="1">+IF(OFFSET('Water Data'!$F$29,0,10*ROW('Water Data'!F29))="","",OFFSET('Water Data'!$F$29,0,10*ROW('Water Data'!F29)))</f>
        <v/>
      </c>
      <c r="CD35" s="34" t="str">
        <f ca="1">+IF(OFFSET('Water Data'!$F$30,0,10*ROW('Water Data'!F29))="","",OFFSET('Water Data'!$F$30,0,10*ROW('Water Data'!F29)))</f>
        <v/>
      </c>
      <c r="CE35" s="34" t="str">
        <f ca="1">+IF(OFFSET('Water Data'!$G$28,0,10*ROW('Water Data'!G29))="","",OFFSET('Water Data'!$G$28,0,10*ROW('Water Data'!G29)))</f>
        <v/>
      </c>
      <c r="CF35" s="34" t="str">
        <f ca="1">+IF(OFFSET('Water Data'!$G$29,0,10*ROW('Water Data'!G29))="","",OFFSET('Water Data'!$G$29,0,10*ROW('Water Data'!G29)))</f>
        <v/>
      </c>
      <c r="CG35" s="34" t="str">
        <f ca="1">+IF(OFFSET('Water Data'!$G$30,0,10*ROW('Water Data'!G29))="","",OFFSET('Water Data'!$G$30,0,10*ROW('Water Data'!G29)))</f>
        <v/>
      </c>
      <c r="CH35" s="34" t="str">
        <f ca="1">+IF(OFFSET('Water Data'!$H$28,0,10*ROW('Water Data'!H29))="","",OFFSET('Water Data'!$H$28,0,10*ROW('Water Data'!H29)))</f>
        <v/>
      </c>
      <c r="CI35" s="34" t="str">
        <f ca="1">+IF(OFFSET('Water Data'!$H$29,0,10*ROW('Water Data'!H29))="","",OFFSET('Water Data'!$H$29,0,10*ROW('Water Data'!H29)))</f>
        <v/>
      </c>
      <c r="CJ35" s="34" t="str">
        <f ca="1">+IF(OFFSET('Water Data'!$H$30,0,10*ROW('Water Data'!H29))="","",OFFSET('Water Data'!$H$30,0,10*ROW('Water Data'!H29)))</f>
        <v/>
      </c>
      <c r="CK35" s="34" t="str">
        <f ca="1">+IF(OFFSET('Sanitation Data'!$C$29,0,10*ROW('Sanitation Data'!C29))="","",OFFSET('Sanitation Data'!$C$29,0,10*ROW('Sanitation Data'!C29)))</f>
        <v/>
      </c>
      <c r="CL35" s="34" t="str">
        <f ca="1">+IF(OFFSET('Sanitation Data'!$C$30,0,10*ROW('Sanitation Data'!C29))="","",OFFSET('Sanitation Data'!$C$30,0,10*ROW('Sanitation Data'!C29)))</f>
        <v/>
      </c>
      <c r="CM35" s="34" t="str">
        <f ca="1">+IF(OFFSET('Sanitation Data'!$C$31,0,10*ROW('Sanitation Data'!C29))="","",OFFSET('Sanitation Data'!$C$31,0,10*ROW('Sanitation Data'!C29)))</f>
        <v/>
      </c>
      <c r="CN35" s="34" t="str">
        <f ca="1">+IF(OFFSET('Sanitation Data'!$C$32,0,10*ROW('Sanitation Data'!C29))="","",OFFSET('Sanitation Data'!$C$32,0,10*ROW('Sanitation Data'!C29)))</f>
        <v/>
      </c>
      <c r="CO35" s="34" t="str">
        <f ca="1">+IF(OFFSET('Sanitation Data'!$C$33,0,10*ROW('Sanitation Data'!C29))="","",OFFSET('Sanitation Data'!$C$33,0,10*ROW('Sanitation Data'!C29)))</f>
        <v/>
      </c>
      <c r="CP35" s="34" t="str">
        <f ca="1">+IF(OFFSET('Sanitation Data'!$D$29,0,10*ROW('Sanitation Data'!D29))="","",OFFSET('Sanitation Data'!$D$29,0,10*ROW('Sanitation Data'!D29)))</f>
        <v/>
      </c>
      <c r="CQ35" s="34" t="str">
        <f ca="1">+IF(OFFSET('Sanitation Data'!$D$30,0,10*ROW('Sanitation Data'!D29))="","",OFFSET('Sanitation Data'!$D$30,0,10*ROW('Sanitation Data'!D29)))</f>
        <v/>
      </c>
      <c r="CR35" s="34" t="str">
        <f ca="1">+IF(OFFSET('Sanitation Data'!$D$31,0,10*ROW('Sanitation Data'!D29))="","",OFFSET('Sanitation Data'!$D$31,0,10*ROW('Sanitation Data'!D29)))</f>
        <v/>
      </c>
      <c r="CS35" s="34" t="str">
        <f ca="1">+IF(OFFSET('Sanitation Data'!$D$32,0,10*ROW('Sanitation Data'!D29))="","",OFFSET('Sanitation Data'!$D$32,0,10*ROW('Sanitation Data'!D29)))</f>
        <v/>
      </c>
      <c r="CT35" s="34" t="str">
        <f ca="1">+IF(OFFSET('Sanitation Data'!$D$33,0,10*ROW('Sanitation Data'!D29))="","",OFFSET('Sanitation Data'!$D$33,0,10*ROW('Sanitation Data'!D29)))</f>
        <v/>
      </c>
      <c r="CU35" s="34" t="str">
        <f ca="1">+IF(OFFSET('Sanitation Data'!$E$29,0,10*ROW('Sanitation Data'!E29))="","",OFFSET('Sanitation Data'!$E$29,0,10*ROW('Sanitation Data'!E29)))</f>
        <v/>
      </c>
      <c r="CV35" s="34" t="str">
        <f ca="1">+IF(OFFSET('Sanitation Data'!$E$30,0,10*ROW('Sanitation Data'!E29))="","",OFFSET('Sanitation Data'!$E$30,0,10*ROW('Sanitation Data'!E29)))</f>
        <v/>
      </c>
      <c r="CW35" s="34" t="str">
        <f ca="1">+IF(OFFSET('Sanitation Data'!$E$31,0,10*ROW('Sanitation Data'!E29))="","",OFFSET('Sanitation Data'!$E$31,0,10*ROW('Sanitation Data'!E29)))</f>
        <v/>
      </c>
      <c r="CX35" s="34" t="str">
        <f ca="1">+IF(OFFSET('Sanitation Data'!$E$32,0,10*ROW('Sanitation Data'!E29))="","",OFFSET('Sanitation Data'!$E$32,0,10*ROW('Sanitation Data'!E29)))</f>
        <v/>
      </c>
      <c r="CY35" s="34" t="str">
        <f ca="1">+IF(OFFSET('Sanitation Data'!$E$33,0,10*ROW('Sanitation Data'!E29))="","",OFFSET('Sanitation Data'!$E$33,0,10*ROW('Sanitation Data'!E29)))</f>
        <v/>
      </c>
      <c r="CZ35" s="34" t="str">
        <f ca="1">+IF(OFFSET('Sanitation Data'!$F$29,0,10*ROW('Sanitation Data'!F29))="","",OFFSET('Sanitation Data'!$F$29,0,10*ROW('Sanitation Data'!F29)))</f>
        <v/>
      </c>
      <c r="DA35" s="34" t="str">
        <f ca="1">+IF(OFFSET('Sanitation Data'!$F$30,0,10*ROW('Sanitation Data'!F29))="","",OFFSET('Sanitation Data'!$F$30,0,10*ROW('Sanitation Data'!F29)))</f>
        <v/>
      </c>
      <c r="DB35" s="34" t="str">
        <f ca="1">+IF(OFFSET('Sanitation Data'!$F$31,0,10*ROW('Sanitation Data'!F29))="","",OFFSET('Sanitation Data'!$F$31,0,10*ROW('Sanitation Data'!F29)))</f>
        <v/>
      </c>
      <c r="DC35" s="34" t="str">
        <f ca="1">+IF(OFFSET('Sanitation Data'!$F$32,0,10*ROW('Sanitation Data'!F29))="","",OFFSET('Sanitation Data'!$F$32,0,10*ROW('Sanitation Data'!F29)))</f>
        <v/>
      </c>
      <c r="DD35" s="34" t="str">
        <f ca="1">+IF(OFFSET('Sanitation Data'!$F$33,0,10*ROW('Sanitation Data'!F29))="","",OFFSET('Sanitation Data'!$F$33,0,10*ROW('Sanitation Data'!F29)))</f>
        <v/>
      </c>
      <c r="DE35" s="34" t="str">
        <f ca="1">+IF(OFFSET('Sanitation Data'!$G$29,0,10*ROW('Sanitation Data'!G29))="","",OFFSET('Sanitation Data'!$G$29,0,10*ROW('Sanitation Data'!G29)))</f>
        <v/>
      </c>
      <c r="DF35" s="34" t="str">
        <f ca="1">+IF(OFFSET('Sanitation Data'!$G$30,0,10*ROW('Sanitation Data'!G29))="","",OFFSET('Sanitation Data'!$G$30,0,10*ROW('Sanitation Data'!G29)))</f>
        <v/>
      </c>
      <c r="DG35" s="34" t="str">
        <f ca="1">+IF(OFFSET('Sanitation Data'!$G$31,0,10*ROW('Sanitation Data'!G29))="","",OFFSET('Sanitation Data'!$G$31,0,10*ROW('Sanitation Data'!G29)))</f>
        <v/>
      </c>
      <c r="DH35" s="34" t="str">
        <f ca="1">+IF(OFFSET('Sanitation Data'!$G$32,0,10*ROW('Sanitation Data'!G29))="","",OFFSET('Sanitation Data'!$G$32,0,10*ROW('Sanitation Data'!G29)))</f>
        <v/>
      </c>
      <c r="DI35" s="34" t="str">
        <f ca="1">+IF(OFFSET('Sanitation Data'!$G$33,0,10*ROW('Sanitation Data'!G29))="","",OFFSET('Sanitation Data'!$G$33,0,10*ROW('Sanitation Data'!G29)))</f>
        <v/>
      </c>
      <c r="DJ35" s="34" t="str">
        <f ca="1">+IF(OFFSET('Sanitation Data'!$H$29,0,10*ROW('Sanitation Data'!H29))="","",OFFSET('Sanitation Data'!$H$29,0,10*ROW('Sanitation Data'!H29)))</f>
        <v/>
      </c>
      <c r="DK35" s="34" t="str">
        <f ca="1">+IF(OFFSET('Sanitation Data'!$H$30,0,10*ROW('Sanitation Data'!H29))="","",OFFSET('Sanitation Data'!$H$30,0,10*ROW('Sanitation Data'!H29)))</f>
        <v/>
      </c>
      <c r="DL35" s="34" t="str">
        <f ca="1">+IF(OFFSET('Sanitation Data'!$H$31,0,10*ROW('Sanitation Data'!H29))="","",OFFSET('Sanitation Data'!$H$31,0,10*ROW('Sanitation Data'!H29)))</f>
        <v/>
      </c>
      <c r="DM35" s="34" t="str">
        <f ca="1">+IF(OFFSET('Sanitation Data'!$H$32,0,10*ROW('Sanitation Data'!H29))="","",OFFSET('Sanitation Data'!$H$32,0,10*ROW('Sanitation Data'!H29)))</f>
        <v/>
      </c>
      <c r="DN35" s="34" t="str">
        <f ca="1">+IF(OFFSET('Sanitation Data'!$H$33,0,10*ROW('Sanitation Data'!H29))="","",OFFSET('Sanitation Data'!$H$33,0,10*ROW('Sanitation Data'!H29)))</f>
        <v/>
      </c>
      <c r="DO35" s="34" t="str">
        <f ca="1">+IF(OFFSET('Hygiene Data'!$C$12,0,10*ROW('Hygiene Data'!C29))="","",OFFSET('Hygiene Data'!$C$12,0,10*ROW('Hygiene Data'!C29)))</f>
        <v/>
      </c>
      <c r="DP35" s="34" t="str">
        <f ca="1">+IF(OFFSET('Hygiene Data'!$C$13,0,10*ROW('Hygiene Data'!C29))="","",OFFSET('Hygiene Data'!$C$13,0,10*ROW('Hygiene Data'!C29)))</f>
        <v/>
      </c>
      <c r="DQ35" s="34" t="str">
        <f ca="1">+IF(OFFSET('Hygiene Data'!$C$14,0,10*ROW('Hygiene Data'!C29))="","",OFFSET('Hygiene Data'!$C$14,0,10*ROW('Hygiene Data'!C29)))</f>
        <v/>
      </c>
      <c r="DR35" s="34" t="str">
        <f ca="1">+IF(OFFSET('Hygiene Data'!$D$12,0,10*ROW('Hygiene Data'!D29))="","",OFFSET('Hygiene Data'!$D$12,0,10*ROW('Hygiene Data'!D29)))</f>
        <v/>
      </c>
      <c r="DS35" s="34" t="str">
        <f ca="1">+IF(OFFSET('Hygiene Data'!$D$13,0,10*ROW('Hygiene Data'!D29))="","",OFFSET('Hygiene Data'!$D$13,0,10*ROW('Hygiene Data'!D29)))</f>
        <v/>
      </c>
      <c r="DT35" s="34" t="str">
        <f ca="1">+IF(OFFSET('Hygiene Data'!$D$14,0,10*ROW('Hygiene Data'!D29))="","",OFFSET('Hygiene Data'!$D$14,0,10*ROW('Hygiene Data'!D29)))</f>
        <v/>
      </c>
      <c r="DU35" s="34" t="str">
        <f ca="1">+IF(OFFSET('Hygiene Data'!$E$12,0,10*ROW('Hygiene Data'!E29))="","",OFFSET('Hygiene Data'!$E$12,0,10*ROW('Hygiene Data'!E29)))</f>
        <v/>
      </c>
      <c r="DV35" s="34" t="str">
        <f ca="1">+IF(OFFSET('Hygiene Data'!$E$13,0,10*ROW('Hygiene Data'!E29))="","",OFFSET('Hygiene Data'!$E$13,0,10*ROW('Hygiene Data'!E29)))</f>
        <v/>
      </c>
      <c r="DW35" s="34" t="str">
        <f ca="1">+IF(OFFSET('Hygiene Data'!$E$14,0,10*ROW('Hygiene Data'!E29))="","",OFFSET('Hygiene Data'!$E$14,0,10*ROW('Hygiene Data'!E29)))</f>
        <v/>
      </c>
      <c r="DX35" s="34" t="str">
        <f ca="1">+IF(OFFSET('Hygiene Data'!$F$12,0,10*ROW('Hygiene Data'!F29))="","",OFFSET('Hygiene Data'!$F$12,0,10*ROW('Hygiene Data'!F29)))</f>
        <v/>
      </c>
      <c r="DY35" s="34" t="str">
        <f ca="1">+IF(OFFSET('Hygiene Data'!$F$13,0,10*ROW('Hygiene Data'!F29))="","",OFFSET('Hygiene Data'!$F$13,0,10*ROW('Hygiene Data'!F29)))</f>
        <v/>
      </c>
      <c r="DZ35" s="34" t="str">
        <f ca="1">+IF(OFFSET('Hygiene Data'!$F$14,0,10*ROW('Hygiene Data'!F29))="","",OFFSET('Hygiene Data'!$F$14,0,10*ROW('Hygiene Data'!F29)))</f>
        <v/>
      </c>
      <c r="EA35" s="34" t="str">
        <f ca="1">+IF(OFFSET('Hygiene Data'!$G$12,0,10*ROW('Hygiene Data'!G29))="","",OFFSET('Hygiene Data'!$G$12,0,10*ROW('Hygiene Data'!G29)))</f>
        <v/>
      </c>
      <c r="EB35" s="34" t="str">
        <f ca="1">+IF(OFFSET('Hygiene Data'!$G$13,0,10*ROW('Hygiene Data'!G29))="","",OFFSET('Hygiene Data'!$G$13,0,10*ROW('Hygiene Data'!G29)))</f>
        <v/>
      </c>
      <c r="EC35" s="34" t="str">
        <f ca="1">+IF(OFFSET('Hygiene Data'!$G$14,0,10*ROW('Hygiene Data'!G29))="","",OFFSET('Hygiene Data'!$G$14,0,10*ROW('Hygiene Data'!G29)))</f>
        <v/>
      </c>
      <c r="ED35" s="34" t="str">
        <f ca="1">+IF(OFFSET('Hygiene Data'!$H$12,0,10*ROW('Hygiene Data'!H29))="","",OFFSET('Hygiene Data'!$H$12,0,10*ROW('Hygiene Data'!H29)))</f>
        <v/>
      </c>
      <c r="EE35" s="34" t="str">
        <f ca="1">+IF(OFFSET('Hygiene Data'!$H$13,0,10*ROW('Hygiene Data'!H29))="","",OFFSET('Hygiene Data'!$H$13,0,10*ROW('Hygiene Data'!H29)))</f>
        <v/>
      </c>
      <c r="EF35" s="34" t="str">
        <f ca="1">+IF(OFFSET('Hygiene Data'!$H$14,0,10*ROW('Hygiene Data'!H29))="","",OFFSET('Hygiene Data'!$H$14,0,10*ROW('Hygiene Data'!H29)))</f>
        <v/>
      </c>
    </row>
    <row r="36" spans="1:136" x14ac:dyDescent="0.25">
      <c r="A36" s="57" t="str">
        <f ca="1">+IF(OFFSET('Water Data'!$B$1,0,10*ROW('Water Data'!B33))="","",OFFSET('Water Data'!$B$1,0,10*ROW('Water Data'!B33)))</f>
        <v/>
      </c>
      <c r="B36" s="57" t="str">
        <f ca="1">+IF(OFFSET('Water Data'!$A$3,0,10*ROW('Water Data'!A33))="","",OFFSET('Water Data'!$A$3,0,10*ROW('Water Data'!A33)))</f>
        <v/>
      </c>
      <c r="C36" s="57" t="str">
        <f ca="1">+IF(OFFSET('Water Data'!$C$3,0,10*ROW('Water Data'!C33))="","",OFFSET('Water Data'!$C$3,0,10*ROW('Water Data'!C33)))</f>
        <v/>
      </c>
      <c r="D36" s="248" t="e">
        <f ca="1">+IF(AND(ISNUMBER(OFFSET('Water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1">+IF(AND(ISNUMBER(OFFSET('Water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1">+IF(AND(ISNUMBER(OFFSET('Water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1">+IF(AND(ISNUMBER(OFFSET('Water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1">+IF(AND(ISNUMBER(OFFSET('Water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1">+IF(AND(ISNUMBER(OFFSET('Water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1">+IF(AND(ISNUMBER(OFFSET('Water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1">+IF(AND(ISNUMBER(OFFSET('Water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1">+IF(AND(ISNUMBER(OFFSET('Water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1">+IF(AND(ISNUMBER(OFFSET('Water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1">+IF(AND(ISNUMBER(OFFSET('Water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1">+IF(AND(ISNUMBER(OFFSET('Water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1">+IF(AND(ISNUMBER(OFFSET('Water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1">+IF(AND(ISNUMBER(OFFSET('Water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1">+IF(AND(ISNUMBER(OFFSET('Water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1">+IF(AND(ISNUMBER(OFFSET('Water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1">+IF(AND(ISNUMBER(OFFSET('Water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1">+IF(AND(ISNUMBER(OFFSET('Water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1">+IF(AND(ISNUMBER(OFFSET('Sanitation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1">+IF(AND(ISNUMBER(OFFSET('Sanitation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1">+IF(AND(ISNUMBER(OFFSET('Sanitation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1">+IF(AND(ISNUMBER(OFFSET('Sanitation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1">+IF(AND(ISNUMBER(OFFSET('Sanitation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1">+IF(AND(ISNUMBER(OFFSET('Sanitation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1">+IF(AND(ISNUMBER(OFFSET('Sanitation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1">+IF(AND(ISNUMBER(OFFSET('Sanitation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1">+IF(AND(ISNUMBER(OFFSET('Sanitation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1">+IF(AND(ISNUMBER(OFFSET('Sanitation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1">+IF(AND(ISNUMBER(OFFSET('Sanitation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1">+IF(AND(ISNUMBER(OFFSET('Sanitation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1">+IF(AND(ISNUMBER(OFFSET('Sanitation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1">+IF(AND(ISNUMBER(OFFSET('Sanitation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1">+IF(AND(ISNUMBER(OFFSET('Sanitation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1">+IF(AND(ISNUMBER(OFFSET('Sanitation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1">+IF(AND(ISNUMBER(OFFSET('Sanitation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1">+IF(AND(ISNUMBER(OFFSET('Sanitation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1">+IF(AND(ISNUMBER(OFFSET('Sanitation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1">+IF(AND(ISNUMBER(OFFSET('Sanitation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1">+IF(AND(ISNUMBER(OFFSET('Sanitation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1">+IF(AND(ISNUMBER(OFFSET('Sanitation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1">+IF(AND(ISNUMBER(OFFSET('Sanitation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1">+IF(AND(ISNUMBER(OFFSET('Sanitation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1">+IF(AND(ISNUMBER(OFFSET('Sanitation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1">+IF(AND(ISNUMBER(OFFSET('Sanitation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1">+IF(AND(ISNUMBER(OFFSET('Sanitation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1">+IF(AND(ISNUMBER(OFFSET('Sanitation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1">+IF(AND(ISNUMBER(OFFSET('Sanitation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1">+IF(AND(ISNUMBER(OFFSET('Sanitation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1">+IF(AND(ISNUMBER(OFFSET('Hygiene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1">+IF(AND(ISNUMBER(OFFSET('Hygiene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1">+IF(AND(ISNUMBER(OFFSET('Hygiene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1">+IF(AND(ISNUMBER(OFFSET('Hygiene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1">+IF(AND(ISNUMBER(OFFSET('Hygiene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1">+IF(AND(ISNUMBER(OFFSET('Hygiene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1">+IF(AND(ISNUMBER(OFFSET('Hygiene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1">+IF(AND(ISNUMBER(OFFSET('Hygiene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1">+IF(AND(ISNUMBER(OFFSET('Hygiene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1">+IF(AND(ISNUMBER(OFFSET('Hygiene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1">+IF(AND(ISNUMBER(OFFSET('Hygiene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1">+IF(AND(ISNUMBER(OFFSET('Hygiene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1">+IF(AND(ISNUMBER(OFFSET('Hygiene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1">+IF(AND(ISNUMBER(OFFSET('Hygiene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1">+IF(AND(ISNUMBER(OFFSET('Hygiene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1">+IF(AND(ISNUMBER(OFFSET('Hygiene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1">+IF(AND(ISNUMBER(OFFSET('Hygiene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1">+IF(AND(ISNUMBER(OFFSET('Hygiene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1">+IF(OFFSET('Water Data'!$C$28,0,10*ROW('Water Data'!C30))="","",OFFSET('Water Data'!$C$28,0,10*ROW('Water Data'!C30)))</f>
        <v/>
      </c>
      <c r="BT36" s="34" t="str">
        <f ca="1">+IF(OFFSET('Water Data'!$C$29,0,10*ROW('Water Data'!C30))="","",OFFSET('Water Data'!$C$29,0,10*ROW('Water Data'!C30)))</f>
        <v/>
      </c>
      <c r="BU36" s="34" t="str">
        <f ca="1">+IF(OFFSET('Water Data'!$C$30,0,10*ROW('Water Data'!C30))="","",OFFSET('Water Data'!$C$30,0,10*ROW('Water Data'!C30)))</f>
        <v/>
      </c>
      <c r="BV36" s="34" t="str">
        <f ca="1">+IF(OFFSET('Water Data'!$D$28,0,10*ROW('Water Data'!D30))="","",OFFSET('Water Data'!$D$28,0,10*ROW('Water Data'!D30)))</f>
        <v/>
      </c>
      <c r="BW36" s="34" t="str">
        <f ca="1">+IF(OFFSET('Water Data'!$D$29,0,10*ROW('Water Data'!D30))="","",OFFSET('Water Data'!$D$29,0,10*ROW('Water Data'!D30)))</f>
        <v/>
      </c>
      <c r="BX36" s="34" t="str">
        <f ca="1">+IF(OFFSET('Water Data'!$D$30,0,10*ROW('Water Data'!D30))="","",OFFSET('Water Data'!$D$30,0,10*ROW('Water Data'!D30)))</f>
        <v/>
      </c>
      <c r="BY36" s="34" t="str">
        <f ca="1">+IF(OFFSET('Water Data'!$E$28,0,10*ROW('Water Data'!E30))="","",OFFSET('Water Data'!$E$28,0,10*ROW('Water Data'!E30)))</f>
        <v/>
      </c>
      <c r="BZ36" s="34" t="str">
        <f ca="1">+IF(OFFSET('Water Data'!$E$29,0,10*ROW('Water Data'!E30))="","",OFFSET('Water Data'!$E$29,0,10*ROW('Water Data'!E30)))</f>
        <v/>
      </c>
      <c r="CA36" s="34" t="str">
        <f ca="1">+IF(OFFSET('Water Data'!$E$30,0,10*ROW('Water Data'!E30))="","",OFFSET('Water Data'!$E$30,0,10*ROW('Water Data'!E30)))</f>
        <v/>
      </c>
      <c r="CB36" s="34" t="str">
        <f ca="1">+IF(OFFSET('Water Data'!$F$28,0,10*ROW('Water Data'!F30))="","",OFFSET('Water Data'!$F$28,0,10*ROW('Water Data'!F30)))</f>
        <v/>
      </c>
      <c r="CC36" s="34" t="str">
        <f ca="1">+IF(OFFSET('Water Data'!$F$29,0,10*ROW('Water Data'!F30))="","",OFFSET('Water Data'!$F$29,0,10*ROW('Water Data'!F30)))</f>
        <v/>
      </c>
      <c r="CD36" s="34" t="str">
        <f ca="1">+IF(OFFSET('Water Data'!$F$30,0,10*ROW('Water Data'!F30))="","",OFFSET('Water Data'!$F$30,0,10*ROW('Water Data'!F30)))</f>
        <v/>
      </c>
      <c r="CE36" s="34" t="str">
        <f ca="1">+IF(OFFSET('Water Data'!$G$28,0,10*ROW('Water Data'!G30))="","",OFFSET('Water Data'!$G$28,0,10*ROW('Water Data'!G30)))</f>
        <v/>
      </c>
      <c r="CF36" s="34" t="str">
        <f ca="1">+IF(OFFSET('Water Data'!$G$29,0,10*ROW('Water Data'!G30))="","",OFFSET('Water Data'!$G$29,0,10*ROW('Water Data'!G30)))</f>
        <v/>
      </c>
      <c r="CG36" s="34" t="str">
        <f ca="1">+IF(OFFSET('Water Data'!$G$30,0,10*ROW('Water Data'!G30))="","",OFFSET('Water Data'!$G$30,0,10*ROW('Water Data'!G30)))</f>
        <v/>
      </c>
      <c r="CH36" s="34" t="str">
        <f ca="1">+IF(OFFSET('Water Data'!$H$28,0,10*ROW('Water Data'!H30))="","",OFFSET('Water Data'!$H$28,0,10*ROW('Water Data'!H30)))</f>
        <v/>
      </c>
      <c r="CI36" s="34" t="str">
        <f ca="1">+IF(OFFSET('Water Data'!$H$29,0,10*ROW('Water Data'!H30))="","",OFFSET('Water Data'!$H$29,0,10*ROW('Water Data'!H30)))</f>
        <v/>
      </c>
      <c r="CJ36" s="34" t="str">
        <f ca="1">+IF(OFFSET('Water Data'!$H$30,0,10*ROW('Water Data'!H30))="","",OFFSET('Water Data'!$H$30,0,10*ROW('Water Data'!H30)))</f>
        <v/>
      </c>
      <c r="CK36" s="34" t="str">
        <f ca="1">+IF(OFFSET('Sanitation Data'!$C$29,0,10*ROW('Sanitation Data'!C30))="","",OFFSET('Sanitation Data'!$C$29,0,10*ROW('Sanitation Data'!C30)))</f>
        <v/>
      </c>
      <c r="CL36" s="34" t="str">
        <f ca="1">+IF(OFFSET('Sanitation Data'!$C$30,0,10*ROW('Sanitation Data'!C30))="","",OFFSET('Sanitation Data'!$C$30,0,10*ROW('Sanitation Data'!C30)))</f>
        <v/>
      </c>
      <c r="CM36" s="34" t="str">
        <f ca="1">+IF(OFFSET('Sanitation Data'!$C$31,0,10*ROW('Sanitation Data'!C30))="","",OFFSET('Sanitation Data'!$C$31,0,10*ROW('Sanitation Data'!C30)))</f>
        <v/>
      </c>
      <c r="CN36" s="34" t="str">
        <f ca="1">+IF(OFFSET('Sanitation Data'!$C$32,0,10*ROW('Sanitation Data'!C30))="","",OFFSET('Sanitation Data'!$C$32,0,10*ROW('Sanitation Data'!C30)))</f>
        <v/>
      </c>
      <c r="CO36" s="34" t="str">
        <f ca="1">+IF(OFFSET('Sanitation Data'!$C$33,0,10*ROW('Sanitation Data'!C30))="","",OFFSET('Sanitation Data'!$C$33,0,10*ROW('Sanitation Data'!C30)))</f>
        <v/>
      </c>
      <c r="CP36" s="34" t="str">
        <f ca="1">+IF(OFFSET('Sanitation Data'!$D$29,0,10*ROW('Sanitation Data'!D30))="","",OFFSET('Sanitation Data'!$D$29,0,10*ROW('Sanitation Data'!D30)))</f>
        <v/>
      </c>
      <c r="CQ36" s="34" t="str">
        <f ca="1">+IF(OFFSET('Sanitation Data'!$D$30,0,10*ROW('Sanitation Data'!D30))="","",OFFSET('Sanitation Data'!$D$30,0,10*ROW('Sanitation Data'!D30)))</f>
        <v/>
      </c>
      <c r="CR36" s="34" t="str">
        <f ca="1">+IF(OFFSET('Sanitation Data'!$D$31,0,10*ROW('Sanitation Data'!D30))="","",OFFSET('Sanitation Data'!$D$31,0,10*ROW('Sanitation Data'!D30)))</f>
        <v/>
      </c>
      <c r="CS36" s="34" t="str">
        <f ca="1">+IF(OFFSET('Sanitation Data'!$D$32,0,10*ROW('Sanitation Data'!D30))="","",OFFSET('Sanitation Data'!$D$32,0,10*ROW('Sanitation Data'!D30)))</f>
        <v/>
      </c>
      <c r="CT36" s="34" t="str">
        <f ca="1">+IF(OFFSET('Sanitation Data'!$D$33,0,10*ROW('Sanitation Data'!D30))="","",OFFSET('Sanitation Data'!$D$33,0,10*ROW('Sanitation Data'!D30)))</f>
        <v/>
      </c>
      <c r="CU36" s="34" t="str">
        <f ca="1">+IF(OFFSET('Sanitation Data'!$E$29,0,10*ROW('Sanitation Data'!E30))="","",OFFSET('Sanitation Data'!$E$29,0,10*ROW('Sanitation Data'!E30)))</f>
        <v/>
      </c>
      <c r="CV36" s="34" t="str">
        <f ca="1">+IF(OFFSET('Sanitation Data'!$E$30,0,10*ROW('Sanitation Data'!E30))="","",OFFSET('Sanitation Data'!$E$30,0,10*ROW('Sanitation Data'!E30)))</f>
        <v/>
      </c>
      <c r="CW36" s="34" t="str">
        <f ca="1">+IF(OFFSET('Sanitation Data'!$E$31,0,10*ROW('Sanitation Data'!E30))="","",OFFSET('Sanitation Data'!$E$31,0,10*ROW('Sanitation Data'!E30)))</f>
        <v/>
      </c>
      <c r="CX36" s="34" t="str">
        <f ca="1">+IF(OFFSET('Sanitation Data'!$E$32,0,10*ROW('Sanitation Data'!E30))="","",OFFSET('Sanitation Data'!$E$32,0,10*ROW('Sanitation Data'!E30)))</f>
        <v/>
      </c>
      <c r="CY36" s="34" t="str">
        <f ca="1">+IF(OFFSET('Sanitation Data'!$E$33,0,10*ROW('Sanitation Data'!E30))="","",OFFSET('Sanitation Data'!$E$33,0,10*ROW('Sanitation Data'!E30)))</f>
        <v/>
      </c>
      <c r="CZ36" s="34" t="str">
        <f ca="1">+IF(OFFSET('Sanitation Data'!$F$29,0,10*ROW('Sanitation Data'!F30))="","",OFFSET('Sanitation Data'!$F$29,0,10*ROW('Sanitation Data'!F30)))</f>
        <v/>
      </c>
      <c r="DA36" s="34" t="str">
        <f ca="1">+IF(OFFSET('Sanitation Data'!$F$30,0,10*ROW('Sanitation Data'!F30))="","",OFFSET('Sanitation Data'!$F$30,0,10*ROW('Sanitation Data'!F30)))</f>
        <v/>
      </c>
      <c r="DB36" s="34" t="str">
        <f ca="1">+IF(OFFSET('Sanitation Data'!$F$31,0,10*ROW('Sanitation Data'!F30))="","",OFFSET('Sanitation Data'!$F$31,0,10*ROW('Sanitation Data'!F30)))</f>
        <v/>
      </c>
      <c r="DC36" s="34" t="str">
        <f ca="1">+IF(OFFSET('Sanitation Data'!$F$32,0,10*ROW('Sanitation Data'!F30))="","",OFFSET('Sanitation Data'!$F$32,0,10*ROW('Sanitation Data'!F30)))</f>
        <v/>
      </c>
      <c r="DD36" s="34" t="str">
        <f ca="1">+IF(OFFSET('Sanitation Data'!$F$33,0,10*ROW('Sanitation Data'!F30))="","",OFFSET('Sanitation Data'!$F$33,0,10*ROW('Sanitation Data'!F30)))</f>
        <v/>
      </c>
      <c r="DE36" s="34" t="str">
        <f ca="1">+IF(OFFSET('Sanitation Data'!$G$29,0,10*ROW('Sanitation Data'!G30))="","",OFFSET('Sanitation Data'!$G$29,0,10*ROW('Sanitation Data'!G30)))</f>
        <v/>
      </c>
      <c r="DF36" s="34" t="str">
        <f ca="1">+IF(OFFSET('Sanitation Data'!$G$30,0,10*ROW('Sanitation Data'!G30))="","",OFFSET('Sanitation Data'!$G$30,0,10*ROW('Sanitation Data'!G30)))</f>
        <v/>
      </c>
      <c r="DG36" s="34" t="str">
        <f ca="1">+IF(OFFSET('Sanitation Data'!$G$31,0,10*ROW('Sanitation Data'!G30))="","",OFFSET('Sanitation Data'!$G$31,0,10*ROW('Sanitation Data'!G30)))</f>
        <v/>
      </c>
      <c r="DH36" s="34" t="str">
        <f ca="1">+IF(OFFSET('Sanitation Data'!$G$32,0,10*ROW('Sanitation Data'!G30))="","",OFFSET('Sanitation Data'!$G$32,0,10*ROW('Sanitation Data'!G30)))</f>
        <v/>
      </c>
      <c r="DI36" s="34" t="str">
        <f ca="1">+IF(OFFSET('Sanitation Data'!$G$33,0,10*ROW('Sanitation Data'!G30))="","",OFFSET('Sanitation Data'!$G$33,0,10*ROW('Sanitation Data'!G30)))</f>
        <v/>
      </c>
      <c r="DJ36" s="34" t="str">
        <f ca="1">+IF(OFFSET('Sanitation Data'!$H$29,0,10*ROW('Sanitation Data'!H30))="","",OFFSET('Sanitation Data'!$H$29,0,10*ROW('Sanitation Data'!H30)))</f>
        <v/>
      </c>
      <c r="DK36" s="34" t="str">
        <f ca="1">+IF(OFFSET('Sanitation Data'!$H$30,0,10*ROW('Sanitation Data'!H30))="","",OFFSET('Sanitation Data'!$H$30,0,10*ROW('Sanitation Data'!H30)))</f>
        <v/>
      </c>
      <c r="DL36" s="34" t="str">
        <f ca="1">+IF(OFFSET('Sanitation Data'!$H$31,0,10*ROW('Sanitation Data'!H30))="","",OFFSET('Sanitation Data'!$H$31,0,10*ROW('Sanitation Data'!H30)))</f>
        <v/>
      </c>
      <c r="DM36" s="34" t="str">
        <f ca="1">+IF(OFFSET('Sanitation Data'!$H$32,0,10*ROW('Sanitation Data'!H30))="","",OFFSET('Sanitation Data'!$H$32,0,10*ROW('Sanitation Data'!H30)))</f>
        <v/>
      </c>
      <c r="DN36" s="34" t="str">
        <f ca="1">+IF(OFFSET('Sanitation Data'!$H$33,0,10*ROW('Sanitation Data'!H30))="","",OFFSET('Sanitation Data'!$H$33,0,10*ROW('Sanitation Data'!H30)))</f>
        <v/>
      </c>
      <c r="DO36" s="34" t="str">
        <f ca="1">+IF(OFFSET('Hygiene Data'!$C$12,0,10*ROW('Hygiene Data'!C30))="","",OFFSET('Hygiene Data'!$C$12,0,10*ROW('Hygiene Data'!C30)))</f>
        <v/>
      </c>
      <c r="DP36" s="34" t="str">
        <f ca="1">+IF(OFFSET('Hygiene Data'!$C$13,0,10*ROW('Hygiene Data'!C30))="","",OFFSET('Hygiene Data'!$C$13,0,10*ROW('Hygiene Data'!C30)))</f>
        <v/>
      </c>
      <c r="DQ36" s="34" t="str">
        <f ca="1">+IF(OFFSET('Hygiene Data'!$C$14,0,10*ROW('Hygiene Data'!C30))="","",OFFSET('Hygiene Data'!$C$14,0,10*ROW('Hygiene Data'!C30)))</f>
        <v/>
      </c>
      <c r="DR36" s="34" t="str">
        <f ca="1">+IF(OFFSET('Hygiene Data'!$D$12,0,10*ROW('Hygiene Data'!D30))="","",OFFSET('Hygiene Data'!$D$12,0,10*ROW('Hygiene Data'!D30)))</f>
        <v/>
      </c>
      <c r="DS36" s="34" t="str">
        <f ca="1">+IF(OFFSET('Hygiene Data'!$D$13,0,10*ROW('Hygiene Data'!D30))="","",OFFSET('Hygiene Data'!$D$13,0,10*ROW('Hygiene Data'!D30)))</f>
        <v/>
      </c>
      <c r="DT36" s="34" t="str">
        <f ca="1">+IF(OFFSET('Hygiene Data'!$D$14,0,10*ROW('Hygiene Data'!D30))="","",OFFSET('Hygiene Data'!$D$14,0,10*ROW('Hygiene Data'!D30)))</f>
        <v/>
      </c>
      <c r="DU36" s="34" t="str">
        <f ca="1">+IF(OFFSET('Hygiene Data'!$E$12,0,10*ROW('Hygiene Data'!E30))="","",OFFSET('Hygiene Data'!$E$12,0,10*ROW('Hygiene Data'!E30)))</f>
        <v/>
      </c>
      <c r="DV36" s="34" t="str">
        <f ca="1">+IF(OFFSET('Hygiene Data'!$E$13,0,10*ROW('Hygiene Data'!E30))="","",OFFSET('Hygiene Data'!$E$13,0,10*ROW('Hygiene Data'!E30)))</f>
        <v/>
      </c>
      <c r="DW36" s="34" t="str">
        <f ca="1">+IF(OFFSET('Hygiene Data'!$E$14,0,10*ROW('Hygiene Data'!E30))="","",OFFSET('Hygiene Data'!$E$14,0,10*ROW('Hygiene Data'!E30)))</f>
        <v/>
      </c>
      <c r="DX36" s="34" t="str">
        <f ca="1">+IF(OFFSET('Hygiene Data'!$F$12,0,10*ROW('Hygiene Data'!F30))="","",OFFSET('Hygiene Data'!$F$12,0,10*ROW('Hygiene Data'!F30)))</f>
        <v/>
      </c>
      <c r="DY36" s="34" t="str">
        <f ca="1">+IF(OFFSET('Hygiene Data'!$F$13,0,10*ROW('Hygiene Data'!F30))="","",OFFSET('Hygiene Data'!$F$13,0,10*ROW('Hygiene Data'!F30)))</f>
        <v/>
      </c>
      <c r="DZ36" s="34" t="str">
        <f ca="1">+IF(OFFSET('Hygiene Data'!$F$14,0,10*ROW('Hygiene Data'!F30))="","",OFFSET('Hygiene Data'!$F$14,0,10*ROW('Hygiene Data'!F30)))</f>
        <v/>
      </c>
      <c r="EA36" s="34" t="str">
        <f ca="1">+IF(OFFSET('Hygiene Data'!$G$12,0,10*ROW('Hygiene Data'!G30))="","",OFFSET('Hygiene Data'!$G$12,0,10*ROW('Hygiene Data'!G30)))</f>
        <v/>
      </c>
      <c r="EB36" s="34" t="str">
        <f ca="1">+IF(OFFSET('Hygiene Data'!$G$13,0,10*ROW('Hygiene Data'!G30))="","",OFFSET('Hygiene Data'!$G$13,0,10*ROW('Hygiene Data'!G30)))</f>
        <v/>
      </c>
      <c r="EC36" s="34" t="str">
        <f ca="1">+IF(OFFSET('Hygiene Data'!$G$14,0,10*ROW('Hygiene Data'!G30))="","",OFFSET('Hygiene Data'!$G$14,0,10*ROW('Hygiene Data'!G30)))</f>
        <v/>
      </c>
      <c r="ED36" s="34" t="str">
        <f ca="1">+IF(OFFSET('Hygiene Data'!$H$12,0,10*ROW('Hygiene Data'!H30))="","",OFFSET('Hygiene Data'!$H$12,0,10*ROW('Hygiene Data'!H30)))</f>
        <v/>
      </c>
      <c r="EE36" s="34" t="str">
        <f ca="1">+IF(OFFSET('Hygiene Data'!$H$13,0,10*ROW('Hygiene Data'!H30))="","",OFFSET('Hygiene Data'!$H$13,0,10*ROW('Hygiene Data'!H30)))</f>
        <v/>
      </c>
      <c r="EF36" s="34" t="str">
        <f ca="1">+IF(OFFSET('Hygiene Data'!$H$14,0,10*ROW('Hygiene Data'!H30))="","",OFFSET('Hygiene Data'!$H$14,0,10*ROW('Hygiene Data'!H30)))</f>
        <v/>
      </c>
    </row>
    <row r="37" spans="1:136" x14ac:dyDescent="0.25">
      <c r="A37" s="57" t="str">
        <f ca="1">+IF(OFFSET('Water Data'!$B$1,0,10*ROW('Water Data'!B34))="","",OFFSET('Water Data'!$B$1,0,10*ROW('Water Data'!B34)))</f>
        <v/>
      </c>
      <c r="B37" s="57" t="str">
        <f ca="1">+IF(OFFSET('Water Data'!$A$3,0,10*ROW('Water Data'!A34))="","",OFFSET('Water Data'!$A$3,0,10*ROW('Water Data'!A34)))</f>
        <v/>
      </c>
      <c r="C37" s="57" t="str">
        <f ca="1">+IF(OFFSET('Water Data'!$C$3,0,10*ROW('Water Data'!C34))="","",OFFSET('Water Data'!$C$3,0,10*ROW('Water Data'!C34)))</f>
        <v/>
      </c>
      <c r="D37" s="248" t="e">
        <f ca="1">+IF(AND(ISNUMBER(OFFSET('Water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1">+IF(AND(ISNUMBER(OFFSET('Water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1">+IF(AND(ISNUMBER(OFFSET('Water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1">+IF(AND(ISNUMBER(OFFSET('Water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1">+IF(AND(ISNUMBER(OFFSET('Water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1">+IF(AND(ISNUMBER(OFFSET('Water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1">+IF(AND(ISNUMBER(OFFSET('Water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1">+IF(AND(ISNUMBER(OFFSET('Water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1">+IF(AND(ISNUMBER(OFFSET('Water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1">+IF(AND(ISNUMBER(OFFSET('Water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1">+IF(AND(ISNUMBER(OFFSET('Water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1">+IF(AND(ISNUMBER(OFFSET('Water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1">+IF(AND(ISNUMBER(OFFSET('Water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1">+IF(AND(ISNUMBER(OFFSET('Water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1">+IF(AND(ISNUMBER(OFFSET('Water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1">+IF(AND(ISNUMBER(OFFSET('Water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1">+IF(AND(ISNUMBER(OFFSET('Water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1">+IF(AND(ISNUMBER(OFFSET('Water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1">+IF(AND(ISNUMBER(OFFSET('Sanitation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1">+IF(AND(ISNUMBER(OFFSET('Sanitation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1">+IF(AND(ISNUMBER(OFFSET('Sanitation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1">+IF(AND(ISNUMBER(OFFSET('Sanitation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1">+IF(AND(ISNUMBER(OFFSET('Sanitation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1">+IF(AND(ISNUMBER(OFFSET('Sanitation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1">+IF(AND(ISNUMBER(OFFSET('Sanitation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1">+IF(AND(ISNUMBER(OFFSET('Sanitation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1">+IF(AND(ISNUMBER(OFFSET('Sanitation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1">+IF(AND(ISNUMBER(OFFSET('Sanitation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1">+IF(AND(ISNUMBER(OFFSET('Sanitation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1">+IF(AND(ISNUMBER(OFFSET('Sanitation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1">+IF(AND(ISNUMBER(OFFSET('Sanitation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1">+IF(AND(ISNUMBER(OFFSET('Sanitation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1">+IF(AND(ISNUMBER(OFFSET('Sanitation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1">+IF(AND(ISNUMBER(OFFSET('Sanitation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1">+IF(AND(ISNUMBER(OFFSET('Sanitation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1">+IF(AND(ISNUMBER(OFFSET('Sanitation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1">+IF(AND(ISNUMBER(OFFSET('Sanitation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1">+IF(AND(ISNUMBER(OFFSET('Sanitation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1">+IF(AND(ISNUMBER(OFFSET('Sanitation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1">+IF(AND(ISNUMBER(OFFSET('Sanitation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1">+IF(AND(ISNUMBER(OFFSET('Sanitation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1">+IF(AND(ISNUMBER(OFFSET('Sanitation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1">+IF(AND(ISNUMBER(OFFSET('Sanitation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1">+IF(AND(ISNUMBER(OFFSET('Sanitation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1">+IF(AND(ISNUMBER(OFFSET('Sanitation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1">+IF(AND(ISNUMBER(OFFSET('Sanitation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1">+IF(AND(ISNUMBER(OFFSET('Sanitation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1">+IF(AND(ISNUMBER(OFFSET('Sanitation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1">+IF(AND(ISNUMBER(OFFSET('Hygiene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1">+IF(AND(ISNUMBER(OFFSET('Hygiene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1">+IF(AND(ISNUMBER(OFFSET('Hygiene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1">+IF(AND(ISNUMBER(OFFSET('Hygiene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1">+IF(AND(ISNUMBER(OFFSET('Hygiene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1">+IF(AND(ISNUMBER(OFFSET('Hygiene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1">+IF(AND(ISNUMBER(OFFSET('Hygiene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1">+IF(AND(ISNUMBER(OFFSET('Hygiene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1">+IF(AND(ISNUMBER(OFFSET('Hygiene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1">+IF(AND(ISNUMBER(OFFSET('Hygiene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1">+IF(AND(ISNUMBER(OFFSET('Hygiene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1">+IF(AND(ISNUMBER(OFFSET('Hygiene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1">+IF(AND(ISNUMBER(OFFSET('Hygiene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1">+IF(AND(ISNUMBER(OFFSET('Hygiene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1">+IF(AND(ISNUMBER(OFFSET('Hygiene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1">+IF(AND(ISNUMBER(OFFSET('Hygiene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1">+IF(AND(ISNUMBER(OFFSET('Hygiene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1">+IF(AND(ISNUMBER(OFFSET('Hygiene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1">+IF(OFFSET('Water Data'!$C$28,0,10*ROW('Water Data'!C31))="","",OFFSET('Water Data'!$C$28,0,10*ROW('Water Data'!C31)))</f>
        <v/>
      </c>
      <c r="BT37" s="34" t="str">
        <f ca="1">+IF(OFFSET('Water Data'!$C$29,0,10*ROW('Water Data'!C31))="","",OFFSET('Water Data'!$C$29,0,10*ROW('Water Data'!C31)))</f>
        <v/>
      </c>
      <c r="BU37" s="34" t="str">
        <f ca="1">+IF(OFFSET('Water Data'!$C$30,0,10*ROW('Water Data'!C31))="","",OFFSET('Water Data'!$C$30,0,10*ROW('Water Data'!C31)))</f>
        <v/>
      </c>
      <c r="BV37" s="34" t="str">
        <f ca="1">+IF(OFFSET('Water Data'!$D$28,0,10*ROW('Water Data'!D31))="","",OFFSET('Water Data'!$D$28,0,10*ROW('Water Data'!D31)))</f>
        <v/>
      </c>
      <c r="BW37" s="34" t="str">
        <f ca="1">+IF(OFFSET('Water Data'!$D$29,0,10*ROW('Water Data'!D31))="","",OFFSET('Water Data'!$D$29,0,10*ROW('Water Data'!D31)))</f>
        <v/>
      </c>
      <c r="BX37" s="34" t="str">
        <f ca="1">+IF(OFFSET('Water Data'!$D$30,0,10*ROW('Water Data'!D31))="","",OFFSET('Water Data'!$D$30,0,10*ROW('Water Data'!D31)))</f>
        <v/>
      </c>
      <c r="BY37" s="34" t="str">
        <f ca="1">+IF(OFFSET('Water Data'!$E$28,0,10*ROW('Water Data'!E31))="","",OFFSET('Water Data'!$E$28,0,10*ROW('Water Data'!E31)))</f>
        <v/>
      </c>
      <c r="BZ37" s="34" t="str">
        <f ca="1">+IF(OFFSET('Water Data'!$E$29,0,10*ROW('Water Data'!E31))="","",OFFSET('Water Data'!$E$29,0,10*ROW('Water Data'!E31)))</f>
        <v/>
      </c>
      <c r="CA37" s="34" t="str">
        <f ca="1">+IF(OFFSET('Water Data'!$E$30,0,10*ROW('Water Data'!E31))="","",OFFSET('Water Data'!$E$30,0,10*ROW('Water Data'!E31)))</f>
        <v/>
      </c>
      <c r="CB37" s="34" t="str">
        <f ca="1">+IF(OFFSET('Water Data'!$F$28,0,10*ROW('Water Data'!F31))="","",OFFSET('Water Data'!$F$28,0,10*ROW('Water Data'!F31)))</f>
        <v/>
      </c>
      <c r="CC37" s="34" t="str">
        <f ca="1">+IF(OFFSET('Water Data'!$F$29,0,10*ROW('Water Data'!F31))="","",OFFSET('Water Data'!$F$29,0,10*ROW('Water Data'!F31)))</f>
        <v/>
      </c>
      <c r="CD37" s="34" t="str">
        <f ca="1">+IF(OFFSET('Water Data'!$F$30,0,10*ROW('Water Data'!F31))="","",OFFSET('Water Data'!$F$30,0,10*ROW('Water Data'!F31)))</f>
        <v/>
      </c>
      <c r="CE37" s="34" t="str">
        <f ca="1">+IF(OFFSET('Water Data'!$G$28,0,10*ROW('Water Data'!G31))="","",OFFSET('Water Data'!$G$28,0,10*ROW('Water Data'!G31)))</f>
        <v/>
      </c>
      <c r="CF37" s="34" t="str">
        <f ca="1">+IF(OFFSET('Water Data'!$G$29,0,10*ROW('Water Data'!G31))="","",OFFSET('Water Data'!$G$29,0,10*ROW('Water Data'!G31)))</f>
        <v/>
      </c>
      <c r="CG37" s="34" t="str">
        <f ca="1">+IF(OFFSET('Water Data'!$G$30,0,10*ROW('Water Data'!G31))="","",OFFSET('Water Data'!$G$30,0,10*ROW('Water Data'!G31)))</f>
        <v/>
      </c>
      <c r="CH37" s="34" t="str">
        <f ca="1">+IF(OFFSET('Water Data'!$H$28,0,10*ROW('Water Data'!H31))="","",OFFSET('Water Data'!$H$28,0,10*ROW('Water Data'!H31)))</f>
        <v/>
      </c>
      <c r="CI37" s="34" t="str">
        <f ca="1">+IF(OFFSET('Water Data'!$H$29,0,10*ROW('Water Data'!H31))="","",OFFSET('Water Data'!$H$29,0,10*ROW('Water Data'!H31)))</f>
        <v/>
      </c>
      <c r="CJ37" s="34" t="str">
        <f ca="1">+IF(OFFSET('Water Data'!$H$30,0,10*ROW('Water Data'!H31))="","",OFFSET('Water Data'!$H$30,0,10*ROW('Water Data'!H31)))</f>
        <v/>
      </c>
      <c r="CK37" s="34" t="str">
        <f ca="1">+IF(OFFSET('Sanitation Data'!$C$29,0,10*ROW('Sanitation Data'!C31))="","",OFFSET('Sanitation Data'!$C$29,0,10*ROW('Sanitation Data'!C31)))</f>
        <v/>
      </c>
      <c r="CL37" s="34" t="str">
        <f ca="1">+IF(OFFSET('Sanitation Data'!$C$30,0,10*ROW('Sanitation Data'!C31))="","",OFFSET('Sanitation Data'!$C$30,0,10*ROW('Sanitation Data'!C31)))</f>
        <v/>
      </c>
      <c r="CM37" s="34" t="str">
        <f ca="1">+IF(OFFSET('Sanitation Data'!$C$31,0,10*ROW('Sanitation Data'!C31))="","",OFFSET('Sanitation Data'!$C$31,0,10*ROW('Sanitation Data'!C31)))</f>
        <v/>
      </c>
      <c r="CN37" s="34" t="str">
        <f ca="1">+IF(OFFSET('Sanitation Data'!$C$32,0,10*ROW('Sanitation Data'!C31))="","",OFFSET('Sanitation Data'!$C$32,0,10*ROW('Sanitation Data'!C31)))</f>
        <v/>
      </c>
      <c r="CO37" s="34" t="str">
        <f ca="1">+IF(OFFSET('Sanitation Data'!$C$33,0,10*ROW('Sanitation Data'!C31))="","",OFFSET('Sanitation Data'!$C$33,0,10*ROW('Sanitation Data'!C31)))</f>
        <v/>
      </c>
      <c r="CP37" s="34" t="str">
        <f ca="1">+IF(OFFSET('Sanitation Data'!$D$29,0,10*ROW('Sanitation Data'!D31))="","",OFFSET('Sanitation Data'!$D$29,0,10*ROW('Sanitation Data'!D31)))</f>
        <v/>
      </c>
      <c r="CQ37" s="34" t="str">
        <f ca="1">+IF(OFFSET('Sanitation Data'!$D$30,0,10*ROW('Sanitation Data'!D31))="","",OFFSET('Sanitation Data'!$D$30,0,10*ROW('Sanitation Data'!D31)))</f>
        <v/>
      </c>
      <c r="CR37" s="34" t="str">
        <f ca="1">+IF(OFFSET('Sanitation Data'!$D$31,0,10*ROW('Sanitation Data'!D31))="","",OFFSET('Sanitation Data'!$D$31,0,10*ROW('Sanitation Data'!D31)))</f>
        <v/>
      </c>
      <c r="CS37" s="34" t="str">
        <f ca="1">+IF(OFFSET('Sanitation Data'!$D$32,0,10*ROW('Sanitation Data'!D31))="","",OFFSET('Sanitation Data'!$D$32,0,10*ROW('Sanitation Data'!D31)))</f>
        <v/>
      </c>
      <c r="CT37" s="34" t="str">
        <f ca="1">+IF(OFFSET('Sanitation Data'!$D$33,0,10*ROW('Sanitation Data'!D31))="","",OFFSET('Sanitation Data'!$D$33,0,10*ROW('Sanitation Data'!D31)))</f>
        <v/>
      </c>
      <c r="CU37" s="34" t="str">
        <f ca="1">+IF(OFFSET('Sanitation Data'!$E$29,0,10*ROW('Sanitation Data'!E31))="","",OFFSET('Sanitation Data'!$E$29,0,10*ROW('Sanitation Data'!E31)))</f>
        <v/>
      </c>
      <c r="CV37" s="34" t="str">
        <f ca="1">+IF(OFFSET('Sanitation Data'!$E$30,0,10*ROW('Sanitation Data'!E31))="","",OFFSET('Sanitation Data'!$E$30,0,10*ROW('Sanitation Data'!E31)))</f>
        <v/>
      </c>
      <c r="CW37" s="34" t="str">
        <f ca="1">+IF(OFFSET('Sanitation Data'!$E$31,0,10*ROW('Sanitation Data'!E31))="","",OFFSET('Sanitation Data'!$E$31,0,10*ROW('Sanitation Data'!E31)))</f>
        <v/>
      </c>
      <c r="CX37" s="34" t="str">
        <f ca="1">+IF(OFFSET('Sanitation Data'!$E$32,0,10*ROW('Sanitation Data'!E31))="","",OFFSET('Sanitation Data'!$E$32,0,10*ROW('Sanitation Data'!E31)))</f>
        <v/>
      </c>
      <c r="CY37" s="34" t="str">
        <f ca="1">+IF(OFFSET('Sanitation Data'!$E$33,0,10*ROW('Sanitation Data'!E31))="","",OFFSET('Sanitation Data'!$E$33,0,10*ROW('Sanitation Data'!E31)))</f>
        <v/>
      </c>
      <c r="CZ37" s="34" t="str">
        <f ca="1">+IF(OFFSET('Sanitation Data'!$F$29,0,10*ROW('Sanitation Data'!F31))="","",OFFSET('Sanitation Data'!$F$29,0,10*ROW('Sanitation Data'!F31)))</f>
        <v/>
      </c>
      <c r="DA37" s="34" t="str">
        <f ca="1">+IF(OFFSET('Sanitation Data'!$F$30,0,10*ROW('Sanitation Data'!F31))="","",OFFSET('Sanitation Data'!$F$30,0,10*ROW('Sanitation Data'!F31)))</f>
        <v/>
      </c>
      <c r="DB37" s="34" t="str">
        <f ca="1">+IF(OFFSET('Sanitation Data'!$F$31,0,10*ROW('Sanitation Data'!F31))="","",OFFSET('Sanitation Data'!$F$31,0,10*ROW('Sanitation Data'!F31)))</f>
        <v/>
      </c>
      <c r="DC37" s="34" t="str">
        <f ca="1">+IF(OFFSET('Sanitation Data'!$F$32,0,10*ROW('Sanitation Data'!F31))="","",OFFSET('Sanitation Data'!$F$32,0,10*ROW('Sanitation Data'!F31)))</f>
        <v/>
      </c>
      <c r="DD37" s="34" t="str">
        <f ca="1">+IF(OFFSET('Sanitation Data'!$F$33,0,10*ROW('Sanitation Data'!F31))="","",OFFSET('Sanitation Data'!$F$33,0,10*ROW('Sanitation Data'!F31)))</f>
        <v/>
      </c>
      <c r="DE37" s="34" t="str">
        <f ca="1">+IF(OFFSET('Sanitation Data'!$G$29,0,10*ROW('Sanitation Data'!G31))="","",OFFSET('Sanitation Data'!$G$29,0,10*ROW('Sanitation Data'!G31)))</f>
        <v/>
      </c>
      <c r="DF37" s="34" t="str">
        <f ca="1">+IF(OFFSET('Sanitation Data'!$G$30,0,10*ROW('Sanitation Data'!G31))="","",OFFSET('Sanitation Data'!$G$30,0,10*ROW('Sanitation Data'!G31)))</f>
        <v/>
      </c>
      <c r="DG37" s="34" t="str">
        <f ca="1">+IF(OFFSET('Sanitation Data'!$G$31,0,10*ROW('Sanitation Data'!G31))="","",OFFSET('Sanitation Data'!$G$31,0,10*ROW('Sanitation Data'!G31)))</f>
        <v/>
      </c>
      <c r="DH37" s="34" t="str">
        <f ca="1">+IF(OFFSET('Sanitation Data'!$G$32,0,10*ROW('Sanitation Data'!G31))="","",OFFSET('Sanitation Data'!$G$32,0,10*ROW('Sanitation Data'!G31)))</f>
        <v/>
      </c>
      <c r="DI37" s="34" t="str">
        <f ca="1">+IF(OFFSET('Sanitation Data'!$G$33,0,10*ROW('Sanitation Data'!G31))="","",OFFSET('Sanitation Data'!$G$33,0,10*ROW('Sanitation Data'!G31)))</f>
        <v/>
      </c>
      <c r="DJ37" s="34" t="str">
        <f ca="1">+IF(OFFSET('Sanitation Data'!$H$29,0,10*ROW('Sanitation Data'!H31))="","",OFFSET('Sanitation Data'!$H$29,0,10*ROW('Sanitation Data'!H31)))</f>
        <v/>
      </c>
      <c r="DK37" s="34" t="str">
        <f ca="1">+IF(OFFSET('Sanitation Data'!$H$30,0,10*ROW('Sanitation Data'!H31))="","",OFFSET('Sanitation Data'!$H$30,0,10*ROW('Sanitation Data'!H31)))</f>
        <v/>
      </c>
      <c r="DL37" s="34" t="str">
        <f ca="1">+IF(OFFSET('Sanitation Data'!$H$31,0,10*ROW('Sanitation Data'!H31))="","",OFFSET('Sanitation Data'!$H$31,0,10*ROW('Sanitation Data'!H31)))</f>
        <v/>
      </c>
      <c r="DM37" s="34" t="str">
        <f ca="1">+IF(OFFSET('Sanitation Data'!$H$32,0,10*ROW('Sanitation Data'!H31))="","",OFFSET('Sanitation Data'!$H$32,0,10*ROW('Sanitation Data'!H31)))</f>
        <v/>
      </c>
      <c r="DN37" s="34" t="str">
        <f ca="1">+IF(OFFSET('Sanitation Data'!$H$33,0,10*ROW('Sanitation Data'!H31))="","",OFFSET('Sanitation Data'!$H$33,0,10*ROW('Sanitation Data'!H31)))</f>
        <v/>
      </c>
      <c r="DO37" s="34" t="str">
        <f ca="1">+IF(OFFSET('Hygiene Data'!$C$12,0,10*ROW('Hygiene Data'!C31))="","",OFFSET('Hygiene Data'!$C$12,0,10*ROW('Hygiene Data'!C31)))</f>
        <v/>
      </c>
      <c r="DP37" s="34" t="str">
        <f ca="1">+IF(OFFSET('Hygiene Data'!$C$13,0,10*ROW('Hygiene Data'!C31))="","",OFFSET('Hygiene Data'!$C$13,0,10*ROW('Hygiene Data'!C31)))</f>
        <v/>
      </c>
      <c r="DQ37" s="34" t="str">
        <f ca="1">+IF(OFFSET('Hygiene Data'!$C$14,0,10*ROW('Hygiene Data'!C31))="","",OFFSET('Hygiene Data'!$C$14,0,10*ROW('Hygiene Data'!C31)))</f>
        <v/>
      </c>
      <c r="DR37" s="34" t="str">
        <f ca="1">+IF(OFFSET('Hygiene Data'!$D$12,0,10*ROW('Hygiene Data'!D31))="","",OFFSET('Hygiene Data'!$D$12,0,10*ROW('Hygiene Data'!D31)))</f>
        <v/>
      </c>
      <c r="DS37" s="34" t="str">
        <f ca="1">+IF(OFFSET('Hygiene Data'!$D$13,0,10*ROW('Hygiene Data'!D31))="","",OFFSET('Hygiene Data'!$D$13,0,10*ROW('Hygiene Data'!D31)))</f>
        <v/>
      </c>
      <c r="DT37" s="34" t="str">
        <f ca="1">+IF(OFFSET('Hygiene Data'!$D$14,0,10*ROW('Hygiene Data'!D31))="","",OFFSET('Hygiene Data'!$D$14,0,10*ROW('Hygiene Data'!D31)))</f>
        <v/>
      </c>
      <c r="DU37" s="34" t="str">
        <f ca="1">+IF(OFFSET('Hygiene Data'!$E$12,0,10*ROW('Hygiene Data'!E31))="","",OFFSET('Hygiene Data'!$E$12,0,10*ROW('Hygiene Data'!E31)))</f>
        <v/>
      </c>
      <c r="DV37" s="34" t="str">
        <f ca="1">+IF(OFFSET('Hygiene Data'!$E$13,0,10*ROW('Hygiene Data'!E31))="","",OFFSET('Hygiene Data'!$E$13,0,10*ROW('Hygiene Data'!E31)))</f>
        <v/>
      </c>
      <c r="DW37" s="34" t="str">
        <f ca="1">+IF(OFFSET('Hygiene Data'!$E$14,0,10*ROW('Hygiene Data'!E31))="","",OFFSET('Hygiene Data'!$E$14,0,10*ROW('Hygiene Data'!E31)))</f>
        <v/>
      </c>
      <c r="DX37" s="34" t="str">
        <f ca="1">+IF(OFFSET('Hygiene Data'!$F$12,0,10*ROW('Hygiene Data'!F31))="","",OFFSET('Hygiene Data'!$F$12,0,10*ROW('Hygiene Data'!F31)))</f>
        <v/>
      </c>
      <c r="DY37" s="34" t="str">
        <f ca="1">+IF(OFFSET('Hygiene Data'!$F$13,0,10*ROW('Hygiene Data'!F31))="","",OFFSET('Hygiene Data'!$F$13,0,10*ROW('Hygiene Data'!F31)))</f>
        <v/>
      </c>
      <c r="DZ37" s="34" t="str">
        <f ca="1">+IF(OFFSET('Hygiene Data'!$F$14,0,10*ROW('Hygiene Data'!F31))="","",OFFSET('Hygiene Data'!$F$14,0,10*ROW('Hygiene Data'!F31)))</f>
        <v/>
      </c>
      <c r="EA37" s="34" t="str">
        <f ca="1">+IF(OFFSET('Hygiene Data'!$G$12,0,10*ROW('Hygiene Data'!G31))="","",OFFSET('Hygiene Data'!$G$12,0,10*ROW('Hygiene Data'!G31)))</f>
        <v/>
      </c>
      <c r="EB37" s="34" t="str">
        <f ca="1">+IF(OFFSET('Hygiene Data'!$G$13,0,10*ROW('Hygiene Data'!G31))="","",OFFSET('Hygiene Data'!$G$13,0,10*ROW('Hygiene Data'!G31)))</f>
        <v/>
      </c>
      <c r="EC37" s="34" t="str">
        <f ca="1">+IF(OFFSET('Hygiene Data'!$G$14,0,10*ROW('Hygiene Data'!G31))="","",OFFSET('Hygiene Data'!$G$14,0,10*ROW('Hygiene Data'!G31)))</f>
        <v/>
      </c>
      <c r="ED37" s="34" t="str">
        <f ca="1">+IF(OFFSET('Hygiene Data'!$H$12,0,10*ROW('Hygiene Data'!H31))="","",OFFSET('Hygiene Data'!$H$12,0,10*ROW('Hygiene Data'!H31)))</f>
        <v/>
      </c>
      <c r="EE37" s="34" t="str">
        <f ca="1">+IF(OFFSET('Hygiene Data'!$H$13,0,10*ROW('Hygiene Data'!H31))="","",OFFSET('Hygiene Data'!$H$13,0,10*ROW('Hygiene Data'!H31)))</f>
        <v/>
      </c>
      <c r="EF37" s="34" t="str">
        <f ca="1">+IF(OFFSET('Hygiene Data'!$H$14,0,10*ROW('Hygiene Data'!H31))="","",OFFSET('Hygiene Data'!$H$14,0,10*ROW('Hygiene Data'!H31)))</f>
        <v/>
      </c>
    </row>
    <row r="38" spans="1:136" x14ac:dyDescent="0.25">
      <c r="A38" s="57" t="str">
        <f ca="1">+IF(OFFSET('Water Data'!$B$1,0,10*ROW('Water Data'!B35))="","",OFFSET('Water Data'!$B$1,0,10*ROW('Water Data'!B35)))</f>
        <v/>
      </c>
      <c r="B38" s="57" t="str">
        <f ca="1">+IF(OFFSET('Water Data'!$A$3,0,10*ROW('Water Data'!A35))="","",OFFSET('Water Data'!$A$3,0,10*ROW('Water Data'!A35)))</f>
        <v/>
      </c>
      <c r="C38" s="57" t="str">
        <f ca="1">+IF(OFFSET('Water Data'!$C$3,0,10*ROW('Water Data'!C35))="","",OFFSET('Water Data'!$C$3,0,10*ROW('Water Data'!C35)))</f>
        <v/>
      </c>
      <c r="D38" s="248" t="e">
        <f ca="1">+IF(AND(ISNUMBER(OFFSET('Water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1">+IF(AND(ISNUMBER(OFFSET('Water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1">+IF(AND(ISNUMBER(OFFSET('Water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1">+IF(AND(ISNUMBER(OFFSET('Water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1">+IF(AND(ISNUMBER(OFFSET('Water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1">+IF(AND(ISNUMBER(OFFSET('Water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1">+IF(AND(ISNUMBER(OFFSET('Water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1">+IF(AND(ISNUMBER(OFFSET('Water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1">+IF(AND(ISNUMBER(OFFSET('Water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1">+IF(AND(ISNUMBER(OFFSET('Water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1">+IF(AND(ISNUMBER(OFFSET('Water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1">+IF(AND(ISNUMBER(OFFSET('Water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1">+IF(AND(ISNUMBER(OFFSET('Water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1">+IF(AND(ISNUMBER(OFFSET('Water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1">+IF(AND(ISNUMBER(OFFSET('Water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1">+IF(AND(ISNUMBER(OFFSET('Water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1">+IF(AND(ISNUMBER(OFFSET('Water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1">+IF(AND(ISNUMBER(OFFSET('Water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1">+IF(AND(ISNUMBER(OFFSET('Sanitation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1">+IF(AND(ISNUMBER(OFFSET('Sanitation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1">+IF(AND(ISNUMBER(OFFSET('Sanitation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1">+IF(AND(ISNUMBER(OFFSET('Sanitation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1">+IF(AND(ISNUMBER(OFFSET('Sanitation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1">+IF(AND(ISNUMBER(OFFSET('Sanitation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1">+IF(AND(ISNUMBER(OFFSET('Sanitation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1">+IF(AND(ISNUMBER(OFFSET('Sanitation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1">+IF(AND(ISNUMBER(OFFSET('Sanitation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1">+IF(AND(ISNUMBER(OFFSET('Sanitation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1">+IF(AND(ISNUMBER(OFFSET('Sanitation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1">+IF(AND(ISNUMBER(OFFSET('Sanitation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1">+IF(AND(ISNUMBER(OFFSET('Sanitation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1">+IF(AND(ISNUMBER(OFFSET('Sanitation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1">+IF(AND(ISNUMBER(OFFSET('Sanitation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1">+IF(AND(ISNUMBER(OFFSET('Sanitation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1">+IF(AND(ISNUMBER(OFFSET('Sanitation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1">+IF(AND(ISNUMBER(OFFSET('Sanitation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1">+IF(AND(ISNUMBER(OFFSET('Sanitation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1">+IF(AND(ISNUMBER(OFFSET('Sanitation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1">+IF(AND(ISNUMBER(OFFSET('Sanitation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1">+IF(AND(ISNUMBER(OFFSET('Sanitation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1">+IF(AND(ISNUMBER(OFFSET('Sanitation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1">+IF(AND(ISNUMBER(OFFSET('Sanitation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1">+IF(AND(ISNUMBER(OFFSET('Sanitation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1">+IF(AND(ISNUMBER(OFFSET('Sanitation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1">+IF(AND(ISNUMBER(OFFSET('Sanitation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1">+IF(AND(ISNUMBER(OFFSET('Sanitation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1">+IF(AND(ISNUMBER(OFFSET('Sanitation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1">+IF(AND(ISNUMBER(OFFSET('Sanitation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1">+IF(AND(ISNUMBER(OFFSET('Hygiene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1">+IF(AND(ISNUMBER(OFFSET('Hygiene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1">+IF(AND(ISNUMBER(OFFSET('Hygiene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1">+IF(AND(ISNUMBER(OFFSET('Hygiene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1">+IF(AND(ISNUMBER(OFFSET('Hygiene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1">+IF(AND(ISNUMBER(OFFSET('Hygiene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1">+IF(AND(ISNUMBER(OFFSET('Hygiene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1">+IF(AND(ISNUMBER(OFFSET('Hygiene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1">+IF(AND(ISNUMBER(OFFSET('Hygiene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1">+IF(AND(ISNUMBER(OFFSET('Hygiene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1">+IF(AND(ISNUMBER(OFFSET('Hygiene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1">+IF(AND(ISNUMBER(OFFSET('Hygiene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1">+IF(AND(ISNUMBER(OFFSET('Hygiene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1">+IF(AND(ISNUMBER(OFFSET('Hygiene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1">+IF(AND(ISNUMBER(OFFSET('Hygiene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1">+IF(AND(ISNUMBER(OFFSET('Hygiene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1">+IF(AND(ISNUMBER(OFFSET('Hygiene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1">+IF(AND(ISNUMBER(OFFSET('Hygiene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1">+IF(OFFSET('Water Data'!$C$28,0,10*ROW('Water Data'!C32))="","",OFFSET('Water Data'!$C$28,0,10*ROW('Water Data'!C32)))</f>
        <v/>
      </c>
      <c r="BT38" s="34" t="str">
        <f ca="1">+IF(OFFSET('Water Data'!$C$29,0,10*ROW('Water Data'!C32))="","",OFFSET('Water Data'!$C$29,0,10*ROW('Water Data'!C32)))</f>
        <v/>
      </c>
      <c r="BU38" s="34" t="str">
        <f ca="1">+IF(OFFSET('Water Data'!$C$30,0,10*ROW('Water Data'!C32))="","",OFFSET('Water Data'!$C$30,0,10*ROW('Water Data'!C32)))</f>
        <v/>
      </c>
      <c r="BV38" s="34" t="str">
        <f ca="1">+IF(OFFSET('Water Data'!$D$28,0,10*ROW('Water Data'!D32))="","",OFFSET('Water Data'!$D$28,0,10*ROW('Water Data'!D32)))</f>
        <v/>
      </c>
      <c r="BW38" s="34" t="str">
        <f ca="1">+IF(OFFSET('Water Data'!$D$29,0,10*ROW('Water Data'!D32))="","",OFFSET('Water Data'!$D$29,0,10*ROW('Water Data'!D32)))</f>
        <v/>
      </c>
      <c r="BX38" s="34" t="str">
        <f ca="1">+IF(OFFSET('Water Data'!$D$30,0,10*ROW('Water Data'!D32))="","",OFFSET('Water Data'!$D$30,0,10*ROW('Water Data'!D32)))</f>
        <v/>
      </c>
      <c r="BY38" s="34" t="str">
        <f ca="1">+IF(OFFSET('Water Data'!$E$28,0,10*ROW('Water Data'!E32))="","",OFFSET('Water Data'!$E$28,0,10*ROW('Water Data'!E32)))</f>
        <v/>
      </c>
      <c r="BZ38" s="34" t="str">
        <f ca="1">+IF(OFFSET('Water Data'!$E$29,0,10*ROW('Water Data'!E32))="","",OFFSET('Water Data'!$E$29,0,10*ROW('Water Data'!E32)))</f>
        <v/>
      </c>
      <c r="CA38" s="34" t="str">
        <f ca="1">+IF(OFFSET('Water Data'!$E$30,0,10*ROW('Water Data'!E32))="","",OFFSET('Water Data'!$E$30,0,10*ROW('Water Data'!E32)))</f>
        <v/>
      </c>
      <c r="CB38" s="34" t="str">
        <f ca="1">+IF(OFFSET('Water Data'!$F$28,0,10*ROW('Water Data'!F32))="","",OFFSET('Water Data'!$F$28,0,10*ROW('Water Data'!F32)))</f>
        <v/>
      </c>
      <c r="CC38" s="34" t="str">
        <f ca="1">+IF(OFFSET('Water Data'!$F$29,0,10*ROW('Water Data'!F32))="","",OFFSET('Water Data'!$F$29,0,10*ROW('Water Data'!F32)))</f>
        <v/>
      </c>
      <c r="CD38" s="34" t="str">
        <f ca="1">+IF(OFFSET('Water Data'!$F$30,0,10*ROW('Water Data'!F32))="","",OFFSET('Water Data'!$F$30,0,10*ROW('Water Data'!F32)))</f>
        <v/>
      </c>
      <c r="CE38" s="34" t="str">
        <f ca="1">+IF(OFFSET('Water Data'!$G$28,0,10*ROW('Water Data'!G32))="","",OFFSET('Water Data'!$G$28,0,10*ROW('Water Data'!G32)))</f>
        <v/>
      </c>
      <c r="CF38" s="34" t="str">
        <f ca="1">+IF(OFFSET('Water Data'!$G$29,0,10*ROW('Water Data'!G32))="","",OFFSET('Water Data'!$G$29,0,10*ROW('Water Data'!G32)))</f>
        <v/>
      </c>
      <c r="CG38" s="34" t="str">
        <f ca="1">+IF(OFFSET('Water Data'!$G$30,0,10*ROW('Water Data'!G32))="","",OFFSET('Water Data'!$G$30,0,10*ROW('Water Data'!G32)))</f>
        <v/>
      </c>
      <c r="CH38" s="34" t="str">
        <f ca="1">+IF(OFFSET('Water Data'!$H$28,0,10*ROW('Water Data'!H32))="","",OFFSET('Water Data'!$H$28,0,10*ROW('Water Data'!H32)))</f>
        <v/>
      </c>
      <c r="CI38" s="34" t="str">
        <f ca="1">+IF(OFFSET('Water Data'!$H$29,0,10*ROW('Water Data'!H32))="","",OFFSET('Water Data'!$H$29,0,10*ROW('Water Data'!H32)))</f>
        <v/>
      </c>
      <c r="CJ38" s="34" t="str">
        <f ca="1">+IF(OFFSET('Water Data'!$H$30,0,10*ROW('Water Data'!H32))="","",OFFSET('Water Data'!$H$30,0,10*ROW('Water Data'!H32)))</f>
        <v/>
      </c>
      <c r="CK38" s="34" t="str">
        <f ca="1">+IF(OFFSET('Sanitation Data'!$C$29,0,10*ROW('Sanitation Data'!C32))="","",OFFSET('Sanitation Data'!$C$29,0,10*ROW('Sanitation Data'!C32)))</f>
        <v/>
      </c>
      <c r="CL38" s="34" t="str">
        <f ca="1">+IF(OFFSET('Sanitation Data'!$C$30,0,10*ROW('Sanitation Data'!C32))="","",OFFSET('Sanitation Data'!$C$30,0,10*ROW('Sanitation Data'!C32)))</f>
        <v/>
      </c>
      <c r="CM38" s="34" t="str">
        <f ca="1">+IF(OFFSET('Sanitation Data'!$C$31,0,10*ROW('Sanitation Data'!C32))="","",OFFSET('Sanitation Data'!$C$31,0,10*ROW('Sanitation Data'!C32)))</f>
        <v/>
      </c>
      <c r="CN38" s="34" t="str">
        <f ca="1">+IF(OFFSET('Sanitation Data'!$C$32,0,10*ROW('Sanitation Data'!C32))="","",OFFSET('Sanitation Data'!$C$32,0,10*ROW('Sanitation Data'!C32)))</f>
        <v/>
      </c>
      <c r="CO38" s="34" t="str">
        <f ca="1">+IF(OFFSET('Sanitation Data'!$C$33,0,10*ROW('Sanitation Data'!C32))="","",OFFSET('Sanitation Data'!$C$33,0,10*ROW('Sanitation Data'!C32)))</f>
        <v/>
      </c>
      <c r="CP38" s="34" t="str">
        <f ca="1">+IF(OFFSET('Sanitation Data'!$D$29,0,10*ROW('Sanitation Data'!D32))="","",OFFSET('Sanitation Data'!$D$29,0,10*ROW('Sanitation Data'!D32)))</f>
        <v/>
      </c>
      <c r="CQ38" s="34" t="str">
        <f ca="1">+IF(OFFSET('Sanitation Data'!$D$30,0,10*ROW('Sanitation Data'!D32))="","",OFFSET('Sanitation Data'!$D$30,0,10*ROW('Sanitation Data'!D32)))</f>
        <v/>
      </c>
      <c r="CR38" s="34" t="str">
        <f ca="1">+IF(OFFSET('Sanitation Data'!$D$31,0,10*ROW('Sanitation Data'!D32))="","",OFFSET('Sanitation Data'!$D$31,0,10*ROW('Sanitation Data'!D32)))</f>
        <v/>
      </c>
      <c r="CS38" s="34" t="str">
        <f ca="1">+IF(OFFSET('Sanitation Data'!$D$32,0,10*ROW('Sanitation Data'!D32))="","",OFFSET('Sanitation Data'!$D$32,0,10*ROW('Sanitation Data'!D32)))</f>
        <v/>
      </c>
      <c r="CT38" s="34" t="str">
        <f ca="1">+IF(OFFSET('Sanitation Data'!$D$33,0,10*ROW('Sanitation Data'!D32))="","",OFFSET('Sanitation Data'!$D$33,0,10*ROW('Sanitation Data'!D32)))</f>
        <v/>
      </c>
      <c r="CU38" s="34" t="str">
        <f ca="1">+IF(OFFSET('Sanitation Data'!$E$29,0,10*ROW('Sanitation Data'!E32))="","",OFFSET('Sanitation Data'!$E$29,0,10*ROW('Sanitation Data'!E32)))</f>
        <v/>
      </c>
      <c r="CV38" s="34" t="str">
        <f ca="1">+IF(OFFSET('Sanitation Data'!$E$30,0,10*ROW('Sanitation Data'!E32))="","",OFFSET('Sanitation Data'!$E$30,0,10*ROW('Sanitation Data'!E32)))</f>
        <v/>
      </c>
      <c r="CW38" s="34" t="str">
        <f ca="1">+IF(OFFSET('Sanitation Data'!$E$31,0,10*ROW('Sanitation Data'!E32))="","",OFFSET('Sanitation Data'!$E$31,0,10*ROW('Sanitation Data'!E32)))</f>
        <v/>
      </c>
      <c r="CX38" s="34" t="str">
        <f ca="1">+IF(OFFSET('Sanitation Data'!$E$32,0,10*ROW('Sanitation Data'!E32))="","",OFFSET('Sanitation Data'!$E$32,0,10*ROW('Sanitation Data'!E32)))</f>
        <v/>
      </c>
      <c r="CY38" s="34" t="str">
        <f ca="1">+IF(OFFSET('Sanitation Data'!$E$33,0,10*ROW('Sanitation Data'!E32))="","",OFFSET('Sanitation Data'!$E$33,0,10*ROW('Sanitation Data'!E32)))</f>
        <v/>
      </c>
      <c r="CZ38" s="34" t="str">
        <f ca="1">+IF(OFFSET('Sanitation Data'!$F$29,0,10*ROW('Sanitation Data'!F32))="","",OFFSET('Sanitation Data'!$F$29,0,10*ROW('Sanitation Data'!F32)))</f>
        <v/>
      </c>
      <c r="DA38" s="34" t="str">
        <f ca="1">+IF(OFFSET('Sanitation Data'!$F$30,0,10*ROW('Sanitation Data'!F32))="","",OFFSET('Sanitation Data'!$F$30,0,10*ROW('Sanitation Data'!F32)))</f>
        <v/>
      </c>
      <c r="DB38" s="34" t="str">
        <f ca="1">+IF(OFFSET('Sanitation Data'!$F$31,0,10*ROW('Sanitation Data'!F32))="","",OFFSET('Sanitation Data'!$F$31,0,10*ROW('Sanitation Data'!F32)))</f>
        <v/>
      </c>
      <c r="DC38" s="34" t="str">
        <f ca="1">+IF(OFFSET('Sanitation Data'!$F$32,0,10*ROW('Sanitation Data'!F32))="","",OFFSET('Sanitation Data'!$F$32,0,10*ROW('Sanitation Data'!F32)))</f>
        <v/>
      </c>
      <c r="DD38" s="34" t="str">
        <f ca="1">+IF(OFFSET('Sanitation Data'!$F$33,0,10*ROW('Sanitation Data'!F32))="","",OFFSET('Sanitation Data'!$F$33,0,10*ROW('Sanitation Data'!F32)))</f>
        <v/>
      </c>
      <c r="DE38" s="34" t="str">
        <f ca="1">+IF(OFFSET('Sanitation Data'!$G$29,0,10*ROW('Sanitation Data'!G32))="","",OFFSET('Sanitation Data'!$G$29,0,10*ROW('Sanitation Data'!G32)))</f>
        <v/>
      </c>
      <c r="DF38" s="34" t="str">
        <f ca="1">+IF(OFFSET('Sanitation Data'!$G$30,0,10*ROW('Sanitation Data'!G32))="","",OFFSET('Sanitation Data'!$G$30,0,10*ROW('Sanitation Data'!G32)))</f>
        <v/>
      </c>
      <c r="DG38" s="34" t="str">
        <f ca="1">+IF(OFFSET('Sanitation Data'!$G$31,0,10*ROW('Sanitation Data'!G32))="","",OFFSET('Sanitation Data'!$G$31,0,10*ROW('Sanitation Data'!G32)))</f>
        <v/>
      </c>
      <c r="DH38" s="34" t="str">
        <f ca="1">+IF(OFFSET('Sanitation Data'!$G$32,0,10*ROW('Sanitation Data'!G32))="","",OFFSET('Sanitation Data'!$G$32,0,10*ROW('Sanitation Data'!G32)))</f>
        <v/>
      </c>
      <c r="DI38" s="34" t="str">
        <f ca="1">+IF(OFFSET('Sanitation Data'!$G$33,0,10*ROW('Sanitation Data'!G32))="","",OFFSET('Sanitation Data'!$G$33,0,10*ROW('Sanitation Data'!G32)))</f>
        <v/>
      </c>
      <c r="DJ38" s="34" t="str">
        <f ca="1">+IF(OFFSET('Sanitation Data'!$H$29,0,10*ROW('Sanitation Data'!H32))="","",OFFSET('Sanitation Data'!$H$29,0,10*ROW('Sanitation Data'!H32)))</f>
        <v/>
      </c>
      <c r="DK38" s="34" t="str">
        <f ca="1">+IF(OFFSET('Sanitation Data'!$H$30,0,10*ROW('Sanitation Data'!H32))="","",OFFSET('Sanitation Data'!$H$30,0,10*ROW('Sanitation Data'!H32)))</f>
        <v/>
      </c>
      <c r="DL38" s="34" t="str">
        <f ca="1">+IF(OFFSET('Sanitation Data'!$H$31,0,10*ROW('Sanitation Data'!H32))="","",OFFSET('Sanitation Data'!$H$31,0,10*ROW('Sanitation Data'!H32)))</f>
        <v/>
      </c>
      <c r="DM38" s="34" t="str">
        <f ca="1">+IF(OFFSET('Sanitation Data'!$H$32,0,10*ROW('Sanitation Data'!H32))="","",OFFSET('Sanitation Data'!$H$32,0,10*ROW('Sanitation Data'!H32)))</f>
        <v/>
      </c>
      <c r="DN38" s="34" t="str">
        <f ca="1">+IF(OFFSET('Sanitation Data'!$H$33,0,10*ROW('Sanitation Data'!H32))="","",OFFSET('Sanitation Data'!$H$33,0,10*ROW('Sanitation Data'!H32)))</f>
        <v/>
      </c>
      <c r="DO38" s="34" t="str">
        <f ca="1">+IF(OFFSET('Hygiene Data'!$C$12,0,10*ROW('Hygiene Data'!C32))="","",OFFSET('Hygiene Data'!$C$12,0,10*ROW('Hygiene Data'!C32)))</f>
        <v/>
      </c>
      <c r="DP38" s="34" t="str">
        <f ca="1">+IF(OFFSET('Hygiene Data'!$C$13,0,10*ROW('Hygiene Data'!C32))="","",OFFSET('Hygiene Data'!$C$13,0,10*ROW('Hygiene Data'!C32)))</f>
        <v/>
      </c>
      <c r="DQ38" s="34" t="str">
        <f ca="1">+IF(OFFSET('Hygiene Data'!$C$14,0,10*ROW('Hygiene Data'!C32))="","",OFFSET('Hygiene Data'!$C$14,0,10*ROW('Hygiene Data'!C32)))</f>
        <v/>
      </c>
      <c r="DR38" s="34" t="str">
        <f ca="1">+IF(OFFSET('Hygiene Data'!$D$12,0,10*ROW('Hygiene Data'!D32))="","",OFFSET('Hygiene Data'!$D$12,0,10*ROW('Hygiene Data'!D32)))</f>
        <v/>
      </c>
      <c r="DS38" s="34" t="str">
        <f ca="1">+IF(OFFSET('Hygiene Data'!$D$13,0,10*ROW('Hygiene Data'!D32))="","",OFFSET('Hygiene Data'!$D$13,0,10*ROW('Hygiene Data'!D32)))</f>
        <v/>
      </c>
      <c r="DT38" s="34" t="str">
        <f ca="1">+IF(OFFSET('Hygiene Data'!$D$14,0,10*ROW('Hygiene Data'!D32))="","",OFFSET('Hygiene Data'!$D$14,0,10*ROW('Hygiene Data'!D32)))</f>
        <v/>
      </c>
      <c r="DU38" s="34" t="str">
        <f ca="1">+IF(OFFSET('Hygiene Data'!$E$12,0,10*ROW('Hygiene Data'!E32))="","",OFFSET('Hygiene Data'!$E$12,0,10*ROW('Hygiene Data'!E32)))</f>
        <v/>
      </c>
      <c r="DV38" s="34" t="str">
        <f ca="1">+IF(OFFSET('Hygiene Data'!$E$13,0,10*ROW('Hygiene Data'!E32))="","",OFFSET('Hygiene Data'!$E$13,0,10*ROW('Hygiene Data'!E32)))</f>
        <v/>
      </c>
      <c r="DW38" s="34" t="str">
        <f ca="1">+IF(OFFSET('Hygiene Data'!$E$14,0,10*ROW('Hygiene Data'!E32))="","",OFFSET('Hygiene Data'!$E$14,0,10*ROW('Hygiene Data'!E32)))</f>
        <v/>
      </c>
      <c r="DX38" s="34" t="str">
        <f ca="1">+IF(OFFSET('Hygiene Data'!$F$12,0,10*ROW('Hygiene Data'!F32))="","",OFFSET('Hygiene Data'!$F$12,0,10*ROW('Hygiene Data'!F32)))</f>
        <v/>
      </c>
      <c r="DY38" s="34" t="str">
        <f ca="1">+IF(OFFSET('Hygiene Data'!$F$13,0,10*ROW('Hygiene Data'!F32))="","",OFFSET('Hygiene Data'!$F$13,0,10*ROW('Hygiene Data'!F32)))</f>
        <v/>
      </c>
      <c r="DZ38" s="34" t="str">
        <f ca="1">+IF(OFFSET('Hygiene Data'!$F$14,0,10*ROW('Hygiene Data'!F32))="","",OFFSET('Hygiene Data'!$F$14,0,10*ROW('Hygiene Data'!F32)))</f>
        <v/>
      </c>
      <c r="EA38" s="34" t="str">
        <f ca="1">+IF(OFFSET('Hygiene Data'!$G$12,0,10*ROW('Hygiene Data'!G32))="","",OFFSET('Hygiene Data'!$G$12,0,10*ROW('Hygiene Data'!G32)))</f>
        <v/>
      </c>
      <c r="EB38" s="34" t="str">
        <f ca="1">+IF(OFFSET('Hygiene Data'!$G$13,0,10*ROW('Hygiene Data'!G32))="","",OFFSET('Hygiene Data'!$G$13,0,10*ROW('Hygiene Data'!G32)))</f>
        <v/>
      </c>
      <c r="EC38" s="34" t="str">
        <f ca="1">+IF(OFFSET('Hygiene Data'!$G$14,0,10*ROW('Hygiene Data'!G32))="","",OFFSET('Hygiene Data'!$G$14,0,10*ROW('Hygiene Data'!G32)))</f>
        <v/>
      </c>
      <c r="ED38" s="34" t="str">
        <f ca="1">+IF(OFFSET('Hygiene Data'!$H$12,0,10*ROW('Hygiene Data'!H32))="","",OFFSET('Hygiene Data'!$H$12,0,10*ROW('Hygiene Data'!H32)))</f>
        <v/>
      </c>
      <c r="EE38" s="34" t="str">
        <f ca="1">+IF(OFFSET('Hygiene Data'!$H$13,0,10*ROW('Hygiene Data'!H32))="","",OFFSET('Hygiene Data'!$H$13,0,10*ROW('Hygiene Data'!H32)))</f>
        <v/>
      </c>
      <c r="EF38" s="34" t="str">
        <f ca="1">+IF(OFFSET('Hygiene Data'!$H$14,0,10*ROW('Hygiene Data'!H32))="","",OFFSET('Hygiene Data'!$H$14,0,10*ROW('Hygiene Data'!H32)))</f>
        <v/>
      </c>
    </row>
    <row r="39" spans="1:136" x14ac:dyDescent="0.25">
      <c r="A39" s="57" t="str">
        <f ca="1">+IF(OFFSET('Water Data'!$B$1,0,10*ROW('Water Data'!B36))="","",OFFSET('Water Data'!$B$1,0,10*ROW('Water Data'!B36)))</f>
        <v/>
      </c>
      <c r="B39" s="57" t="str">
        <f ca="1">+IF(OFFSET('Water Data'!$A$3,0,10*ROW('Water Data'!A36))="","",OFFSET('Water Data'!$A$3,0,10*ROW('Water Data'!A36)))</f>
        <v/>
      </c>
      <c r="C39" s="57" t="str">
        <f ca="1">+IF(OFFSET('Water Data'!$C$3,0,10*ROW('Water Data'!C36))="","",OFFSET('Water Data'!$C$3,0,10*ROW('Water Data'!C36)))</f>
        <v/>
      </c>
      <c r="D39" s="248" t="e">
        <f ca="1">+IF(AND(ISNUMBER(OFFSET('Water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1">+IF(AND(ISNUMBER(OFFSET('Water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1">+IF(AND(ISNUMBER(OFFSET('Water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1">+IF(AND(ISNUMBER(OFFSET('Water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1">+IF(AND(ISNUMBER(OFFSET('Water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1">+IF(AND(ISNUMBER(OFFSET('Water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1">+IF(AND(ISNUMBER(OFFSET('Water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1">+IF(AND(ISNUMBER(OFFSET('Water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1">+IF(AND(ISNUMBER(OFFSET('Water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1">+IF(AND(ISNUMBER(OFFSET('Water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1">+IF(AND(ISNUMBER(OFFSET('Water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1">+IF(AND(ISNUMBER(OFFSET('Water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1">+IF(AND(ISNUMBER(OFFSET('Water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1">+IF(AND(ISNUMBER(OFFSET('Water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1">+IF(AND(ISNUMBER(OFFSET('Water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1">+IF(AND(ISNUMBER(OFFSET('Water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1">+IF(AND(ISNUMBER(OFFSET('Water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1">+IF(AND(ISNUMBER(OFFSET('Water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1">+IF(AND(ISNUMBER(OFFSET('Sanitation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1">+IF(AND(ISNUMBER(OFFSET('Sanitation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1">+IF(AND(ISNUMBER(OFFSET('Sanitation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1">+IF(AND(ISNUMBER(OFFSET('Sanitation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1">+IF(AND(ISNUMBER(OFFSET('Sanitation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1">+IF(AND(ISNUMBER(OFFSET('Sanitation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1">+IF(AND(ISNUMBER(OFFSET('Sanitation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1">+IF(AND(ISNUMBER(OFFSET('Sanitation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1">+IF(AND(ISNUMBER(OFFSET('Sanitation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1">+IF(AND(ISNUMBER(OFFSET('Sanitation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1">+IF(AND(ISNUMBER(OFFSET('Sanitation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1">+IF(AND(ISNUMBER(OFFSET('Sanitation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1">+IF(AND(ISNUMBER(OFFSET('Sanitation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1">+IF(AND(ISNUMBER(OFFSET('Sanitation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1">+IF(AND(ISNUMBER(OFFSET('Sanitation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1">+IF(AND(ISNUMBER(OFFSET('Sanitation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1">+IF(AND(ISNUMBER(OFFSET('Sanitation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1">+IF(AND(ISNUMBER(OFFSET('Sanitation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1">+IF(AND(ISNUMBER(OFFSET('Sanitation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1">+IF(AND(ISNUMBER(OFFSET('Sanitation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1">+IF(AND(ISNUMBER(OFFSET('Sanitation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1">+IF(AND(ISNUMBER(OFFSET('Sanitation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1">+IF(AND(ISNUMBER(OFFSET('Sanitation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1">+IF(AND(ISNUMBER(OFFSET('Sanitation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1">+IF(AND(ISNUMBER(OFFSET('Sanitation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1">+IF(AND(ISNUMBER(OFFSET('Sanitation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1">+IF(AND(ISNUMBER(OFFSET('Sanitation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1">+IF(AND(ISNUMBER(OFFSET('Sanitation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1">+IF(AND(ISNUMBER(OFFSET('Sanitation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1">+IF(AND(ISNUMBER(OFFSET('Sanitation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1">+IF(AND(ISNUMBER(OFFSET('Hygiene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1">+IF(AND(ISNUMBER(OFFSET('Hygiene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1">+IF(AND(ISNUMBER(OFFSET('Hygiene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1">+IF(AND(ISNUMBER(OFFSET('Hygiene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1">+IF(AND(ISNUMBER(OFFSET('Hygiene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1">+IF(AND(ISNUMBER(OFFSET('Hygiene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1">+IF(AND(ISNUMBER(OFFSET('Hygiene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1">+IF(AND(ISNUMBER(OFFSET('Hygiene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1">+IF(AND(ISNUMBER(OFFSET('Hygiene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1">+IF(AND(ISNUMBER(OFFSET('Hygiene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1">+IF(AND(ISNUMBER(OFFSET('Hygiene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1">+IF(AND(ISNUMBER(OFFSET('Hygiene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1">+IF(AND(ISNUMBER(OFFSET('Hygiene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1">+IF(AND(ISNUMBER(OFFSET('Hygiene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1">+IF(AND(ISNUMBER(OFFSET('Hygiene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1">+IF(AND(ISNUMBER(OFFSET('Hygiene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1">+IF(AND(ISNUMBER(OFFSET('Hygiene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1">+IF(AND(ISNUMBER(OFFSET('Hygiene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1">+IF(OFFSET('Water Data'!$C$28,0,10*ROW('Water Data'!C33))="","",OFFSET('Water Data'!$C$28,0,10*ROW('Water Data'!C33)))</f>
        <v/>
      </c>
      <c r="BT39" s="34" t="str">
        <f ca="1">+IF(OFFSET('Water Data'!$C$29,0,10*ROW('Water Data'!C33))="","",OFFSET('Water Data'!$C$29,0,10*ROW('Water Data'!C33)))</f>
        <v/>
      </c>
      <c r="BU39" s="34" t="str">
        <f ca="1">+IF(OFFSET('Water Data'!$C$30,0,10*ROW('Water Data'!C33))="","",OFFSET('Water Data'!$C$30,0,10*ROW('Water Data'!C33)))</f>
        <v/>
      </c>
      <c r="BV39" s="34" t="str">
        <f ca="1">+IF(OFFSET('Water Data'!$D$28,0,10*ROW('Water Data'!D33))="","",OFFSET('Water Data'!$D$28,0,10*ROW('Water Data'!D33)))</f>
        <v/>
      </c>
      <c r="BW39" s="34" t="str">
        <f ca="1">+IF(OFFSET('Water Data'!$D$29,0,10*ROW('Water Data'!D33))="","",OFFSET('Water Data'!$D$29,0,10*ROW('Water Data'!D33)))</f>
        <v/>
      </c>
      <c r="BX39" s="34" t="str">
        <f ca="1">+IF(OFFSET('Water Data'!$D$30,0,10*ROW('Water Data'!D33))="","",OFFSET('Water Data'!$D$30,0,10*ROW('Water Data'!D33)))</f>
        <v/>
      </c>
      <c r="BY39" s="34" t="str">
        <f ca="1">+IF(OFFSET('Water Data'!$E$28,0,10*ROW('Water Data'!E33))="","",OFFSET('Water Data'!$E$28,0,10*ROW('Water Data'!E33)))</f>
        <v/>
      </c>
      <c r="BZ39" s="34" t="str">
        <f ca="1">+IF(OFFSET('Water Data'!$E$29,0,10*ROW('Water Data'!E33))="","",OFFSET('Water Data'!$E$29,0,10*ROW('Water Data'!E33)))</f>
        <v/>
      </c>
      <c r="CA39" s="34" t="str">
        <f ca="1">+IF(OFFSET('Water Data'!$E$30,0,10*ROW('Water Data'!E33))="","",OFFSET('Water Data'!$E$30,0,10*ROW('Water Data'!E33)))</f>
        <v/>
      </c>
      <c r="CB39" s="34" t="str">
        <f ca="1">+IF(OFFSET('Water Data'!$F$28,0,10*ROW('Water Data'!F33))="","",OFFSET('Water Data'!$F$28,0,10*ROW('Water Data'!F33)))</f>
        <v/>
      </c>
      <c r="CC39" s="34" t="str">
        <f ca="1">+IF(OFFSET('Water Data'!$F$29,0,10*ROW('Water Data'!F33))="","",OFFSET('Water Data'!$F$29,0,10*ROW('Water Data'!F33)))</f>
        <v/>
      </c>
      <c r="CD39" s="34" t="str">
        <f ca="1">+IF(OFFSET('Water Data'!$F$30,0,10*ROW('Water Data'!F33))="","",OFFSET('Water Data'!$F$30,0,10*ROW('Water Data'!F33)))</f>
        <v/>
      </c>
      <c r="CE39" s="34" t="str">
        <f ca="1">+IF(OFFSET('Water Data'!$G$28,0,10*ROW('Water Data'!G33))="","",OFFSET('Water Data'!$G$28,0,10*ROW('Water Data'!G33)))</f>
        <v/>
      </c>
      <c r="CF39" s="34" t="str">
        <f ca="1">+IF(OFFSET('Water Data'!$G$29,0,10*ROW('Water Data'!G33))="","",OFFSET('Water Data'!$G$29,0,10*ROW('Water Data'!G33)))</f>
        <v/>
      </c>
      <c r="CG39" s="34" t="str">
        <f ca="1">+IF(OFFSET('Water Data'!$G$30,0,10*ROW('Water Data'!G33))="","",OFFSET('Water Data'!$G$30,0,10*ROW('Water Data'!G33)))</f>
        <v/>
      </c>
      <c r="CH39" s="34" t="str">
        <f ca="1">+IF(OFFSET('Water Data'!$H$28,0,10*ROW('Water Data'!H33))="","",OFFSET('Water Data'!$H$28,0,10*ROW('Water Data'!H33)))</f>
        <v/>
      </c>
      <c r="CI39" s="34" t="str">
        <f ca="1">+IF(OFFSET('Water Data'!$H$29,0,10*ROW('Water Data'!H33))="","",OFFSET('Water Data'!$H$29,0,10*ROW('Water Data'!H33)))</f>
        <v/>
      </c>
      <c r="CJ39" s="34" t="str">
        <f ca="1">+IF(OFFSET('Water Data'!$H$30,0,10*ROW('Water Data'!H33))="","",OFFSET('Water Data'!$H$30,0,10*ROW('Water Data'!H33)))</f>
        <v/>
      </c>
      <c r="CK39" s="34" t="str">
        <f ca="1">+IF(OFFSET('Sanitation Data'!$C$29,0,10*ROW('Sanitation Data'!C33))="","",OFFSET('Sanitation Data'!$C$29,0,10*ROW('Sanitation Data'!C33)))</f>
        <v/>
      </c>
      <c r="CL39" s="34" t="str">
        <f ca="1">+IF(OFFSET('Sanitation Data'!$C$30,0,10*ROW('Sanitation Data'!C33))="","",OFFSET('Sanitation Data'!$C$30,0,10*ROW('Sanitation Data'!C33)))</f>
        <v/>
      </c>
      <c r="CM39" s="34" t="str">
        <f ca="1">+IF(OFFSET('Sanitation Data'!$C$31,0,10*ROW('Sanitation Data'!C33))="","",OFFSET('Sanitation Data'!$C$31,0,10*ROW('Sanitation Data'!C33)))</f>
        <v/>
      </c>
      <c r="CN39" s="34" t="str">
        <f ca="1">+IF(OFFSET('Sanitation Data'!$C$32,0,10*ROW('Sanitation Data'!C33))="","",OFFSET('Sanitation Data'!$C$32,0,10*ROW('Sanitation Data'!C33)))</f>
        <v/>
      </c>
      <c r="CO39" s="34" t="str">
        <f ca="1">+IF(OFFSET('Sanitation Data'!$C$33,0,10*ROW('Sanitation Data'!C33))="","",OFFSET('Sanitation Data'!$C$33,0,10*ROW('Sanitation Data'!C33)))</f>
        <v/>
      </c>
      <c r="CP39" s="34" t="str">
        <f ca="1">+IF(OFFSET('Sanitation Data'!$D$29,0,10*ROW('Sanitation Data'!D33))="","",OFFSET('Sanitation Data'!$D$29,0,10*ROW('Sanitation Data'!D33)))</f>
        <v/>
      </c>
      <c r="CQ39" s="34" t="str">
        <f ca="1">+IF(OFFSET('Sanitation Data'!$D$30,0,10*ROW('Sanitation Data'!D33))="","",OFFSET('Sanitation Data'!$D$30,0,10*ROW('Sanitation Data'!D33)))</f>
        <v/>
      </c>
      <c r="CR39" s="34" t="str">
        <f ca="1">+IF(OFFSET('Sanitation Data'!$D$31,0,10*ROW('Sanitation Data'!D33))="","",OFFSET('Sanitation Data'!$D$31,0,10*ROW('Sanitation Data'!D33)))</f>
        <v/>
      </c>
      <c r="CS39" s="34" t="str">
        <f ca="1">+IF(OFFSET('Sanitation Data'!$D$32,0,10*ROW('Sanitation Data'!D33))="","",OFFSET('Sanitation Data'!$D$32,0,10*ROW('Sanitation Data'!D33)))</f>
        <v/>
      </c>
      <c r="CT39" s="34" t="str">
        <f ca="1">+IF(OFFSET('Sanitation Data'!$D$33,0,10*ROW('Sanitation Data'!D33))="","",OFFSET('Sanitation Data'!$D$33,0,10*ROW('Sanitation Data'!D33)))</f>
        <v/>
      </c>
      <c r="CU39" s="34" t="str">
        <f ca="1">+IF(OFFSET('Sanitation Data'!$E$29,0,10*ROW('Sanitation Data'!E33))="","",OFFSET('Sanitation Data'!$E$29,0,10*ROW('Sanitation Data'!E33)))</f>
        <v/>
      </c>
      <c r="CV39" s="34" t="str">
        <f ca="1">+IF(OFFSET('Sanitation Data'!$E$30,0,10*ROW('Sanitation Data'!E33))="","",OFFSET('Sanitation Data'!$E$30,0,10*ROW('Sanitation Data'!E33)))</f>
        <v/>
      </c>
      <c r="CW39" s="34" t="str">
        <f ca="1">+IF(OFFSET('Sanitation Data'!$E$31,0,10*ROW('Sanitation Data'!E33))="","",OFFSET('Sanitation Data'!$E$31,0,10*ROW('Sanitation Data'!E33)))</f>
        <v/>
      </c>
      <c r="CX39" s="34" t="str">
        <f ca="1">+IF(OFFSET('Sanitation Data'!$E$32,0,10*ROW('Sanitation Data'!E33))="","",OFFSET('Sanitation Data'!$E$32,0,10*ROW('Sanitation Data'!E33)))</f>
        <v/>
      </c>
      <c r="CY39" s="34" t="str">
        <f ca="1">+IF(OFFSET('Sanitation Data'!$E$33,0,10*ROW('Sanitation Data'!E33))="","",OFFSET('Sanitation Data'!$E$33,0,10*ROW('Sanitation Data'!E33)))</f>
        <v/>
      </c>
      <c r="CZ39" s="34" t="str">
        <f ca="1">+IF(OFFSET('Sanitation Data'!$F$29,0,10*ROW('Sanitation Data'!F33))="","",OFFSET('Sanitation Data'!$F$29,0,10*ROW('Sanitation Data'!F33)))</f>
        <v/>
      </c>
      <c r="DA39" s="34" t="str">
        <f ca="1">+IF(OFFSET('Sanitation Data'!$F$30,0,10*ROW('Sanitation Data'!F33))="","",OFFSET('Sanitation Data'!$F$30,0,10*ROW('Sanitation Data'!F33)))</f>
        <v/>
      </c>
      <c r="DB39" s="34" t="str">
        <f ca="1">+IF(OFFSET('Sanitation Data'!$F$31,0,10*ROW('Sanitation Data'!F33))="","",OFFSET('Sanitation Data'!$F$31,0,10*ROW('Sanitation Data'!F33)))</f>
        <v/>
      </c>
      <c r="DC39" s="34" t="str">
        <f ca="1">+IF(OFFSET('Sanitation Data'!$F$32,0,10*ROW('Sanitation Data'!F33))="","",OFFSET('Sanitation Data'!$F$32,0,10*ROW('Sanitation Data'!F33)))</f>
        <v/>
      </c>
      <c r="DD39" s="34" t="str">
        <f ca="1">+IF(OFFSET('Sanitation Data'!$F$33,0,10*ROW('Sanitation Data'!F33))="","",OFFSET('Sanitation Data'!$F$33,0,10*ROW('Sanitation Data'!F33)))</f>
        <v/>
      </c>
      <c r="DE39" s="34" t="str">
        <f ca="1">+IF(OFFSET('Sanitation Data'!$G$29,0,10*ROW('Sanitation Data'!G33))="","",OFFSET('Sanitation Data'!$G$29,0,10*ROW('Sanitation Data'!G33)))</f>
        <v/>
      </c>
      <c r="DF39" s="34" t="str">
        <f ca="1">+IF(OFFSET('Sanitation Data'!$G$30,0,10*ROW('Sanitation Data'!G33))="","",OFFSET('Sanitation Data'!$G$30,0,10*ROW('Sanitation Data'!G33)))</f>
        <v/>
      </c>
      <c r="DG39" s="34" t="str">
        <f ca="1">+IF(OFFSET('Sanitation Data'!$G$31,0,10*ROW('Sanitation Data'!G33))="","",OFFSET('Sanitation Data'!$G$31,0,10*ROW('Sanitation Data'!G33)))</f>
        <v/>
      </c>
      <c r="DH39" s="34" t="str">
        <f ca="1">+IF(OFFSET('Sanitation Data'!$G$32,0,10*ROW('Sanitation Data'!G33))="","",OFFSET('Sanitation Data'!$G$32,0,10*ROW('Sanitation Data'!G33)))</f>
        <v/>
      </c>
      <c r="DI39" s="34" t="str">
        <f ca="1">+IF(OFFSET('Sanitation Data'!$G$33,0,10*ROW('Sanitation Data'!G33))="","",OFFSET('Sanitation Data'!$G$33,0,10*ROW('Sanitation Data'!G33)))</f>
        <v/>
      </c>
      <c r="DJ39" s="34" t="str">
        <f ca="1">+IF(OFFSET('Sanitation Data'!$H$29,0,10*ROW('Sanitation Data'!H33))="","",OFFSET('Sanitation Data'!$H$29,0,10*ROW('Sanitation Data'!H33)))</f>
        <v/>
      </c>
      <c r="DK39" s="34" t="str">
        <f ca="1">+IF(OFFSET('Sanitation Data'!$H$30,0,10*ROW('Sanitation Data'!H33))="","",OFFSET('Sanitation Data'!$H$30,0,10*ROW('Sanitation Data'!H33)))</f>
        <v/>
      </c>
      <c r="DL39" s="34" t="str">
        <f ca="1">+IF(OFFSET('Sanitation Data'!$H$31,0,10*ROW('Sanitation Data'!H33))="","",OFFSET('Sanitation Data'!$H$31,0,10*ROW('Sanitation Data'!H33)))</f>
        <v/>
      </c>
      <c r="DM39" s="34" t="str">
        <f ca="1">+IF(OFFSET('Sanitation Data'!$H$32,0,10*ROW('Sanitation Data'!H33))="","",OFFSET('Sanitation Data'!$H$32,0,10*ROW('Sanitation Data'!H33)))</f>
        <v/>
      </c>
      <c r="DN39" s="34" t="str">
        <f ca="1">+IF(OFFSET('Sanitation Data'!$H$33,0,10*ROW('Sanitation Data'!H33))="","",OFFSET('Sanitation Data'!$H$33,0,10*ROW('Sanitation Data'!H33)))</f>
        <v/>
      </c>
      <c r="DO39" s="34" t="str">
        <f ca="1">+IF(OFFSET('Hygiene Data'!$C$12,0,10*ROW('Hygiene Data'!C33))="","",OFFSET('Hygiene Data'!$C$12,0,10*ROW('Hygiene Data'!C33)))</f>
        <v/>
      </c>
      <c r="DP39" s="34" t="str">
        <f ca="1">+IF(OFFSET('Hygiene Data'!$C$13,0,10*ROW('Hygiene Data'!C33))="","",OFFSET('Hygiene Data'!$C$13,0,10*ROW('Hygiene Data'!C33)))</f>
        <v/>
      </c>
      <c r="DQ39" s="34" t="str">
        <f ca="1">+IF(OFFSET('Hygiene Data'!$C$14,0,10*ROW('Hygiene Data'!C33))="","",OFFSET('Hygiene Data'!$C$14,0,10*ROW('Hygiene Data'!C33)))</f>
        <v/>
      </c>
      <c r="DR39" s="34" t="str">
        <f ca="1">+IF(OFFSET('Hygiene Data'!$D$12,0,10*ROW('Hygiene Data'!D33))="","",OFFSET('Hygiene Data'!$D$12,0,10*ROW('Hygiene Data'!D33)))</f>
        <v/>
      </c>
      <c r="DS39" s="34" t="str">
        <f ca="1">+IF(OFFSET('Hygiene Data'!$D$13,0,10*ROW('Hygiene Data'!D33))="","",OFFSET('Hygiene Data'!$D$13,0,10*ROW('Hygiene Data'!D33)))</f>
        <v/>
      </c>
      <c r="DT39" s="34" t="str">
        <f ca="1">+IF(OFFSET('Hygiene Data'!$D$14,0,10*ROW('Hygiene Data'!D33))="","",OFFSET('Hygiene Data'!$D$14,0,10*ROW('Hygiene Data'!D33)))</f>
        <v/>
      </c>
      <c r="DU39" s="34" t="str">
        <f ca="1">+IF(OFFSET('Hygiene Data'!$E$12,0,10*ROW('Hygiene Data'!E33))="","",OFFSET('Hygiene Data'!$E$12,0,10*ROW('Hygiene Data'!E33)))</f>
        <v/>
      </c>
      <c r="DV39" s="34" t="str">
        <f ca="1">+IF(OFFSET('Hygiene Data'!$E$13,0,10*ROW('Hygiene Data'!E33))="","",OFFSET('Hygiene Data'!$E$13,0,10*ROW('Hygiene Data'!E33)))</f>
        <v/>
      </c>
      <c r="DW39" s="34" t="str">
        <f ca="1">+IF(OFFSET('Hygiene Data'!$E$14,0,10*ROW('Hygiene Data'!E33))="","",OFFSET('Hygiene Data'!$E$14,0,10*ROW('Hygiene Data'!E33)))</f>
        <v/>
      </c>
      <c r="DX39" s="34" t="str">
        <f ca="1">+IF(OFFSET('Hygiene Data'!$F$12,0,10*ROW('Hygiene Data'!F33))="","",OFFSET('Hygiene Data'!$F$12,0,10*ROW('Hygiene Data'!F33)))</f>
        <v/>
      </c>
      <c r="DY39" s="34" t="str">
        <f ca="1">+IF(OFFSET('Hygiene Data'!$F$13,0,10*ROW('Hygiene Data'!F33))="","",OFFSET('Hygiene Data'!$F$13,0,10*ROW('Hygiene Data'!F33)))</f>
        <v/>
      </c>
      <c r="DZ39" s="34" t="str">
        <f ca="1">+IF(OFFSET('Hygiene Data'!$F$14,0,10*ROW('Hygiene Data'!F33))="","",OFFSET('Hygiene Data'!$F$14,0,10*ROW('Hygiene Data'!F33)))</f>
        <v/>
      </c>
      <c r="EA39" s="34" t="str">
        <f ca="1">+IF(OFFSET('Hygiene Data'!$G$12,0,10*ROW('Hygiene Data'!G33))="","",OFFSET('Hygiene Data'!$G$12,0,10*ROW('Hygiene Data'!G33)))</f>
        <v/>
      </c>
      <c r="EB39" s="34" t="str">
        <f ca="1">+IF(OFFSET('Hygiene Data'!$G$13,0,10*ROW('Hygiene Data'!G33))="","",OFFSET('Hygiene Data'!$G$13,0,10*ROW('Hygiene Data'!G33)))</f>
        <v/>
      </c>
      <c r="EC39" s="34" t="str">
        <f ca="1">+IF(OFFSET('Hygiene Data'!$G$14,0,10*ROW('Hygiene Data'!G33))="","",OFFSET('Hygiene Data'!$G$14,0,10*ROW('Hygiene Data'!G33)))</f>
        <v/>
      </c>
      <c r="ED39" s="34" t="str">
        <f ca="1">+IF(OFFSET('Hygiene Data'!$H$12,0,10*ROW('Hygiene Data'!H33))="","",OFFSET('Hygiene Data'!$H$12,0,10*ROW('Hygiene Data'!H33)))</f>
        <v/>
      </c>
      <c r="EE39" s="34" t="str">
        <f ca="1">+IF(OFFSET('Hygiene Data'!$H$13,0,10*ROW('Hygiene Data'!H33))="","",OFFSET('Hygiene Data'!$H$13,0,10*ROW('Hygiene Data'!H33)))</f>
        <v/>
      </c>
      <c r="EF39" s="34" t="str">
        <f ca="1">+IF(OFFSET('Hygiene Data'!$H$14,0,10*ROW('Hygiene Data'!H33))="","",OFFSET('Hygiene Data'!$H$14,0,10*ROW('Hygiene Data'!H33)))</f>
        <v/>
      </c>
    </row>
    <row r="40" spans="1:136" x14ac:dyDescent="0.25">
      <c r="A40" s="57" t="str">
        <f ca="1">+IF(OFFSET('Water Data'!$B$1,0,10*ROW('Water Data'!B37))="","",OFFSET('Water Data'!$B$1,0,10*ROW('Water Data'!B37)))</f>
        <v/>
      </c>
      <c r="B40" s="57" t="str">
        <f ca="1">+IF(OFFSET('Water Data'!$A$3,0,10*ROW('Water Data'!A37))="","",OFFSET('Water Data'!$A$3,0,10*ROW('Water Data'!A37)))</f>
        <v/>
      </c>
      <c r="C40" s="57" t="str">
        <f ca="1">+IF(OFFSET('Water Data'!$C$3,0,10*ROW('Water Data'!C37))="","",OFFSET('Water Data'!$C$3,0,10*ROW('Water Data'!C37)))</f>
        <v/>
      </c>
      <c r="D40" s="248" t="e">
        <f ca="1">+IF(AND(ISNUMBER(OFFSET('Water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1">+IF(AND(ISNUMBER(OFFSET('Water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1">+IF(AND(ISNUMBER(OFFSET('Water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1">+IF(AND(ISNUMBER(OFFSET('Water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1">+IF(AND(ISNUMBER(OFFSET('Water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1">+IF(AND(ISNUMBER(OFFSET('Water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1">+IF(AND(ISNUMBER(OFFSET('Water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1">+IF(AND(ISNUMBER(OFFSET('Water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1">+IF(AND(ISNUMBER(OFFSET('Water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1">+IF(AND(ISNUMBER(OFFSET('Water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1">+IF(AND(ISNUMBER(OFFSET('Water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1">+IF(AND(ISNUMBER(OFFSET('Water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1">+IF(AND(ISNUMBER(OFFSET('Water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1">+IF(AND(ISNUMBER(OFFSET('Water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1">+IF(AND(ISNUMBER(OFFSET('Water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1">+IF(AND(ISNUMBER(OFFSET('Water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1">+IF(AND(ISNUMBER(OFFSET('Water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1">+IF(AND(ISNUMBER(OFFSET('Water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1">+IF(AND(ISNUMBER(OFFSET('Sanitation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1">+IF(AND(ISNUMBER(OFFSET('Sanitation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1">+IF(AND(ISNUMBER(OFFSET('Sanitation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1">+IF(AND(ISNUMBER(OFFSET('Sanitation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1">+IF(AND(ISNUMBER(OFFSET('Sanitation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1">+IF(AND(ISNUMBER(OFFSET('Sanitation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1">+IF(AND(ISNUMBER(OFFSET('Sanitation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1">+IF(AND(ISNUMBER(OFFSET('Sanitation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1">+IF(AND(ISNUMBER(OFFSET('Sanitation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1">+IF(AND(ISNUMBER(OFFSET('Sanitation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1">+IF(AND(ISNUMBER(OFFSET('Sanitation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1">+IF(AND(ISNUMBER(OFFSET('Sanitation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1">+IF(AND(ISNUMBER(OFFSET('Sanitation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1">+IF(AND(ISNUMBER(OFFSET('Sanitation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1">+IF(AND(ISNUMBER(OFFSET('Sanitation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1">+IF(AND(ISNUMBER(OFFSET('Sanitation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1">+IF(AND(ISNUMBER(OFFSET('Sanitation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1">+IF(AND(ISNUMBER(OFFSET('Sanitation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1">+IF(AND(ISNUMBER(OFFSET('Sanitation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1">+IF(AND(ISNUMBER(OFFSET('Sanitation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1">+IF(AND(ISNUMBER(OFFSET('Sanitation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1">+IF(AND(ISNUMBER(OFFSET('Sanitation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1">+IF(AND(ISNUMBER(OFFSET('Sanitation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1">+IF(AND(ISNUMBER(OFFSET('Sanitation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1">+IF(AND(ISNUMBER(OFFSET('Sanitation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1">+IF(AND(ISNUMBER(OFFSET('Sanitation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1">+IF(AND(ISNUMBER(OFFSET('Sanitation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1">+IF(AND(ISNUMBER(OFFSET('Sanitation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1">+IF(AND(ISNUMBER(OFFSET('Sanitation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1">+IF(AND(ISNUMBER(OFFSET('Sanitation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1">+IF(AND(ISNUMBER(OFFSET('Hygiene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1">+IF(AND(ISNUMBER(OFFSET('Hygiene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1">+IF(AND(ISNUMBER(OFFSET('Hygiene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1">+IF(AND(ISNUMBER(OFFSET('Hygiene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1">+IF(AND(ISNUMBER(OFFSET('Hygiene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1">+IF(AND(ISNUMBER(OFFSET('Hygiene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1">+IF(AND(ISNUMBER(OFFSET('Hygiene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1">+IF(AND(ISNUMBER(OFFSET('Hygiene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1">+IF(AND(ISNUMBER(OFFSET('Hygiene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1">+IF(AND(ISNUMBER(OFFSET('Hygiene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1">+IF(AND(ISNUMBER(OFFSET('Hygiene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1">+IF(AND(ISNUMBER(OFFSET('Hygiene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1">+IF(AND(ISNUMBER(OFFSET('Hygiene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1">+IF(AND(ISNUMBER(OFFSET('Hygiene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1">+IF(AND(ISNUMBER(OFFSET('Hygiene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1">+IF(AND(ISNUMBER(OFFSET('Hygiene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1">+IF(AND(ISNUMBER(OFFSET('Hygiene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1">+IF(AND(ISNUMBER(OFFSET('Hygiene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1">+IF(OFFSET('Water Data'!$C$28,0,10*ROW('Water Data'!C34))="","",OFFSET('Water Data'!$C$28,0,10*ROW('Water Data'!C34)))</f>
        <v/>
      </c>
      <c r="BT40" s="34" t="str">
        <f ca="1">+IF(OFFSET('Water Data'!$C$29,0,10*ROW('Water Data'!C34))="","",OFFSET('Water Data'!$C$29,0,10*ROW('Water Data'!C34)))</f>
        <v/>
      </c>
      <c r="BU40" s="34" t="str">
        <f ca="1">+IF(OFFSET('Water Data'!$C$30,0,10*ROW('Water Data'!C34))="","",OFFSET('Water Data'!$C$30,0,10*ROW('Water Data'!C34)))</f>
        <v/>
      </c>
      <c r="BV40" s="34" t="str">
        <f ca="1">+IF(OFFSET('Water Data'!$D$28,0,10*ROW('Water Data'!D34))="","",OFFSET('Water Data'!$D$28,0,10*ROW('Water Data'!D34)))</f>
        <v/>
      </c>
      <c r="BW40" s="34" t="str">
        <f ca="1">+IF(OFFSET('Water Data'!$D$29,0,10*ROW('Water Data'!D34))="","",OFFSET('Water Data'!$D$29,0,10*ROW('Water Data'!D34)))</f>
        <v/>
      </c>
      <c r="BX40" s="34" t="str">
        <f ca="1">+IF(OFFSET('Water Data'!$D$30,0,10*ROW('Water Data'!D34))="","",OFFSET('Water Data'!$D$30,0,10*ROW('Water Data'!D34)))</f>
        <v/>
      </c>
      <c r="BY40" s="34" t="str">
        <f ca="1">+IF(OFFSET('Water Data'!$E$28,0,10*ROW('Water Data'!E34))="","",OFFSET('Water Data'!$E$28,0,10*ROW('Water Data'!E34)))</f>
        <v/>
      </c>
      <c r="BZ40" s="34" t="str">
        <f ca="1">+IF(OFFSET('Water Data'!$E$29,0,10*ROW('Water Data'!E34))="","",OFFSET('Water Data'!$E$29,0,10*ROW('Water Data'!E34)))</f>
        <v/>
      </c>
      <c r="CA40" s="34" t="str">
        <f ca="1">+IF(OFFSET('Water Data'!$E$30,0,10*ROW('Water Data'!E34))="","",OFFSET('Water Data'!$E$30,0,10*ROW('Water Data'!E34)))</f>
        <v/>
      </c>
      <c r="CB40" s="34" t="str">
        <f ca="1">+IF(OFFSET('Water Data'!$F$28,0,10*ROW('Water Data'!F34))="","",OFFSET('Water Data'!$F$28,0,10*ROW('Water Data'!F34)))</f>
        <v/>
      </c>
      <c r="CC40" s="34" t="str">
        <f ca="1">+IF(OFFSET('Water Data'!$F$29,0,10*ROW('Water Data'!F34))="","",OFFSET('Water Data'!$F$29,0,10*ROW('Water Data'!F34)))</f>
        <v/>
      </c>
      <c r="CD40" s="34" t="str">
        <f ca="1">+IF(OFFSET('Water Data'!$F$30,0,10*ROW('Water Data'!F34))="","",OFFSET('Water Data'!$F$30,0,10*ROW('Water Data'!F34)))</f>
        <v/>
      </c>
      <c r="CE40" s="34" t="str">
        <f ca="1">+IF(OFFSET('Water Data'!$G$28,0,10*ROW('Water Data'!G34))="","",OFFSET('Water Data'!$G$28,0,10*ROW('Water Data'!G34)))</f>
        <v/>
      </c>
      <c r="CF40" s="34" t="str">
        <f ca="1">+IF(OFFSET('Water Data'!$G$29,0,10*ROW('Water Data'!G34))="","",OFFSET('Water Data'!$G$29,0,10*ROW('Water Data'!G34)))</f>
        <v/>
      </c>
      <c r="CG40" s="34" t="str">
        <f ca="1">+IF(OFFSET('Water Data'!$G$30,0,10*ROW('Water Data'!G34))="","",OFFSET('Water Data'!$G$30,0,10*ROW('Water Data'!G34)))</f>
        <v/>
      </c>
      <c r="CH40" s="34" t="str">
        <f ca="1">+IF(OFFSET('Water Data'!$H$28,0,10*ROW('Water Data'!H34))="","",OFFSET('Water Data'!$H$28,0,10*ROW('Water Data'!H34)))</f>
        <v/>
      </c>
      <c r="CI40" s="34" t="str">
        <f ca="1">+IF(OFFSET('Water Data'!$H$29,0,10*ROW('Water Data'!H34))="","",OFFSET('Water Data'!$H$29,0,10*ROW('Water Data'!H34)))</f>
        <v/>
      </c>
      <c r="CJ40" s="34" t="str">
        <f ca="1">+IF(OFFSET('Water Data'!$H$30,0,10*ROW('Water Data'!H34))="","",OFFSET('Water Data'!$H$30,0,10*ROW('Water Data'!H34)))</f>
        <v/>
      </c>
      <c r="CK40" s="34" t="str">
        <f ca="1">+IF(OFFSET('Sanitation Data'!$C$29,0,10*ROW('Sanitation Data'!C34))="","",OFFSET('Sanitation Data'!$C$29,0,10*ROW('Sanitation Data'!C34)))</f>
        <v/>
      </c>
      <c r="CL40" s="34" t="str">
        <f ca="1">+IF(OFFSET('Sanitation Data'!$C$30,0,10*ROW('Sanitation Data'!C34))="","",OFFSET('Sanitation Data'!$C$30,0,10*ROW('Sanitation Data'!C34)))</f>
        <v/>
      </c>
      <c r="CM40" s="34" t="str">
        <f ca="1">+IF(OFFSET('Sanitation Data'!$C$31,0,10*ROW('Sanitation Data'!C34))="","",OFFSET('Sanitation Data'!$C$31,0,10*ROW('Sanitation Data'!C34)))</f>
        <v/>
      </c>
      <c r="CN40" s="34" t="str">
        <f ca="1">+IF(OFFSET('Sanitation Data'!$C$32,0,10*ROW('Sanitation Data'!C34))="","",OFFSET('Sanitation Data'!$C$32,0,10*ROW('Sanitation Data'!C34)))</f>
        <v/>
      </c>
      <c r="CO40" s="34" t="str">
        <f ca="1">+IF(OFFSET('Sanitation Data'!$C$33,0,10*ROW('Sanitation Data'!C34))="","",OFFSET('Sanitation Data'!$C$33,0,10*ROW('Sanitation Data'!C34)))</f>
        <v/>
      </c>
      <c r="CP40" s="34" t="str">
        <f ca="1">+IF(OFFSET('Sanitation Data'!$D$29,0,10*ROW('Sanitation Data'!D34))="","",OFFSET('Sanitation Data'!$D$29,0,10*ROW('Sanitation Data'!D34)))</f>
        <v/>
      </c>
      <c r="CQ40" s="34" t="str">
        <f ca="1">+IF(OFFSET('Sanitation Data'!$D$30,0,10*ROW('Sanitation Data'!D34))="","",OFFSET('Sanitation Data'!$D$30,0,10*ROW('Sanitation Data'!D34)))</f>
        <v/>
      </c>
      <c r="CR40" s="34" t="str">
        <f ca="1">+IF(OFFSET('Sanitation Data'!$D$31,0,10*ROW('Sanitation Data'!D34))="","",OFFSET('Sanitation Data'!$D$31,0,10*ROW('Sanitation Data'!D34)))</f>
        <v/>
      </c>
      <c r="CS40" s="34" t="str">
        <f ca="1">+IF(OFFSET('Sanitation Data'!$D$32,0,10*ROW('Sanitation Data'!D34))="","",OFFSET('Sanitation Data'!$D$32,0,10*ROW('Sanitation Data'!D34)))</f>
        <v/>
      </c>
      <c r="CT40" s="34" t="str">
        <f ca="1">+IF(OFFSET('Sanitation Data'!$D$33,0,10*ROW('Sanitation Data'!D34))="","",OFFSET('Sanitation Data'!$D$33,0,10*ROW('Sanitation Data'!D34)))</f>
        <v/>
      </c>
      <c r="CU40" s="34" t="str">
        <f ca="1">+IF(OFFSET('Sanitation Data'!$E$29,0,10*ROW('Sanitation Data'!E34))="","",OFFSET('Sanitation Data'!$E$29,0,10*ROW('Sanitation Data'!E34)))</f>
        <v/>
      </c>
      <c r="CV40" s="34" t="str">
        <f ca="1">+IF(OFFSET('Sanitation Data'!$E$30,0,10*ROW('Sanitation Data'!E34))="","",OFFSET('Sanitation Data'!$E$30,0,10*ROW('Sanitation Data'!E34)))</f>
        <v/>
      </c>
      <c r="CW40" s="34" t="str">
        <f ca="1">+IF(OFFSET('Sanitation Data'!$E$31,0,10*ROW('Sanitation Data'!E34))="","",OFFSET('Sanitation Data'!$E$31,0,10*ROW('Sanitation Data'!E34)))</f>
        <v/>
      </c>
      <c r="CX40" s="34" t="str">
        <f ca="1">+IF(OFFSET('Sanitation Data'!$E$32,0,10*ROW('Sanitation Data'!E34))="","",OFFSET('Sanitation Data'!$E$32,0,10*ROW('Sanitation Data'!E34)))</f>
        <v/>
      </c>
      <c r="CY40" s="34" t="str">
        <f ca="1">+IF(OFFSET('Sanitation Data'!$E$33,0,10*ROW('Sanitation Data'!E34))="","",OFFSET('Sanitation Data'!$E$33,0,10*ROW('Sanitation Data'!E34)))</f>
        <v/>
      </c>
      <c r="CZ40" s="34" t="str">
        <f ca="1">+IF(OFFSET('Sanitation Data'!$F$29,0,10*ROW('Sanitation Data'!F34))="","",OFFSET('Sanitation Data'!$F$29,0,10*ROW('Sanitation Data'!F34)))</f>
        <v/>
      </c>
      <c r="DA40" s="34" t="str">
        <f ca="1">+IF(OFFSET('Sanitation Data'!$F$30,0,10*ROW('Sanitation Data'!F34))="","",OFFSET('Sanitation Data'!$F$30,0,10*ROW('Sanitation Data'!F34)))</f>
        <v/>
      </c>
      <c r="DB40" s="34" t="str">
        <f ca="1">+IF(OFFSET('Sanitation Data'!$F$31,0,10*ROW('Sanitation Data'!F34))="","",OFFSET('Sanitation Data'!$F$31,0,10*ROW('Sanitation Data'!F34)))</f>
        <v/>
      </c>
      <c r="DC40" s="34" t="str">
        <f ca="1">+IF(OFFSET('Sanitation Data'!$F$32,0,10*ROW('Sanitation Data'!F34))="","",OFFSET('Sanitation Data'!$F$32,0,10*ROW('Sanitation Data'!F34)))</f>
        <v/>
      </c>
      <c r="DD40" s="34" t="str">
        <f ca="1">+IF(OFFSET('Sanitation Data'!$F$33,0,10*ROW('Sanitation Data'!F34))="","",OFFSET('Sanitation Data'!$F$33,0,10*ROW('Sanitation Data'!F34)))</f>
        <v/>
      </c>
      <c r="DE40" s="34" t="str">
        <f ca="1">+IF(OFFSET('Sanitation Data'!$G$29,0,10*ROW('Sanitation Data'!G34))="","",OFFSET('Sanitation Data'!$G$29,0,10*ROW('Sanitation Data'!G34)))</f>
        <v/>
      </c>
      <c r="DF40" s="34" t="str">
        <f ca="1">+IF(OFFSET('Sanitation Data'!$G$30,0,10*ROW('Sanitation Data'!G34))="","",OFFSET('Sanitation Data'!$G$30,0,10*ROW('Sanitation Data'!G34)))</f>
        <v/>
      </c>
      <c r="DG40" s="34" t="str">
        <f ca="1">+IF(OFFSET('Sanitation Data'!$G$31,0,10*ROW('Sanitation Data'!G34))="","",OFFSET('Sanitation Data'!$G$31,0,10*ROW('Sanitation Data'!G34)))</f>
        <v/>
      </c>
      <c r="DH40" s="34" t="str">
        <f ca="1">+IF(OFFSET('Sanitation Data'!$G$32,0,10*ROW('Sanitation Data'!G34))="","",OFFSET('Sanitation Data'!$G$32,0,10*ROW('Sanitation Data'!G34)))</f>
        <v/>
      </c>
      <c r="DI40" s="34" t="str">
        <f ca="1">+IF(OFFSET('Sanitation Data'!$G$33,0,10*ROW('Sanitation Data'!G34))="","",OFFSET('Sanitation Data'!$G$33,0,10*ROW('Sanitation Data'!G34)))</f>
        <v/>
      </c>
      <c r="DJ40" s="34" t="str">
        <f ca="1">+IF(OFFSET('Sanitation Data'!$H$29,0,10*ROW('Sanitation Data'!H34))="","",OFFSET('Sanitation Data'!$H$29,0,10*ROW('Sanitation Data'!H34)))</f>
        <v/>
      </c>
      <c r="DK40" s="34" t="str">
        <f ca="1">+IF(OFFSET('Sanitation Data'!$H$30,0,10*ROW('Sanitation Data'!H34))="","",OFFSET('Sanitation Data'!$H$30,0,10*ROW('Sanitation Data'!H34)))</f>
        <v/>
      </c>
      <c r="DL40" s="34" t="str">
        <f ca="1">+IF(OFFSET('Sanitation Data'!$H$31,0,10*ROW('Sanitation Data'!H34))="","",OFFSET('Sanitation Data'!$H$31,0,10*ROW('Sanitation Data'!H34)))</f>
        <v/>
      </c>
      <c r="DM40" s="34" t="str">
        <f ca="1">+IF(OFFSET('Sanitation Data'!$H$32,0,10*ROW('Sanitation Data'!H34))="","",OFFSET('Sanitation Data'!$H$32,0,10*ROW('Sanitation Data'!H34)))</f>
        <v/>
      </c>
      <c r="DN40" s="34" t="str">
        <f ca="1">+IF(OFFSET('Sanitation Data'!$H$33,0,10*ROW('Sanitation Data'!H34))="","",OFFSET('Sanitation Data'!$H$33,0,10*ROW('Sanitation Data'!H34)))</f>
        <v/>
      </c>
      <c r="DO40" s="34" t="str">
        <f ca="1">+IF(OFFSET('Hygiene Data'!$C$12,0,10*ROW('Hygiene Data'!C34))="","",OFFSET('Hygiene Data'!$C$12,0,10*ROW('Hygiene Data'!C34)))</f>
        <v/>
      </c>
      <c r="DP40" s="34" t="str">
        <f ca="1">+IF(OFFSET('Hygiene Data'!$C$13,0,10*ROW('Hygiene Data'!C34))="","",OFFSET('Hygiene Data'!$C$13,0,10*ROW('Hygiene Data'!C34)))</f>
        <v/>
      </c>
      <c r="DQ40" s="34" t="str">
        <f ca="1">+IF(OFFSET('Hygiene Data'!$C$14,0,10*ROW('Hygiene Data'!C34))="","",OFFSET('Hygiene Data'!$C$14,0,10*ROW('Hygiene Data'!C34)))</f>
        <v/>
      </c>
      <c r="DR40" s="34" t="str">
        <f ca="1">+IF(OFFSET('Hygiene Data'!$D$12,0,10*ROW('Hygiene Data'!D34))="","",OFFSET('Hygiene Data'!$D$12,0,10*ROW('Hygiene Data'!D34)))</f>
        <v/>
      </c>
      <c r="DS40" s="34" t="str">
        <f ca="1">+IF(OFFSET('Hygiene Data'!$D$13,0,10*ROW('Hygiene Data'!D34))="","",OFFSET('Hygiene Data'!$D$13,0,10*ROW('Hygiene Data'!D34)))</f>
        <v/>
      </c>
      <c r="DT40" s="34" t="str">
        <f ca="1">+IF(OFFSET('Hygiene Data'!$D$14,0,10*ROW('Hygiene Data'!D34))="","",OFFSET('Hygiene Data'!$D$14,0,10*ROW('Hygiene Data'!D34)))</f>
        <v/>
      </c>
      <c r="DU40" s="34" t="str">
        <f ca="1">+IF(OFFSET('Hygiene Data'!$E$12,0,10*ROW('Hygiene Data'!E34))="","",OFFSET('Hygiene Data'!$E$12,0,10*ROW('Hygiene Data'!E34)))</f>
        <v/>
      </c>
      <c r="DV40" s="34" t="str">
        <f ca="1">+IF(OFFSET('Hygiene Data'!$E$13,0,10*ROW('Hygiene Data'!E34))="","",OFFSET('Hygiene Data'!$E$13,0,10*ROW('Hygiene Data'!E34)))</f>
        <v/>
      </c>
      <c r="DW40" s="34" t="str">
        <f ca="1">+IF(OFFSET('Hygiene Data'!$E$14,0,10*ROW('Hygiene Data'!E34))="","",OFFSET('Hygiene Data'!$E$14,0,10*ROW('Hygiene Data'!E34)))</f>
        <v/>
      </c>
      <c r="DX40" s="34" t="str">
        <f ca="1">+IF(OFFSET('Hygiene Data'!$F$12,0,10*ROW('Hygiene Data'!F34))="","",OFFSET('Hygiene Data'!$F$12,0,10*ROW('Hygiene Data'!F34)))</f>
        <v/>
      </c>
      <c r="DY40" s="34" t="str">
        <f ca="1">+IF(OFFSET('Hygiene Data'!$F$13,0,10*ROW('Hygiene Data'!F34))="","",OFFSET('Hygiene Data'!$F$13,0,10*ROW('Hygiene Data'!F34)))</f>
        <v/>
      </c>
      <c r="DZ40" s="34" t="str">
        <f ca="1">+IF(OFFSET('Hygiene Data'!$F$14,0,10*ROW('Hygiene Data'!F34))="","",OFFSET('Hygiene Data'!$F$14,0,10*ROW('Hygiene Data'!F34)))</f>
        <v/>
      </c>
      <c r="EA40" s="34" t="str">
        <f ca="1">+IF(OFFSET('Hygiene Data'!$G$12,0,10*ROW('Hygiene Data'!G34))="","",OFFSET('Hygiene Data'!$G$12,0,10*ROW('Hygiene Data'!G34)))</f>
        <v/>
      </c>
      <c r="EB40" s="34" t="str">
        <f ca="1">+IF(OFFSET('Hygiene Data'!$G$13,0,10*ROW('Hygiene Data'!G34))="","",OFFSET('Hygiene Data'!$G$13,0,10*ROW('Hygiene Data'!G34)))</f>
        <v/>
      </c>
      <c r="EC40" s="34" t="str">
        <f ca="1">+IF(OFFSET('Hygiene Data'!$G$14,0,10*ROW('Hygiene Data'!G34))="","",OFFSET('Hygiene Data'!$G$14,0,10*ROW('Hygiene Data'!G34)))</f>
        <v/>
      </c>
      <c r="ED40" s="34" t="str">
        <f ca="1">+IF(OFFSET('Hygiene Data'!$H$12,0,10*ROW('Hygiene Data'!H34))="","",OFFSET('Hygiene Data'!$H$12,0,10*ROW('Hygiene Data'!H34)))</f>
        <v/>
      </c>
      <c r="EE40" s="34" t="str">
        <f ca="1">+IF(OFFSET('Hygiene Data'!$H$13,0,10*ROW('Hygiene Data'!H34))="","",OFFSET('Hygiene Data'!$H$13,0,10*ROW('Hygiene Data'!H34)))</f>
        <v/>
      </c>
      <c r="EF40" s="34" t="str">
        <f ca="1">+IF(OFFSET('Hygiene Data'!$H$14,0,10*ROW('Hygiene Data'!H34))="","",OFFSET('Hygiene Data'!$H$14,0,10*ROW('Hygiene Data'!H34)))</f>
        <v/>
      </c>
    </row>
    <row r="41" spans="1:136" x14ac:dyDescent="0.25">
      <c r="A41" s="57" t="str">
        <f ca="1">+IF(OFFSET('Water Data'!$B$1,0,10*ROW('Water Data'!B38))="","",OFFSET('Water Data'!$B$1,0,10*ROW('Water Data'!B38)))</f>
        <v/>
      </c>
      <c r="B41" s="57" t="str">
        <f ca="1">+IF(OFFSET('Water Data'!$A$3,0,10*ROW('Water Data'!A38))="","",OFFSET('Water Data'!$A$3,0,10*ROW('Water Data'!A38)))</f>
        <v/>
      </c>
      <c r="C41" s="57" t="str">
        <f ca="1">+IF(OFFSET('Water Data'!$C$3,0,10*ROW('Water Data'!C38))="","",OFFSET('Water Data'!$C$3,0,10*ROW('Water Data'!C38)))</f>
        <v/>
      </c>
      <c r="D41" s="248" t="e">
        <f ca="1">+IF(AND(ISNUMBER(OFFSET('Water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1">+IF(AND(ISNUMBER(OFFSET('Water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1">+IF(AND(ISNUMBER(OFFSET('Water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1">+IF(AND(ISNUMBER(OFFSET('Water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1">+IF(AND(ISNUMBER(OFFSET('Water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1">+IF(AND(ISNUMBER(OFFSET('Water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1">+IF(AND(ISNUMBER(OFFSET('Water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1">+IF(AND(ISNUMBER(OFFSET('Water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1">+IF(AND(ISNUMBER(OFFSET('Water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1">+IF(AND(ISNUMBER(OFFSET('Water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1">+IF(AND(ISNUMBER(OFFSET('Water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1">+IF(AND(ISNUMBER(OFFSET('Water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1">+IF(AND(ISNUMBER(OFFSET('Water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1">+IF(AND(ISNUMBER(OFFSET('Water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1">+IF(AND(ISNUMBER(OFFSET('Water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1">+IF(AND(ISNUMBER(OFFSET('Water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1">+IF(AND(ISNUMBER(OFFSET('Water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1">+IF(AND(ISNUMBER(OFFSET('Water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1">+IF(AND(ISNUMBER(OFFSET('Sanitation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1">+IF(AND(ISNUMBER(OFFSET('Sanitation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1">+IF(AND(ISNUMBER(OFFSET('Sanitation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1">+IF(AND(ISNUMBER(OFFSET('Sanitation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1">+IF(AND(ISNUMBER(OFFSET('Sanitation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1">+IF(AND(ISNUMBER(OFFSET('Sanitation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1">+IF(AND(ISNUMBER(OFFSET('Sanitation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1">+IF(AND(ISNUMBER(OFFSET('Sanitation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1">+IF(AND(ISNUMBER(OFFSET('Sanitation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1">+IF(AND(ISNUMBER(OFFSET('Sanitation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1">+IF(AND(ISNUMBER(OFFSET('Sanitation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1">+IF(AND(ISNUMBER(OFFSET('Sanitation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1">+IF(AND(ISNUMBER(OFFSET('Sanitation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1">+IF(AND(ISNUMBER(OFFSET('Sanitation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1">+IF(AND(ISNUMBER(OFFSET('Sanitation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1">+IF(AND(ISNUMBER(OFFSET('Sanitation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1">+IF(AND(ISNUMBER(OFFSET('Sanitation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1">+IF(AND(ISNUMBER(OFFSET('Sanitation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1">+IF(AND(ISNUMBER(OFFSET('Sanitation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1">+IF(AND(ISNUMBER(OFFSET('Sanitation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1">+IF(AND(ISNUMBER(OFFSET('Sanitation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1">+IF(AND(ISNUMBER(OFFSET('Sanitation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1">+IF(AND(ISNUMBER(OFFSET('Sanitation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1">+IF(AND(ISNUMBER(OFFSET('Sanitation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1">+IF(AND(ISNUMBER(OFFSET('Sanitation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1">+IF(AND(ISNUMBER(OFFSET('Sanitation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1">+IF(AND(ISNUMBER(OFFSET('Sanitation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1">+IF(AND(ISNUMBER(OFFSET('Sanitation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1">+IF(AND(ISNUMBER(OFFSET('Sanitation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1">+IF(AND(ISNUMBER(OFFSET('Sanitation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1">+IF(AND(ISNUMBER(OFFSET('Hygiene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1">+IF(AND(ISNUMBER(OFFSET('Hygiene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1">+IF(AND(ISNUMBER(OFFSET('Hygiene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1">+IF(AND(ISNUMBER(OFFSET('Hygiene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1">+IF(AND(ISNUMBER(OFFSET('Hygiene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1">+IF(AND(ISNUMBER(OFFSET('Hygiene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1">+IF(AND(ISNUMBER(OFFSET('Hygiene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1">+IF(AND(ISNUMBER(OFFSET('Hygiene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1">+IF(AND(ISNUMBER(OFFSET('Hygiene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1">+IF(AND(ISNUMBER(OFFSET('Hygiene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1">+IF(AND(ISNUMBER(OFFSET('Hygiene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1">+IF(AND(ISNUMBER(OFFSET('Hygiene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1">+IF(AND(ISNUMBER(OFFSET('Hygiene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1">+IF(AND(ISNUMBER(OFFSET('Hygiene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1">+IF(AND(ISNUMBER(OFFSET('Hygiene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1">+IF(AND(ISNUMBER(OFFSET('Hygiene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1">+IF(AND(ISNUMBER(OFFSET('Hygiene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1">+IF(AND(ISNUMBER(OFFSET('Hygiene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1">+IF(OFFSET('Water Data'!$C$28,0,10*ROW('Water Data'!C35))="","",OFFSET('Water Data'!$C$28,0,10*ROW('Water Data'!C35)))</f>
        <v/>
      </c>
      <c r="BT41" s="34" t="str">
        <f ca="1">+IF(OFFSET('Water Data'!$C$29,0,10*ROW('Water Data'!C35))="","",OFFSET('Water Data'!$C$29,0,10*ROW('Water Data'!C35)))</f>
        <v/>
      </c>
      <c r="BU41" s="34" t="str">
        <f ca="1">+IF(OFFSET('Water Data'!$C$30,0,10*ROW('Water Data'!C35))="","",OFFSET('Water Data'!$C$30,0,10*ROW('Water Data'!C35)))</f>
        <v/>
      </c>
      <c r="BV41" s="34" t="str">
        <f ca="1">+IF(OFFSET('Water Data'!$D$28,0,10*ROW('Water Data'!D35))="","",OFFSET('Water Data'!$D$28,0,10*ROW('Water Data'!D35)))</f>
        <v/>
      </c>
      <c r="BW41" s="34" t="str">
        <f ca="1">+IF(OFFSET('Water Data'!$D$29,0,10*ROW('Water Data'!D35))="","",OFFSET('Water Data'!$D$29,0,10*ROW('Water Data'!D35)))</f>
        <v/>
      </c>
      <c r="BX41" s="34" t="str">
        <f ca="1">+IF(OFFSET('Water Data'!$D$30,0,10*ROW('Water Data'!D35))="","",OFFSET('Water Data'!$D$30,0,10*ROW('Water Data'!D35)))</f>
        <v/>
      </c>
      <c r="BY41" s="34" t="str">
        <f ca="1">+IF(OFFSET('Water Data'!$E$28,0,10*ROW('Water Data'!E35))="","",OFFSET('Water Data'!$E$28,0,10*ROW('Water Data'!E35)))</f>
        <v/>
      </c>
      <c r="BZ41" s="34" t="str">
        <f ca="1">+IF(OFFSET('Water Data'!$E$29,0,10*ROW('Water Data'!E35))="","",OFFSET('Water Data'!$E$29,0,10*ROW('Water Data'!E35)))</f>
        <v/>
      </c>
      <c r="CA41" s="34" t="str">
        <f ca="1">+IF(OFFSET('Water Data'!$E$30,0,10*ROW('Water Data'!E35))="","",OFFSET('Water Data'!$E$30,0,10*ROW('Water Data'!E35)))</f>
        <v/>
      </c>
      <c r="CB41" s="34" t="str">
        <f ca="1">+IF(OFFSET('Water Data'!$F$28,0,10*ROW('Water Data'!F35))="","",OFFSET('Water Data'!$F$28,0,10*ROW('Water Data'!F35)))</f>
        <v/>
      </c>
      <c r="CC41" s="34" t="str">
        <f ca="1">+IF(OFFSET('Water Data'!$F$29,0,10*ROW('Water Data'!F35))="","",OFFSET('Water Data'!$F$29,0,10*ROW('Water Data'!F35)))</f>
        <v/>
      </c>
      <c r="CD41" s="34" t="str">
        <f ca="1">+IF(OFFSET('Water Data'!$F$30,0,10*ROW('Water Data'!F35))="","",OFFSET('Water Data'!$F$30,0,10*ROW('Water Data'!F35)))</f>
        <v/>
      </c>
      <c r="CE41" s="34" t="str">
        <f ca="1">+IF(OFFSET('Water Data'!$G$28,0,10*ROW('Water Data'!G35))="","",OFFSET('Water Data'!$G$28,0,10*ROW('Water Data'!G35)))</f>
        <v/>
      </c>
      <c r="CF41" s="34" t="str">
        <f ca="1">+IF(OFFSET('Water Data'!$G$29,0,10*ROW('Water Data'!G35))="","",OFFSET('Water Data'!$G$29,0,10*ROW('Water Data'!G35)))</f>
        <v/>
      </c>
      <c r="CG41" s="34" t="str">
        <f ca="1">+IF(OFFSET('Water Data'!$G$30,0,10*ROW('Water Data'!G35))="","",OFFSET('Water Data'!$G$30,0,10*ROW('Water Data'!G35)))</f>
        <v/>
      </c>
      <c r="CH41" s="34" t="str">
        <f ca="1">+IF(OFFSET('Water Data'!$H$28,0,10*ROW('Water Data'!H35))="","",OFFSET('Water Data'!$H$28,0,10*ROW('Water Data'!H35)))</f>
        <v/>
      </c>
      <c r="CI41" s="34" t="str">
        <f ca="1">+IF(OFFSET('Water Data'!$H$29,0,10*ROW('Water Data'!H35))="","",OFFSET('Water Data'!$H$29,0,10*ROW('Water Data'!H35)))</f>
        <v/>
      </c>
      <c r="CJ41" s="34" t="str">
        <f ca="1">+IF(OFFSET('Water Data'!$H$30,0,10*ROW('Water Data'!H35))="","",OFFSET('Water Data'!$H$30,0,10*ROW('Water Data'!H35)))</f>
        <v/>
      </c>
      <c r="CK41" s="34" t="str">
        <f ca="1">+IF(OFFSET('Sanitation Data'!$C$29,0,10*ROW('Sanitation Data'!C35))="","",OFFSET('Sanitation Data'!$C$29,0,10*ROW('Sanitation Data'!C35)))</f>
        <v/>
      </c>
      <c r="CL41" s="34" t="str">
        <f ca="1">+IF(OFFSET('Sanitation Data'!$C$30,0,10*ROW('Sanitation Data'!C35))="","",OFFSET('Sanitation Data'!$C$30,0,10*ROW('Sanitation Data'!C35)))</f>
        <v/>
      </c>
      <c r="CM41" s="34" t="str">
        <f ca="1">+IF(OFFSET('Sanitation Data'!$C$31,0,10*ROW('Sanitation Data'!C35))="","",OFFSET('Sanitation Data'!$C$31,0,10*ROW('Sanitation Data'!C35)))</f>
        <v/>
      </c>
      <c r="CN41" s="34" t="str">
        <f ca="1">+IF(OFFSET('Sanitation Data'!$C$32,0,10*ROW('Sanitation Data'!C35))="","",OFFSET('Sanitation Data'!$C$32,0,10*ROW('Sanitation Data'!C35)))</f>
        <v/>
      </c>
      <c r="CO41" s="34" t="str">
        <f ca="1">+IF(OFFSET('Sanitation Data'!$C$33,0,10*ROW('Sanitation Data'!C35))="","",OFFSET('Sanitation Data'!$C$33,0,10*ROW('Sanitation Data'!C35)))</f>
        <v/>
      </c>
      <c r="CP41" s="34" t="str">
        <f ca="1">+IF(OFFSET('Sanitation Data'!$D$29,0,10*ROW('Sanitation Data'!D35))="","",OFFSET('Sanitation Data'!$D$29,0,10*ROW('Sanitation Data'!D35)))</f>
        <v/>
      </c>
      <c r="CQ41" s="34" t="str">
        <f ca="1">+IF(OFFSET('Sanitation Data'!$D$30,0,10*ROW('Sanitation Data'!D35))="","",OFFSET('Sanitation Data'!$D$30,0,10*ROW('Sanitation Data'!D35)))</f>
        <v/>
      </c>
      <c r="CR41" s="34" t="str">
        <f ca="1">+IF(OFFSET('Sanitation Data'!$D$31,0,10*ROW('Sanitation Data'!D35))="","",OFFSET('Sanitation Data'!$D$31,0,10*ROW('Sanitation Data'!D35)))</f>
        <v/>
      </c>
      <c r="CS41" s="34" t="str">
        <f ca="1">+IF(OFFSET('Sanitation Data'!$D$32,0,10*ROW('Sanitation Data'!D35))="","",OFFSET('Sanitation Data'!$D$32,0,10*ROW('Sanitation Data'!D35)))</f>
        <v/>
      </c>
      <c r="CT41" s="34" t="str">
        <f ca="1">+IF(OFFSET('Sanitation Data'!$D$33,0,10*ROW('Sanitation Data'!D35))="","",OFFSET('Sanitation Data'!$D$33,0,10*ROW('Sanitation Data'!D35)))</f>
        <v/>
      </c>
      <c r="CU41" s="34" t="str">
        <f ca="1">+IF(OFFSET('Sanitation Data'!$E$29,0,10*ROW('Sanitation Data'!E35))="","",OFFSET('Sanitation Data'!$E$29,0,10*ROW('Sanitation Data'!E35)))</f>
        <v/>
      </c>
      <c r="CV41" s="34" t="str">
        <f ca="1">+IF(OFFSET('Sanitation Data'!$E$30,0,10*ROW('Sanitation Data'!E35))="","",OFFSET('Sanitation Data'!$E$30,0,10*ROW('Sanitation Data'!E35)))</f>
        <v/>
      </c>
      <c r="CW41" s="34" t="str">
        <f ca="1">+IF(OFFSET('Sanitation Data'!$E$31,0,10*ROW('Sanitation Data'!E35))="","",OFFSET('Sanitation Data'!$E$31,0,10*ROW('Sanitation Data'!E35)))</f>
        <v/>
      </c>
      <c r="CX41" s="34" t="str">
        <f ca="1">+IF(OFFSET('Sanitation Data'!$E$32,0,10*ROW('Sanitation Data'!E35))="","",OFFSET('Sanitation Data'!$E$32,0,10*ROW('Sanitation Data'!E35)))</f>
        <v/>
      </c>
      <c r="CY41" s="34" t="str">
        <f ca="1">+IF(OFFSET('Sanitation Data'!$E$33,0,10*ROW('Sanitation Data'!E35))="","",OFFSET('Sanitation Data'!$E$33,0,10*ROW('Sanitation Data'!E35)))</f>
        <v/>
      </c>
      <c r="CZ41" s="34" t="str">
        <f ca="1">+IF(OFFSET('Sanitation Data'!$F$29,0,10*ROW('Sanitation Data'!F35))="","",OFFSET('Sanitation Data'!$F$29,0,10*ROW('Sanitation Data'!F35)))</f>
        <v/>
      </c>
      <c r="DA41" s="34" t="str">
        <f ca="1">+IF(OFFSET('Sanitation Data'!$F$30,0,10*ROW('Sanitation Data'!F35))="","",OFFSET('Sanitation Data'!$F$30,0,10*ROW('Sanitation Data'!F35)))</f>
        <v/>
      </c>
      <c r="DB41" s="34" t="str">
        <f ca="1">+IF(OFFSET('Sanitation Data'!$F$31,0,10*ROW('Sanitation Data'!F35))="","",OFFSET('Sanitation Data'!$F$31,0,10*ROW('Sanitation Data'!F35)))</f>
        <v/>
      </c>
      <c r="DC41" s="34" t="str">
        <f ca="1">+IF(OFFSET('Sanitation Data'!$F$32,0,10*ROW('Sanitation Data'!F35))="","",OFFSET('Sanitation Data'!$F$32,0,10*ROW('Sanitation Data'!F35)))</f>
        <v/>
      </c>
      <c r="DD41" s="34" t="str">
        <f ca="1">+IF(OFFSET('Sanitation Data'!$F$33,0,10*ROW('Sanitation Data'!F35))="","",OFFSET('Sanitation Data'!$F$33,0,10*ROW('Sanitation Data'!F35)))</f>
        <v/>
      </c>
      <c r="DE41" s="34" t="str">
        <f ca="1">+IF(OFFSET('Sanitation Data'!$G$29,0,10*ROW('Sanitation Data'!G35))="","",OFFSET('Sanitation Data'!$G$29,0,10*ROW('Sanitation Data'!G35)))</f>
        <v/>
      </c>
      <c r="DF41" s="34" t="str">
        <f ca="1">+IF(OFFSET('Sanitation Data'!$G$30,0,10*ROW('Sanitation Data'!G35))="","",OFFSET('Sanitation Data'!$G$30,0,10*ROW('Sanitation Data'!G35)))</f>
        <v/>
      </c>
      <c r="DG41" s="34" t="str">
        <f ca="1">+IF(OFFSET('Sanitation Data'!$G$31,0,10*ROW('Sanitation Data'!G35))="","",OFFSET('Sanitation Data'!$G$31,0,10*ROW('Sanitation Data'!G35)))</f>
        <v/>
      </c>
      <c r="DH41" s="34" t="str">
        <f ca="1">+IF(OFFSET('Sanitation Data'!$G$32,0,10*ROW('Sanitation Data'!G35))="","",OFFSET('Sanitation Data'!$G$32,0,10*ROW('Sanitation Data'!G35)))</f>
        <v/>
      </c>
      <c r="DI41" s="34" t="str">
        <f ca="1">+IF(OFFSET('Sanitation Data'!$G$33,0,10*ROW('Sanitation Data'!G35))="","",OFFSET('Sanitation Data'!$G$33,0,10*ROW('Sanitation Data'!G35)))</f>
        <v/>
      </c>
      <c r="DJ41" s="34" t="str">
        <f ca="1">+IF(OFFSET('Sanitation Data'!$H$29,0,10*ROW('Sanitation Data'!H35))="","",OFFSET('Sanitation Data'!$H$29,0,10*ROW('Sanitation Data'!H35)))</f>
        <v/>
      </c>
      <c r="DK41" s="34" t="str">
        <f ca="1">+IF(OFFSET('Sanitation Data'!$H$30,0,10*ROW('Sanitation Data'!H35))="","",OFFSET('Sanitation Data'!$H$30,0,10*ROW('Sanitation Data'!H35)))</f>
        <v/>
      </c>
      <c r="DL41" s="34" t="str">
        <f ca="1">+IF(OFFSET('Sanitation Data'!$H$31,0,10*ROW('Sanitation Data'!H35))="","",OFFSET('Sanitation Data'!$H$31,0,10*ROW('Sanitation Data'!H35)))</f>
        <v/>
      </c>
      <c r="DM41" s="34" t="str">
        <f ca="1">+IF(OFFSET('Sanitation Data'!$H$32,0,10*ROW('Sanitation Data'!H35))="","",OFFSET('Sanitation Data'!$H$32,0,10*ROW('Sanitation Data'!H35)))</f>
        <v/>
      </c>
      <c r="DN41" s="34" t="str">
        <f ca="1">+IF(OFFSET('Sanitation Data'!$H$33,0,10*ROW('Sanitation Data'!H35))="","",OFFSET('Sanitation Data'!$H$33,0,10*ROW('Sanitation Data'!H35)))</f>
        <v/>
      </c>
      <c r="DO41" s="34" t="str">
        <f ca="1">+IF(OFFSET('Hygiene Data'!$C$12,0,10*ROW('Hygiene Data'!C35))="","",OFFSET('Hygiene Data'!$C$12,0,10*ROW('Hygiene Data'!C35)))</f>
        <v/>
      </c>
      <c r="DP41" s="34" t="str">
        <f ca="1">+IF(OFFSET('Hygiene Data'!$C$13,0,10*ROW('Hygiene Data'!C35))="","",OFFSET('Hygiene Data'!$C$13,0,10*ROW('Hygiene Data'!C35)))</f>
        <v/>
      </c>
      <c r="DQ41" s="34" t="str">
        <f ca="1">+IF(OFFSET('Hygiene Data'!$C$14,0,10*ROW('Hygiene Data'!C35))="","",OFFSET('Hygiene Data'!$C$14,0,10*ROW('Hygiene Data'!C35)))</f>
        <v/>
      </c>
      <c r="DR41" s="34" t="str">
        <f ca="1">+IF(OFFSET('Hygiene Data'!$D$12,0,10*ROW('Hygiene Data'!D35))="","",OFFSET('Hygiene Data'!$D$12,0,10*ROW('Hygiene Data'!D35)))</f>
        <v/>
      </c>
      <c r="DS41" s="34" t="str">
        <f ca="1">+IF(OFFSET('Hygiene Data'!$D$13,0,10*ROW('Hygiene Data'!D35))="","",OFFSET('Hygiene Data'!$D$13,0,10*ROW('Hygiene Data'!D35)))</f>
        <v/>
      </c>
      <c r="DT41" s="34" t="str">
        <f ca="1">+IF(OFFSET('Hygiene Data'!$D$14,0,10*ROW('Hygiene Data'!D35))="","",OFFSET('Hygiene Data'!$D$14,0,10*ROW('Hygiene Data'!D35)))</f>
        <v/>
      </c>
      <c r="DU41" s="34" t="str">
        <f ca="1">+IF(OFFSET('Hygiene Data'!$E$12,0,10*ROW('Hygiene Data'!E35))="","",OFFSET('Hygiene Data'!$E$12,0,10*ROW('Hygiene Data'!E35)))</f>
        <v/>
      </c>
      <c r="DV41" s="34" t="str">
        <f ca="1">+IF(OFFSET('Hygiene Data'!$E$13,0,10*ROW('Hygiene Data'!E35))="","",OFFSET('Hygiene Data'!$E$13,0,10*ROW('Hygiene Data'!E35)))</f>
        <v/>
      </c>
      <c r="DW41" s="34" t="str">
        <f ca="1">+IF(OFFSET('Hygiene Data'!$E$14,0,10*ROW('Hygiene Data'!E35))="","",OFFSET('Hygiene Data'!$E$14,0,10*ROW('Hygiene Data'!E35)))</f>
        <v/>
      </c>
      <c r="DX41" s="34" t="str">
        <f ca="1">+IF(OFFSET('Hygiene Data'!$F$12,0,10*ROW('Hygiene Data'!F35))="","",OFFSET('Hygiene Data'!$F$12,0,10*ROW('Hygiene Data'!F35)))</f>
        <v/>
      </c>
      <c r="DY41" s="34" t="str">
        <f ca="1">+IF(OFFSET('Hygiene Data'!$F$13,0,10*ROW('Hygiene Data'!F35))="","",OFFSET('Hygiene Data'!$F$13,0,10*ROW('Hygiene Data'!F35)))</f>
        <v/>
      </c>
      <c r="DZ41" s="34" t="str">
        <f ca="1">+IF(OFFSET('Hygiene Data'!$F$14,0,10*ROW('Hygiene Data'!F35))="","",OFFSET('Hygiene Data'!$F$14,0,10*ROW('Hygiene Data'!F35)))</f>
        <v/>
      </c>
      <c r="EA41" s="34" t="str">
        <f ca="1">+IF(OFFSET('Hygiene Data'!$G$12,0,10*ROW('Hygiene Data'!G35))="","",OFFSET('Hygiene Data'!$G$12,0,10*ROW('Hygiene Data'!G35)))</f>
        <v/>
      </c>
      <c r="EB41" s="34" t="str">
        <f ca="1">+IF(OFFSET('Hygiene Data'!$G$13,0,10*ROW('Hygiene Data'!G35))="","",OFFSET('Hygiene Data'!$G$13,0,10*ROW('Hygiene Data'!G35)))</f>
        <v/>
      </c>
      <c r="EC41" s="34" t="str">
        <f ca="1">+IF(OFFSET('Hygiene Data'!$G$14,0,10*ROW('Hygiene Data'!G35))="","",OFFSET('Hygiene Data'!$G$14,0,10*ROW('Hygiene Data'!G35)))</f>
        <v/>
      </c>
      <c r="ED41" s="34" t="str">
        <f ca="1">+IF(OFFSET('Hygiene Data'!$H$12,0,10*ROW('Hygiene Data'!H35))="","",OFFSET('Hygiene Data'!$H$12,0,10*ROW('Hygiene Data'!H35)))</f>
        <v/>
      </c>
      <c r="EE41" s="34" t="str">
        <f ca="1">+IF(OFFSET('Hygiene Data'!$H$13,0,10*ROW('Hygiene Data'!H35))="","",OFFSET('Hygiene Data'!$H$13,0,10*ROW('Hygiene Data'!H35)))</f>
        <v/>
      </c>
      <c r="EF41" s="34" t="str">
        <f ca="1">+IF(OFFSET('Hygiene Data'!$H$14,0,10*ROW('Hygiene Data'!H35))="","",OFFSET('Hygiene Data'!$H$14,0,10*ROW('Hygiene Data'!H35)))</f>
        <v/>
      </c>
    </row>
    <row r="42" spans="1:136" x14ac:dyDescent="0.25">
      <c r="A42" s="57" t="str">
        <f ca="1">+IF(OFFSET('Water Data'!$B$1,0,10*ROW('Water Data'!B39))="","",OFFSET('Water Data'!$B$1,0,10*ROW('Water Data'!B39)))</f>
        <v/>
      </c>
      <c r="B42" s="57" t="str">
        <f ca="1">+IF(OFFSET('Water Data'!$A$3,0,10*ROW('Water Data'!A39))="","",OFFSET('Water Data'!$A$3,0,10*ROW('Water Data'!A39)))</f>
        <v/>
      </c>
      <c r="C42" s="57" t="str">
        <f ca="1">+IF(OFFSET('Water Data'!$C$3,0,10*ROW('Water Data'!C39))="","",OFFSET('Water Data'!$C$3,0,10*ROW('Water Data'!C39)))</f>
        <v/>
      </c>
      <c r="D42" s="248" t="e">
        <f ca="1">+IF(AND(ISNUMBER(OFFSET('Water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1">+IF(AND(ISNUMBER(OFFSET('Water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1">+IF(AND(ISNUMBER(OFFSET('Water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1">+IF(AND(ISNUMBER(OFFSET('Water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1">+IF(AND(ISNUMBER(OFFSET('Water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1">+IF(AND(ISNUMBER(OFFSET('Water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1">+IF(AND(ISNUMBER(OFFSET('Water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1">+IF(AND(ISNUMBER(OFFSET('Water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1">+IF(AND(ISNUMBER(OFFSET('Water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1">+IF(AND(ISNUMBER(OFFSET('Water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1">+IF(AND(ISNUMBER(OFFSET('Water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1">+IF(AND(ISNUMBER(OFFSET('Water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1">+IF(AND(ISNUMBER(OFFSET('Water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1">+IF(AND(ISNUMBER(OFFSET('Water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1">+IF(AND(ISNUMBER(OFFSET('Water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1">+IF(AND(ISNUMBER(OFFSET('Water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1">+IF(AND(ISNUMBER(OFFSET('Water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1">+IF(AND(ISNUMBER(OFFSET('Water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1">+IF(AND(ISNUMBER(OFFSET('Sanitation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1">+IF(AND(ISNUMBER(OFFSET('Sanitation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1">+IF(AND(ISNUMBER(OFFSET('Sanitation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1">+IF(AND(ISNUMBER(OFFSET('Sanitation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1">+IF(AND(ISNUMBER(OFFSET('Sanitation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1">+IF(AND(ISNUMBER(OFFSET('Sanitation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1">+IF(AND(ISNUMBER(OFFSET('Sanitation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1">+IF(AND(ISNUMBER(OFFSET('Sanitation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1">+IF(AND(ISNUMBER(OFFSET('Sanitation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1">+IF(AND(ISNUMBER(OFFSET('Sanitation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1">+IF(AND(ISNUMBER(OFFSET('Sanitation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1">+IF(AND(ISNUMBER(OFFSET('Sanitation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1">+IF(AND(ISNUMBER(OFFSET('Sanitation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1">+IF(AND(ISNUMBER(OFFSET('Sanitation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1">+IF(AND(ISNUMBER(OFFSET('Sanitation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1">+IF(AND(ISNUMBER(OFFSET('Sanitation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1">+IF(AND(ISNUMBER(OFFSET('Sanitation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1">+IF(AND(ISNUMBER(OFFSET('Sanitation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1">+IF(AND(ISNUMBER(OFFSET('Sanitation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1">+IF(AND(ISNUMBER(OFFSET('Sanitation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1">+IF(AND(ISNUMBER(OFFSET('Sanitation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1">+IF(AND(ISNUMBER(OFFSET('Sanitation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1">+IF(AND(ISNUMBER(OFFSET('Sanitation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1">+IF(AND(ISNUMBER(OFFSET('Sanitation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1">+IF(AND(ISNUMBER(OFFSET('Sanitation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1">+IF(AND(ISNUMBER(OFFSET('Sanitation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1">+IF(AND(ISNUMBER(OFFSET('Sanitation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1">+IF(AND(ISNUMBER(OFFSET('Sanitation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1">+IF(AND(ISNUMBER(OFFSET('Sanitation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1">+IF(AND(ISNUMBER(OFFSET('Sanitation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1">+IF(AND(ISNUMBER(OFFSET('Hygiene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1">+IF(AND(ISNUMBER(OFFSET('Hygiene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1">+IF(AND(ISNUMBER(OFFSET('Hygiene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1">+IF(AND(ISNUMBER(OFFSET('Hygiene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1">+IF(AND(ISNUMBER(OFFSET('Hygiene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1">+IF(AND(ISNUMBER(OFFSET('Hygiene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1">+IF(AND(ISNUMBER(OFFSET('Hygiene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1">+IF(AND(ISNUMBER(OFFSET('Hygiene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1">+IF(AND(ISNUMBER(OFFSET('Hygiene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1">+IF(AND(ISNUMBER(OFFSET('Hygiene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1">+IF(AND(ISNUMBER(OFFSET('Hygiene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1">+IF(AND(ISNUMBER(OFFSET('Hygiene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1">+IF(AND(ISNUMBER(OFFSET('Hygiene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1">+IF(AND(ISNUMBER(OFFSET('Hygiene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1">+IF(AND(ISNUMBER(OFFSET('Hygiene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1">+IF(AND(ISNUMBER(OFFSET('Hygiene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1">+IF(AND(ISNUMBER(OFFSET('Hygiene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1">+IF(AND(ISNUMBER(OFFSET('Hygiene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1">+IF(OFFSET('Water Data'!$C$28,0,10*ROW('Water Data'!C36))="","",OFFSET('Water Data'!$C$28,0,10*ROW('Water Data'!C36)))</f>
        <v/>
      </c>
      <c r="BT42" s="34" t="str">
        <f ca="1">+IF(OFFSET('Water Data'!$C$29,0,10*ROW('Water Data'!C36))="","",OFFSET('Water Data'!$C$29,0,10*ROW('Water Data'!C36)))</f>
        <v/>
      </c>
      <c r="BU42" s="34" t="str">
        <f ca="1">+IF(OFFSET('Water Data'!$C$30,0,10*ROW('Water Data'!C36))="","",OFFSET('Water Data'!$C$30,0,10*ROW('Water Data'!C36)))</f>
        <v/>
      </c>
      <c r="BV42" s="34" t="str">
        <f ca="1">+IF(OFFSET('Water Data'!$D$28,0,10*ROW('Water Data'!D36))="","",OFFSET('Water Data'!$D$28,0,10*ROW('Water Data'!D36)))</f>
        <v/>
      </c>
      <c r="BW42" s="34" t="str">
        <f ca="1">+IF(OFFSET('Water Data'!$D$29,0,10*ROW('Water Data'!D36))="","",OFFSET('Water Data'!$D$29,0,10*ROW('Water Data'!D36)))</f>
        <v/>
      </c>
      <c r="BX42" s="34" t="str">
        <f ca="1">+IF(OFFSET('Water Data'!$D$30,0,10*ROW('Water Data'!D36))="","",OFFSET('Water Data'!$D$30,0,10*ROW('Water Data'!D36)))</f>
        <v/>
      </c>
      <c r="BY42" s="34" t="str">
        <f ca="1">+IF(OFFSET('Water Data'!$E$28,0,10*ROW('Water Data'!E36))="","",OFFSET('Water Data'!$E$28,0,10*ROW('Water Data'!E36)))</f>
        <v/>
      </c>
      <c r="BZ42" s="34" t="str">
        <f ca="1">+IF(OFFSET('Water Data'!$E$29,0,10*ROW('Water Data'!E36))="","",OFFSET('Water Data'!$E$29,0,10*ROW('Water Data'!E36)))</f>
        <v/>
      </c>
      <c r="CA42" s="34" t="str">
        <f ca="1">+IF(OFFSET('Water Data'!$E$30,0,10*ROW('Water Data'!E36))="","",OFFSET('Water Data'!$E$30,0,10*ROW('Water Data'!E36)))</f>
        <v/>
      </c>
      <c r="CB42" s="34" t="str">
        <f ca="1">+IF(OFFSET('Water Data'!$F$28,0,10*ROW('Water Data'!F36))="","",OFFSET('Water Data'!$F$28,0,10*ROW('Water Data'!F36)))</f>
        <v/>
      </c>
      <c r="CC42" s="34" t="str">
        <f ca="1">+IF(OFFSET('Water Data'!$F$29,0,10*ROW('Water Data'!F36))="","",OFFSET('Water Data'!$F$29,0,10*ROW('Water Data'!F36)))</f>
        <v/>
      </c>
      <c r="CD42" s="34" t="str">
        <f ca="1">+IF(OFFSET('Water Data'!$F$30,0,10*ROW('Water Data'!F36))="","",OFFSET('Water Data'!$F$30,0,10*ROW('Water Data'!F36)))</f>
        <v/>
      </c>
      <c r="CE42" s="34" t="str">
        <f ca="1">+IF(OFFSET('Water Data'!$G$28,0,10*ROW('Water Data'!G36))="","",OFFSET('Water Data'!$G$28,0,10*ROW('Water Data'!G36)))</f>
        <v/>
      </c>
      <c r="CF42" s="34" t="str">
        <f ca="1">+IF(OFFSET('Water Data'!$G$29,0,10*ROW('Water Data'!G36))="","",OFFSET('Water Data'!$G$29,0,10*ROW('Water Data'!G36)))</f>
        <v/>
      </c>
      <c r="CG42" s="34" t="str">
        <f ca="1">+IF(OFFSET('Water Data'!$G$30,0,10*ROW('Water Data'!G36))="","",OFFSET('Water Data'!$G$30,0,10*ROW('Water Data'!G36)))</f>
        <v/>
      </c>
      <c r="CH42" s="34" t="str">
        <f ca="1">+IF(OFFSET('Water Data'!$H$28,0,10*ROW('Water Data'!H36))="","",OFFSET('Water Data'!$H$28,0,10*ROW('Water Data'!H36)))</f>
        <v/>
      </c>
      <c r="CI42" s="34" t="str">
        <f ca="1">+IF(OFFSET('Water Data'!$H$29,0,10*ROW('Water Data'!H36))="","",OFFSET('Water Data'!$H$29,0,10*ROW('Water Data'!H36)))</f>
        <v/>
      </c>
      <c r="CJ42" s="34" t="str">
        <f ca="1">+IF(OFFSET('Water Data'!$H$30,0,10*ROW('Water Data'!H36))="","",OFFSET('Water Data'!$H$30,0,10*ROW('Water Data'!H36)))</f>
        <v/>
      </c>
      <c r="CK42" s="34" t="str">
        <f ca="1">+IF(OFFSET('Sanitation Data'!$C$29,0,10*ROW('Sanitation Data'!C36))="","",OFFSET('Sanitation Data'!$C$29,0,10*ROW('Sanitation Data'!C36)))</f>
        <v/>
      </c>
      <c r="CL42" s="34" t="str">
        <f ca="1">+IF(OFFSET('Sanitation Data'!$C$30,0,10*ROW('Sanitation Data'!C36))="","",OFFSET('Sanitation Data'!$C$30,0,10*ROW('Sanitation Data'!C36)))</f>
        <v/>
      </c>
      <c r="CM42" s="34" t="str">
        <f ca="1">+IF(OFFSET('Sanitation Data'!$C$31,0,10*ROW('Sanitation Data'!C36))="","",OFFSET('Sanitation Data'!$C$31,0,10*ROW('Sanitation Data'!C36)))</f>
        <v/>
      </c>
      <c r="CN42" s="34" t="str">
        <f ca="1">+IF(OFFSET('Sanitation Data'!$C$32,0,10*ROW('Sanitation Data'!C36))="","",OFFSET('Sanitation Data'!$C$32,0,10*ROW('Sanitation Data'!C36)))</f>
        <v/>
      </c>
      <c r="CO42" s="34" t="str">
        <f ca="1">+IF(OFFSET('Sanitation Data'!$C$33,0,10*ROW('Sanitation Data'!C36))="","",OFFSET('Sanitation Data'!$C$33,0,10*ROW('Sanitation Data'!C36)))</f>
        <v/>
      </c>
      <c r="CP42" s="34" t="str">
        <f ca="1">+IF(OFFSET('Sanitation Data'!$D$29,0,10*ROW('Sanitation Data'!D36))="","",OFFSET('Sanitation Data'!$D$29,0,10*ROW('Sanitation Data'!D36)))</f>
        <v/>
      </c>
      <c r="CQ42" s="34" t="str">
        <f ca="1">+IF(OFFSET('Sanitation Data'!$D$30,0,10*ROW('Sanitation Data'!D36))="","",OFFSET('Sanitation Data'!$D$30,0,10*ROW('Sanitation Data'!D36)))</f>
        <v/>
      </c>
      <c r="CR42" s="34" t="str">
        <f ca="1">+IF(OFFSET('Sanitation Data'!$D$31,0,10*ROW('Sanitation Data'!D36))="","",OFFSET('Sanitation Data'!$D$31,0,10*ROW('Sanitation Data'!D36)))</f>
        <v/>
      </c>
      <c r="CS42" s="34" t="str">
        <f ca="1">+IF(OFFSET('Sanitation Data'!$D$32,0,10*ROW('Sanitation Data'!D36))="","",OFFSET('Sanitation Data'!$D$32,0,10*ROW('Sanitation Data'!D36)))</f>
        <v/>
      </c>
      <c r="CT42" s="34" t="str">
        <f ca="1">+IF(OFFSET('Sanitation Data'!$D$33,0,10*ROW('Sanitation Data'!D36))="","",OFFSET('Sanitation Data'!$D$33,0,10*ROW('Sanitation Data'!D36)))</f>
        <v/>
      </c>
      <c r="CU42" s="34" t="str">
        <f ca="1">+IF(OFFSET('Sanitation Data'!$E$29,0,10*ROW('Sanitation Data'!E36))="","",OFFSET('Sanitation Data'!$E$29,0,10*ROW('Sanitation Data'!E36)))</f>
        <v/>
      </c>
      <c r="CV42" s="34" t="str">
        <f ca="1">+IF(OFFSET('Sanitation Data'!$E$30,0,10*ROW('Sanitation Data'!E36))="","",OFFSET('Sanitation Data'!$E$30,0,10*ROW('Sanitation Data'!E36)))</f>
        <v/>
      </c>
      <c r="CW42" s="34" t="str">
        <f ca="1">+IF(OFFSET('Sanitation Data'!$E$31,0,10*ROW('Sanitation Data'!E36))="","",OFFSET('Sanitation Data'!$E$31,0,10*ROW('Sanitation Data'!E36)))</f>
        <v/>
      </c>
      <c r="CX42" s="34" t="str">
        <f ca="1">+IF(OFFSET('Sanitation Data'!$E$32,0,10*ROW('Sanitation Data'!E36))="","",OFFSET('Sanitation Data'!$E$32,0,10*ROW('Sanitation Data'!E36)))</f>
        <v/>
      </c>
      <c r="CY42" s="34" t="str">
        <f ca="1">+IF(OFFSET('Sanitation Data'!$E$33,0,10*ROW('Sanitation Data'!E36))="","",OFFSET('Sanitation Data'!$E$33,0,10*ROW('Sanitation Data'!E36)))</f>
        <v/>
      </c>
      <c r="CZ42" s="34" t="str">
        <f ca="1">+IF(OFFSET('Sanitation Data'!$F$29,0,10*ROW('Sanitation Data'!F36))="","",OFFSET('Sanitation Data'!$F$29,0,10*ROW('Sanitation Data'!F36)))</f>
        <v/>
      </c>
      <c r="DA42" s="34" t="str">
        <f ca="1">+IF(OFFSET('Sanitation Data'!$F$30,0,10*ROW('Sanitation Data'!F36))="","",OFFSET('Sanitation Data'!$F$30,0,10*ROW('Sanitation Data'!F36)))</f>
        <v/>
      </c>
      <c r="DB42" s="34" t="str">
        <f ca="1">+IF(OFFSET('Sanitation Data'!$F$31,0,10*ROW('Sanitation Data'!F36))="","",OFFSET('Sanitation Data'!$F$31,0,10*ROW('Sanitation Data'!F36)))</f>
        <v/>
      </c>
      <c r="DC42" s="34" t="str">
        <f ca="1">+IF(OFFSET('Sanitation Data'!$F$32,0,10*ROW('Sanitation Data'!F36))="","",OFFSET('Sanitation Data'!$F$32,0,10*ROW('Sanitation Data'!F36)))</f>
        <v/>
      </c>
      <c r="DD42" s="34" t="str">
        <f ca="1">+IF(OFFSET('Sanitation Data'!$F$33,0,10*ROW('Sanitation Data'!F36))="","",OFFSET('Sanitation Data'!$F$33,0,10*ROW('Sanitation Data'!F36)))</f>
        <v/>
      </c>
      <c r="DE42" s="34" t="str">
        <f ca="1">+IF(OFFSET('Sanitation Data'!$G$29,0,10*ROW('Sanitation Data'!G36))="","",OFFSET('Sanitation Data'!$G$29,0,10*ROW('Sanitation Data'!G36)))</f>
        <v/>
      </c>
      <c r="DF42" s="34" t="str">
        <f ca="1">+IF(OFFSET('Sanitation Data'!$G$30,0,10*ROW('Sanitation Data'!G36))="","",OFFSET('Sanitation Data'!$G$30,0,10*ROW('Sanitation Data'!G36)))</f>
        <v/>
      </c>
      <c r="DG42" s="34" t="str">
        <f ca="1">+IF(OFFSET('Sanitation Data'!$G$31,0,10*ROW('Sanitation Data'!G36))="","",OFFSET('Sanitation Data'!$G$31,0,10*ROW('Sanitation Data'!G36)))</f>
        <v/>
      </c>
      <c r="DH42" s="34" t="str">
        <f ca="1">+IF(OFFSET('Sanitation Data'!$G$32,0,10*ROW('Sanitation Data'!G36))="","",OFFSET('Sanitation Data'!$G$32,0,10*ROW('Sanitation Data'!G36)))</f>
        <v/>
      </c>
      <c r="DI42" s="34" t="str">
        <f ca="1">+IF(OFFSET('Sanitation Data'!$G$33,0,10*ROW('Sanitation Data'!G36))="","",OFFSET('Sanitation Data'!$G$33,0,10*ROW('Sanitation Data'!G36)))</f>
        <v/>
      </c>
      <c r="DJ42" s="34" t="str">
        <f ca="1">+IF(OFFSET('Sanitation Data'!$H$29,0,10*ROW('Sanitation Data'!H36))="","",OFFSET('Sanitation Data'!$H$29,0,10*ROW('Sanitation Data'!H36)))</f>
        <v/>
      </c>
      <c r="DK42" s="34" t="str">
        <f ca="1">+IF(OFFSET('Sanitation Data'!$H$30,0,10*ROW('Sanitation Data'!H36))="","",OFFSET('Sanitation Data'!$H$30,0,10*ROW('Sanitation Data'!H36)))</f>
        <v/>
      </c>
      <c r="DL42" s="34" t="str">
        <f ca="1">+IF(OFFSET('Sanitation Data'!$H$31,0,10*ROW('Sanitation Data'!H36))="","",OFFSET('Sanitation Data'!$H$31,0,10*ROW('Sanitation Data'!H36)))</f>
        <v/>
      </c>
      <c r="DM42" s="34" t="str">
        <f ca="1">+IF(OFFSET('Sanitation Data'!$H$32,0,10*ROW('Sanitation Data'!H36))="","",OFFSET('Sanitation Data'!$H$32,0,10*ROW('Sanitation Data'!H36)))</f>
        <v/>
      </c>
      <c r="DN42" s="34" t="str">
        <f ca="1">+IF(OFFSET('Sanitation Data'!$H$33,0,10*ROW('Sanitation Data'!H36))="","",OFFSET('Sanitation Data'!$H$33,0,10*ROW('Sanitation Data'!H36)))</f>
        <v/>
      </c>
      <c r="DO42" s="34" t="str">
        <f ca="1">+IF(OFFSET('Hygiene Data'!$C$12,0,10*ROW('Hygiene Data'!C36))="","",OFFSET('Hygiene Data'!$C$12,0,10*ROW('Hygiene Data'!C36)))</f>
        <v/>
      </c>
      <c r="DP42" s="34" t="str">
        <f ca="1">+IF(OFFSET('Hygiene Data'!$C$13,0,10*ROW('Hygiene Data'!C36))="","",OFFSET('Hygiene Data'!$C$13,0,10*ROW('Hygiene Data'!C36)))</f>
        <v/>
      </c>
      <c r="DQ42" s="34" t="str">
        <f ca="1">+IF(OFFSET('Hygiene Data'!$C$14,0,10*ROW('Hygiene Data'!C36))="","",OFFSET('Hygiene Data'!$C$14,0,10*ROW('Hygiene Data'!C36)))</f>
        <v/>
      </c>
      <c r="DR42" s="34" t="str">
        <f ca="1">+IF(OFFSET('Hygiene Data'!$D$12,0,10*ROW('Hygiene Data'!D36))="","",OFFSET('Hygiene Data'!$D$12,0,10*ROW('Hygiene Data'!D36)))</f>
        <v/>
      </c>
      <c r="DS42" s="34" t="str">
        <f ca="1">+IF(OFFSET('Hygiene Data'!$D$13,0,10*ROW('Hygiene Data'!D36))="","",OFFSET('Hygiene Data'!$D$13,0,10*ROW('Hygiene Data'!D36)))</f>
        <v/>
      </c>
      <c r="DT42" s="34" t="str">
        <f ca="1">+IF(OFFSET('Hygiene Data'!$D$14,0,10*ROW('Hygiene Data'!D36))="","",OFFSET('Hygiene Data'!$D$14,0,10*ROW('Hygiene Data'!D36)))</f>
        <v/>
      </c>
      <c r="DU42" s="34" t="str">
        <f ca="1">+IF(OFFSET('Hygiene Data'!$E$12,0,10*ROW('Hygiene Data'!E36))="","",OFFSET('Hygiene Data'!$E$12,0,10*ROW('Hygiene Data'!E36)))</f>
        <v/>
      </c>
      <c r="DV42" s="34" t="str">
        <f ca="1">+IF(OFFSET('Hygiene Data'!$E$13,0,10*ROW('Hygiene Data'!E36))="","",OFFSET('Hygiene Data'!$E$13,0,10*ROW('Hygiene Data'!E36)))</f>
        <v/>
      </c>
      <c r="DW42" s="34" t="str">
        <f ca="1">+IF(OFFSET('Hygiene Data'!$E$14,0,10*ROW('Hygiene Data'!E36))="","",OFFSET('Hygiene Data'!$E$14,0,10*ROW('Hygiene Data'!E36)))</f>
        <v/>
      </c>
      <c r="DX42" s="34" t="str">
        <f ca="1">+IF(OFFSET('Hygiene Data'!$F$12,0,10*ROW('Hygiene Data'!F36))="","",OFFSET('Hygiene Data'!$F$12,0,10*ROW('Hygiene Data'!F36)))</f>
        <v/>
      </c>
      <c r="DY42" s="34" t="str">
        <f ca="1">+IF(OFFSET('Hygiene Data'!$F$13,0,10*ROW('Hygiene Data'!F36))="","",OFFSET('Hygiene Data'!$F$13,0,10*ROW('Hygiene Data'!F36)))</f>
        <v/>
      </c>
      <c r="DZ42" s="34" t="str">
        <f ca="1">+IF(OFFSET('Hygiene Data'!$F$14,0,10*ROW('Hygiene Data'!F36))="","",OFFSET('Hygiene Data'!$F$14,0,10*ROW('Hygiene Data'!F36)))</f>
        <v/>
      </c>
      <c r="EA42" s="34" t="str">
        <f ca="1">+IF(OFFSET('Hygiene Data'!$G$12,0,10*ROW('Hygiene Data'!G36))="","",OFFSET('Hygiene Data'!$G$12,0,10*ROW('Hygiene Data'!G36)))</f>
        <v/>
      </c>
      <c r="EB42" s="34" t="str">
        <f ca="1">+IF(OFFSET('Hygiene Data'!$G$13,0,10*ROW('Hygiene Data'!G36))="","",OFFSET('Hygiene Data'!$G$13,0,10*ROW('Hygiene Data'!G36)))</f>
        <v/>
      </c>
      <c r="EC42" s="34" t="str">
        <f ca="1">+IF(OFFSET('Hygiene Data'!$G$14,0,10*ROW('Hygiene Data'!G36))="","",OFFSET('Hygiene Data'!$G$14,0,10*ROW('Hygiene Data'!G36)))</f>
        <v/>
      </c>
      <c r="ED42" s="34" t="str">
        <f ca="1">+IF(OFFSET('Hygiene Data'!$H$12,0,10*ROW('Hygiene Data'!H36))="","",OFFSET('Hygiene Data'!$H$12,0,10*ROW('Hygiene Data'!H36)))</f>
        <v/>
      </c>
      <c r="EE42" s="34" t="str">
        <f ca="1">+IF(OFFSET('Hygiene Data'!$H$13,0,10*ROW('Hygiene Data'!H36))="","",OFFSET('Hygiene Data'!$H$13,0,10*ROW('Hygiene Data'!H36)))</f>
        <v/>
      </c>
      <c r="EF42" s="34" t="str">
        <f ca="1">+IF(OFFSET('Hygiene Data'!$H$14,0,10*ROW('Hygiene Data'!H36))="","",OFFSET('Hygiene Data'!$H$14,0,10*ROW('Hygiene Data'!H36)))</f>
        <v/>
      </c>
    </row>
    <row r="43" spans="1:136" x14ac:dyDescent="0.25">
      <c r="A43" s="57" t="str">
        <f ca="1">+IF(OFFSET('Water Data'!$B$1,0,10*ROW('Water Data'!B40))="","",OFFSET('Water Data'!$B$1,0,10*ROW('Water Data'!B40)))</f>
        <v/>
      </c>
      <c r="B43" s="57" t="str">
        <f ca="1">+IF(OFFSET('Water Data'!$A$3,0,10*ROW('Water Data'!A40))="","",OFFSET('Water Data'!$A$3,0,10*ROW('Water Data'!A40)))</f>
        <v/>
      </c>
      <c r="C43" s="57" t="str">
        <f ca="1">+IF(OFFSET('Water Data'!$C$3,0,10*ROW('Water Data'!C40))="","",OFFSET('Water Data'!$C$3,0,10*ROW('Water Data'!C40)))</f>
        <v/>
      </c>
      <c r="D43" s="248" t="e">
        <f ca="1">+IF(AND(ISNUMBER(OFFSET('Water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1">+IF(AND(ISNUMBER(OFFSET('Water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1">+IF(AND(ISNUMBER(OFFSET('Water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1">+IF(AND(ISNUMBER(OFFSET('Water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1">+IF(AND(ISNUMBER(OFFSET('Water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1">+IF(AND(ISNUMBER(OFFSET('Water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1">+IF(AND(ISNUMBER(OFFSET('Water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1">+IF(AND(ISNUMBER(OFFSET('Water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1">+IF(AND(ISNUMBER(OFFSET('Water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1">+IF(AND(ISNUMBER(OFFSET('Water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1">+IF(AND(ISNUMBER(OFFSET('Water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1">+IF(AND(ISNUMBER(OFFSET('Water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1">+IF(AND(ISNUMBER(OFFSET('Water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1">+IF(AND(ISNUMBER(OFFSET('Water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1">+IF(AND(ISNUMBER(OFFSET('Water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1">+IF(AND(ISNUMBER(OFFSET('Water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1">+IF(AND(ISNUMBER(OFFSET('Water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1">+IF(AND(ISNUMBER(OFFSET('Water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1">+IF(AND(ISNUMBER(OFFSET('Sanitation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1">+IF(AND(ISNUMBER(OFFSET('Sanitation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1">+IF(AND(ISNUMBER(OFFSET('Sanitation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1">+IF(AND(ISNUMBER(OFFSET('Sanitation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1">+IF(AND(ISNUMBER(OFFSET('Sanitation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1">+IF(AND(ISNUMBER(OFFSET('Sanitation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1">+IF(AND(ISNUMBER(OFFSET('Sanitation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1">+IF(AND(ISNUMBER(OFFSET('Sanitation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1">+IF(AND(ISNUMBER(OFFSET('Sanitation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1">+IF(AND(ISNUMBER(OFFSET('Sanitation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1">+IF(AND(ISNUMBER(OFFSET('Sanitation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1">+IF(AND(ISNUMBER(OFFSET('Sanitation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1">+IF(AND(ISNUMBER(OFFSET('Sanitation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1">+IF(AND(ISNUMBER(OFFSET('Sanitation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1">+IF(AND(ISNUMBER(OFFSET('Sanitation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1">+IF(AND(ISNUMBER(OFFSET('Sanitation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1">+IF(AND(ISNUMBER(OFFSET('Sanitation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1">+IF(AND(ISNUMBER(OFFSET('Sanitation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1">+IF(AND(ISNUMBER(OFFSET('Sanitation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1">+IF(AND(ISNUMBER(OFFSET('Sanitation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1">+IF(AND(ISNUMBER(OFFSET('Sanitation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1">+IF(AND(ISNUMBER(OFFSET('Sanitation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1">+IF(AND(ISNUMBER(OFFSET('Sanitation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1">+IF(AND(ISNUMBER(OFFSET('Sanitation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1">+IF(AND(ISNUMBER(OFFSET('Sanitation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1">+IF(AND(ISNUMBER(OFFSET('Sanitation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1">+IF(AND(ISNUMBER(OFFSET('Sanitation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1">+IF(AND(ISNUMBER(OFFSET('Sanitation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1">+IF(AND(ISNUMBER(OFFSET('Sanitation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1">+IF(AND(ISNUMBER(OFFSET('Sanitation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1">+IF(AND(ISNUMBER(OFFSET('Hygiene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1">+IF(AND(ISNUMBER(OFFSET('Hygiene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1">+IF(AND(ISNUMBER(OFFSET('Hygiene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1">+IF(AND(ISNUMBER(OFFSET('Hygiene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1">+IF(AND(ISNUMBER(OFFSET('Hygiene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1">+IF(AND(ISNUMBER(OFFSET('Hygiene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1">+IF(AND(ISNUMBER(OFFSET('Hygiene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1">+IF(AND(ISNUMBER(OFFSET('Hygiene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1">+IF(AND(ISNUMBER(OFFSET('Hygiene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1">+IF(AND(ISNUMBER(OFFSET('Hygiene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1">+IF(AND(ISNUMBER(OFFSET('Hygiene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1">+IF(AND(ISNUMBER(OFFSET('Hygiene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1">+IF(AND(ISNUMBER(OFFSET('Hygiene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1">+IF(AND(ISNUMBER(OFFSET('Hygiene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1">+IF(AND(ISNUMBER(OFFSET('Hygiene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1">+IF(AND(ISNUMBER(OFFSET('Hygiene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1">+IF(AND(ISNUMBER(OFFSET('Hygiene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1">+IF(AND(ISNUMBER(OFFSET('Hygiene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1">+IF(OFFSET('Water Data'!$C$28,0,10*ROW('Water Data'!C37))="","",OFFSET('Water Data'!$C$28,0,10*ROW('Water Data'!C37)))</f>
        <v/>
      </c>
      <c r="BT43" s="34" t="str">
        <f ca="1">+IF(OFFSET('Water Data'!$C$29,0,10*ROW('Water Data'!C37))="","",OFFSET('Water Data'!$C$29,0,10*ROW('Water Data'!C37)))</f>
        <v/>
      </c>
      <c r="BU43" s="34" t="str">
        <f ca="1">+IF(OFFSET('Water Data'!$C$30,0,10*ROW('Water Data'!C37))="","",OFFSET('Water Data'!$C$30,0,10*ROW('Water Data'!C37)))</f>
        <v/>
      </c>
      <c r="BV43" s="34" t="str">
        <f ca="1">+IF(OFFSET('Water Data'!$D$28,0,10*ROW('Water Data'!D37))="","",OFFSET('Water Data'!$D$28,0,10*ROW('Water Data'!D37)))</f>
        <v/>
      </c>
      <c r="BW43" s="34" t="str">
        <f ca="1">+IF(OFFSET('Water Data'!$D$29,0,10*ROW('Water Data'!D37))="","",OFFSET('Water Data'!$D$29,0,10*ROW('Water Data'!D37)))</f>
        <v/>
      </c>
      <c r="BX43" s="34" t="str">
        <f ca="1">+IF(OFFSET('Water Data'!$D$30,0,10*ROW('Water Data'!D37))="","",OFFSET('Water Data'!$D$30,0,10*ROW('Water Data'!D37)))</f>
        <v/>
      </c>
      <c r="BY43" s="34" t="str">
        <f ca="1">+IF(OFFSET('Water Data'!$E$28,0,10*ROW('Water Data'!E37))="","",OFFSET('Water Data'!$E$28,0,10*ROW('Water Data'!E37)))</f>
        <v/>
      </c>
      <c r="BZ43" s="34" t="str">
        <f ca="1">+IF(OFFSET('Water Data'!$E$29,0,10*ROW('Water Data'!E37))="","",OFFSET('Water Data'!$E$29,0,10*ROW('Water Data'!E37)))</f>
        <v/>
      </c>
      <c r="CA43" s="34" t="str">
        <f ca="1">+IF(OFFSET('Water Data'!$E$30,0,10*ROW('Water Data'!E37))="","",OFFSET('Water Data'!$E$30,0,10*ROW('Water Data'!E37)))</f>
        <v/>
      </c>
      <c r="CB43" s="34" t="str">
        <f ca="1">+IF(OFFSET('Water Data'!$F$28,0,10*ROW('Water Data'!F37))="","",OFFSET('Water Data'!$F$28,0,10*ROW('Water Data'!F37)))</f>
        <v/>
      </c>
      <c r="CC43" s="34" t="str">
        <f ca="1">+IF(OFFSET('Water Data'!$F$29,0,10*ROW('Water Data'!F37))="","",OFFSET('Water Data'!$F$29,0,10*ROW('Water Data'!F37)))</f>
        <v/>
      </c>
      <c r="CD43" s="34" t="str">
        <f ca="1">+IF(OFFSET('Water Data'!$F$30,0,10*ROW('Water Data'!F37))="","",OFFSET('Water Data'!$F$30,0,10*ROW('Water Data'!F37)))</f>
        <v/>
      </c>
      <c r="CE43" s="34" t="str">
        <f ca="1">+IF(OFFSET('Water Data'!$G$28,0,10*ROW('Water Data'!G37))="","",OFFSET('Water Data'!$G$28,0,10*ROW('Water Data'!G37)))</f>
        <v/>
      </c>
      <c r="CF43" s="34" t="str">
        <f ca="1">+IF(OFFSET('Water Data'!$G$29,0,10*ROW('Water Data'!G37))="","",OFFSET('Water Data'!$G$29,0,10*ROW('Water Data'!G37)))</f>
        <v/>
      </c>
      <c r="CG43" s="34" t="str">
        <f ca="1">+IF(OFFSET('Water Data'!$G$30,0,10*ROW('Water Data'!G37))="","",OFFSET('Water Data'!$G$30,0,10*ROW('Water Data'!G37)))</f>
        <v/>
      </c>
      <c r="CH43" s="34" t="str">
        <f ca="1">+IF(OFFSET('Water Data'!$H$28,0,10*ROW('Water Data'!H37))="","",OFFSET('Water Data'!$H$28,0,10*ROW('Water Data'!H37)))</f>
        <v/>
      </c>
      <c r="CI43" s="34" t="str">
        <f ca="1">+IF(OFFSET('Water Data'!$H$29,0,10*ROW('Water Data'!H37))="","",OFFSET('Water Data'!$H$29,0,10*ROW('Water Data'!H37)))</f>
        <v/>
      </c>
      <c r="CJ43" s="34" t="str">
        <f ca="1">+IF(OFFSET('Water Data'!$H$30,0,10*ROW('Water Data'!H37))="","",OFFSET('Water Data'!$H$30,0,10*ROW('Water Data'!H37)))</f>
        <v/>
      </c>
      <c r="CK43" s="34" t="str">
        <f ca="1">+IF(OFFSET('Sanitation Data'!$C$29,0,10*ROW('Sanitation Data'!C37))="","",OFFSET('Sanitation Data'!$C$29,0,10*ROW('Sanitation Data'!C37)))</f>
        <v/>
      </c>
      <c r="CL43" s="34" t="str">
        <f ca="1">+IF(OFFSET('Sanitation Data'!$C$30,0,10*ROW('Sanitation Data'!C37))="","",OFFSET('Sanitation Data'!$C$30,0,10*ROW('Sanitation Data'!C37)))</f>
        <v/>
      </c>
      <c r="CM43" s="34" t="str">
        <f ca="1">+IF(OFFSET('Sanitation Data'!$C$31,0,10*ROW('Sanitation Data'!C37))="","",OFFSET('Sanitation Data'!$C$31,0,10*ROW('Sanitation Data'!C37)))</f>
        <v/>
      </c>
      <c r="CN43" s="34" t="str">
        <f ca="1">+IF(OFFSET('Sanitation Data'!$C$32,0,10*ROW('Sanitation Data'!C37))="","",OFFSET('Sanitation Data'!$C$32,0,10*ROW('Sanitation Data'!C37)))</f>
        <v/>
      </c>
      <c r="CO43" s="34" t="str">
        <f ca="1">+IF(OFFSET('Sanitation Data'!$C$33,0,10*ROW('Sanitation Data'!C37))="","",OFFSET('Sanitation Data'!$C$33,0,10*ROW('Sanitation Data'!C37)))</f>
        <v/>
      </c>
      <c r="CP43" s="34" t="str">
        <f ca="1">+IF(OFFSET('Sanitation Data'!$D$29,0,10*ROW('Sanitation Data'!D37))="","",OFFSET('Sanitation Data'!$D$29,0,10*ROW('Sanitation Data'!D37)))</f>
        <v/>
      </c>
      <c r="CQ43" s="34" t="str">
        <f ca="1">+IF(OFFSET('Sanitation Data'!$D$30,0,10*ROW('Sanitation Data'!D37))="","",OFFSET('Sanitation Data'!$D$30,0,10*ROW('Sanitation Data'!D37)))</f>
        <v/>
      </c>
      <c r="CR43" s="34" t="str">
        <f ca="1">+IF(OFFSET('Sanitation Data'!$D$31,0,10*ROW('Sanitation Data'!D37))="","",OFFSET('Sanitation Data'!$D$31,0,10*ROW('Sanitation Data'!D37)))</f>
        <v/>
      </c>
      <c r="CS43" s="34" t="str">
        <f ca="1">+IF(OFFSET('Sanitation Data'!$D$32,0,10*ROW('Sanitation Data'!D37))="","",OFFSET('Sanitation Data'!$D$32,0,10*ROW('Sanitation Data'!D37)))</f>
        <v/>
      </c>
      <c r="CT43" s="34" t="str">
        <f ca="1">+IF(OFFSET('Sanitation Data'!$D$33,0,10*ROW('Sanitation Data'!D37))="","",OFFSET('Sanitation Data'!$D$33,0,10*ROW('Sanitation Data'!D37)))</f>
        <v/>
      </c>
      <c r="CU43" s="34" t="str">
        <f ca="1">+IF(OFFSET('Sanitation Data'!$E$29,0,10*ROW('Sanitation Data'!E37))="","",OFFSET('Sanitation Data'!$E$29,0,10*ROW('Sanitation Data'!E37)))</f>
        <v/>
      </c>
      <c r="CV43" s="34" t="str">
        <f ca="1">+IF(OFFSET('Sanitation Data'!$E$30,0,10*ROW('Sanitation Data'!E37))="","",OFFSET('Sanitation Data'!$E$30,0,10*ROW('Sanitation Data'!E37)))</f>
        <v/>
      </c>
      <c r="CW43" s="34" t="str">
        <f ca="1">+IF(OFFSET('Sanitation Data'!$E$31,0,10*ROW('Sanitation Data'!E37))="","",OFFSET('Sanitation Data'!$E$31,0,10*ROW('Sanitation Data'!E37)))</f>
        <v/>
      </c>
      <c r="CX43" s="34" t="str">
        <f ca="1">+IF(OFFSET('Sanitation Data'!$E$32,0,10*ROW('Sanitation Data'!E37))="","",OFFSET('Sanitation Data'!$E$32,0,10*ROW('Sanitation Data'!E37)))</f>
        <v/>
      </c>
      <c r="CY43" s="34" t="str">
        <f ca="1">+IF(OFFSET('Sanitation Data'!$E$33,0,10*ROW('Sanitation Data'!E37))="","",OFFSET('Sanitation Data'!$E$33,0,10*ROW('Sanitation Data'!E37)))</f>
        <v/>
      </c>
      <c r="CZ43" s="34" t="str">
        <f ca="1">+IF(OFFSET('Sanitation Data'!$F$29,0,10*ROW('Sanitation Data'!F37))="","",OFFSET('Sanitation Data'!$F$29,0,10*ROW('Sanitation Data'!F37)))</f>
        <v/>
      </c>
      <c r="DA43" s="34" t="str">
        <f ca="1">+IF(OFFSET('Sanitation Data'!$F$30,0,10*ROW('Sanitation Data'!F37))="","",OFFSET('Sanitation Data'!$F$30,0,10*ROW('Sanitation Data'!F37)))</f>
        <v/>
      </c>
      <c r="DB43" s="34" t="str">
        <f ca="1">+IF(OFFSET('Sanitation Data'!$F$31,0,10*ROW('Sanitation Data'!F37))="","",OFFSET('Sanitation Data'!$F$31,0,10*ROW('Sanitation Data'!F37)))</f>
        <v/>
      </c>
      <c r="DC43" s="34" t="str">
        <f ca="1">+IF(OFFSET('Sanitation Data'!$F$32,0,10*ROW('Sanitation Data'!F37))="","",OFFSET('Sanitation Data'!$F$32,0,10*ROW('Sanitation Data'!F37)))</f>
        <v/>
      </c>
      <c r="DD43" s="34" t="str">
        <f ca="1">+IF(OFFSET('Sanitation Data'!$F$33,0,10*ROW('Sanitation Data'!F37))="","",OFFSET('Sanitation Data'!$F$33,0,10*ROW('Sanitation Data'!F37)))</f>
        <v/>
      </c>
      <c r="DE43" s="34" t="str">
        <f ca="1">+IF(OFFSET('Sanitation Data'!$G$29,0,10*ROW('Sanitation Data'!G37))="","",OFFSET('Sanitation Data'!$G$29,0,10*ROW('Sanitation Data'!G37)))</f>
        <v/>
      </c>
      <c r="DF43" s="34" t="str">
        <f ca="1">+IF(OFFSET('Sanitation Data'!$G$30,0,10*ROW('Sanitation Data'!G37))="","",OFFSET('Sanitation Data'!$G$30,0,10*ROW('Sanitation Data'!G37)))</f>
        <v/>
      </c>
      <c r="DG43" s="34" t="str">
        <f ca="1">+IF(OFFSET('Sanitation Data'!$G$31,0,10*ROW('Sanitation Data'!G37))="","",OFFSET('Sanitation Data'!$G$31,0,10*ROW('Sanitation Data'!G37)))</f>
        <v/>
      </c>
      <c r="DH43" s="34" t="str">
        <f ca="1">+IF(OFFSET('Sanitation Data'!$G$32,0,10*ROW('Sanitation Data'!G37))="","",OFFSET('Sanitation Data'!$G$32,0,10*ROW('Sanitation Data'!G37)))</f>
        <v/>
      </c>
      <c r="DI43" s="34" t="str">
        <f ca="1">+IF(OFFSET('Sanitation Data'!$G$33,0,10*ROW('Sanitation Data'!G37))="","",OFFSET('Sanitation Data'!$G$33,0,10*ROW('Sanitation Data'!G37)))</f>
        <v/>
      </c>
      <c r="DJ43" s="34" t="str">
        <f ca="1">+IF(OFFSET('Sanitation Data'!$H$29,0,10*ROW('Sanitation Data'!H37))="","",OFFSET('Sanitation Data'!$H$29,0,10*ROW('Sanitation Data'!H37)))</f>
        <v/>
      </c>
      <c r="DK43" s="34" t="str">
        <f ca="1">+IF(OFFSET('Sanitation Data'!$H$30,0,10*ROW('Sanitation Data'!H37))="","",OFFSET('Sanitation Data'!$H$30,0,10*ROW('Sanitation Data'!H37)))</f>
        <v/>
      </c>
      <c r="DL43" s="34" t="str">
        <f ca="1">+IF(OFFSET('Sanitation Data'!$H$31,0,10*ROW('Sanitation Data'!H37))="","",OFFSET('Sanitation Data'!$H$31,0,10*ROW('Sanitation Data'!H37)))</f>
        <v/>
      </c>
      <c r="DM43" s="34" t="str">
        <f ca="1">+IF(OFFSET('Sanitation Data'!$H$32,0,10*ROW('Sanitation Data'!H37))="","",OFFSET('Sanitation Data'!$H$32,0,10*ROW('Sanitation Data'!H37)))</f>
        <v/>
      </c>
      <c r="DN43" s="34" t="str">
        <f ca="1">+IF(OFFSET('Sanitation Data'!$H$33,0,10*ROW('Sanitation Data'!H37))="","",OFFSET('Sanitation Data'!$H$33,0,10*ROW('Sanitation Data'!H37)))</f>
        <v/>
      </c>
      <c r="DO43" s="34" t="str">
        <f ca="1">+IF(OFFSET('Hygiene Data'!$C$12,0,10*ROW('Hygiene Data'!C37))="","",OFFSET('Hygiene Data'!$C$12,0,10*ROW('Hygiene Data'!C37)))</f>
        <v/>
      </c>
      <c r="DP43" s="34" t="str">
        <f ca="1">+IF(OFFSET('Hygiene Data'!$C$13,0,10*ROW('Hygiene Data'!C37))="","",OFFSET('Hygiene Data'!$C$13,0,10*ROW('Hygiene Data'!C37)))</f>
        <v/>
      </c>
      <c r="DQ43" s="34" t="str">
        <f ca="1">+IF(OFFSET('Hygiene Data'!$C$14,0,10*ROW('Hygiene Data'!C37))="","",OFFSET('Hygiene Data'!$C$14,0,10*ROW('Hygiene Data'!C37)))</f>
        <v/>
      </c>
      <c r="DR43" s="34" t="str">
        <f ca="1">+IF(OFFSET('Hygiene Data'!$D$12,0,10*ROW('Hygiene Data'!D37))="","",OFFSET('Hygiene Data'!$D$12,0,10*ROW('Hygiene Data'!D37)))</f>
        <v/>
      </c>
      <c r="DS43" s="34" t="str">
        <f ca="1">+IF(OFFSET('Hygiene Data'!$D$13,0,10*ROW('Hygiene Data'!D37))="","",OFFSET('Hygiene Data'!$D$13,0,10*ROW('Hygiene Data'!D37)))</f>
        <v/>
      </c>
      <c r="DT43" s="34" t="str">
        <f ca="1">+IF(OFFSET('Hygiene Data'!$D$14,0,10*ROW('Hygiene Data'!D37))="","",OFFSET('Hygiene Data'!$D$14,0,10*ROW('Hygiene Data'!D37)))</f>
        <v/>
      </c>
      <c r="DU43" s="34" t="str">
        <f ca="1">+IF(OFFSET('Hygiene Data'!$E$12,0,10*ROW('Hygiene Data'!E37))="","",OFFSET('Hygiene Data'!$E$12,0,10*ROW('Hygiene Data'!E37)))</f>
        <v/>
      </c>
      <c r="DV43" s="34" t="str">
        <f ca="1">+IF(OFFSET('Hygiene Data'!$E$13,0,10*ROW('Hygiene Data'!E37))="","",OFFSET('Hygiene Data'!$E$13,0,10*ROW('Hygiene Data'!E37)))</f>
        <v/>
      </c>
      <c r="DW43" s="34" t="str">
        <f ca="1">+IF(OFFSET('Hygiene Data'!$E$14,0,10*ROW('Hygiene Data'!E37))="","",OFFSET('Hygiene Data'!$E$14,0,10*ROW('Hygiene Data'!E37)))</f>
        <v/>
      </c>
      <c r="DX43" s="34" t="str">
        <f ca="1">+IF(OFFSET('Hygiene Data'!$F$12,0,10*ROW('Hygiene Data'!F37))="","",OFFSET('Hygiene Data'!$F$12,0,10*ROW('Hygiene Data'!F37)))</f>
        <v/>
      </c>
      <c r="DY43" s="34" t="str">
        <f ca="1">+IF(OFFSET('Hygiene Data'!$F$13,0,10*ROW('Hygiene Data'!F37))="","",OFFSET('Hygiene Data'!$F$13,0,10*ROW('Hygiene Data'!F37)))</f>
        <v/>
      </c>
      <c r="DZ43" s="34" t="str">
        <f ca="1">+IF(OFFSET('Hygiene Data'!$F$14,0,10*ROW('Hygiene Data'!F37))="","",OFFSET('Hygiene Data'!$F$14,0,10*ROW('Hygiene Data'!F37)))</f>
        <v/>
      </c>
      <c r="EA43" s="34" t="str">
        <f ca="1">+IF(OFFSET('Hygiene Data'!$G$12,0,10*ROW('Hygiene Data'!G37))="","",OFFSET('Hygiene Data'!$G$12,0,10*ROW('Hygiene Data'!G37)))</f>
        <v/>
      </c>
      <c r="EB43" s="34" t="str">
        <f ca="1">+IF(OFFSET('Hygiene Data'!$G$13,0,10*ROW('Hygiene Data'!G37))="","",OFFSET('Hygiene Data'!$G$13,0,10*ROW('Hygiene Data'!G37)))</f>
        <v/>
      </c>
      <c r="EC43" s="34" t="str">
        <f ca="1">+IF(OFFSET('Hygiene Data'!$G$14,0,10*ROW('Hygiene Data'!G37))="","",OFFSET('Hygiene Data'!$G$14,0,10*ROW('Hygiene Data'!G37)))</f>
        <v/>
      </c>
      <c r="ED43" s="34" t="str">
        <f ca="1">+IF(OFFSET('Hygiene Data'!$H$12,0,10*ROW('Hygiene Data'!H37))="","",OFFSET('Hygiene Data'!$H$12,0,10*ROW('Hygiene Data'!H37)))</f>
        <v/>
      </c>
      <c r="EE43" s="34" t="str">
        <f ca="1">+IF(OFFSET('Hygiene Data'!$H$13,0,10*ROW('Hygiene Data'!H37))="","",OFFSET('Hygiene Data'!$H$13,0,10*ROW('Hygiene Data'!H37)))</f>
        <v/>
      </c>
      <c r="EF43" s="34" t="str">
        <f ca="1">+IF(OFFSET('Hygiene Data'!$H$14,0,10*ROW('Hygiene Data'!H37))="","",OFFSET('Hygiene Data'!$H$14,0,10*ROW('Hygiene Data'!H37)))</f>
        <v/>
      </c>
    </row>
    <row r="44" spans="1:136" x14ac:dyDescent="0.25">
      <c r="A44" s="57" t="str">
        <f ca="1">+IF(OFFSET('Water Data'!$B$1,0,10*ROW('Water Data'!B41))="","",OFFSET('Water Data'!$B$1,0,10*ROW('Water Data'!B41)))</f>
        <v/>
      </c>
      <c r="B44" s="57" t="str">
        <f ca="1">+IF(OFFSET('Water Data'!$A$3,0,10*ROW('Water Data'!A41))="","",OFFSET('Water Data'!$A$3,0,10*ROW('Water Data'!A41)))</f>
        <v/>
      </c>
      <c r="C44" s="57" t="str">
        <f ca="1">+IF(OFFSET('Water Data'!$C$3,0,10*ROW('Water Data'!C41))="","",OFFSET('Water Data'!$C$3,0,10*ROW('Water Data'!C41)))</f>
        <v/>
      </c>
      <c r="D44" s="248" t="e">
        <f ca="1">+IF(AND(ISNUMBER(OFFSET('Water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1">+IF(AND(ISNUMBER(OFFSET('Water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1">+IF(AND(ISNUMBER(OFFSET('Water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1">+IF(AND(ISNUMBER(OFFSET('Water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1">+IF(AND(ISNUMBER(OFFSET('Water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1">+IF(AND(ISNUMBER(OFFSET('Water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1">+IF(AND(ISNUMBER(OFFSET('Water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1">+IF(AND(ISNUMBER(OFFSET('Water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1">+IF(AND(ISNUMBER(OFFSET('Water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1">+IF(AND(ISNUMBER(OFFSET('Water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1">+IF(AND(ISNUMBER(OFFSET('Water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1">+IF(AND(ISNUMBER(OFFSET('Water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1">+IF(AND(ISNUMBER(OFFSET('Water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1">+IF(AND(ISNUMBER(OFFSET('Water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1">+IF(AND(ISNUMBER(OFFSET('Water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1">+IF(AND(ISNUMBER(OFFSET('Water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1">+IF(AND(ISNUMBER(OFFSET('Water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1">+IF(AND(ISNUMBER(OFFSET('Water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1">+IF(AND(ISNUMBER(OFFSET('Sanitation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1">+IF(AND(ISNUMBER(OFFSET('Sanitation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1">+IF(AND(ISNUMBER(OFFSET('Sanitation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1">+IF(AND(ISNUMBER(OFFSET('Sanitation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1">+IF(AND(ISNUMBER(OFFSET('Sanitation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1">+IF(AND(ISNUMBER(OFFSET('Sanitation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1">+IF(AND(ISNUMBER(OFFSET('Sanitation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1">+IF(AND(ISNUMBER(OFFSET('Sanitation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1">+IF(AND(ISNUMBER(OFFSET('Sanitation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1">+IF(AND(ISNUMBER(OFFSET('Sanitation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1">+IF(AND(ISNUMBER(OFFSET('Sanitation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1">+IF(AND(ISNUMBER(OFFSET('Sanitation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1">+IF(AND(ISNUMBER(OFFSET('Sanitation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1">+IF(AND(ISNUMBER(OFFSET('Sanitation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1">+IF(AND(ISNUMBER(OFFSET('Sanitation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1">+IF(AND(ISNUMBER(OFFSET('Sanitation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1">+IF(AND(ISNUMBER(OFFSET('Sanitation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1">+IF(AND(ISNUMBER(OFFSET('Sanitation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1">+IF(AND(ISNUMBER(OFFSET('Sanitation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1">+IF(AND(ISNUMBER(OFFSET('Sanitation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1">+IF(AND(ISNUMBER(OFFSET('Sanitation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1">+IF(AND(ISNUMBER(OFFSET('Sanitation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1">+IF(AND(ISNUMBER(OFFSET('Sanitation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1">+IF(AND(ISNUMBER(OFFSET('Sanitation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1">+IF(AND(ISNUMBER(OFFSET('Sanitation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1">+IF(AND(ISNUMBER(OFFSET('Sanitation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1">+IF(AND(ISNUMBER(OFFSET('Sanitation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1">+IF(AND(ISNUMBER(OFFSET('Sanitation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1">+IF(AND(ISNUMBER(OFFSET('Sanitation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1">+IF(AND(ISNUMBER(OFFSET('Sanitation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1">+IF(AND(ISNUMBER(OFFSET('Hygiene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1">+IF(AND(ISNUMBER(OFFSET('Hygiene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1">+IF(AND(ISNUMBER(OFFSET('Hygiene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1">+IF(AND(ISNUMBER(OFFSET('Hygiene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1">+IF(AND(ISNUMBER(OFFSET('Hygiene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1">+IF(AND(ISNUMBER(OFFSET('Hygiene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1">+IF(AND(ISNUMBER(OFFSET('Hygiene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1">+IF(AND(ISNUMBER(OFFSET('Hygiene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1">+IF(AND(ISNUMBER(OFFSET('Hygiene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1">+IF(AND(ISNUMBER(OFFSET('Hygiene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1">+IF(AND(ISNUMBER(OFFSET('Hygiene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1">+IF(AND(ISNUMBER(OFFSET('Hygiene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1">+IF(AND(ISNUMBER(OFFSET('Hygiene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1">+IF(AND(ISNUMBER(OFFSET('Hygiene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1">+IF(AND(ISNUMBER(OFFSET('Hygiene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1">+IF(AND(ISNUMBER(OFFSET('Hygiene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1">+IF(AND(ISNUMBER(OFFSET('Hygiene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1">+IF(AND(ISNUMBER(OFFSET('Hygiene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1">+IF(OFFSET('Water Data'!$C$28,0,10*ROW('Water Data'!C38))="","",OFFSET('Water Data'!$C$28,0,10*ROW('Water Data'!C38)))</f>
        <v/>
      </c>
      <c r="BT44" s="34" t="str">
        <f ca="1">+IF(OFFSET('Water Data'!$C$29,0,10*ROW('Water Data'!C38))="","",OFFSET('Water Data'!$C$29,0,10*ROW('Water Data'!C38)))</f>
        <v/>
      </c>
      <c r="BU44" s="34" t="str">
        <f ca="1">+IF(OFFSET('Water Data'!$C$30,0,10*ROW('Water Data'!C38))="","",OFFSET('Water Data'!$C$30,0,10*ROW('Water Data'!C38)))</f>
        <v/>
      </c>
      <c r="BV44" s="34" t="str">
        <f ca="1">+IF(OFFSET('Water Data'!$D$28,0,10*ROW('Water Data'!D38))="","",OFFSET('Water Data'!$D$28,0,10*ROW('Water Data'!D38)))</f>
        <v/>
      </c>
      <c r="BW44" s="34" t="str">
        <f ca="1">+IF(OFFSET('Water Data'!$D$29,0,10*ROW('Water Data'!D38))="","",OFFSET('Water Data'!$D$29,0,10*ROW('Water Data'!D38)))</f>
        <v/>
      </c>
      <c r="BX44" s="34" t="str">
        <f ca="1">+IF(OFFSET('Water Data'!$D$30,0,10*ROW('Water Data'!D38))="","",OFFSET('Water Data'!$D$30,0,10*ROW('Water Data'!D38)))</f>
        <v/>
      </c>
      <c r="BY44" s="34" t="str">
        <f ca="1">+IF(OFFSET('Water Data'!$E$28,0,10*ROW('Water Data'!E38))="","",OFFSET('Water Data'!$E$28,0,10*ROW('Water Data'!E38)))</f>
        <v/>
      </c>
      <c r="BZ44" s="34" t="str">
        <f ca="1">+IF(OFFSET('Water Data'!$E$29,0,10*ROW('Water Data'!E38))="","",OFFSET('Water Data'!$E$29,0,10*ROW('Water Data'!E38)))</f>
        <v/>
      </c>
      <c r="CA44" s="34" t="str">
        <f ca="1">+IF(OFFSET('Water Data'!$E$30,0,10*ROW('Water Data'!E38))="","",OFFSET('Water Data'!$E$30,0,10*ROW('Water Data'!E38)))</f>
        <v/>
      </c>
      <c r="CB44" s="34" t="str">
        <f ca="1">+IF(OFFSET('Water Data'!$F$28,0,10*ROW('Water Data'!F38))="","",OFFSET('Water Data'!$F$28,0,10*ROW('Water Data'!F38)))</f>
        <v/>
      </c>
      <c r="CC44" s="34" t="str">
        <f ca="1">+IF(OFFSET('Water Data'!$F$29,0,10*ROW('Water Data'!F38))="","",OFFSET('Water Data'!$F$29,0,10*ROW('Water Data'!F38)))</f>
        <v/>
      </c>
      <c r="CD44" s="34" t="str">
        <f ca="1">+IF(OFFSET('Water Data'!$F$30,0,10*ROW('Water Data'!F38))="","",OFFSET('Water Data'!$F$30,0,10*ROW('Water Data'!F38)))</f>
        <v/>
      </c>
      <c r="CE44" s="34" t="str">
        <f ca="1">+IF(OFFSET('Water Data'!$G$28,0,10*ROW('Water Data'!G38))="","",OFFSET('Water Data'!$G$28,0,10*ROW('Water Data'!G38)))</f>
        <v/>
      </c>
      <c r="CF44" s="34" t="str">
        <f ca="1">+IF(OFFSET('Water Data'!$G$29,0,10*ROW('Water Data'!G38))="","",OFFSET('Water Data'!$G$29,0,10*ROW('Water Data'!G38)))</f>
        <v/>
      </c>
      <c r="CG44" s="34" t="str">
        <f ca="1">+IF(OFFSET('Water Data'!$G$30,0,10*ROW('Water Data'!G38))="","",OFFSET('Water Data'!$G$30,0,10*ROW('Water Data'!G38)))</f>
        <v/>
      </c>
      <c r="CH44" s="34" t="str">
        <f ca="1">+IF(OFFSET('Water Data'!$H$28,0,10*ROW('Water Data'!H38))="","",OFFSET('Water Data'!$H$28,0,10*ROW('Water Data'!H38)))</f>
        <v/>
      </c>
      <c r="CI44" s="34" t="str">
        <f ca="1">+IF(OFFSET('Water Data'!$H$29,0,10*ROW('Water Data'!H38))="","",OFFSET('Water Data'!$H$29,0,10*ROW('Water Data'!H38)))</f>
        <v/>
      </c>
      <c r="CJ44" s="34" t="str">
        <f ca="1">+IF(OFFSET('Water Data'!$H$30,0,10*ROW('Water Data'!H38))="","",OFFSET('Water Data'!$H$30,0,10*ROW('Water Data'!H38)))</f>
        <v/>
      </c>
      <c r="CK44" s="34" t="str">
        <f ca="1">+IF(OFFSET('Sanitation Data'!$C$29,0,10*ROW('Sanitation Data'!C38))="","",OFFSET('Sanitation Data'!$C$29,0,10*ROW('Sanitation Data'!C38)))</f>
        <v/>
      </c>
      <c r="CL44" s="34" t="str">
        <f ca="1">+IF(OFFSET('Sanitation Data'!$C$30,0,10*ROW('Sanitation Data'!C38))="","",OFFSET('Sanitation Data'!$C$30,0,10*ROW('Sanitation Data'!C38)))</f>
        <v/>
      </c>
      <c r="CM44" s="34" t="str">
        <f ca="1">+IF(OFFSET('Sanitation Data'!$C$31,0,10*ROW('Sanitation Data'!C38))="","",OFFSET('Sanitation Data'!$C$31,0,10*ROW('Sanitation Data'!C38)))</f>
        <v/>
      </c>
      <c r="CN44" s="34" t="str">
        <f ca="1">+IF(OFFSET('Sanitation Data'!$C$32,0,10*ROW('Sanitation Data'!C38))="","",OFFSET('Sanitation Data'!$C$32,0,10*ROW('Sanitation Data'!C38)))</f>
        <v/>
      </c>
      <c r="CO44" s="34" t="str">
        <f ca="1">+IF(OFFSET('Sanitation Data'!$C$33,0,10*ROW('Sanitation Data'!C38))="","",OFFSET('Sanitation Data'!$C$33,0,10*ROW('Sanitation Data'!C38)))</f>
        <v/>
      </c>
      <c r="CP44" s="34" t="str">
        <f ca="1">+IF(OFFSET('Sanitation Data'!$D$29,0,10*ROW('Sanitation Data'!D38))="","",OFFSET('Sanitation Data'!$D$29,0,10*ROW('Sanitation Data'!D38)))</f>
        <v/>
      </c>
      <c r="CQ44" s="34" t="str">
        <f ca="1">+IF(OFFSET('Sanitation Data'!$D$30,0,10*ROW('Sanitation Data'!D38))="","",OFFSET('Sanitation Data'!$D$30,0,10*ROW('Sanitation Data'!D38)))</f>
        <v/>
      </c>
      <c r="CR44" s="34" t="str">
        <f ca="1">+IF(OFFSET('Sanitation Data'!$D$31,0,10*ROW('Sanitation Data'!D38))="","",OFFSET('Sanitation Data'!$D$31,0,10*ROW('Sanitation Data'!D38)))</f>
        <v/>
      </c>
      <c r="CS44" s="34" t="str">
        <f ca="1">+IF(OFFSET('Sanitation Data'!$D$32,0,10*ROW('Sanitation Data'!D38))="","",OFFSET('Sanitation Data'!$D$32,0,10*ROW('Sanitation Data'!D38)))</f>
        <v/>
      </c>
      <c r="CT44" s="34" t="str">
        <f ca="1">+IF(OFFSET('Sanitation Data'!$D$33,0,10*ROW('Sanitation Data'!D38))="","",OFFSET('Sanitation Data'!$D$33,0,10*ROW('Sanitation Data'!D38)))</f>
        <v/>
      </c>
      <c r="CU44" s="34" t="str">
        <f ca="1">+IF(OFFSET('Sanitation Data'!$E$29,0,10*ROW('Sanitation Data'!E38))="","",OFFSET('Sanitation Data'!$E$29,0,10*ROW('Sanitation Data'!E38)))</f>
        <v/>
      </c>
      <c r="CV44" s="34" t="str">
        <f ca="1">+IF(OFFSET('Sanitation Data'!$E$30,0,10*ROW('Sanitation Data'!E38))="","",OFFSET('Sanitation Data'!$E$30,0,10*ROW('Sanitation Data'!E38)))</f>
        <v/>
      </c>
      <c r="CW44" s="34" t="str">
        <f ca="1">+IF(OFFSET('Sanitation Data'!$E$31,0,10*ROW('Sanitation Data'!E38))="","",OFFSET('Sanitation Data'!$E$31,0,10*ROW('Sanitation Data'!E38)))</f>
        <v/>
      </c>
      <c r="CX44" s="34" t="str">
        <f ca="1">+IF(OFFSET('Sanitation Data'!$E$32,0,10*ROW('Sanitation Data'!E38))="","",OFFSET('Sanitation Data'!$E$32,0,10*ROW('Sanitation Data'!E38)))</f>
        <v/>
      </c>
      <c r="CY44" s="34" t="str">
        <f ca="1">+IF(OFFSET('Sanitation Data'!$E$33,0,10*ROW('Sanitation Data'!E38))="","",OFFSET('Sanitation Data'!$E$33,0,10*ROW('Sanitation Data'!E38)))</f>
        <v/>
      </c>
      <c r="CZ44" s="34" t="str">
        <f ca="1">+IF(OFFSET('Sanitation Data'!$F$29,0,10*ROW('Sanitation Data'!F38))="","",OFFSET('Sanitation Data'!$F$29,0,10*ROW('Sanitation Data'!F38)))</f>
        <v/>
      </c>
      <c r="DA44" s="34" t="str">
        <f ca="1">+IF(OFFSET('Sanitation Data'!$F$30,0,10*ROW('Sanitation Data'!F38))="","",OFFSET('Sanitation Data'!$F$30,0,10*ROW('Sanitation Data'!F38)))</f>
        <v/>
      </c>
      <c r="DB44" s="34" t="str">
        <f ca="1">+IF(OFFSET('Sanitation Data'!$F$31,0,10*ROW('Sanitation Data'!F38))="","",OFFSET('Sanitation Data'!$F$31,0,10*ROW('Sanitation Data'!F38)))</f>
        <v/>
      </c>
      <c r="DC44" s="34" t="str">
        <f ca="1">+IF(OFFSET('Sanitation Data'!$F$32,0,10*ROW('Sanitation Data'!F38))="","",OFFSET('Sanitation Data'!$F$32,0,10*ROW('Sanitation Data'!F38)))</f>
        <v/>
      </c>
      <c r="DD44" s="34" t="str">
        <f ca="1">+IF(OFFSET('Sanitation Data'!$F$33,0,10*ROW('Sanitation Data'!F38))="","",OFFSET('Sanitation Data'!$F$33,0,10*ROW('Sanitation Data'!F38)))</f>
        <v/>
      </c>
      <c r="DE44" s="34" t="str">
        <f ca="1">+IF(OFFSET('Sanitation Data'!$G$29,0,10*ROW('Sanitation Data'!G38))="","",OFFSET('Sanitation Data'!$G$29,0,10*ROW('Sanitation Data'!G38)))</f>
        <v/>
      </c>
      <c r="DF44" s="34" t="str">
        <f ca="1">+IF(OFFSET('Sanitation Data'!$G$30,0,10*ROW('Sanitation Data'!G38))="","",OFFSET('Sanitation Data'!$G$30,0,10*ROW('Sanitation Data'!G38)))</f>
        <v/>
      </c>
      <c r="DG44" s="34" t="str">
        <f ca="1">+IF(OFFSET('Sanitation Data'!$G$31,0,10*ROW('Sanitation Data'!G38))="","",OFFSET('Sanitation Data'!$G$31,0,10*ROW('Sanitation Data'!G38)))</f>
        <v/>
      </c>
      <c r="DH44" s="34" t="str">
        <f ca="1">+IF(OFFSET('Sanitation Data'!$G$32,0,10*ROW('Sanitation Data'!G38))="","",OFFSET('Sanitation Data'!$G$32,0,10*ROW('Sanitation Data'!G38)))</f>
        <v/>
      </c>
      <c r="DI44" s="34" t="str">
        <f ca="1">+IF(OFFSET('Sanitation Data'!$G$33,0,10*ROW('Sanitation Data'!G38))="","",OFFSET('Sanitation Data'!$G$33,0,10*ROW('Sanitation Data'!G38)))</f>
        <v/>
      </c>
      <c r="DJ44" s="34" t="str">
        <f ca="1">+IF(OFFSET('Sanitation Data'!$H$29,0,10*ROW('Sanitation Data'!H38))="","",OFFSET('Sanitation Data'!$H$29,0,10*ROW('Sanitation Data'!H38)))</f>
        <v/>
      </c>
      <c r="DK44" s="34" t="str">
        <f ca="1">+IF(OFFSET('Sanitation Data'!$H$30,0,10*ROW('Sanitation Data'!H38))="","",OFFSET('Sanitation Data'!$H$30,0,10*ROW('Sanitation Data'!H38)))</f>
        <v/>
      </c>
      <c r="DL44" s="34" t="str">
        <f ca="1">+IF(OFFSET('Sanitation Data'!$H$31,0,10*ROW('Sanitation Data'!H38))="","",OFFSET('Sanitation Data'!$H$31,0,10*ROW('Sanitation Data'!H38)))</f>
        <v/>
      </c>
      <c r="DM44" s="34" t="str">
        <f ca="1">+IF(OFFSET('Sanitation Data'!$H$32,0,10*ROW('Sanitation Data'!H38))="","",OFFSET('Sanitation Data'!$H$32,0,10*ROW('Sanitation Data'!H38)))</f>
        <v/>
      </c>
      <c r="DN44" s="34" t="str">
        <f ca="1">+IF(OFFSET('Sanitation Data'!$H$33,0,10*ROW('Sanitation Data'!H38))="","",OFFSET('Sanitation Data'!$H$33,0,10*ROW('Sanitation Data'!H38)))</f>
        <v/>
      </c>
      <c r="DO44" s="34" t="str">
        <f ca="1">+IF(OFFSET('Hygiene Data'!$C$12,0,10*ROW('Hygiene Data'!C38))="","",OFFSET('Hygiene Data'!$C$12,0,10*ROW('Hygiene Data'!C38)))</f>
        <v/>
      </c>
      <c r="DP44" s="34" t="str">
        <f ca="1">+IF(OFFSET('Hygiene Data'!$C$13,0,10*ROW('Hygiene Data'!C38))="","",OFFSET('Hygiene Data'!$C$13,0,10*ROW('Hygiene Data'!C38)))</f>
        <v/>
      </c>
      <c r="DQ44" s="34" t="str">
        <f ca="1">+IF(OFFSET('Hygiene Data'!$C$14,0,10*ROW('Hygiene Data'!C38))="","",OFFSET('Hygiene Data'!$C$14,0,10*ROW('Hygiene Data'!C38)))</f>
        <v/>
      </c>
      <c r="DR44" s="34" t="str">
        <f ca="1">+IF(OFFSET('Hygiene Data'!$D$12,0,10*ROW('Hygiene Data'!D38))="","",OFFSET('Hygiene Data'!$D$12,0,10*ROW('Hygiene Data'!D38)))</f>
        <v/>
      </c>
      <c r="DS44" s="34" t="str">
        <f ca="1">+IF(OFFSET('Hygiene Data'!$D$13,0,10*ROW('Hygiene Data'!D38))="","",OFFSET('Hygiene Data'!$D$13,0,10*ROW('Hygiene Data'!D38)))</f>
        <v/>
      </c>
      <c r="DT44" s="34" t="str">
        <f ca="1">+IF(OFFSET('Hygiene Data'!$D$14,0,10*ROW('Hygiene Data'!D38))="","",OFFSET('Hygiene Data'!$D$14,0,10*ROW('Hygiene Data'!D38)))</f>
        <v/>
      </c>
      <c r="DU44" s="34" t="str">
        <f ca="1">+IF(OFFSET('Hygiene Data'!$E$12,0,10*ROW('Hygiene Data'!E38))="","",OFFSET('Hygiene Data'!$E$12,0,10*ROW('Hygiene Data'!E38)))</f>
        <v/>
      </c>
      <c r="DV44" s="34" t="str">
        <f ca="1">+IF(OFFSET('Hygiene Data'!$E$13,0,10*ROW('Hygiene Data'!E38))="","",OFFSET('Hygiene Data'!$E$13,0,10*ROW('Hygiene Data'!E38)))</f>
        <v/>
      </c>
      <c r="DW44" s="34" t="str">
        <f ca="1">+IF(OFFSET('Hygiene Data'!$E$14,0,10*ROW('Hygiene Data'!E38))="","",OFFSET('Hygiene Data'!$E$14,0,10*ROW('Hygiene Data'!E38)))</f>
        <v/>
      </c>
      <c r="DX44" s="34" t="str">
        <f ca="1">+IF(OFFSET('Hygiene Data'!$F$12,0,10*ROW('Hygiene Data'!F38))="","",OFFSET('Hygiene Data'!$F$12,0,10*ROW('Hygiene Data'!F38)))</f>
        <v/>
      </c>
      <c r="DY44" s="34" t="str">
        <f ca="1">+IF(OFFSET('Hygiene Data'!$F$13,0,10*ROW('Hygiene Data'!F38))="","",OFFSET('Hygiene Data'!$F$13,0,10*ROW('Hygiene Data'!F38)))</f>
        <v/>
      </c>
      <c r="DZ44" s="34" t="str">
        <f ca="1">+IF(OFFSET('Hygiene Data'!$F$14,0,10*ROW('Hygiene Data'!F38))="","",OFFSET('Hygiene Data'!$F$14,0,10*ROW('Hygiene Data'!F38)))</f>
        <v/>
      </c>
      <c r="EA44" s="34" t="str">
        <f ca="1">+IF(OFFSET('Hygiene Data'!$G$12,0,10*ROW('Hygiene Data'!G38))="","",OFFSET('Hygiene Data'!$G$12,0,10*ROW('Hygiene Data'!G38)))</f>
        <v/>
      </c>
      <c r="EB44" s="34" t="str">
        <f ca="1">+IF(OFFSET('Hygiene Data'!$G$13,0,10*ROW('Hygiene Data'!G38))="","",OFFSET('Hygiene Data'!$G$13,0,10*ROW('Hygiene Data'!G38)))</f>
        <v/>
      </c>
      <c r="EC44" s="34" t="str">
        <f ca="1">+IF(OFFSET('Hygiene Data'!$G$14,0,10*ROW('Hygiene Data'!G38))="","",OFFSET('Hygiene Data'!$G$14,0,10*ROW('Hygiene Data'!G38)))</f>
        <v/>
      </c>
      <c r="ED44" s="34" t="str">
        <f ca="1">+IF(OFFSET('Hygiene Data'!$H$12,0,10*ROW('Hygiene Data'!H38))="","",OFFSET('Hygiene Data'!$H$12,0,10*ROW('Hygiene Data'!H38)))</f>
        <v/>
      </c>
      <c r="EE44" s="34" t="str">
        <f ca="1">+IF(OFFSET('Hygiene Data'!$H$13,0,10*ROW('Hygiene Data'!H38))="","",OFFSET('Hygiene Data'!$H$13,0,10*ROW('Hygiene Data'!H38)))</f>
        <v/>
      </c>
      <c r="EF44" s="34" t="str">
        <f ca="1">+IF(OFFSET('Hygiene Data'!$H$14,0,10*ROW('Hygiene Data'!H38))="","",OFFSET('Hygiene Data'!$H$14,0,10*ROW('Hygiene Data'!H38)))</f>
        <v/>
      </c>
    </row>
    <row r="45" spans="1:136" x14ac:dyDescent="0.25">
      <c r="A45" s="57" t="str">
        <f ca="1">+IF(OFFSET('Water Data'!$B$1,0,10*ROW('Water Data'!B42))="","",OFFSET('Water Data'!$B$1,0,10*ROW('Water Data'!B42)))</f>
        <v/>
      </c>
      <c r="B45" s="57" t="str">
        <f ca="1">+IF(OFFSET('Water Data'!$A$3,0,10*ROW('Water Data'!A42))="","",OFFSET('Water Data'!$A$3,0,10*ROW('Water Data'!A42)))</f>
        <v/>
      </c>
      <c r="C45" s="57" t="str">
        <f ca="1">+IF(OFFSET('Water Data'!$C$3,0,10*ROW('Water Data'!C42))="","",OFFSET('Water Data'!$C$3,0,10*ROW('Water Data'!C42)))</f>
        <v/>
      </c>
      <c r="D45" s="248" t="e">
        <f ca="1">+IF(AND(ISNUMBER(OFFSET('Water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1">+IF(AND(ISNUMBER(OFFSET('Water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1">+IF(AND(ISNUMBER(OFFSET('Water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1">+IF(AND(ISNUMBER(OFFSET('Water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1">+IF(AND(ISNUMBER(OFFSET('Water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1">+IF(AND(ISNUMBER(OFFSET('Water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1">+IF(AND(ISNUMBER(OFFSET('Water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1">+IF(AND(ISNUMBER(OFFSET('Water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1">+IF(AND(ISNUMBER(OFFSET('Water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1">+IF(AND(ISNUMBER(OFFSET('Water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1">+IF(AND(ISNUMBER(OFFSET('Water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1">+IF(AND(ISNUMBER(OFFSET('Water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1">+IF(AND(ISNUMBER(OFFSET('Water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1">+IF(AND(ISNUMBER(OFFSET('Water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1">+IF(AND(ISNUMBER(OFFSET('Water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1">+IF(AND(ISNUMBER(OFFSET('Water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1">+IF(AND(ISNUMBER(OFFSET('Water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1">+IF(AND(ISNUMBER(OFFSET('Water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1">+IF(AND(ISNUMBER(OFFSET('Sanitation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1">+IF(AND(ISNUMBER(OFFSET('Sanitation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1">+IF(AND(ISNUMBER(OFFSET('Sanitation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1">+IF(AND(ISNUMBER(OFFSET('Sanitation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1">+IF(AND(ISNUMBER(OFFSET('Sanitation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1">+IF(AND(ISNUMBER(OFFSET('Sanitation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1">+IF(AND(ISNUMBER(OFFSET('Sanitation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1">+IF(AND(ISNUMBER(OFFSET('Sanitation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1">+IF(AND(ISNUMBER(OFFSET('Sanitation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1">+IF(AND(ISNUMBER(OFFSET('Sanitation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1">+IF(AND(ISNUMBER(OFFSET('Sanitation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1">+IF(AND(ISNUMBER(OFFSET('Sanitation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1">+IF(AND(ISNUMBER(OFFSET('Sanitation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1">+IF(AND(ISNUMBER(OFFSET('Sanitation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1">+IF(AND(ISNUMBER(OFFSET('Sanitation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1">+IF(AND(ISNUMBER(OFFSET('Sanitation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1">+IF(AND(ISNUMBER(OFFSET('Sanitation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1">+IF(AND(ISNUMBER(OFFSET('Sanitation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1">+IF(AND(ISNUMBER(OFFSET('Sanitation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1">+IF(AND(ISNUMBER(OFFSET('Sanitation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1">+IF(AND(ISNUMBER(OFFSET('Sanitation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1">+IF(AND(ISNUMBER(OFFSET('Sanitation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1">+IF(AND(ISNUMBER(OFFSET('Sanitation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1">+IF(AND(ISNUMBER(OFFSET('Sanitation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1">+IF(AND(ISNUMBER(OFFSET('Sanitation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1">+IF(AND(ISNUMBER(OFFSET('Sanitation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1">+IF(AND(ISNUMBER(OFFSET('Sanitation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1">+IF(AND(ISNUMBER(OFFSET('Sanitation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1">+IF(AND(ISNUMBER(OFFSET('Sanitation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1">+IF(AND(ISNUMBER(OFFSET('Sanitation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1">+IF(AND(ISNUMBER(OFFSET('Hygiene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1">+IF(AND(ISNUMBER(OFFSET('Hygiene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1">+IF(AND(ISNUMBER(OFFSET('Hygiene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1">+IF(AND(ISNUMBER(OFFSET('Hygiene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1">+IF(AND(ISNUMBER(OFFSET('Hygiene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1">+IF(AND(ISNUMBER(OFFSET('Hygiene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1">+IF(AND(ISNUMBER(OFFSET('Hygiene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1">+IF(AND(ISNUMBER(OFFSET('Hygiene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1">+IF(AND(ISNUMBER(OFFSET('Hygiene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1">+IF(AND(ISNUMBER(OFFSET('Hygiene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1">+IF(AND(ISNUMBER(OFFSET('Hygiene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1">+IF(AND(ISNUMBER(OFFSET('Hygiene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1">+IF(AND(ISNUMBER(OFFSET('Hygiene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1">+IF(AND(ISNUMBER(OFFSET('Hygiene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1">+IF(AND(ISNUMBER(OFFSET('Hygiene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1">+IF(AND(ISNUMBER(OFFSET('Hygiene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1">+IF(AND(ISNUMBER(OFFSET('Hygiene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1">+IF(AND(ISNUMBER(OFFSET('Hygiene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1">+IF(OFFSET('Water Data'!$C$28,0,10*ROW('Water Data'!C39))="","",OFFSET('Water Data'!$C$28,0,10*ROW('Water Data'!C39)))</f>
        <v/>
      </c>
      <c r="BT45" s="34" t="str">
        <f ca="1">+IF(OFFSET('Water Data'!$C$29,0,10*ROW('Water Data'!C39))="","",OFFSET('Water Data'!$C$29,0,10*ROW('Water Data'!C39)))</f>
        <v/>
      </c>
      <c r="BU45" s="34" t="str">
        <f ca="1">+IF(OFFSET('Water Data'!$C$30,0,10*ROW('Water Data'!C39))="","",OFFSET('Water Data'!$C$30,0,10*ROW('Water Data'!C39)))</f>
        <v/>
      </c>
      <c r="BV45" s="34" t="str">
        <f ca="1">+IF(OFFSET('Water Data'!$D$28,0,10*ROW('Water Data'!D39))="","",OFFSET('Water Data'!$D$28,0,10*ROW('Water Data'!D39)))</f>
        <v/>
      </c>
      <c r="BW45" s="34" t="str">
        <f ca="1">+IF(OFFSET('Water Data'!$D$29,0,10*ROW('Water Data'!D39))="","",OFFSET('Water Data'!$D$29,0,10*ROW('Water Data'!D39)))</f>
        <v/>
      </c>
      <c r="BX45" s="34" t="str">
        <f ca="1">+IF(OFFSET('Water Data'!$D$30,0,10*ROW('Water Data'!D39))="","",OFFSET('Water Data'!$D$30,0,10*ROW('Water Data'!D39)))</f>
        <v/>
      </c>
      <c r="BY45" s="34" t="str">
        <f ca="1">+IF(OFFSET('Water Data'!$E$28,0,10*ROW('Water Data'!E39))="","",OFFSET('Water Data'!$E$28,0,10*ROW('Water Data'!E39)))</f>
        <v/>
      </c>
      <c r="BZ45" s="34" t="str">
        <f ca="1">+IF(OFFSET('Water Data'!$E$29,0,10*ROW('Water Data'!E39))="","",OFFSET('Water Data'!$E$29,0,10*ROW('Water Data'!E39)))</f>
        <v/>
      </c>
      <c r="CA45" s="34" t="str">
        <f ca="1">+IF(OFFSET('Water Data'!$E$30,0,10*ROW('Water Data'!E39))="","",OFFSET('Water Data'!$E$30,0,10*ROW('Water Data'!E39)))</f>
        <v/>
      </c>
      <c r="CB45" s="34" t="str">
        <f ca="1">+IF(OFFSET('Water Data'!$F$28,0,10*ROW('Water Data'!F39))="","",OFFSET('Water Data'!$F$28,0,10*ROW('Water Data'!F39)))</f>
        <v/>
      </c>
      <c r="CC45" s="34" t="str">
        <f ca="1">+IF(OFFSET('Water Data'!$F$29,0,10*ROW('Water Data'!F39))="","",OFFSET('Water Data'!$F$29,0,10*ROW('Water Data'!F39)))</f>
        <v/>
      </c>
      <c r="CD45" s="34" t="str">
        <f ca="1">+IF(OFFSET('Water Data'!$F$30,0,10*ROW('Water Data'!F39))="","",OFFSET('Water Data'!$F$30,0,10*ROW('Water Data'!F39)))</f>
        <v/>
      </c>
      <c r="CE45" s="34" t="str">
        <f ca="1">+IF(OFFSET('Water Data'!$G$28,0,10*ROW('Water Data'!G39))="","",OFFSET('Water Data'!$G$28,0,10*ROW('Water Data'!G39)))</f>
        <v/>
      </c>
      <c r="CF45" s="34" t="str">
        <f ca="1">+IF(OFFSET('Water Data'!$G$29,0,10*ROW('Water Data'!G39))="","",OFFSET('Water Data'!$G$29,0,10*ROW('Water Data'!G39)))</f>
        <v/>
      </c>
      <c r="CG45" s="34" t="str">
        <f ca="1">+IF(OFFSET('Water Data'!$G$30,0,10*ROW('Water Data'!G39))="","",OFFSET('Water Data'!$G$30,0,10*ROW('Water Data'!G39)))</f>
        <v/>
      </c>
      <c r="CH45" s="34" t="str">
        <f ca="1">+IF(OFFSET('Water Data'!$H$28,0,10*ROW('Water Data'!H39))="","",OFFSET('Water Data'!$H$28,0,10*ROW('Water Data'!H39)))</f>
        <v/>
      </c>
      <c r="CI45" s="34" t="str">
        <f ca="1">+IF(OFFSET('Water Data'!$H$29,0,10*ROW('Water Data'!H39))="","",OFFSET('Water Data'!$H$29,0,10*ROW('Water Data'!H39)))</f>
        <v/>
      </c>
      <c r="CJ45" s="34" t="str">
        <f ca="1">+IF(OFFSET('Water Data'!$H$30,0,10*ROW('Water Data'!H39))="","",OFFSET('Water Data'!$H$30,0,10*ROW('Water Data'!H39)))</f>
        <v/>
      </c>
      <c r="CK45" s="34" t="str">
        <f ca="1">+IF(OFFSET('Sanitation Data'!$C$29,0,10*ROW('Sanitation Data'!C39))="","",OFFSET('Sanitation Data'!$C$29,0,10*ROW('Sanitation Data'!C39)))</f>
        <v/>
      </c>
      <c r="CL45" s="34" t="str">
        <f ca="1">+IF(OFFSET('Sanitation Data'!$C$30,0,10*ROW('Sanitation Data'!C39))="","",OFFSET('Sanitation Data'!$C$30,0,10*ROW('Sanitation Data'!C39)))</f>
        <v/>
      </c>
      <c r="CM45" s="34" t="str">
        <f ca="1">+IF(OFFSET('Sanitation Data'!$C$31,0,10*ROW('Sanitation Data'!C39))="","",OFFSET('Sanitation Data'!$C$31,0,10*ROW('Sanitation Data'!C39)))</f>
        <v/>
      </c>
      <c r="CN45" s="34" t="str">
        <f ca="1">+IF(OFFSET('Sanitation Data'!$C$32,0,10*ROW('Sanitation Data'!C39))="","",OFFSET('Sanitation Data'!$C$32,0,10*ROW('Sanitation Data'!C39)))</f>
        <v/>
      </c>
      <c r="CO45" s="34" t="str">
        <f ca="1">+IF(OFFSET('Sanitation Data'!$C$33,0,10*ROW('Sanitation Data'!C39))="","",OFFSET('Sanitation Data'!$C$33,0,10*ROW('Sanitation Data'!C39)))</f>
        <v/>
      </c>
      <c r="CP45" s="34" t="str">
        <f ca="1">+IF(OFFSET('Sanitation Data'!$D$29,0,10*ROW('Sanitation Data'!D39))="","",OFFSET('Sanitation Data'!$D$29,0,10*ROW('Sanitation Data'!D39)))</f>
        <v/>
      </c>
      <c r="CQ45" s="34" t="str">
        <f ca="1">+IF(OFFSET('Sanitation Data'!$D$30,0,10*ROW('Sanitation Data'!D39))="","",OFFSET('Sanitation Data'!$D$30,0,10*ROW('Sanitation Data'!D39)))</f>
        <v/>
      </c>
      <c r="CR45" s="34" t="str">
        <f ca="1">+IF(OFFSET('Sanitation Data'!$D$31,0,10*ROW('Sanitation Data'!D39))="","",OFFSET('Sanitation Data'!$D$31,0,10*ROW('Sanitation Data'!D39)))</f>
        <v/>
      </c>
      <c r="CS45" s="34" t="str">
        <f ca="1">+IF(OFFSET('Sanitation Data'!$D$32,0,10*ROW('Sanitation Data'!D39))="","",OFFSET('Sanitation Data'!$D$32,0,10*ROW('Sanitation Data'!D39)))</f>
        <v/>
      </c>
      <c r="CT45" s="34" t="str">
        <f ca="1">+IF(OFFSET('Sanitation Data'!$D$33,0,10*ROW('Sanitation Data'!D39))="","",OFFSET('Sanitation Data'!$D$33,0,10*ROW('Sanitation Data'!D39)))</f>
        <v/>
      </c>
      <c r="CU45" s="34" t="str">
        <f ca="1">+IF(OFFSET('Sanitation Data'!$E$29,0,10*ROW('Sanitation Data'!E39))="","",OFFSET('Sanitation Data'!$E$29,0,10*ROW('Sanitation Data'!E39)))</f>
        <v/>
      </c>
      <c r="CV45" s="34" t="str">
        <f ca="1">+IF(OFFSET('Sanitation Data'!$E$30,0,10*ROW('Sanitation Data'!E39))="","",OFFSET('Sanitation Data'!$E$30,0,10*ROW('Sanitation Data'!E39)))</f>
        <v/>
      </c>
      <c r="CW45" s="34" t="str">
        <f ca="1">+IF(OFFSET('Sanitation Data'!$E$31,0,10*ROW('Sanitation Data'!E39))="","",OFFSET('Sanitation Data'!$E$31,0,10*ROW('Sanitation Data'!E39)))</f>
        <v/>
      </c>
      <c r="CX45" s="34" t="str">
        <f ca="1">+IF(OFFSET('Sanitation Data'!$E$32,0,10*ROW('Sanitation Data'!E39))="","",OFFSET('Sanitation Data'!$E$32,0,10*ROW('Sanitation Data'!E39)))</f>
        <v/>
      </c>
      <c r="CY45" s="34" t="str">
        <f ca="1">+IF(OFFSET('Sanitation Data'!$E$33,0,10*ROW('Sanitation Data'!E39))="","",OFFSET('Sanitation Data'!$E$33,0,10*ROW('Sanitation Data'!E39)))</f>
        <v/>
      </c>
      <c r="CZ45" s="34" t="str">
        <f ca="1">+IF(OFFSET('Sanitation Data'!$F$29,0,10*ROW('Sanitation Data'!F39))="","",OFFSET('Sanitation Data'!$F$29,0,10*ROW('Sanitation Data'!F39)))</f>
        <v/>
      </c>
      <c r="DA45" s="34" t="str">
        <f ca="1">+IF(OFFSET('Sanitation Data'!$F$30,0,10*ROW('Sanitation Data'!F39))="","",OFFSET('Sanitation Data'!$F$30,0,10*ROW('Sanitation Data'!F39)))</f>
        <v/>
      </c>
      <c r="DB45" s="34" t="str">
        <f ca="1">+IF(OFFSET('Sanitation Data'!$F$31,0,10*ROW('Sanitation Data'!F39))="","",OFFSET('Sanitation Data'!$F$31,0,10*ROW('Sanitation Data'!F39)))</f>
        <v/>
      </c>
      <c r="DC45" s="34" t="str">
        <f ca="1">+IF(OFFSET('Sanitation Data'!$F$32,0,10*ROW('Sanitation Data'!F39))="","",OFFSET('Sanitation Data'!$F$32,0,10*ROW('Sanitation Data'!F39)))</f>
        <v/>
      </c>
      <c r="DD45" s="34" t="str">
        <f ca="1">+IF(OFFSET('Sanitation Data'!$F$33,0,10*ROW('Sanitation Data'!F39))="","",OFFSET('Sanitation Data'!$F$33,0,10*ROW('Sanitation Data'!F39)))</f>
        <v/>
      </c>
      <c r="DE45" s="34" t="str">
        <f ca="1">+IF(OFFSET('Sanitation Data'!$G$29,0,10*ROW('Sanitation Data'!G39))="","",OFFSET('Sanitation Data'!$G$29,0,10*ROW('Sanitation Data'!G39)))</f>
        <v/>
      </c>
      <c r="DF45" s="34" t="str">
        <f ca="1">+IF(OFFSET('Sanitation Data'!$G$30,0,10*ROW('Sanitation Data'!G39))="","",OFFSET('Sanitation Data'!$G$30,0,10*ROW('Sanitation Data'!G39)))</f>
        <v/>
      </c>
      <c r="DG45" s="34" t="str">
        <f ca="1">+IF(OFFSET('Sanitation Data'!$G$31,0,10*ROW('Sanitation Data'!G39))="","",OFFSET('Sanitation Data'!$G$31,0,10*ROW('Sanitation Data'!G39)))</f>
        <v/>
      </c>
      <c r="DH45" s="34" t="str">
        <f ca="1">+IF(OFFSET('Sanitation Data'!$G$32,0,10*ROW('Sanitation Data'!G39))="","",OFFSET('Sanitation Data'!$G$32,0,10*ROW('Sanitation Data'!G39)))</f>
        <v/>
      </c>
      <c r="DI45" s="34" t="str">
        <f ca="1">+IF(OFFSET('Sanitation Data'!$G$33,0,10*ROW('Sanitation Data'!G39))="","",OFFSET('Sanitation Data'!$G$33,0,10*ROW('Sanitation Data'!G39)))</f>
        <v/>
      </c>
      <c r="DJ45" s="34" t="str">
        <f ca="1">+IF(OFFSET('Sanitation Data'!$H$29,0,10*ROW('Sanitation Data'!H39))="","",OFFSET('Sanitation Data'!$H$29,0,10*ROW('Sanitation Data'!H39)))</f>
        <v/>
      </c>
      <c r="DK45" s="34" t="str">
        <f ca="1">+IF(OFFSET('Sanitation Data'!$H$30,0,10*ROW('Sanitation Data'!H39))="","",OFFSET('Sanitation Data'!$H$30,0,10*ROW('Sanitation Data'!H39)))</f>
        <v/>
      </c>
      <c r="DL45" s="34" t="str">
        <f ca="1">+IF(OFFSET('Sanitation Data'!$H$31,0,10*ROW('Sanitation Data'!H39))="","",OFFSET('Sanitation Data'!$H$31,0,10*ROW('Sanitation Data'!H39)))</f>
        <v/>
      </c>
      <c r="DM45" s="34" t="str">
        <f ca="1">+IF(OFFSET('Sanitation Data'!$H$32,0,10*ROW('Sanitation Data'!H39))="","",OFFSET('Sanitation Data'!$H$32,0,10*ROW('Sanitation Data'!H39)))</f>
        <v/>
      </c>
      <c r="DN45" s="34" t="str">
        <f ca="1">+IF(OFFSET('Sanitation Data'!$H$33,0,10*ROW('Sanitation Data'!H39))="","",OFFSET('Sanitation Data'!$H$33,0,10*ROW('Sanitation Data'!H39)))</f>
        <v/>
      </c>
      <c r="DO45" s="34" t="str">
        <f ca="1">+IF(OFFSET('Hygiene Data'!$C$12,0,10*ROW('Hygiene Data'!C39))="","",OFFSET('Hygiene Data'!$C$12,0,10*ROW('Hygiene Data'!C39)))</f>
        <v/>
      </c>
      <c r="DP45" s="34" t="str">
        <f ca="1">+IF(OFFSET('Hygiene Data'!$C$13,0,10*ROW('Hygiene Data'!C39))="","",OFFSET('Hygiene Data'!$C$13,0,10*ROW('Hygiene Data'!C39)))</f>
        <v/>
      </c>
      <c r="DQ45" s="34" t="str">
        <f ca="1">+IF(OFFSET('Hygiene Data'!$C$14,0,10*ROW('Hygiene Data'!C39))="","",OFFSET('Hygiene Data'!$C$14,0,10*ROW('Hygiene Data'!C39)))</f>
        <v/>
      </c>
      <c r="DR45" s="34" t="str">
        <f ca="1">+IF(OFFSET('Hygiene Data'!$D$12,0,10*ROW('Hygiene Data'!D39))="","",OFFSET('Hygiene Data'!$D$12,0,10*ROW('Hygiene Data'!D39)))</f>
        <v/>
      </c>
      <c r="DS45" s="34" t="str">
        <f ca="1">+IF(OFFSET('Hygiene Data'!$D$13,0,10*ROW('Hygiene Data'!D39))="","",OFFSET('Hygiene Data'!$D$13,0,10*ROW('Hygiene Data'!D39)))</f>
        <v/>
      </c>
      <c r="DT45" s="34" t="str">
        <f ca="1">+IF(OFFSET('Hygiene Data'!$D$14,0,10*ROW('Hygiene Data'!D39))="","",OFFSET('Hygiene Data'!$D$14,0,10*ROW('Hygiene Data'!D39)))</f>
        <v/>
      </c>
      <c r="DU45" s="34" t="str">
        <f ca="1">+IF(OFFSET('Hygiene Data'!$E$12,0,10*ROW('Hygiene Data'!E39))="","",OFFSET('Hygiene Data'!$E$12,0,10*ROW('Hygiene Data'!E39)))</f>
        <v/>
      </c>
      <c r="DV45" s="34" t="str">
        <f ca="1">+IF(OFFSET('Hygiene Data'!$E$13,0,10*ROW('Hygiene Data'!E39))="","",OFFSET('Hygiene Data'!$E$13,0,10*ROW('Hygiene Data'!E39)))</f>
        <v/>
      </c>
      <c r="DW45" s="34" t="str">
        <f ca="1">+IF(OFFSET('Hygiene Data'!$E$14,0,10*ROW('Hygiene Data'!E39))="","",OFFSET('Hygiene Data'!$E$14,0,10*ROW('Hygiene Data'!E39)))</f>
        <v/>
      </c>
      <c r="DX45" s="34" t="str">
        <f ca="1">+IF(OFFSET('Hygiene Data'!$F$12,0,10*ROW('Hygiene Data'!F39))="","",OFFSET('Hygiene Data'!$F$12,0,10*ROW('Hygiene Data'!F39)))</f>
        <v/>
      </c>
      <c r="DY45" s="34" t="str">
        <f ca="1">+IF(OFFSET('Hygiene Data'!$F$13,0,10*ROW('Hygiene Data'!F39))="","",OFFSET('Hygiene Data'!$F$13,0,10*ROW('Hygiene Data'!F39)))</f>
        <v/>
      </c>
      <c r="DZ45" s="34" t="str">
        <f ca="1">+IF(OFFSET('Hygiene Data'!$F$14,0,10*ROW('Hygiene Data'!F39))="","",OFFSET('Hygiene Data'!$F$14,0,10*ROW('Hygiene Data'!F39)))</f>
        <v/>
      </c>
      <c r="EA45" s="34" t="str">
        <f ca="1">+IF(OFFSET('Hygiene Data'!$G$12,0,10*ROW('Hygiene Data'!G39))="","",OFFSET('Hygiene Data'!$G$12,0,10*ROW('Hygiene Data'!G39)))</f>
        <v/>
      </c>
      <c r="EB45" s="34" t="str">
        <f ca="1">+IF(OFFSET('Hygiene Data'!$G$13,0,10*ROW('Hygiene Data'!G39))="","",OFFSET('Hygiene Data'!$G$13,0,10*ROW('Hygiene Data'!G39)))</f>
        <v/>
      </c>
      <c r="EC45" s="34" t="str">
        <f ca="1">+IF(OFFSET('Hygiene Data'!$G$14,0,10*ROW('Hygiene Data'!G39))="","",OFFSET('Hygiene Data'!$G$14,0,10*ROW('Hygiene Data'!G39)))</f>
        <v/>
      </c>
      <c r="ED45" s="34" t="str">
        <f ca="1">+IF(OFFSET('Hygiene Data'!$H$12,0,10*ROW('Hygiene Data'!H39))="","",OFFSET('Hygiene Data'!$H$12,0,10*ROW('Hygiene Data'!H39)))</f>
        <v/>
      </c>
      <c r="EE45" s="34" t="str">
        <f ca="1">+IF(OFFSET('Hygiene Data'!$H$13,0,10*ROW('Hygiene Data'!H39))="","",OFFSET('Hygiene Data'!$H$13,0,10*ROW('Hygiene Data'!H39)))</f>
        <v/>
      </c>
      <c r="EF45" s="34" t="str">
        <f ca="1">+IF(OFFSET('Hygiene Data'!$H$14,0,10*ROW('Hygiene Data'!H39))="","",OFFSET('Hygiene Data'!$H$14,0,10*ROW('Hygiene Data'!H39)))</f>
        <v/>
      </c>
    </row>
    <row r="46" spans="1:136" x14ac:dyDescent="0.25">
      <c r="A46" s="57" t="str">
        <f ca="1">+IF(OFFSET('Water Data'!$B$1,0,10*ROW('Water Data'!B43))="","",OFFSET('Water Data'!$B$1,0,10*ROW('Water Data'!B43)))</f>
        <v/>
      </c>
      <c r="B46" s="57" t="str">
        <f ca="1">+IF(OFFSET('Water Data'!$A$3,0,10*ROW('Water Data'!A43))="","",OFFSET('Water Data'!$A$3,0,10*ROW('Water Data'!A43)))</f>
        <v/>
      </c>
      <c r="C46" s="57" t="str">
        <f ca="1">+IF(OFFSET('Water Data'!$C$3,0,10*ROW('Water Data'!C43))="","",OFFSET('Water Data'!$C$3,0,10*ROW('Water Data'!C43)))</f>
        <v/>
      </c>
      <c r="D46" s="248" t="e">
        <f ca="1">+IF(AND(ISNUMBER(OFFSET('Water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1">+IF(AND(ISNUMBER(OFFSET('Water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1">+IF(AND(ISNUMBER(OFFSET('Water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1">+IF(AND(ISNUMBER(OFFSET('Water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1">+IF(AND(ISNUMBER(OFFSET('Water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1">+IF(AND(ISNUMBER(OFFSET('Water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1">+IF(AND(ISNUMBER(OFFSET('Water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1">+IF(AND(ISNUMBER(OFFSET('Water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1">+IF(AND(ISNUMBER(OFFSET('Water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1">+IF(AND(ISNUMBER(OFFSET('Water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1">+IF(AND(ISNUMBER(OFFSET('Water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1">+IF(AND(ISNUMBER(OFFSET('Water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1">+IF(AND(ISNUMBER(OFFSET('Water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1">+IF(AND(ISNUMBER(OFFSET('Water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1">+IF(AND(ISNUMBER(OFFSET('Water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1">+IF(AND(ISNUMBER(OFFSET('Water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1">+IF(AND(ISNUMBER(OFFSET('Water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1">+IF(AND(ISNUMBER(OFFSET('Water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1">+IF(AND(ISNUMBER(OFFSET('Sanitation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1">+IF(AND(ISNUMBER(OFFSET('Sanitation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1">+IF(AND(ISNUMBER(OFFSET('Sanitation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1">+IF(AND(ISNUMBER(OFFSET('Sanitation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1">+IF(AND(ISNUMBER(OFFSET('Sanitation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1">+IF(AND(ISNUMBER(OFFSET('Sanitation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1">+IF(AND(ISNUMBER(OFFSET('Sanitation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1">+IF(AND(ISNUMBER(OFFSET('Sanitation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1">+IF(AND(ISNUMBER(OFFSET('Sanitation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1">+IF(AND(ISNUMBER(OFFSET('Sanitation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1">+IF(AND(ISNUMBER(OFFSET('Sanitation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1">+IF(AND(ISNUMBER(OFFSET('Sanitation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1">+IF(AND(ISNUMBER(OFFSET('Sanitation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1">+IF(AND(ISNUMBER(OFFSET('Sanitation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1">+IF(AND(ISNUMBER(OFFSET('Sanitation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1">+IF(AND(ISNUMBER(OFFSET('Sanitation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1">+IF(AND(ISNUMBER(OFFSET('Sanitation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1">+IF(AND(ISNUMBER(OFFSET('Sanitation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1">+IF(AND(ISNUMBER(OFFSET('Sanitation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1">+IF(AND(ISNUMBER(OFFSET('Sanitation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1">+IF(AND(ISNUMBER(OFFSET('Sanitation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1">+IF(AND(ISNUMBER(OFFSET('Sanitation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1">+IF(AND(ISNUMBER(OFFSET('Sanitation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1">+IF(AND(ISNUMBER(OFFSET('Sanitation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1">+IF(AND(ISNUMBER(OFFSET('Sanitation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1">+IF(AND(ISNUMBER(OFFSET('Sanitation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1">+IF(AND(ISNUMBER(OFFSET('Sanitation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1">+IF(AND(ISNUMBER(OFFSET('Sanitation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1">+IF(AND(ISNUMBER(OFFSET('Sanitation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1">+IF(AND(ISNUMBER(OFFSET('Sanitation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1">+IF(AND(ISNUMBER(OFFSET('Hygiene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1">+IF(AND(ISNUMBER(OFFSET('Hygiene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1">+IF(AND(ISNUMBER(OFFSET('Hygiene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1">+IF(AND(ISNUMBER(OFFSET('Hygiene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1">+IF(AND(ISNUMBER(OFFSET('Hygiene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1">+IF(AND(ISNUMBER(OFFSET('Hygiene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1">+IF(AND(ISNUMBER(OFFSET('Hygiene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1">+IF(AND(ISNUMBER(OFFSET('Hygiene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1">+IF(AND(ISNUMBER(OFFSET('Hygiene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1">+IF(AND(ISNUMBER(OFFSET('Hygiene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1">+IF(AND(ISNUMBER(OFFSET('Hygiene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1">+IF(AND(ISNUMBER(OFFSET('Hygiene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1">+IF(AND(ISNUMBER(OFFSET('Hygiene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1">+IF(AND(ISNUMBER(OFFSET('Hygiene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1">+IF(AND(ISNUMBER(OFFSET('Hygiene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1">+IF(AND(ISNUMBER(OFFSET('Hygiene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1">+IF(AND(ISNUMBER(OFFSET('Hygiene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1">+IF(AND(ISNUMBER(OFFSET('Hygiene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1">+IF(OFFSET('Water Data'!$C$28,0,10*ROW('Water Data'!C40))="","",OFFSET('Water Data'!$C$28,0,10*ROW('Water Data'!C40)))</f>
        <v/>
      </c>
      <c r="BT46" s="34" t="str">
        <f ca="1">+IF(OFFSET('Water Data'!$C$29,0,10*ROW('Water Data'!C40))="","",OFFSET('Water Data'!$C$29,0,10*ROW('Water Data'!C40)))</f>
        <v/>
      </c>
      <c r="BU46" s="34" t="str">
        <f ca="1">+IF(OFFSET('Water Data'!$C$30,0,10*ROW('Water Data'!C40))="","",OFFSET('Water Data'!$C$30,0,10*ROW('Water Data'!C40)))</f>
        <v/>
      </c>
      <c r="BV46" s="34" t="str">
        <f ca="1">+IF(OFFSET('Water Data'!$D$28,0,10*ROW('Water Data'!D40))="","",OFFSET('Water Data'!$D$28,0,10*ROW('Water Data'!D40)))</f>
        <v/>
      </c>
      <c r="BW46" s="34" t="str">
        <f ca="1">+IF(OFFSET('Water Data'!$D$29,0,10*ROW('Water Data'!D40))="","",OFFSET('Water Data'!$D$29,0,10*ROW('Water Data'!D40)))</f>
        <v/>
      </c>
      <c r="BX46" s="34" t="str">
        <f ca="1">+IF(OFFSET('Water Data'!$D$30,0,10*ROW('Water Data'!D40))="","",OFFSET('Water Data'!$D$30,0,10*ROW('Water Data'!D40)))</f>
        <v/>
      </c>
      <c r="BY46" s="34" t="str">
        <f ca="1">+IF(OFFSET('Water Data'!$E$28,0,10*ROW('Water Data'!E40))="","",OFFSET('Water Data'!$E$28,0,10*ROW('Water Data'!E40)))</f>
        <v/>
      </c>
      <c r="BZ46" s="34" t="str">
        <f ca="1">+IF(OFFSET('Water Data'!$E$29,0,10*ROW('Water Data'!E40))="","",OFFSET('Water Data'!$E$29,0,10*ROW('Water Data'!E40)))</f>
        <v/>
      </c>
      <c r="CA46" s="34" t="str">
        <f ca="1">+IF(OFFSET('Water Data'!$E$30,0,10*ROW('Water Data'!E40))="","",OFFSET('Water Data'!$E$30,0,10*ROW('Water Data'!E40)))</f>
        <v/>
      </c>
      <c r="CB46" s="34" t="str">
        <f ca="1">+IF(OFFSET('Water Data'!$F$28,0,10*ROW('Water Data'!F40))="","",OFFSET('Water Data'!$F$28,0,10*ROW('Water Data'!F40)))</f>
        <v/>
      </c>
      <c r="CC46" s="34" t="str">
        <f ca="1">+IF(OFFSET('Water Data'!$F$29,0,10*ROW('Water Data'!F40))="","",OFFSET('Water Data'!$F$29,0,10*ROW('Water Data'!F40)))</f>
        <v/>
      </c>
      <c r="CD46" s="34" t="str">
        <f ca="1">+IF(OFFSET('Water Data'!$F$30,0,10*ROW('Water Data'!F40))="","",OFFSET('Water Data'!$F$30,0,10*ROW('Water Data'!F40)))</f>
        <v/>
      </c>
      <c r="CE46" s="34" t="str">
        <f ca="1">+IF(OFFSET('Water Data'!$G$28,0,10*ROW('Water Data'!G40))="","",OFFSET('Water Data'!$G$28,0,10*ROW('Water Data'!G40)))</f>
        <v/>
      </c>
      <c r="CF46" s="34" t="str">
        <f ca="1">+IF(OFFSET('Water Data'!$G$29,0,10*ROW('Water Data'!G40))="","",OFFSET('Water Data'!$G$29,0,10*ROW('Water Data'!G40)))</f>
        <v/>
      </c>
      <c r="CG46" s="34" t="str">
        <f ca="1">+IF(OFFSET('Water Data'!$G$30,0,10*ROW('Water Data'!G40))="","",OFFSET('Water Data'!$G$30,0,10*ROW('Water Data'!G40)))</f>
        <v/>
      </c>
      <c r="CH46" s="34" t="str">
        <f ca="1">+IF(OFFSET('Water Data'!$H$28,0,10*ROW('Water Data'!H40))="","",OFFSET('Water Data'!$H$28,0,10*ROW('Water Data'!H40)))</f>
        <v/>
      </c>
      <c r="CI46" s="34" t="str">
        <f ca="1">+IF(OFFSET('Water Data'!$H$29,0,10*ROW('Water Data'!H40))="","",OFFSET('Water Data'!$H$29,0,10*ROW('Water Data'!H40)))</f>
        <v/>
      </c>
      <c r="CJ46" s="34" t="str">
        <f ca="1">+IF(OFFSET('Water Data'!$H$30,0,10*ROW('Water Data'!H40))="","",OFFSET('Water Data'!$H$30,0,10*ROW('Water Data'!H40)))</f>
        <v/>
      </c>
      <c r="CK46" s="34" t="str">
        <f ca="1">+IF(OFFSET('Sanitation Data'!$C$29,0,10*ROW('Sanitation Data'!C40))="","",OFFSET('Sanitation Data'!$C$29,0,10*ROW('Sanitation Data'!C40)))</f>
        <v/>
      </c>
      <c r="CL46" s="34" t="str">
        <f ca="1">+IF(OFFSET('Sanitation Data'!$C$30,0,10*ROW('Sanitation Data'!C40))="","",OFFSET('Sanitation Data'!$C$30,0,10*ROW('Sanitation Data'!C40)))</f>
        <v/>
      </c>
      <c r="CM46" s="34" t="str">
        <f ca="1">+IF(OFFSET('Sanitation Data'!$C$31,0,10*ROW('Sanitation Data'!C40))="","",OFFSET('Sanitation Data'!$C$31,0,10*ROW('Sanitation Data'!C40)))</f>
        <v/>
      </c>
      <c r="CN46" s="34" t="str">
        <f ca="1">+IF(OFFSET('Sanitation Data'!$C$32,0,10*ROW('Sanitation Data'!C40))="","",OFFSET('Sanitation Data'!$C$32,0,10*ROW('Sanitation Data'!C40)))</f>
        <v/>
      </c>
      <c r="CO46" s="34" t="str">
        <f ca="1">+IF(OFFSET('Sanitation Data'!$C$33,0,10*ROW('Sanitation Data'!C40))="","",OFFSET('Sanitation Data'!$C$33,0,10*ROW('Sanitation Data'!C40)))</f>
        <v/>
      </c>
      <c r="CP46" s="34" t="str">
        <f ca="1">+IF(OFFSET('Sanitation Data'!$D$29,0,10*ROW('Sanitation Data'!D40))="","",OFFSET('Sanitation Data'!$D$29,0,10*ROW('Sanitation Data'!D40)))</f>
        <v/>
      </c>
      <c r="CQ46" s="34" t="str">
        <f ca="1">+IF(OFFSET('Sanitation Data'!$D$30,0,10*ROW('Sanitation Data'!D40))="","",OFFSET('Sanitation Data'!$D$30,0,10*ROW('Sanitation Data'!D40)))</f>
        <v/>
      </c>
      <c r="CR46" s="34" t="str">
        <f ca="1">+IF(OFFSET('Sanitation Data'!$D$31,0,10*ROW('Sanitation Data'!D40))="","",OFFSET('Sanitation Data'!$D$31,0,10*ROW('Sanitation Data'!D40)))</f>
        <v/>
      </c>
      <c r="CS46" s="34" t="str">
        <f ca="1">+IF(OFFSET('Sanitation Data'!$D$32,0,10*ROW('Sanitation Data'!D40))="","",OFFSET('Sanitation Data'!$D$32,0,10*ROW('Sanitation Data'!D40)))</f>
        <v/>
      </c>
      <c r="CT46" s="34" t="str">
        <f ca="1">+IF(OFFSET('Sanitation Data'!$D$33,0,10*ROW('Sanitation Data'!D40))="","",OFFSET('Sanitation Data'!$D$33,0,10*ROW('Sanitation Data'!D40)))</f>
        <v/>
      </c>
      <c r="CU46" s="34" t="str">
        <f ca="1">+IF(OFFSET('Sanitation Data'!$E$29,0,10*ROW('Sanitation Data'!E40))="","",OFFSET('Sanitation Data'!$E$29,0,10*ROW('Sanitation Data'!E40)))</f>
        <v/>
      </c>
      <c r="CV46" s="34" t="str">
        <f ca="1">+IF(OFFSET('Sanitation Data'!$E$30,0,10*ROW('Sanitation Data'!E40))="","",OFFSET('Sanitation Data'!$E$30,0,10*ROW('Sanitation Data'!E40)))</f>
        <v/>
      </c>
      <c r="CW46" s="34" t="str">
        <f ca="1">+IF(OFFSET('Sanitation Data'!$E$31,0,10*ROW('Sanitation Data'!E40))="","",OFFSET('Sanitation Data'!$E$31,0,10*ROW('Sanitation Data'!E40)))</f>
        <v/>
      </c>
      <c r="CX46" s="34" t="str">
        <f ca="1">+IF(OFFSET('Sanitation Data'!$E$32,0,10*ROW('Sanitation Data'!E40))="","",OFFSET('Sanitation Data'!$E$32,0,10*ROW('Sanitation Data'!E40)))</f>
        <v/>
      </c>
      <c r="CY46" s="34" t="str">
        <f ca="1">+IF(OFFSET('Sanitation Data'!$E$33,0,10*ROW('Sanitation Data'!E40))="","",OFFSET('Sanitation Data'!$E$33,0,10*ROW('Sanitation Data'!E40)))</f>
        <v/>
      </c>
      <c r="CZ46" s="34" t="str">
        <f ca="1">+IF(OFFSET('Sanitation Data'!$F$29,0,10*ROW('Sanitation Data'!F40))="","",OFFSET('Sanitation Data'!$F$29,0,10*ROW('Sanitation Data'!F40)))</f>
        <v/>
      </c>
      <c r="DA46" s="34" t="str">
        <f ca="1">+IF(OFFSET('Sanitation Data'!$F$30,0,10*ROW('Sanitation Data'!F40))="","",OFFSET('Sanitation Data'!$F$30,0,10*ROW('Sanitation Data'!F40)))</f>
        <v/>
      </c>
      <c r="DB46" s="34" t="str">
        <f ca="1">+IF(OFFSET('Sanitation Data'!$F$31,0,10*ROW('Sanitation Data'!F40))="","",OFFSET('Sanitation Data'!$F$31,0,10*ROW('Sanitation Data'!F40)))</f>
        <v/>
      </c>
      <c r="DC46" s="34" t="str">
        <f ca="1">+IF(OFFSET('Sanitation Data'!$F$32,0,10*ROW('Sanitation Data'!F40))="","",OFFSET('Sanitation Data'!$F$32,0,10*ROW('Sanitation Data'!F40)))</f>
        <v/>
      </c>
      <c r="DD46" s="34" t="str">
        <f ca="1">+IF(OFFSET('Sanitation Data'!$F$33,0,10*ROW('Sanitation Data'!F40))="","",OFFSET('Sanitation Data'!$F$33,0,10*ROW('Sanitation Data'!F40)))</f>
        <v/>
      </c>
      <c r="DE46" s="34" t="str">
        <f ca="1">+IF(OFFSET('Sanitation Data'!$G$29,0,10*ROW('Sanitation Data'!G40))="","",OFFSET('Sanitation Data'!$G$29,0,10*ROW('Sanitation Data'!G40)))</f>
        <v/>
      </c>
      <c r="DF46" s="34" t="str">
        <f ca="1">+IF(OFFSET('Sanitation Data'!$G$30,0,10*ROW('Sanitation Data'!G40))="","",OFFSET('Sanitation Data'!$G$30,0,10*ROW('Sanitation Data'!G40)))</f>
        <v/>
      </c>
      <c r="DG46" s="34" t="str">
        <f ca="1">+IF(OFFSET('Sanitation Data'!$G$31,0,10*ROW('Sanitation Data'!G40))="","",OFFSET('Sanitation Data'!$G$31,0,10*ROW('Sanitation Data'!G40)))</f>
        <v/>
      </c>
      <c r="DH46" s="34" t="str">
        <f ca="1">+IF(OFFSET('Sanitation Data'!$G$32,0,10*ROW('Sanitation Data'!G40))="","",OFFSET('Sanitation Data'!$G$32,0,10*ROW('Sanitation Data'!G40)))</f>
        <v/>
      </c>
      <c r="DI46" s="34" t="str">
        <f ca="1">+IF(OFFSET('Sanitation Data'!$G$33,0,10*ROW('Sanitation Data'!G40))="","",OFFSET('Sanitation Data'!$G$33,0,10*ROW('Sanitation Data'!G40)))</f>
        <v/>
      </c>
      <c r="DJ46" s="34" t="str">
        <f ca="1">+IF(OFFSET('Sanitation Data'!$H$29,0,10*ROW('Sanitation Data'!H40))="","",OFFSET('Sanitation Data'!$H$29,0,10*ROW('Sanitation Data'!H40)))</f>
        <v/>
      </c>
      <c r="DK46" s="34" t="str">
        <f ca="1">+IF(OFFSET('Sanitation Data'!$H$30,0,10*ROW('Sanitation Data'!H40))="","",OFFSET('Sanitation Data'!$H$30,0,10*ROW('Sanitation Data'!H40)))</f>
        <v/>
      </c>
      <c r="DL46" s="34" t="str">
        <f ca="1">+IF(OFFSET('Sanitation Data'!$H$31,0,10*ROW('Sanitation Data'!H40))="","",OFFSET('Sanitation Data'!$H$31,0,10*ROW('Sanitation Data'!H40)))</f>
        <v/>
      </c>
      <c r="DM46" s="34" t="str">
        <f ca="1">+IF(OFFSET('Sanitation Data'!$H$32,0,10*ROW('Sanitation Data'!H40))="","",OFFSET('Sanitation Data'!$H$32,0,10*ROW('Sanitation Data'!H40)))</f>
        <v/>
      </c>
      <c r="DN46" s="34" t="str">
        <f ca="1">+IF(OFFSET('Sanitation Data'!$H$33,0,10*ROW('Sanitation Data'!H40))="","",OFFSET('Sanitation Data'!$H$33,0,10*ROW('Sanitation Data'!H40)))</f>
        <v/>
      </c>
      <c r="DO46" s="34" t="str">
        <f ca="1">+IF(OFFSET('Hygiene Data'!$C$12,0,10*ROW('Hygiene Data'!C40))="","",OFFSET('Hygiene Data'!$C$12,0,10*ROW('Hygiene Data'!C40)))</f>
        <v/>
      </c>
      <c r="DP46" s="34" t="str">
        <f ca="1">+IF(OFFSET('Hygiene Data'!$C$13,0,10*ROW('Hygiene Data'!C40))="","",OFFSET('Hygiene Data'!$C$13,0,10*ROW('Hygiene Data'!C40)))</f>
        <v/>
      </c>
      <c r="DQ46" s="34" t="str">
        <f ca="1">+IF(OFFSET('Hygiene Data'!$C$14,0,10*ROW('Hygiene Data'!C40))="","",OFFSET('Hygiene Data'!$C$14,0,10*ROW('Hygiene Data'!C40)))</f>
        <v/>
      </c>
      <c r="DR46" s="34" t="str">
        <f ca="1">+IF(OFFSET('Hygiene Data'!$D$12,0,10*ROW('Hygiene Data'!D40))="","",OFFSET('Hygiene Data'!$D$12,0,10*ROW('Hygiene Data'!D40)))</f>
        <v/>
      </c>
      <c r="DS46" s="34" t="str">
        <f ca="1">+IF(OFFSET('Hygiene Data'!$D$13,0,10*ROW('Hygiene Data'!D40))="","",OFFSET('Hygiene Data'!$D$13,0,10*ROW('Hygiene Data'!D40)))</f>
        <v/>
      </c>
      <c r="DT46" s="34" t="str">
        <f ca="1">+IF(OFFSET('Hygiene Data'!$D$14,0,10*ROW('Hygiene Data'!D40))="","",OFFSET('Hygiene Data'!$D$14,0,10*ROW('Hygiene Data'!D40)))</f>
        <v/>
      </c>
      <c r="DU46" s="34" t="str">
        <f ca="1">+IF(OFFSET('Hygiene Data'!$E$12,0,10*ROW('Hygiene Data'!E40))="","",OFFSET('Hygiene Data'!$E$12,0,10*ROW('Hygiene Data'!E40)))</f>
        <v/>
      </c>
      <c r="DV46" s="34" t="str">
        <f ca="1">+IF(OFFSET('Hygiene Data'!$E$13,0,10*ROW('Hygiene Data'!E40))="","",OFFSET('Hygiene Data'!$E$13,0,10*ROW('Hygiene Data'!E40)))</f>
        <v/>
      </c>
      <c r="DW46" s="34" t="str">
        <f ca="1">+IF(OFFSET('Hygiene Data'!$E$14,0,10*ROW('Hygiene Data'!E40))="","",OFFSET('Hygiene Data'!$E$14,0,10*ROW('Hygiene Data'!E40)))</f>
        <v/>
      </c>
      <c r="DX46" s="34" t="str">
        <f ca="1">+IF(OFFSET('Hygiene Data'!$F$12,0,10*ROW('Hygiene Data'!F40))="","",OFFSET('Hygiene Data'!$F$12,0,10*ROW('Hygiene Data'!F40)))</f>
        <v/>
      </c>
      <c r="DY46" s="34" t="str">
        <f ca="1">+IF(OFFSET('Hygiene Data'!$F$13,0,10*ROW('Hygiene Data'!F40))="","",OFFSET('Hygiene Data'!$F$13,0,10*ROW('Hygiene Data'!F40)))</f>
        <v/>
      </c>
      <c r="DZ46" s="34" t="str">
        <f ca="1">+IF(OFFSET('Hygiene Data'!$F$14,0,10*ROW('Hygiene Data'!F40))="","",OFFSET('Hygiene Data'!$F$14,0,10*ROW('Hygiene Data'!F40)))</f>
        <v/>
      </c>
      <c r="EA46" s="34" t="str">
        <f ca="1">+IF(OFFSET('Hygiene Data'!$G$12,0,10*ROW('Hygiene Data'!G40))="","",OFFSET('Hygiene Data'!$G$12,0,10*ROW('Hygiene Data'!G40)))</f>
        <v/>
      </c>
      <c r="EB46" s="34" t="str">
        <f ca="1">+IF(OFFSET('Hygiene Data'!$G$13,0,10*ROW('Hygiene Data'!G40))="","",OFFSET('Hygiene Data'!$G$13,0,10*ROW('Hygiene Data'!G40)))</f>
        <v/>
      </c>
      <c r="EC46" s="34" t="str">
        <f ca="1">+IF(OFFSET('Hygiene Data'!$G$14,0,10*ROW('Hygiene Data'!G40))="","",OFFSET('Hygiene Data'!$G$14,0,10*ROW('Hygiene Data'!G40)))</f>
        <v/>
      </c>
      <c r="ED46" s="34" t="str">
        <f ca="1">+IF(OFFSET('Hygiene Data'!$H$12,0,10*ROW('Hygiene Data'!H40))="","",OFFSET('Hygiene Data'!$H$12,0,10*ROW('Hygiene Data'!H40)))</f>
        <v/>
      </c>
      <c r="EE46" s="34" t="str">
        <f ca="1">+IF(OFFSET('Hygiene Data'!$H$13,0,10*ROW('Hygiene Data'!H40))="","",OFFSET('Hygiene Data'!$H$13,0,10*ROW('Hygiene Data'!H40)))</f>
        <v/>
      </c>
      <c r="EF46" s="34" t="str">
        <f ca="1">+IF(OFFSET('Hygiene Data'!$H$14,0,10*ROW('Hygiene Data'!H40))="","",OFFSET('Hygiene Data'!$H$14,0,10*ROW('Hygiene Data'!H40)))</f>
        <v/>
      </c>
    </row>
    <row r="47" spans="1:136" x14ac:dyDescent="0.25">
      <c r="A47" s="57" t="str">
        <f ca="1">+IF(OFFSET('Water Data'!$B$1,0,10*ROW('Water Data'!B44))="","",OFFSET('Water Data'!$B$1,0,10*ROW('Water Data'!B44)))</f>
        <v/>
      </c>
      <c r="B47" s="57" t="str">
        <f ca="1">+IF(OFFSET('Water Data'!$A$3,0,10*ROW('Water Data'!A44))="","",OFFSET('Water Data'!$A$3,0,10*ROW('Water Data'!A44)))</f>
        <v/>
      </c>
      <c r="C47" s="57" t="str">
        <f ca="1">+IF(OFFSET('Water Data'!$C$3,0,10*ROW('Water Data'!C44))="","",OFFSET('Water Data'!$C$3,0,10*ROW('Water Data'!C44)))</f>
        <v/>
      </c>
      <c r="D47" s="248" t="e">
        <f ca="1">+IF(AND(ISNUMBER(OFFSET('Water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1">+IF(AND(ISNUMBER(OFFSET('Water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1">+IF(AND(ISNUMBER(OFFSET('Water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1">+IF(AND(ISNUMBER(OFFSET('Water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1">+IF(AND(ISNUMBER(OFFSET('Water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1">+IF(AND(ISNUMBER(OFFSET('Water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1">+IF(AND(ISNUMBER(OFFSET('Water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1">+IF(AND(ISNUMBER(OFFSET('Water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1">+IF(AND(ISNUMBER(OFFSET('Water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1">+IF(AND(ISNUMBER(OFFSET('Water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1">+IF(AND(ISNUMBER(OFFSET('Water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1">+IF(AND(ISNUMBER(OFFSET('Water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1">+IF(AND(ISNUMBER(OFFSET('Water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1">+IF(AND(ISNUMBER(OFFSET('Water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1">+IF(AND(ISNUMBER(OFFSET('Water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1">+IF(AND(ISNUMBER(OFFSET('Water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1">+IF(AND(ISNUMBER(OFFSET('Water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1">+IF(AND(ISNUMBER(OFFSET('Water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1">+IF(AND(ISNUMBER(OFFSET('Sanitation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1">+IF(AND(ISNUMBER(OFFSET('Sanitation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1">+IF(AND(ISNUMBER(OFFSET('Sanitation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1">+IF(AND(ISNUMBER(OFFSET('Sanitation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1">+IF(AND(ISNUMBER(OFFSET('Sanitation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1">+IF(AND(ISNUMBER(OFFSET('Sanitation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1">+IF(AND(ISNUMBER(OFFSET('Sanitation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1">+IF(AND(ISNUMBER(OFFSET('Sanitation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1">+IF(AND(ISNUMBER(OFFSET('Sanitation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1">+IF(AND(ISNUMBER(OFFSET('Sanitation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1">+IF(AND(ISNUMBER(OFFSET('Sanitation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1">+IF(AND(ISNUMBER(OFFSET('Sanitation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1">+IF(AND(ISNUMBER(OFFSET('Sanitation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1">+IF(AND(ISNUMBER(OFFSET('Sanitation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1">+IF(AND(ISNUMBER(OFFSET('Sanitation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1">+IF(AND(ISNUMBER(OFFSET('Sanitation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1">+IF(AND(ISNUMBER(OFFSET('Sanitation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1">+IF(AND(ISNUMBER(OFFSET('Sanitation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1">+IF(AND(ISNUMBER(OFFSET('Sanitation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1">+IF(AND(ISNUMBER(OFFSET('Sanitation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1">+IF(AND(ISNUMBER(OFFSET('Sanitation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1">+IF(AND(ISNUMBER(OFFSET('Sanitation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1">+IF(AND(ISNUMBER(OFFSET('Sanitation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1">+IF(AND(ISNUMBER(OFFSET('Sanitation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1">+IF(AND(ISNUMBER(OFFSET('Sanitation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1">+IF(AND(ISNUMBER(OFFSET('Sanitation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1">+IF(AND(ISNUMBER(OFFSET('Sanitation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1">+IF(AND(ISNUMBER(OFFSET('Sanitation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1">+IF(AND(ISNUMBER(OFFSET('Sanitation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1">+IF(AND(ISNUMBER(OFFSET('Sanitation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1">+IF(AND(ISNUMBER(OFFSET('Hygiene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1">+IF(AND(ISNUMBER(OFFSET('Hygiene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1">+IF(AND(ISNUMBER(OFFSET('Hygiene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1">+IF(AND(ISNUMBER(OFFSET('Hygiene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1">+IF(AND(ISNUMBER(OFFSET('Hygiene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1">+IF(AND(ISNUMBER(OFFSET('Hygiene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1">+IF(AND(ISNUMBER(OFFSET('Hygiene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1">+IF(AND(ISNUMBER(OFFSET('Hygiene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1">+IF(AND(ISNUMBER(OFFSET('Hygiene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1">+IF(AND(ISNUMBER(OFFSET('Hygiene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1">+IF(AND(ISNUMBER(OFFSET('Hygiene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1">+IF(AND(ISNUMBER(OFFSET('Hygiene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1">+IF(AND(ISNUMBER(OFFSET('Hygiene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1">+IF(AND(ISNUMBER(OFFSET('Hygiene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1">+IF(AND(ISNUMBER(OFFSET('Hygiene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1">+IF(AND(ISNUMBER(OFFSET('Hygiene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1">+IF(AND(ISNUMBER(OFFSET('Hygiene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1">+IF(AND(ISNUMBER(OFFSET('Hygiene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1">+IF(OFFSET('Water Data'!$C$28,0,10*ROW('Water Data'!C41))="","",OFFSET('Water Data'!$C$28,0,10*ROW('Water Data'!C41)))</f>
        <v/>
      </c>
      <c r="BT47" s="34" t="str">
        <f ca="1">+IF(OFFSET('Water Data'!$C$29,0,10*ROW('Water Data'!C41))="","",OFFSET('Water Data'!$C$29,0,10*ROW('Water Data'!C41)))</f>
        <v/>
      </c>
      <c r="BU47" s="34" t="str">
        <f ca="1">+IF(OFFSET('Water Data'!$C$30,0,10*ROW('Water Data'!C41))="","",OFFSET('Water Data'!$C$30,0,10*ROW('Water Data'!C41)))</f>
        <v/>
      </c>
      <c r="BV47" s="34" t="str">
        <f ca="1">+IF(OFFSET('Water Data'!$D$28,0,10*ROW('Water Data'!D41))="","",OFFSET('Water Data'!$D$28,0,10*ROW('Water Data'!D41)))</f>
        <v/>
      </c>
      <c r="BW47" s="34" t="str">
        <f ca="1">+IF(OFFSET('Water Data'!$D$29,0,10*ROW('Water Data'!D41))="","",OFFSET('Water Data'!$D$29,0,10*ROW('Water Data'!D41)))</f>
        <v/>
      </c>
      <c r="BX47" s="34" t="str">
        <f ca="1">+IF(OFFSET('Water Data'!$D$30,0,10*ROW('Water Data'!D41))="","",OFFSET('Water Data'!$D$30,0,10*ROW('Water Data'!D41)))</f>
        <v/>
      </c>
      <c r="BY47" s="34" t="str">
        <f ca="1">+IF(OFFSET('Water Data'!$E$28,0,10*ROW('Water Data'!E41))="","",OFFSET('Water Data'!$E$28,0,10*ROW('Water Data'!E41)))</f>
        <v/>
      </c>
      <c r="BZ47" s="34" t="str">
        <f ca="1">+IF(OFFSET('Water Data'!$E$29,0,10*ROW('Water Data'!E41))="","",OFFSET('Water Data'!$E$29,0,10*ROW('Water Data'!E41)))</f>
        <v/>
      </c>
      <c r="CA47" s="34" t="str">
        <f ca="1">+IF(OFFSET('Water Data'!$E$30,0,10*ROW('Water Data'!E41))="","",OFFSET('Water Data'!$E$30,0,10*ROW('Water Data'!E41)))</f>
        <v/>
      </c>
      <c r="CB47" s="34" t="str">
        <f ca="1">+IF(OFFSET('Water Data'!$F$28,0,10*ROW('Water Data'!F41))="","",OFFSET('Water Data'!$F$28,0,10*ROW('Water Data'!F41)))</f>
        <v/>
      </c>
      <c r="CC47" s="34" t="str">
        <f ca="1">+IF(OFFSET('Water Data'!$F$29,0,10*ROW('Water Data'!F41))="","",OFFSET('Water Data'!$F$29,0,10*ROW('Water Data'!F41)))</f>
        <v/>
      </c>
      <c r="CD47" s="34" t="str">
        <f ca="1">+IF(OFFSET('Water Data'!$F$30,0,10*ROW('Water Data'!F41))="","",OFFSET('Water Data'!$F$30,0,10*ROW('Water Data'!F41)))</f>
        <v/>
      </c>
      <c r="CE47" s="34" t="str">
        <f ca="1">+IF(OFFSET('Water Data'!$G$28,0,10*ROW('Water Data'!G41))="","",OFFSET('Water Data'!$G$28,0,10*ROW('Water Data'!G41)))</f>
        <v/>
      </c>
      <c r="CF47" s="34" t="str">
        <f ca="1">+IF(OFFSET('Water Data'!$G$29,0,10*ROW('Water Data'!G41))="","",OFFSET('Water Data'!$G$29,0,10*ROW('Water Data'!G41)))</f>
        <v/>
      </c>
      <c r="CG47" s="34" t="str">
        <f ca="1">+IF(OFFSET('Water Data'!$G$30,0,10*ROW('Water Data'!G41))="","",OFFSET('Water Data'!$G$30,0,10*ROW('Water Data'!G41)))</f>
        <v/>
      </c>
      <c r="CH47" s="34" t="str">
        <f ca="1">+IF(OFFSET('Water Data'!$H$28,0,10*ROW('Water Data'!H41))="","",OFFSET('Water Data'!$H$28,0,10*ROW('Water Data'!H41)))</f>
        <v/>
      </c>
      <c r="CI47" s="34" t="str">
        <f ca="1">+IF(OFFSET('Water Data'!$H$29,0,10*ROW('Water Data'!H41))="","",OFFSET('Water Data'!$H$29,0,10*ROW('Water Data'!H41)))</f>
        <v/>
      </c>
      <c r="CJ47" s="34" t="str">
        <f ca="1">+IF(OFFSET('Water Data'!$H$30,0,10*ROW('Water Data'!H41))="","",OFFSET('Water Data'!$H$30,0,10*ROW('Water Data'!H41)))</f>
        <v/>
      </c>
      <c r="CK47" s="34" t="str">
        <f ca="1">+IF(OFFSET('Sanitation Data'!$C$29,0,10*ROW('Sanitation Data'!C41))="","",OFFSET('Sanitation Data'!$C$29,0,10*ROW('Sanitation Data'!C41)))</f>
        <v/>
      </c>
      <c r="CL47" s="34" t="str">
        <f ca="1">+IF(OFFSET('Sanitation Data'!$C$30,0,10*ROW('Sanitation Data'!C41))="","",OFFSET('Sanitation Data'!$C$30,0,10*ROW('Sanitation Data'!C41)))</f>
        <v/>
      </c>
      <c r="CM47" s="34" t="str">
        <f ca="1">+IF(OFFSET('Sanitation Data'!$C$31,0,10*ROW('Sanitation Data'!C41))="","",OFFSET('Sanitation Data'!$C$31,0,10*ROW('Sanitation Data'!C41)))</f>
        <v/>
      </c>
      <c r="CN47" s="34" t="str">
        <f ca="1">+IF(OFFSET('Sanitation Data'!$C$32,0,10*ROW('Sanitation Data'!C41))="","",OFFSET('Sanitation Data'!$C$32,0,10*ROW('Sanitation Data'!C41)))</f>
        <v/>
      </c>
      <c r="CO47" s="34" t="str">
        <f ca="1">+IF(OFFSET('Sanitation Data'!$C$33,0,10*ROW('Sanitation Data'!C41))="","",OFFSET('Sanitation Data'!$C$33,0,10*ROW('Sanitation Data'!C41)))</f>
        <v/>
      </c>
      <c r="CP47" s="34" t="str">
        <f ca="1">+IF(OFFSET('Sanitation Data'!$D$29,0,10*ROW('Sanitation Data'!D41))="","",OFFSET('Sanitation Data'!$D$29,0,10*ROW('Sanitation Data'!D41)))</f>
        <v/>
      </c>
      <c r="CQ47" s="34" t="str">
        <f ca="1">+IF(OFFSET('Sanitation Data'!$D$30,0,10*ROW('Sanitation Data'!D41))="","",OFFSET('Sanitation Data'!$D$30,0,10*ROW('Sanitation Data'!D41)))</f>
        <v/>
      </c>
      <c r="CR47" s="34" t="str">
        <f ca="1">+IF(OFFSET('Sanitation Data'!$D$31,0,10*ROW('Sanitation Data'!D41))="","",OFFSET('Sanitation Data'!$D$31,0,10*ROW('Sanitation Data'!D41)))</f>
        <v/>
      </c>
      <c r="CS47" s="34" t="str">
        <f ca="1">+IF(OFFSET('Sanitation Data'!$D$32,0,10*ROW('Sanitation Data'!D41))="","",OFFSET('Sanitation Data'!$D$32,0,10*ROW('Sanitation Data'!D41)))</f>
        <v/>
      </c>
      <c r="CT47" s="34" t="str">
        <f ca="1">+IF(OFFSET('Sanitation Data'!$D$33,0,10*ROW('Sanitation Data'!D41))="","",OFFSET('Sanitation Data'!$D$33,0,10*ROW('Sanitation Data'!D41)))</f>
        <v/>
      </c>
      <c r="CU47" s="34" t="str">
        <f ca="1">+IF(OFFSET('Sanitation Data'!$E$29,0,10*ROW('Sanitation Data'!E41))="","",OFFSET('Sanitation Data'!$E$29,0,10*ROW('Sanitation Data'!E41)))</f>
        <v/>
      </c>
      <c r="CV47" s="34" t="str">
        <f ca="1">+IF(OFFSET('Sanitation Data'!$E$30,0,10*ROW('Sanitation Data'!E41))="","",OFFSET('Sanitation Data'!$E$30,0,10*ROW('Sanitation Data'!E41)))</f>
        <v/>
      </c>
      <c r="CW47" s="34" t="str">
        <f ca="1">+IF(OFFSET('Sanitation Data'!$E$31,0,10*ROW('Sanitation Data'!E41))="","",OFFSET('Sanitation Data'!$E$31,0,10*ROW('Sanitation Data'!E41)))</f>
        <v/>
      </c>
      <c r="CX47" s="34" t="str">
        <f ca="1">+IF(OFFSET('Sanitation Data'!$E$32,0,10*ROW('Sanitation Data'!E41))="","",OFFSET('Sanitation Data'!$E$32,0,10*ROW('Sanitation Data'!E41)))</f>
        <v/>
      </c>
      <c r="CY47" s="34" t="str">
        <f ca="1">+IF(OFFSET('Sanitation Data'!$E$33,0,10*ROW('Sanitation Data'!E41))="","",OFFSET('Sanitation Data'!$E$33,0,10*ROW('Sanitation Data'!E41)))</f>
        <v/>
      </c>
      <c r="CZ47" s="34" t="str">
        <f ca="1">+IF(OFFSET('Sanitation Data'!$F$29,0,10*ROW('Sanitation Data'!F41))="","",OFFSET('Sanitation Data'!$F$29,0,10*ROW('Sanitation Data'!F41)))</f>
        <v/>
      </c>
      <c r="DA47" s="34" t="str">
        <f ca="1">+IF(OFFSET('Sanitation Data'!$F$30,0,10*ROW('Sanitation Data'!F41))="","",OFFSET('Sanitation Data'!$F$30,0,10*ROW('Sanitation Data'!F41)))</f>
        <v/>
      </c>
      <c r="DB47" s="34" t="str">
        <f ca="1">+IF(OFFSET('Sanitation Data'!$F$31,0,10*ROW('Sanitation Data'!F41))="","",OFFSET('Sanitation Data'!$F$31,0,10*ROW('Sanitation Data'!F41)))</f>
        <v/>
      </c>
      <c r="DC47" s="34" t="str">
        <f ca="1">+IF(OFFSET('Sanitation Data'!$F$32,0,10*ROW('Sanitation Data'!F41))="","",OFFSET('Sanitation Data'!$F$32,0,10*ROW('Sanitation Data'!F41)))</f>
        <v/>
      </c>
      <c r="DD47" s="34" t="str">
        <f ca="1">+IF(OFFSET('Sanitation Data'!$F$33,0,10*ROW('Sanitation Data'!F41))="","",OFFSET('Sanitation Data'!$F$33,0,10*ROW('Sanitation Data'!F41)))</f>
        <v/>
      </c>
      <c r="DE47" s="34" t="str">
        <f ca="1">+IF(OFFSET('Sanitation Data'!$G$29,0,10*ROW('Sanitation Data'!G41))="","",OFFSET('Sanitation Data'!$G$29,0,10*ROW('Sanitation Data'!G41)))</f>
        <v/>
      </c>
      <c r="DF47" s="34" t="str">
        <f ca="1">+IF(OFFSET('Sanitation Data'!$G$30,0,10*ROW('Sanitation Data'!G41))="","",OFFSET('Sanitation Data'!$G$30,0,10*ROW('Sanitation Data'!G41)))</f>
        <v/>
      </c>
      <c r="DG47" s="34" t="str">
        <f ca="1">+IF(OFFSET('Sanitation Data'!$G$31,0,10*ROW('Sanitation Data'!G41))="","",OFFSET('Sanitation Data'!$G$31,0,10*ROW('Sanitation Data'!G41)))</f>
        <v/>
      </c>
      <c r="DH47" s="34" t="str">
        <f ca="1">+IF(OFFSET('Sanitation Data'!$G$32,0,10*ROW('Sanitation Data'!G41))="","",OFFSET('Sanitation Data'!$G$32,0,10*ROW('Sanitation Data'!G41)))</f>
        <v/>
      </c>
      <c r="DI47" s="34" t="str">
        <f ca="1">+IF(OFFSET('Sanitation Data'!$G$33,0,10*ROW('Sanitation Data'!G41))="","",OFFSET('Sanitation Data'!$G$33,0,10*ROW('Sanitation Data'!G41)))</f>
        <v/>
      </c>
      <c r="DJ47" s="34" t="str">
        <f ca="1">+IF(OFFSET('Sanitation Data'!$H$29,0,10*ROW('Sanitation Data'!H41))="","",OFFSET('Sanitation Data'!$H$29,0,10*ROW('Sanitation Data'!H41)))</f>
        <v/>
      </c>
      <c r="DK47" s="34" t="str">
        <f ca="1">+IF(OFFSET('Sanitation Data'!$H$30,0,10*ROW('Sanitation Data'!H41))="","",OFFSET('Sanitation Data'!$H$30,0,10*ROW('Sanitation Data'!H41)))</f>
        <v/>
      </c>
      <c r="DL47" s="34" t="str">
        <f ca="1">+IF(OFFSET('Sanitation Data'!$H$31,0,10*ROW('Sanitation Data'!H41))="","",OFFSET('Sanitation Data'!$H$31,0,10*ROW('Sanitation Data'!H41)))</f>
        <v/>
      </c>
      <c r="DM47" s="34" t="str">
        <f ca="1">+IF(OFFSET('Sanitation Data'!$H$32,0,10*ROW('Sanitation Data'!H41))="","",OFFSET('Sanitation Data'!$H$32,0,10*ROW('Sanitation Data'!H41)))</f>
        <v/>
      </c>
      <c r="DN47" s="34" t="str">
        <f ca="1">+IF(OFFSET('Sanitation Data'!$H$33,0,10*ROW('Sanitation Data'!H41))="","",OFFSET('Sanitation Data'!$H$33,0,10*ROW('Sanitation Data'!H41)))</f>
        <v/>
      </c>
      <c r="DO47" s="34" t="str">
        <f ca="1">+IF(OFFSET('Hygiene Data'!$C$12,0,10*ROW('Hygiene Data'!C41))="","",OFFSET('Hygiene Data'!$C$12,0,10*ROW('Hygiene Data'!C41)))</f>
        <v/>
      </c>
      <c r="DP47" s="34" t="str">
        <f ca="1">+IF(OFFSET('Hygiene Data'!$C$13,0,10*ROW('Hygiene Data'!C41))="","",OFFSET('Hygiene Data'!$C$13,0,10*ROW('Hygiene Data'!C41)))</f>
        <v/>
      </c>
      <c r="DQ47" s="34" t="str">
        <f ca="1">+IF(OFFSET('Hygiene Data'!$C$14,0,10*ROW('Hygiene Data'!C41))="","",OFFSET('Hygiene Data'!$C$14,0,10*ROW('Hygiene Data'!C41)))</f>
        <v/>
      </c>
      <c r="DR47" s="34" t="str">
        <f ca="1">+IF(OFFSET('Hygiene Data'!$D$12,0,10*ROW('Hygiene Data'!D41))="","",OFFSET('Hygiene Data'!$D$12,0,10*ROW('Hygiene Data'!D41)))</f>
        <v/>
      </c>
      <c r="DS47" s="34" t="str">
        <f ca="1">+IF(OFFSET('Hygiene Data'!$D$13,0,10*ROW('Hygiene Data'!D41))="","",OFFSET('Hygiene Data'!$D$13,0,10*ROW('Hygiene Data'!D41)))</f>
        <v/>
      </c>
      <c r="DT47" s="34" t="str">
        <f ca="1">+IF(OFFSET('Hygiene Data'!$D$14,0,10*ROW('Hygiene Data'!D41))="","",OFFSET('Hygiene Data'!$D$14,0,10*ROW('Hygiene Data'!D41)))</f>
        <v/>
      </c>
      <c r="DU47" s="34" t="str">
        <f ca="1">+IF(OFFSET('Hygiene Data'!$E$12,0,10*ROW('Hygiene Data'!E41))="","",OFFSET('Hygiene Data'!$E$12,0,10*ROW('Hygiene Data'!E41)))</f>
        <v/>
      </c>
      <c r="DV47" s="34" t="str">
        <f ca="1">+IF(OFFSET('Hygiene Data'!$E$13,0,10*ROW('Hygiene Data'!E41))="","",OFFSET('Hygiene Data'!$E$13,0,10*ROW('Hygiene Data'!E41)))</f>
        <v/>
      </c>
      <c r="DW47" s="34" t="str">
        <f ca="1">+IF(OFFSET('Hygiene Data'!$E$14,0,10*ROW('Hygiene Data'!E41))="","",OFFSET('Hygiene Data'!$E$14,0,10*ROW('Hygiene Data'!E41)))</f>
        <v/>
      </c>
      <c r="DX47" s="34" t="str">
        <f ca="1">+IF(OFFSET('Hygiene Data'!$F$12,0,10*ROW('Hygiene Data'!F41))="","",OFFSET('Hygiene Data'!$F$12,0,10*ROW('Hygiene Data'!F41)))</f>
        <v/>
      </c>
      <c r="DY47" s="34" t="str">
        <f ca="1">+IF(OFFSET('Hygiene Data'!$F$13,0,10*ROW('Hygiene Data'!F41))="","",OFFSET('Hygiene Data'!$F$13,0,10*ROW('Hygiene Data'!F41)))</f>
        <v/>
      </c>
      <c r="DZ47" s="34" t="str">
        <f ca="1">+IF(OFFSET('Hygiene Data'!$F$14,0,10*ROW('Hygiene Data'!F41))="","",OFFSET('Hygiene Data'!$F$14,0,10*ROW('Hygiene Data'!F41)))</f>
        <v/>
      </c>
      <c r="EA47" s="34" t="str">
        <f ca="1">+IF(OFFSET('Hygiene Data'!$G$12,0,10*ROW('Hygiene Data'!G41))="","",OFFSET('Hygiene Data'!$G$12,0,10*ROW('Hygiene Data'!G41)))</f>
        <v/>
      </c>
      <c r="EB47" s="34" t="str">
        <f ca="1">+IF(OFFSET('Hygiene Data'!$G$13,0,10*ROW('Hygiene Data'!G41))="","",OFFSET('Hygiene Data'!$G$13,0,10*ROW('Hygiene Data'!G41)))</f>
        <v/>
      </c>
      <c r="EC47" s="34" t="str">
        <f ca="1">+IF(OFFSET('Hygiene Data'!$G$14,0,10*ROW('Hygiene Data'!G41))="","",OFFSET('Hygiene Data'!$G$14,0,10*ROW('Hygiene Data'!G41)))</f>
        <v/>
      </c>
      <c r="ED47" s="34" t="str">
        <f ca="1">+IF(OFFSET('Hygiene Data'!$H$12,0,10*ROW('Hygiene Data'!H41))="","",OFFSET('Hygiene Data'!$H$12,0,10*ROW('Hygiene Data'!H41)))</f>
        <v/>
      </c>
      <c r="EE47" s="34" t="str">
        <f ca="1">+IF(OFFSET('Hygiene Data'!$H$13,0,10*ROW('Hygiene Data'!H41))="","",OFFSET('Hygiene Data'!$H$13,0,10*ROW('Hygiene Data'!H41)))</f>
        <v/>
      </c>
      <c r="EF47" s="34" t="str">
        <f ca="1">+IF(OFFSET('Hygiene Data'!$H$14,0,10*ROW('Hygiene Data'!H41))="","",OFFSET('Hygiene Data'!$H$14,0,10*ROW('Hygiene Data'!H41)))</f>
        <v/>
      </c>
    </row>
    <row r="48" spans="1:136" x14ac:dyDescent="0.25">
      <c r="A48" s="57" t="str">
        <f ca="1">+IF(OFFSET('Water Data'!$B$1,0,10*ROW('Water Data'!B45))="","",OFFSET('Water Data'!$B$1,0,10*ROW('Water Data'!B45)))</f>
        <v/>
      </c>
      <c r="B48" s="57" t="str">
        <f ca="1">+IF(OFFSET('Water Data'!$A$3,0,10*ROW('Water Data'!A45))="","",OFFSET('Water Data'!$A$3,0,10*ROW('Water Data'!A45)))</f>
        <v/>
      </c>
      <c r="C48" s="57" t="str">
        <f ca="1">+IF(OFFSET('Water Data'!$C$3,0,10*ROW('Water Data'!C45))="","",OFFSET('Water Data'!$C$3,0,10*ROW('Water Data'!C45)))</f>
        <v/>
      </c>
      <c r="D48" s="248" t="e">
        <f ca="1">+IF(AND(ISNUMBER(OFFSET('Water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1">+IF(AND(ISNUMBER(OFFSET('Water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1">+IF(AND(ISNUMBER(OFFSET('Water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1">+IF(AND(ISNUMBER(OFFSET('Water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1">+IF(AND(ISNUMBER(OFFSET('Water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1">+IF(AND(ISNUMBER(OFFSET('Water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1">+IF(AND(ISNUMBER(OFFSET('Water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1">+IF(AND(ISNUMBER(OFFSET('Water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1">+IF(AND(ISNUMBER(OFFSET('Water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1">+IF(AND(ISNUMBER(OFFSET('Water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1">+IF(AND(ISNUMBER(OFFSET('Water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1">+IF(AND(ISNUMBER(OFFSET('Water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1">+IF(AND(ISNUMBER(OFFSET('Water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1">+IF(AND(ISNUMBER(OFFSET('Water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1">+IF(AND(ISNUMBER(OFFSET('Water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1">+IF(AND(ISNUMBER(OFFSET('Water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1">+IF(AND(ISNUMBER(OFFSET('Water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1">+IF(AND(ISNUMBER(OFFSET('Water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1">+IF(AND(ISNUMBER(OFFSET('Sanitation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1">+IF(AND(ISNUMBER(OFFSET('Sanitation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1">+IF(AND(ISNUMBER(OFFSET('Sanitation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1">+IF(AND(ISNUMBER(OFFSET('Sanitation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1">+IF(AND(ISNUMBER(OFFSET('Sanitation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1">+IF(AND(ISNUMBER(OFFSET('Sanitation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1">+IF(AND(ISNUMBER(OFFSET('Sanitation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1">+IF(AND(ISNUMBER(OFFSET('Sanitation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1">+IF(AND(ISNUMBER(OFFSET('Sanitation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1">+IF(AND(ISNUMBER(OFFSET('Sanitation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1">+IF(AND(ISNUMBER(OFFSET('Sanitation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1">+IF(AND(ISNUMBER(OFFSET('Sanitation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1">+IF(AND(ISNUMBER(OFFSET('Sanitation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1">+IF(AND(ISNUMBER(OFFSET('Sanitation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1">+IF(AND(ISNUMBER(OFFSET('Sanitation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1">+IF(AND(ISNUMBER(OFFSET('Sanitation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1">+IF(AND(ISNUMBER(OFFSET('Sanitation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1">+IF(AND(ISNUMBER(OFFSET('Sanitation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1">+IF(AND(ISNUMBER(OFFSET('Sanitation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1">+IF(AND(ISNUMBER(OFFSET('Sanitation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1">+IF(AND(ISNUMBER(OFFSET('Sanitation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1">+IF(AND(ISNUMBER(OFFSET('Sanitation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1">+IF(AND(ISNUMBER(OFFSET('Sanitation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1">+IF(AND(ISNUMBER(OFFSET('Sanitation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1">+IF(AND(ISNUMBER(OFFSET('Sanitation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1">+IF(AND(ISNUMBER(OFFSET('Sanitation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1">+IF(AND(ISNUMBER(OFFSET('Sanitation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1">+IF(AND(ISNUMBER(OFFSET('Sanitation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1">+IF(AND(ISNUMBER(OFFSET('Sanitation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1">+IF(AND(ISNUMBER(OFFSET('Sanitation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1">+IF(AND(ISNUMBER(OFFSET('Hygiene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1">+IF(AND(ISNUMBER(OFFSET('Hygiene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1">+IF(AND(ISNUMBER(OFFSET('Hygiene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1">+IF(AND(ISNUMBER(OFFSET('Hygiene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1">+IF(AND(ISNUMBER(OFFSET('Hygiene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1">+IF(AND(ISNUMBER(OFFSET('Hygiene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1">+IF(AND(ISNUMBER(OFFSET('Hygiene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1">+IF(AND(ISNUMBER(OFFSET('Hygiene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1">+IF(AND(ISNUMBER(OFFSET('Hygiene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1">+IF(AND(ISNUMBER(OFFSET('Hygiene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1">+IF(AND(ISNUMBER(OFFSET('Hygiene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1">+IF(AND(ISNUMBER(OFFSET('Hygiene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1">+IF(AND(ISNUMBER(OFFSET('Hygiene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1">+IF(AND(ISNUMBER(OFFSET('Hygiene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1">+IF(AND(ISNUMBER(OFFSET('Hygiene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1">+IF(AND(ISNUMBER(OFFSET('Hygiene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1">+IF(AND(ISNUMBER(OFFSET('Hygiene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1">+IF(AND(ISNUMBER(OFFSET('Hygiene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1">+IF(OFFSET('Water Data'!$C$28,0,10*ROW('Water Data'!C42))="","",OFFSET('Water Data'!$C$28,0,10*ROW('Water Data'!C42)))</f>
        <v/>
      </c>
      <c r="BT48" s="34" t="str">
        <f ca="1">+IF(OFFSET('Water Data'!$C$29,0,10*ROW('Water Data'!C42))="","",OFFSET('Water Data'!$C$29,0,10*ROW('Water Data'!C42)))</f>
        <v/>
      </c>
      <c r="BU48" s="34" t="str">
        <f ca="1">+IF(OFFSET('Water Data'!$C$30,0,10*ROW('Water Data'!C42))="","",OFFSET('Water Data'!$C$30,0,10*ROW('Water Data'!C42)))</f>
        <v/>
      </c>
      <c r="BV48" s="34" t="str">
        <f ca="1">+IF(OFFSET('Water Data'!$D$28,0,10*ROW('Water Data'!D42))="","",OFFSET('Water Data'!$D$28,0,10*ROW('Water Data'!D42)))</f>
        <v/>
      </c>
      <c r="BW48" s="34" t="str">
        <f ca="1">+IF(OFFSET('Water Data'!$D$29,0,10*ROW('Water Data'!D42))="","",OFFSET('Water Data'!$D$29,0,10*ROW('Water Data'!D42)))</f>
        <v/>
      </c>
      <c r="BX48" s="34" t="str">
        <f ca="1">+IF(OFFSET('Water Data'!$D$30,0,10*ROW('Water Data'!D42))="","",OFFSET('Water Data'!$D$30,0,10*ROW('Water Data'!D42)))</f>
        <v/>
      </c>
      <c r="BY48" s="34" t="str">
        <f ca="1">+IF(OFFSET('Water Data'!$E$28,0,10*ROW('Water Data'!E42))="","",OFFSET('Water Data'!$E$28,0,10*ROW('Water Data'!E42)))</f>
        <v/>
      </c>
      <c r="BZ48" s="34" t="str">
        <f ca="1">+IF(OFFSET('Water Data'!$E$29,0,10*ROW('Water Data'!E42))="","",OFFSET('Water Data'!$E$29,0,10*ROW('Water Data'!E42)))</f>
        <v/>
      </c>
      <c r="CA48" s="34" t="str">
        <f ca="1">+IF(OFFSET('Water Data'!$E$30,0,10*ROW('Water Data'!E42))="","",OFFSET('Water Data'!$E$30,0,10*ROW('Water Data'!E42)))</f>
        <v/>
      </c>
      <c r="CB48" s="34" t="str">
        <f ca="1">+IF(OFFSET('Water Data'!$F$28,0,10*ROW('Water Data'!F42))="","",OFFSET('Water Data'!$F$28,0,10*ROW('Water Data'!F42)))</f>
        <v/>
      </c>
      <c r="CC48" s="34" t="str">
        <f ca="1">+IF(OFFSET('Water Data'!$F$29,0,10*ROW('Water Data'!F42))="","",OFFSET('Water Data'!$F$29,0,10*ROW('Water Data'!F42)))</f>
        <v/>
      </c>
      <c r="CD48" s="34" t="str">
        <f ca="1">+IF(OFFSET('Water Data'!$F$30,0,10*ROW('Water Data'!F42))="","",OFFSET('Water Data'!$F$30,0,10*ROW('Water Data'!F42)))</f>
        <v/>
      </c>
      <c r="CE48" s="34" t="str">
        <f ca="1">+IF(OFFSET('Water Data'!$G$28,0,10*ROW('Water Data'!G42))="","",OFFSET('Water Data'!$G$28,0,10*ROW('Water Data'!G42)))</f>
        <v/>
      </c>
      <c r="CF48" s="34" t="str">
        <f ca="1">+IF(OFFSET('Water Data'!$G$29,0,10*ROW('Water Data'!G42))="","",OFFSET('Water Data'!$G$29,0,10*ROW('Water Data'!G42)))</f>
        <v/>
      </c>
      <c r="CG48" s="34" t="str">
        <f ca="1">+IF(OFFSET('Water Data'!$G$30,0,10*ROW('Water Data'!G42))="","",OFFSET('Water Data'!$G$30,0,10*ROW('Water Data'!G42)))</f>
        <v/>
      </c>
      <c r="CH48" s="34" t="str">
        <f ca="1">+IF(OFFSET('Water Data'!$H$28,0,10*ROW('Water Data'!H42))="","",OFFSET('Water Data'!$H$28,0,10*ROW('Water Data'!H42)))</f>
        <v/>
      </c>
      <c r="CI48" s="34" t="str">
        <f ca="1">+IF(OFFSET('Water Data'!$H$29,0,10*ROW('Water Data'!H42))="","",OFFSET('Water Data'!$H$29,0,10*ROW('Water Data'!H42)))</f>
        <v/>
      </c>
      <c r="CJ48" s="34" t="str">
        <f ca="1">+IF(OFFSET('Water Data'!$H$30,0,10*ROW('Water Data'!H42))="","",OFFSET('Water Data'!$H$30,0,10*ROW('Water Data'!H42)))</f>
        <v/>
      </c>
      <c r="CK48" s="34" t="str">
        <f ca="1">+IF(OFFSET('Sanitation Data'!$C$29,0,10*ROW('Sanitation Data'!C42))="","",OFFSET('Sanitation Data'!$C$29,0,10*ROW('Sanitation Data'!C42)))</f>
        <v/>
      </c>
      <c r="CL48" s="34" t="str">
        <f ca="1">+IF(OFFSET('Sanitation Data'!$C$30,0,10*ROW('Sanitation Data'!C42))="","",OFFSET('Sanitation Data'!$C$30,0,10*ROW('Sanitation Data'!C42)))</f>
        <v/>
      </c>
      <c r="CM48" s="34" t="str">
        <f ca="1">+IF(OFFSET('Sanitation Data'!$C$31,0,10*ROW('Sanitation Data'!C42))="","",OFFSET('Sanitation Data'!$C$31,0,10*ROW('Sanitation Data'!C42)))</f>
        <v/>
      </c>
      <c r="CN48" s="34" t="str">
        <f ca="1">+IF(OFFSET('Sanitation Data'!$C$32,0,10*ROW('Sanitation Data'!C42))="","",OFFSET('Sanitation Data'!$C$32,0,10*ROW('Sanitation Data'!C42)))</f>
        <v/>
      </c>
      <c r="CO48" s="34" t="str">
        <f ca="1">+IF(OFFSET('Sanitation Data'!$C$33,0,10*ROW('Sanitation Data'!C42))="","",OFFSET('Sanitation Data'!$C$33,0,10*ROW('Sanitation Data'!C42)))</f>
        <v/>
      </c>
      <c r="CP48" s="34" t="str">
        <f ca="1">+IF(OFFSET('Sanitation Data'!$D$29,0,10*ROW('Sanitation Data'!D42))="","",OFFSET('Sanitation Data'!$D$29,0,10*ROW('Sanitation Data'!D42)))</f>
        <v/>
      </c>
      <c r="CQ48" s="34" t="str">
        <f ca="1">+IF(OFFSET('Sanitation Data'!$D$30,0,10*ROW('Sanitation Data'!D42))="","",OFFSET('Sanitation Data'!$D$30,0,10*ROW('Sanitation Data'!D42)))</f>
        <v/>
      </c>
      <c r="CR48" s="34" t="str">
        <f ca="1">+IF(OFFSET('Sanitation Data'!$D$31,0,10*ROW('Sanitation Data'!D42))="","",OFFSET('Sanitation Data'!$D$31,0,10*ROW('Sanitation Data'!D42)))</f>
        <v/>
      </c>
      <c r="CS48" s="34" t="str">
        <f ca="1">+IF(OFFSET('Sanitation Data'!$D$32,0,10*ROW('Sanitation Data'!D42))="","",OFFSET('Sanitation Data'!$D$32,0,10*ROW('Sanitation Data'!D42)))</f>
        <v/>
      </c>
      <c r="CT48" s="34" t="str">
        <f ca="1">+IF(OFFSET('Sanitation Data'!$D$33,0,10*ROW('Sanitation Data'!D42))="","",OFFSET('Sanitation Data'!$D$33,0,10*ROW('Sanitation Data'!D42)))</f>
        <v/>
      </c>
      <c r="CU48" s="34" t="str">
        <f ca="1">+IF(OFFSET('Sanitation Data'!$E$29,0,10*ROW('Sanitation Data'!E42))="","",OFFSET('Sanitation Data'!$E$29,0,10*ROW('Sanitation Data'!E42)))</f>
        <v/>
      </c>
      <c r="CV48" s="34" t="str">
        <f ca="1">+IF(OFFSET('Sanitation Data'!$E$30,0,10*ROW('Sanitation Data'!E42))="","",OFFSET('Sanitation Data'!$E$30,0,10*ROW('Sanitation Data'!E42)))</f>
        <v/>
      </c>
      <c r="CW48" s="34" t="str">
        <f ca="1">+IF(OFFSET('Sanitation Data'!$E$31,0,10*ROW('Sanitation Data'!E42))="","",OFFSET('Sanitation Data'!$E$31,0,10*ROW('Sanitation Data'!E42)))</f>
        <v/>
      </c>
      <c r="CX48" s="34" t="str">
        <f ca="1">+IF(OFFSET('Sanitation Data'!$E$32,0,10*ROW('Sanitation Data'!E42))="","",OFFSET('Sanitation Data'!$E$32,0,10*ROW('Sanitation Data'!E42)))</f>
        <v/>
      </c>
      <c r="CY48" s="34" t="str">
        <f ca="1">+IF(OFFSET('Sanitation Data'!$E$33,0,10*ROW('Sanitation Data'!E42))="","",OFFSET('Sanitation Data'!$E$33,0,10*ROW('Sanitation Data'!E42)))</f>
        <v/>
      </c>
      <c r="CZ48" s="34" t="str">
        <f ca="1">+IF(OFFSET('Sanitation Data'!$F$29,0,10*ROW('Sanitation Data'!F42))="","",OFFSET('Sanitation Data'!$F$29,0,10*ROW('Sanitation Data'!F42)))</f>
        <v/>
      </c>
      <c r="DA48" s="34" t="str">
        <f ca="1">+IF(OFFSET('Sanitation Data'!$F$30,0,10*ROW('Sanitation Data'!F42))="","",OFFSET('Sanitation Data'!$F$30,0,10*ROW('Sanitation Data'!F42)))</f>
        <v/>
      </c>
      <c r="DB48" s="34" t="str">
        <f ca="1">+IF(OFFSET('Sanitation Data'!$F$31,0,10*ROW('Sanitation Data'!F42))="","",OFFSET('Sanitation Data'!$F$31,0,10*ROW('Sanitation Data'!F42)))</f>
        <v/>
      </c>
      <c r="DC48" s="34" t="str">
        <f ca="1">+IF(OFFSET('Sanitation Data'!$F$32,0,10*ROW('Sanitation Data'!F42))="","",OFFSET('Sanitation Data'!$F$32,0,10*ROW('Sanitation Data'!F42)))</f>
        <v/>
      </c>
      <c r="DD48" s="34" t="str">
        <f ca="1">+IF(OFFSET('Sanitation Data'!$F$33,0,10*ROW('Sanitation Data'!F42))="","",OFFSET('Sanitation Data'!$F$33,0,10*ROW('Sanitation Data'!F42)))</f>
        <v/>
      </c>
      <c r="DE48" s="34" t="str">
        <f ca="1">+IF(OFFSET('Sanitation Data'!$G$29,0,10*ROW('Sanitation Data'!G42))="","",OFFSET('Sanitation Data'!$G$29,0,10*ROW('Sanitation Data'!G42)))</f>
        <v/>
      </c>
      <c r="DF48" s="34" t="str">
        <f ca="1">+IF(OFFSET('Sanitation Data'!$G$30,0,10*ROW('Sanitation Data'!G42))="","",OFFSET('Sanitation Data'!$G$30,0,10*ROW('Sanitation Data'!G42)))</f>
        <v/>
      </c>
      <c r="DG48" s="34" t="str">
        <f ca="1">+IF(OFFSET('Sanitation Data'!$G$31,0,10*ROW('Sanitation Data'!G42))="","",OFFSET('Sanitation Data'!$G$31,0,10*ROW('Sanitation Data'!G42)))</f>
        <v/>
      </c>
      <c r="DH48" s="34" t="str">
        <f ca="1">+IF(OFFSET('Sanitation Data'!$G$32,0,10*ROW('Sanitation Data'!G42))="","",OFFSET('Sanitation Data'!$G$32,0,10*ROW('Sanitation Data'!G42)))</f>
        <v/>
      </c>
      <c r="DI48" s="34" t="str">
        <f ca="1">+IF(OFFSET('Sanitation Data'!$G$33,0,10*ROW('Sanitation Data'!G42))="","",OFFSET('Sanitation Data'!$G$33,0,10*ROW('Sanitation Data'!G42)))</f>
        <v/>
      </c>
      <c r="DJ48" s="34" t="str">
        <f ca="1">+IF(OFFSET('Sanitation Data'!$H$29,0,10*ROW('Sanitation Data'!H42))="","",OFFSET('Sanitation Data'!$H$29,0,10*ROW('Sanitation Data'!H42)))</f>
        <v/>
      </c>
      <c r="DK48" s="34" t="str">
        <f ca="1">+IF(OFFSET('Sanitation Data'!$H$30,0,10*ROW('Sanitation Data'!H42))="","",OFFSET('Sanitation Data'!$H$30,0,10*ROW('Sanitation Data'!H42)))</f>
        <v/>
      </c>
      <c r="DL48" s="34" t="str">
        <f ca="1">+IF(OFFSET('Sanitation Data'!$H$31,0,10*ROW('Sanitation Data'!H42))="","",OFFSET('Sanitation Data'!$H$31,0,10*ROW('Sanitation Data'!H42)))</f>
        <v/>
      </c>
      <c r="DM48" s="34" t="str">
        <f ca="1">+IF(OFFSET('Sanitation Data'!$H$32,0,10*ROW('Sanitation Data'!H42))="","",OFFSET('Sanitation Data'!$H$32,0,10*ROW('Sanitation Data'!H42)))</f>
        <v/>
      </c>
      <c r="DN48" s="34" t="str">
        <f ca="1">+IF(OFFSET('Sanitation Data'!$H$33,0,10*ROW('Sanitation Data'!H42))="","",OFFSET('Sanitation Data'!$H$33,0,10*ROW('Sanitation Data'!H42)))</f>
        <v/>
      </c>
      <c r="DO48" s="34" t="str">
        <f ca="1">+IF(OFFSET('Hygiene Data'!$C$12,0,10*ROW('Hygiene Data'!C42))="","",OFFSET('Hygiene Data'!$C$12,0,10*ROW('Hygiene Data'!C42)))</f>
        <v/>
      </c>
      <c r="DP48" s="34" t="str">
        <f ca="1">+IF(OFFSET('Hygiene Data'!$C$13,0,10*ROW('Hygiene Data'!C42))="","",OFFSET('Hygiene Data'!$C$13,0,10*ROW('Hygiene Data'!C42)))</f>
        <v/>
      </c>
      <c r="DQ48" s="34" t="str">
        <f ca="1">+IF(OFFSET('Hygiene Data'!$C$14,0,10*ROW('Hygiene Data'!C42))="","",OFFSET('Hygiene Data'!$C$14,0,10*ROW('Hygiene Data'!C42)))</f>
        <v/>
      </c>
      <c r="DR48" s="34" t="str">
        <f ca="1">+IF(OFFSET('Hygiene Data'!$D$12,0,10*ROW('Hygiene Data'!D42))="","",OFFSET('Hygiene Data'!$D$12,0,10*ROW('Hygiene Data'!D42)))</f>
        <v/>
      </c>
      <c r="DS48" s="34" t="str">
        <f ca="1">+IF(OFFSET('Hygiene Data'!$D$13,0,10*ROW('Hygiene Data'!D42))="","",OFFSET('Hygiene Data'!$D$13,0,10*ROW('Hygiene Data'!D42)))</f>
        <v/>
      </c>
      <c r="DT48" s="34" t="str">
        <f ca="1">+IF(OFFSET('Hygiene Data'!$D$14,0,10*ROW('Hygiene Data'!D42))="","",OFFSET('Hygiene Data'!$D$14,0,10*ROW('Hygiene Data'!D42)))</f>
        <v/>
      </c>
      <c r="DU48" s="34" t="str">
        <f ca="1">+IF(OFFSET('Hygiene Data'!$E$12,0,10*ROW('Hygiene Data'!E42))="","",OFFSET('Hygiene Data'!$E$12,0,10*ROW('Hygiene Data'!E42)))</f>
        <v/>
      </c>
      <c r="DV48" s="34" t="str">
        <f ca="1">+IF(OFFSET('Hygiene Data'!$E$13,0,10*ROW('Hygiene Data'!E42))="","",OFFSET('Hygiene Data'!$E$13,0,10*ROW('Hygiene Data'!E42)))</f>
        <v/>
      </c>
      <c r="DW48" s="34" t="str">
        <f ca="1">+IF(OFFSET('Hygiene Data'!$E$14,0,10*ROW('Hygiene Data'!E42))="","",OFFSET('Hygiene Data'!$E$14,0,10*ROW('Hygiene Data'!E42)))</f>
        <v/>
      </c>
      <c r="DX48" s="34" t="str">
        <f ca="1">+IF(OFFSET('Hygiene Data'!$F$12,0,10*ROW('Hygiene Data'!F42))="","",OFFSET('Hygiene Data'!$F$12,0,10*ROW('Hygiene Data'!F42)))</f>
        <v/>
      </c>
      <c r="DY48" s="34" t="str">
        <f ca="1">+IF(OFFSET('Hygiene Data'!$F$13,0,10*ROW('Hygiene Data'!F42))="","",OFFSET('Hygiene Data'!$F$13,0,10*ROW('Hygiene Data'!F42)))</f>
        <v/>
      </c>
      <c r="DZ48" s="34" t="str">
        <f ca="1">+IF(OFFSET('Hygiene Data'!$F$14,0,10*ROW('Hygiene Data'!F42))="","",OFFSET('Hygiene Data'!$F$14,0,10*ROW('Hygiene Data'!F42)))</f>
        <v/>
      </c>
      <c r="EA48" s="34" t="str">
        <f ca="1">+IF(OFFSET('Hygiene Data'!$G$12,0,10*ROW('Hygiene Data'!G42))="","",OFFSET('Hygiene Data'!$G$12,0,10*ROW('Hygiene Data'!G42)))</f>
        <v/>
      </c>
      <c r="EB48" s="34" t="str">
        <f ca="1">+IF(OFFSET('Hygiene Data'!$G$13,0,10*ROW('Hygiene Data'!G42))="","",OFFSET('Hygiene Data'!$G$13,0,10*ROW('Hygiene Data'!G42)))</f>
        <v/>
      </c>
      <c r="EC48" s="34" t="str">
        <f ca="1">+IF(OFFSET('Hygiene Data'!$G$14,0,10*ROW('Hygiene Data'!G42))="","",OFFSET('Hygiene Data'!$G$14,0,10*ROW('Hygiene Data'!G42)))</f>
        <v/>
      </c>
      <c r="ED48" s="34" t="str">
        <f ca="1">+IF(OFFSET('Hygiene Data'!$H$12,0,10*ROW('Hygiene Data'!H42))="","",OFFSET('Hygiene Data'!$H$12,0,10*ROW('Hygiene Data'!H42)))</f>
        <v/>
      </c>
      <c r="EE48" s="34" t="str">
        <f ca="1">+IF(OFFSET('Hygiene Data'!$H$13,0,10*ROW('Hygiene Data'!H42))="","",OFFSET('Hygiene Data'!$H$13,0,10*ROW('Hygiene Data'!H42)))</f>
        <v/>
      </c>
      <c r="EF48" s="34" t="str">
        <f ca="1">+IF(OFFSET('Hygiene Data'!$H$14,0,10*ROW('Hygiene Data'!H42))="","",OFFSET('Hygiene Data'!$H$14,0,10*ROW('Hygiene Data'!H42)))</f>
        <v/>
      </c>
    </row>
    <row r="49" spans="1:136" x14ac:dyDescent="0.25">
      <c r="A49" s="57" t="str">
        <f ca="1">+IF(OFFSET('Water Data'!$B$1,0,10*ROW('Water Data'!B46))="","",OFFSET('Water Data'!$B$1,0,10*ROW('Water Data'!B46)))</f>
        <v/>
      </c>
      <c r="B49" s="57" t="str">
        <f ca="1">+IF(OFFSET('Water Data'!$A$3,0,10*ROW('Water Data'!A46))="","",OFFSET('Water Data'!$A$3,0,10*ROW('Water Data'!A46)))</f>
        <v/>
      </c>
      <c r="C49" s="57" t="str">
        <f ca="1">+IF(OFFSET('Water Data'!$C$3,0,10*ROW('Water Data'!C46))="","",OFFSET('Water Data'!$C$3,0,10*ROW('Water Data'!C46)))</f>
        <v/>
      </c>
      <c r="D49" s="248" t="e">
        <f ca="1">+IF(AND(ISNUMBER(OFFSET('Water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1">+IF(AND(ISNUMBER(OFFSET('Water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1">+IF(AND(ISNUMBER(OFFSET('Water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1">+IF(AND(ISNUMBER(OFFSET('Water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1">+IF(AND(ISNUMBER(OFFSET('Water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1">+IF(AND(ISNUMBER(OFFSET('Water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1">+IF(AND(ISNUMBER(OFFSET('Water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1">+IF(AND(ISNUMBER(OFFSET('Water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1">+IF(AND(ISNUMBER(OFFSET('Water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1">+IF(AND(ISNUMBER(OFFSET('Water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1">+IF(AND(ISNUMBER(OFFSET('Water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1">+IF(AND(ISNUMBER(OFFSET('Water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1">+IF(AND(ISNUMBER(OFFSET('Water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1">+IF(AND(ISNUMBER(OFFSET('Water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1">+IF(AND(ISNUMBER(OFFSET('Water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1">+IF(AND(ISNUMBER(OFFSET('Water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1">+IF(AND(ISNUMBER(OFFSET('Water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1">+IF(AND(ISNUMBER(OFFSET('Water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1">+IF(AND(ISNUMBER(OFFSET('Sanitation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1">+IF(AND(ISNUMBER(OFFSET('Sanitation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1">+IF(AND(ISNUMBER(OFFSET('Sanitation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1">+IF(AND(ISNUMBER(OFFSET('Sanitation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1">+IF(AND(ISNUMBER(OFFSET('Sanitation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1">+IF(AND(ISNUMBER(OFFSET('Sanitation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1">+IF(AND(ISNUMBER(OFFSET('Sanitation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1">+IF(AND(ISNUMBER(OFFSET('Sanitation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1">+IF(AND(ISNUMBER(OFFSET('Sanitation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1">+IF(AND(ISNUMBER(OFFSET('Sanitation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1">+IF(AND(ISNUMBER(OFFSET('Sanitation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1">+IF(AND(ISNUMBER(OFFSET('Sanitation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1">+IF(AND(ISNUMBER(OFFSET('Sanitation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1">+IF(AND(ISNUMBER(OFFSET('Sanitation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1">+IF(AND(ISNUMBER(OFFSET('Sanitation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1">+IF(AND(ISNUMBER(OFFSET('Sanitation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1">+IF(AND(ISNUMBER(OFFSET('Sanitation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1">+IF(AND(ISNUMBER(OFFSET('Sanitation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1">+IF(AND(ISNUMBER(OFFSET('Sanitation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1">+IF(AND(ISNUMBER(OFFSET('Sanitation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1">+IF(AND(ISNUMBER(OFFSET('Sanitation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1">+IF(AND(ISNUMBER(OFFSET('Sanitation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1">+IF(AND(ISNUMBER(OFFSET('Sanitation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1">+IF(AND(ISNUMBER(OFFSET('Sanitation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1">+IF(AND(ISNUMBER(OFFSET('Sanitation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1">+IF(AND(ISNUMBER(OFFSET('Sanitation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1">+IF(AND(ISNUMBER(OFFSET('Sanitation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1">+IF(AND(ISNUMBER(OFFSET('Sanitation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1">+IF(AND(ISNUMBER(OFFSET('Sanitation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1">+IF(AND(ISNUMBER(OFFSET('Sanitation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1">+IF(AND(ISNUMBER(OFFSET('Hygiene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1">+IF(AND(ISNUMBER(OFFSET('Hygiene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1">+IF(AND(ISNUMBER(OFFSET('Hygiene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1">+IF(AND(ISNUMBER(OFFSET('Hygiene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1">+IF(AND(ISNUMBER(OFFSET('Hygiene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1">+IF(AND(ISNUMBER(OFFSET('Hygiene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1">+IF(AND(ISNUMBER(OFFSET('Hygiene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1">+IF(AND(ISNUMBER(OFFSET('Hygiene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1">+IF(AND(ISNUMBER(OFFSET('Hygiene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1">+IF(AND(ISNUMBER(OFFSET('Hygiene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1">+IF(AND(ISNUMBER(OFFSET('Hygiene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1">+IF(AND(ISNUMBER(OFFSET('Hygiene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1">+IF(AND(ISNUMBER(OFFSET('Hygiene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1">+IF(AND(ISNUMBER(OFFSET('Hygiene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1">+IF(AND(ISNUMBER(OFFSET('Hygiene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1">+IF(AND(ISNUMBER(OFFSET('Hygiene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1">+IF(AND(ISNUMBER(OFFSET('Hygiene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1">+IF(AND(ISNUMBER(OFFSET('Hygiene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1">+IF(OFFSET('Water Data'!$C$28,0,10*ROW('Water Data'!C43))="","",OFFSET('Water Data'!$C$28,0,10*ROW('Water Data'!C43)))</f>
        <v/>
      </c>
      <c r="BT49" s="34" t="str">
        <f ca="1">+IF(OFFSET('Water Data'!$C$29,0,10*ROW('Water Data'!C43))="","",OFFSET('Water Data'!$C$29,0,10*ROW('Water Data'!C43)))</f>
        <v/>
      </c>
      <c r="BU49" s="34" t="str">
        <f ca="1">+IF(OFFSET('Water Data'!$C$30,0,10*ROW('Water Data'!C43))="","",OFFSET('Water Data'!$C$30,0,10*ROW('Water Data'!C43)))</f>
        <v/>
      </c>
      <c r="BV49" s="34" t="str">
        <f ca="1">+IF(OFFSET('Water Data'!$D$28,0,10*ROW('Water Data'!D43))="","",OFFSET('Water Data'!$D$28,0,10*ROW('Water Data'!D43)))</f>
        <v/>
      </c>
      <c r="BW49" s="34" t="str">
        <f ca="1">+IF(OFFSET('Water Data'!$D$29,0,10*ROW('Water Data'!D43))="","",OFFSET('Water Data'!$D$29,0,10*ROW('Water Data'!D43)))</f>
        <v/>
      </c>
      <c r="BX49" s="34" t="str">
        <f ca="1">+IF(OFFSET('Water Data'!$D$30,0,10*ROW('Water Data'!D43))="","",OFFSET('Water Data'!$D$30,0,10*ROW('Water Data'!D43)))</f>
        <v/>
      </c>
      <c r="BY49" s="34" t="str">
        <f ca="1">+IF(OFFSET('Water Data'!$E$28,0,10*ROW('Water Data'!E43))="","",OFFSET('Water Data'!$E$28,0,10*ROW('Water Data'!E43)))</f>
        <v/>
      </c>
      <c r="BZ49" s="34" t="str">
        <f ca="1">+IF(OFFSET('Water Data'!$E$29,0,10*ROW('Water Data'!E43))="","",OFFSET('Water Data'!$E$29,0,10*ROW('Water Data'!E43)))</f>
        <v/>
      </c>
      <c r="CA49" s="34" t="str">
        <f ca="1">+IF(OFFSET('Water Data'!$E$30,0,10*ROW('Water Data'!E43))="","",OFFSET('Water Data'!$E$30,0,10*ROW('Water Data'!E43)))</f>
        <v/>
      </c>
      <c r="CB49" s="34" t="str">
        <f ca="1">+IF(OFFSET('Water Data'!$F$28,0,10*ROW('Water Data'!F43))="","",OFFSET('Water Data'!$F$28,0,10*ROW('Water Data'!F43)))</f>
        <v/>
      </c>
      <c r="CC49" s="34" t="str">
        <f ca="1">+IF(OFFSET('Water Data'!$F$29,0,10*ROW('Water Data'!F43))="","",OFFSET('Water Data'!$F$29,0,10*ROW('Water Data'!F43)))</f>
        <v/>
      </c>
      <c r="CD49" s="34" t="str">
        <f ca="1">+IF(OFFSET('Water Data'!$F$30,0,10*ROW('Water Data'!F43))="","",OFFSET('Water Data'!$F$30,0,10*ROW('Water Data'!F43)))</f>
        <v/>
      </c>
      <c r="CE49" s="34" t="str">
        <f ca="1">+IF(OFFSET('Water Data'!$G$28,0,10*ROW('Water Data'!G43))="","",OFFSET('Water Data'!$G$28,0,10*ROW('Water Data'!G43)))</f>
        <v/>
      </c>
      <c r="CF49" s="34" t="str">
        <f ca="1">+IF(OFFSET('Water Data'!$G$29,0,10*ROW('Water Data'!G43))="","",OFFSET('Water Data'!$G$29,0,10*ROW('Water Data'!G43)))</f>
        <v/>
      </c>
      <c r="CG49" s="34" t="str">
        <f ca="1">+IF(OFFSET('Water Data'!$G$30,0,10*ROW('Water Data'!G43))="","",OFFSET('Water Data'!$G$30,0,10*ROW('Water Data'!G43)))</f>
        <v/>
      </c>
      <c r="CH49" s="34" t="str">
        <f ca="1">+IF(OFFSET('Water Data'!$H$28,0,10*ROW('Water Data'!H43))="","",OFFSET('Water Data'!$H$28,0,10*ROW('Water Data'!H43)))</f>
        <v/>
      </c>
      <c r="CI49" s="34" t="str">
        <f ca="1">+IF(OFFSET('Water Data'!$H$29,0,10*ROW('Water Data'!H43))="","",OFFSET('Water Data'!$H$29,0,10*ROW('Water Data'!H43)))</f>
        <v/>
      </c>
      <c r="CJ49" s="34" t="str">
        <f ca="1">+IF(OFFSET('Water Data'!$H$30,0,10*ROW('Water Data'!H43))="","",OFFSET('Water Data'!$H$30,0,10*ROW('Water Data'!H43)))</f>
        <v/>
      </c>
      <c r="CK49" s="34" t="str">
        <f ca="1">+IF(OFFSET('Sanitation Data'!$C$29,0,10*ROW('Sanitation Data'!C43))="","",OFFSET('Sanitation Data'!$C$29,0,10*ROW('Sanitation Data'!C43)))</f>
        <v/>
      </c>
      <c r="CL49" s="34" t="str">
        <f ca="1">+IF(OFFSET('Sanitation Data'!$C$30,0,10*ROW('Sanitation Data'!C43))="","",OFFSET('Sanitation Data'!$C$30,0,10*ROW('Sanitation Data'!C43)))</f>
        <v/>
      </c>
      <c r="CM49" s="34" t="str">
        <f ca="1">+IF(OFFSET('Sanitation Data'!$C$31,0,10*ROW('Sanitation Data'!C43))="","",OFFSET('Sanitation Data'!$C$31,0,10*ROW('Sanitation Data'!C43)))</f>
        <v/>
      </c>
      <c r="CN49" s="34" t="str">
        <f ca="1">+IF(OFFSET('Sanitation Data'!$C$32,0,10*ROW('Sanitation Data'!C43))="","",OFFSET('Sanitation Data'!$C$32,0,10*ROW('Sanitation Data'!C43)))</f>
        <v/>
      </c>
      <c r="CO49" s="34" t="str">
        <f ca="1">+IF(OFFSET('Sanitation Data'!$C$33,0,10*ROW('Sanitation Data'!C43))="","",OFFSET('Sanitation Data'!$C$33,0,10*ROW('Sanitation Data'!C43)))</f>
        <v/>
      </c>
      <c r="CP49" s="34" t="str">
        <f ca="1">+IF(OFFSET('Sanitation Data'!$D$29,0,10*ROW('Sanitation Data'!D43))="","",OFFSET('Sanitation Data'!$D$29,0,10*ROW('Sanitation Data'!D43)))</f>
        <v/>
      </c>
      <c r="CQ49" s="34" t="str">
        <f ca="1">+IF(OFFSET('Sanitation Data'!$D$30,0,10*ROW('Sanitation Data'!D43))="","",OFFSET('Sanitation Data'!$D$30,0,10*ROW('Sanitation Data'!D43)))</f>
        <v/>
      </c>
      <c r="CR49" s="34" t="str">
        <f ca="1">+IF(OFFSET('Sanitation Data'!$D$31,0,10*ROW('Sanitation Data'!D43))="","",OFFSET('Sanitation Data'!$D$31,0,10*ROW('Sanitation Data'!D43)))</f>
        <v/>
      </c>
      <c r="CS49" s="34" t="str">
        <f ca="1">+IF(OFFSET('Sanitation Data'!$D$32,0,10*ROW('Sanitation Data'!D43))="","",OFFSET('Sanitation Data'!$D$32,0,10*ROW('Sanitation Data'!D43)))</f>
        <v/>
      </c>
      <c r="CT49" s="34" t="str">
        <f ca="1">+IF(OFFSET('Sanitation Data'!$D$33,0,10*ROW('Sanitation Data'!D43))="","",OFFSET('Sanitation Data'!$D$33,0,10*ROW('Sanitation Data'!D43)))</f>
        <v/>
      </c>
      <c r="CU49" s="34" t="str">
        <f ca="1">+IF(OFFSET('Sanitation Data'!$E$29,0,10*ROW('Sanitation Data'!E43))="","",OFFSET('Sanitation Data'!$E$29,0,10*ROW('Sanitation Data'!E43)))</f>
        <v/>
      </c>
      <c r="CV49" s="34" t="str">
        <f ca="1">+IF(OFFSET('Sanitation Data'!$E$30,0,10*ROW('Sanitation Data'!E43))="","",OFFSET('Sanitation Data'!$E$30,0,10*ROW('Sanitation Data'!E43)))</f>
        <v/>
      </c>
      <c r="CW49" s="34" t="str">
        <f ca="1">+IF(OFFSET('Sanitation Data'!$E$31,0,10*ROW('Sanitation Data'!E43))="","",OFFSET('Sanitation Data'!$E$31,0,10*ROW('Sanitation Data'!E43)))</f>
        <v/>
      </c>
      <c r="CX49" s="34" t="str">
        <f ca="1">+IF(OFFSET('Sanitation Data'!$E$32,0,10*ROW('Sanitation Data'!E43))="","",OFFSET('Sanitation Data'!$E$32,0,10*ROW('Sanitation Data'!E43)))</f>
        <v/>
      </c>
      <c r="CY49" s="34" t="str">
        <f ca="1">+IF(OFFSET('Sanitation Data'!$E$33,0,10*ROW('Sanitation Data'!E43))="","",OFFSET('Sanitation Data'!$E$33,0,10*ROW('Sanitation Data'!E43)))</f>
        <v/>
      </c>
      <c r="CZ49" s="34" t="str">
        <f ca="1">+IF(OFFSET('Sanitation Data'!$F$29,0,10*ROW('Sanitation Data'!F43))="","",OFFSET('Sanitation Data'!$F$29,0,10*ROW('Sanitation Data'!F43)))</f>
        <v/>
      </c>
      <c r="DA49" s="34" t="str">
        <f ca="1">+IF(OFFSET('Sanitation Data'!$F$30,0,10*ROW('Sanitation Data'!F43))="","",OFFSET('Sanitation Data'!$F$30,0,10*ROW('Sanitation Data'!F43)))</f>
        <v/>
      </c>
      <c r="DB49" s="34" t="str">
        <f ca="1">+IF(OFFSET('Sanitation Data'!$F$31,0,10*ROW('Sanitation Data'!F43))="","",OFFSET('Sanitation Data'!$F$31,0,10*ROW('Sanitation Data'!F43)))</f>
        <v/>
      </c>
      <c r="DC49" s="34" t="str">
        <f ca="1">+IF(OFFSET('Sanitation Data'!$F$32,0,10*ROW('Sanitation Data'!F43))="","",OFFSET('Sanitation Data'!$F$32,0,10*ROW('Sanitation Data'!F43)))</f>
        <v/>
      </c>
      <c r="DD49" s="34" t="str">
        <f ca="1">+IF(OFFSET('Sanitation Data'!$F$33,0,10*ROW('Sanitation Data'!F43))="","",OFFSET('Sanitation Data'!$F$33,0,10*ROW('Sanitation Data'!F43)))</f>
        <v/>
      </c>
      <c r="DE49" s="34" t="str">
        <f ca="1">+IF(OFFSET('Sanitation Data'!$G$29,0,10*ROW('Sanitation Data'!G43))="","",OFFSET('Sanitation Data'!$G$29,0,10*ROW('Sanitation Data'!G43)))</f>
        <v/>
      </c>
      <c r="DF49" s="34" t="str">
        <f ca="1">+IF(OFFSET('Sanitation Data'!$G$30,0,10*ROW('Sanitation Data'!G43))="","",OFFSET('Sanitation Data'!$G$30,0,10*ROW('Sanitation Data'!G43)))</f>
        <v/>
      </c>
      <c r="DG49" s="34" t="str">
        <f ca="1">+IF(OFFSET('Sanitation Data'!$G$31,0,10*ROW('Sanitation Data'!G43))="","",OFFSET('Sanitation Data'!$G$31,0,10*ROW('Sanitation Data'!G43)))</f>
        <v/>
      </c>
      <c r="DH49" s="34" t="str">
        <f ca="1">+IF(OFFSET('Sanitation Data'!$G$32,0,10*ROW('Sanitation Data'!G43))="","",OFFSET('Sanitation Data'!$G$32,0,10*ROW('Sanitation Data'!G43)))</f>
        <v/>
      </c>
      <c r="DI49" s="34" t="str">
        <f ca="1">+IF(OFFSET('Sanitation Data'!$G$33,0,10*ROW('Sanitation Data'!G43))="","",OFFSET('Sanitation Data'!$G$33,0,10*ROW('Sanitation Data'!G43)))</f>
        <v/>
      </c>
      <c r="DJ49" s="34" t="str">
        <f ca="1">+IF(OFFSET('Sanitation Data'!$H$29,0,10*ROW('Sanitation Data'!H43))="","",OFFSET('Sanitation Data'!$H$29,0,10*ROW('Sanitation Data'!H43)))</f>
        <v/>
      </c>
      <c r="DK49" s="34" t="str">
        <f ca="1">+IF(OFFSET('Sanitation Data'!$H$30,0,10*ROW('Sanitation Data'!H43))="","",OFFSET('Sanitation Data'!$H$30,0,10*ROW('Sanitation Data'!H43)))</f>
        <v/>
      </c>
      <c r="DL49" s="34" t="str">
        <f ca="1">+IF(OFFSET('Sanitation Data'!$H$31,0,10*ROW('Sanitation Data'!H43))="","",OFFSET('Sanitation Data'!$H$31,0,10*ROW('Sanitation Data'!H43)))</f>
        <v/>
      </c>
      <c r="DM49" s="34" t="str">
        <f ca="1">+IF(OFFSET('Sanitation Data'!$H$32,0,10*ROW('Sanitation Data'!H43))="","",OFFSET('Sanitation Data'!$H$32,0,10*ROW('Sanitation Data'!H43)))</f>
        <v/>
      </c>
      <c r="DN49" s="34" t="str">
        <f ca="1">+IF(OFFSET('Sanitation Data'!$H$33,0,10*ROW('Sanitation Data'!H43))="","",OFFSET('Sanitation Data'!$H$33,0,10*ROW('Sanitation Data'!H43)))</f>
        <v/>
      </c>
      <c r="DO49" s="34" t="str">
        <f ca="1">+IF(OFFSET('Hygiene Data'!$C$12,0,10*ROW('Hygiene Data'!C43))="","",OFFSET('Hygiene Data'!$C$12,0,10*ROW('Hygiene Data'!C43)))</f>
        <v/>
      </c>
      <c r="DP49" s="34" t="str">
        <f ca="1">+IF(OFFSET('Hygiene Data'!$C$13,0,10*ROW('Hygiene Data'!C43))="","",OFFSET('Hygiene Data'!$C$13,0,10*ROW('Hygiene Data'!C43)))</f>
        <v/>
      </c>
      <c r="DQ49" s="34" t="str">
        <f ca="1">+IF(OFFSET('Hygiene Data'!$C$14,0,10*ROW('Hygiene Data'!C43))="","",OFFSET('Hygiene Data'!$C$14,0,10*ROW('Hygiene Data'!C43)))</f>
        <v/>
      </c>
      <c r="DR49" s="34" t="str">
        <f ca="1">+IF(OFFSET('Hygiene Data'!$D$12,0,10*ROW('Hygiene Data'!D43))="","",OFFSET('Hygiene Data'!$D$12,0,10*ROW('Hygiene Data'!D43)))</f>
        <v/>
      </c>
      <c r="DS49" s="34" t="str">
        <f ca="1">+IF(OFFSET('Hygiene Data'!$D$13,0,10*ROW('Hygiene Data'!D43))="","",OFFSET('Hygiene Data'!$D$13,0,10*ROW('Hygiene Data'!D43)))</f>
        <v/>
      </c>
      <c r="DT49" s="34" t="str">
        <f ca="1">+IF(OFFSET('Hygiene Data'!$D$14,0,10*ROW('Hygiene Data'!D43))="","",OFFSET('Hygiene Data'!$D$14,0,10*ROW('Hygiene Data'!D43)))</f>
        <v/>
      </c>
      <c r="DU49" s="34" t="str">
        <f ca="1">+IF(OFFSET('Hygiene Data'!$E$12,0,10*ROW('Hygiene Data'!E43))="","",OFFSET('Hygiene Data'!$E$12,0,10*ROW('Hygiene Data'!E43)))</f>
        <v/>
      </c>
      <c r="DV49" s="34" t="str">
        <f ca="1">+IF(OFFSET('Hygiene Data'!$E$13,0,10*ROW('Hygiene Data'!E43))="","",OFFSET('Hygiene Data'!$E$13,0,10*ROW('Hygiene Data'!E43)))</f>
        <v/>
      </c>
      <c r="DW49" s="34" t="str">
        <f ca="1">+IF(OFFSET('Hygiene Data'!$E$14,0,10*ROW('Hygiene Data'!E43))="","",OFFSET('Hygiene Data'!$E$14,0,10*ROW('Hygiene Data'!E43)))</f>
        <v/>
      </c>
      <c r="DX49" s="34" t="str">
        <f ca="1">+IF(OFFSET('Hygiene Data'!$F$12,0,10*ROW('Hygiene Data'!F43))="","",OFFSET('Hygiene Data'!$F$12,0,10*ROW('Hygiene Data'!F43)))</f>
        <v/>
      </c>
      <c r="DY49" s="34" t="str">
        <f ca="1">+IF(OFFSET('Hygiene Data'!$F$13,0,10*ROW('Hygiene Data'!F43))="","",OFFSET('Hygiene Data'!$F$13,0,10*ROW('Hygiene Data'!F43)))</f>
        <v/>
      </c>
      <c r="DZ49" s="34" t="str">
        <f ca="1">+IF(OFFSET('Hygiene Data'!$F$14,0,10*ROW('Hygiene Data'!F43))="","",OFFSET('Hygiene Data'!$F$14,0,10*ROW('Hygiene Data'!F43)))</f>
        <v/>
      </c>
      <c r="EA49" s="34" t="str">
        <f ca="1">+IF(OFFSET('Hygiene Data'!$G$12,0,10*ROW('Hygiene Data'!G43))="","",OFFSET('Hygiene Data'!$G$12,0,10*ROW('Hygiene Data'!G43)))</f>
        <v/>
      </c>
      <c r="EB49" s="34" t="str">
        <f ca="1">+IF(OFFSET('Hygiene Data'!$G$13,0,10*ROW('Hygiene Data'!G43))="","",OFFSET('Hygiene Data'!$G$13,0,10*ROW('Hygiene Data'!G43)))</f>
        <v/>
      </c>
      <c r="EC49" s="34" t="str">
        <f ca="1">+IF(OFFSET('Hygiene Data'!$G$14,0,10*ROW('Hygiene Data'!G43))="","",OFFSET('Hygiene Data'!$G$14,0,10*ROW('Hygiene Data'!G43)))</f>
        <v/>
      </c>
      <c r="ED49" s="34" t="str">
        <f ca="1">+IF(OFFSET('Hygiene Data'!$H$12,0,10*ROW('Hygiene Data'!H43))="","",OFFSET('Hygiene Data'!$H$12,0,10*ROW('Hygiene Data'!H43)))</f>
        <v/>
      </c>
      <c r="EE49" s="34" t="str">
        <f ca="1">+IF(OFFSET('Hygiene Data'!$H$13,0,10*ROW('Hygiene Data'!H43))="","",OFFSET('Hygiene Data'!$H$13,0,10*ROW('Hygiene Data'!H43)))</f>
        <v/>
      </c>
      <c r="EF49" s="34" t="str">
        <f ca="1">+IF(OFFSET('Hygiene Data'!$H$14,0,10*ROW('Hygiene Data'!H43))="","",OFFSET('Hygiene Data'!$H$14,0,10*ROW('Hygiene Data'!H43)))</f>
        <v/>
      </c>
    </row>
    <row r="50" spans="1:136" x14ac:dyDescent="0.25">
      <c r="A50" s="57" t="str">
        <f ca="1">+IF(OFFSET('Water Data'!$B$1,0,10*ROW('Water Data'!B47))="","",OFFSET('Water Data'!$B$1,0,10*ROW('Water Data'!B47)))</f>
        <v/>
      </c>
      <c r="B50" s="57" t="str">
        <f ca="1">+IF(OFFSET('Water Data'!$A$3,0,10*ROW('Water Data'!A47))="","",OFFSET('Water Data'!$A$3,0,10*ROW('Water Data'!A47)))</f>
        <v/>
      </c>
      <c r="C50" s="57" t="str">
        <f ca="1">+IF(OFFSET('Water Data'!$C$3,0,10*ROW('Water Data'!C47))="","",OFFSET('Water Data'!$C$3,0,10*ROW('Water Data'!C47)))</f>
        <v/>
      </c>
      <c r="D50" s="248" t="e">
        <f ca="1">+IF(AND(ISNUMBER(OFFSET('Water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1">+IF(AND(ISNUMBER(OFFSET('Water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1">+IF(AND(ISNUMBER(OFFSET('Water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1">+IF(AND(ISNUMBER(OFFSET('Water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1">+IF(AND(ISNUMBER(OFFSET('Water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1">+IF(AND(ISNUMBER(OFFSET('Water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1">+IF(AND(ISNUMBER(OFFSET('Water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1">+IF(AND(ISNUMBER(OFFSET('Water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1">+IF(AND(ISNUMBER(OFFSET('Water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1">+IF(AND(ISNUMBER(OFFSET('Water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1">+IF(AND(ISNUMBER(OFFSET('Water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1">+IF(AND(ISNUMBER(OFFSET('Water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1">+IF(AND(ISNUMBER(OFFSET('Water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1">+IF(AND(ISNUMBER(OFFSET('Water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1">+IF(AND(ISNUMBER(OFFSET('Water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1">+IF(AND(ISNUMBER(OFFSET('Water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1">+IF(AND(ISNUMBER(OFFSET('Water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1">+IF(AND(ISNUMBER(OFFSET('Water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1">+IF(AND(ISNUMBER(OFFSET('Sanitation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1">+IF(AND(ISNUMBER(OFFSET('Sanitation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1">+IF(AND(ISNUMBER(OFFSET('Sanitation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1">+IF(AND(ISNUMBER(OFFSET('Sanitation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1">+IF(AND(ISNUMBER(OFFSET('Sanitation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1">+IF(AND(ISNUMBER(OFFSET('Sanitation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1">+IF(AND(ISNUMBER(OFFSET('Sanitation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1">+IF(AND(ISNUMBER(OFFSET('Sanitation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1">+IF(AND(ISNUMBER(OFFSET('Sanitation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1">+IF(AND(ISNUMBER(OFFSET('Sanitation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1">+IF(AND(ISNUMBER(OFFSET('Sanitation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1">+IF(AND(ISNUMBER(OFFSET('Sanitation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1">+IF(AND(ISNUMBER(OFFSET('Sanitation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1">+IF(AND(ISNUMBER(OFFSET('Sanitation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1">+IF(AND(ISNUMBER(OFFSET('Sanitation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1">+IF(AND(ISNUMBER(OFFSET('Sanitation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1">+IF(AND(ISNUMBER(OFFSET('Sanitation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1">+IF(AND(ISNUMBER(OFFSET('Sanitation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1">+IF(AND(ISNUMBER(OFFSET('Sanitation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1">+IF(AND(ISNUMBER(OFFSET('Sanitation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1">+IF(AND(ISNUMBER(OFFSET('Sanitation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1">+IF(AND(ISNUMBER(OFFSET('Sanitation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1">+IF(AND(ISNUMBER(OFFSET('Sanitation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1">+IF(AND(ISNUMBER(OFFSET('Sanitation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1">+IF(AND(ISNUMBER(OFFSET('Sanitation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1">+IF(AND(ISNUMBER(OFFSET('Sanitation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1">+IF(AND(ISNUMBER(OFFSET('Sanitation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1">+IF(AND(ISNUMBER(OFFSET('Sanitation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1">+IF(AND(ISNUMBER(OFFSET('Sanitation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1">+IF(AND(ISNUMBER(OFFSET('Sanitation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1">+IF(AND(ISNUMBER(OFFSET('Hygiene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1">+IF(AND(ISNUMBER(OFFSET('Hygiene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1">+IF(AND(ISNUMBER(OFFSET('Hygiene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1">+IF(AND(ISNUMBER(OFFSET('Hygiene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1">+IF(AND(ISNUMBER(OFFSET('Hygiene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1">+IF(AND(ISNUMBER(OFFSET('Hygiene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1">+IF(AND(ISNUMBER(OFFSET('Hygiene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1">+IF(AND(ISNUMBER(OFFSET('Hygiene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1">+IF(AND(ISNUMBER(OFFSET('Hygiene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1">+IF(AND(ISNUMBER(OFFSET('Hygiene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1">+IF(AND(ISNUMBER(OFFSET('Hygiene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1">+IF(AND(ISNUMBER(OFFSET('Hygiene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1">+IF(AND(ISNUMBER(OFFSET('Hygiene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1">+IF(AND(ISNUMBER(OFFSET('Hygiene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1">+IF(AND(ISNUMBER(OFFSET('Hygiene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1">+IF(AND(ISNUMBER(OFFSET('Hygiene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1">+IF(AND(ISNUMBER(OFFSET('Hygiene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1">+IF(AND(ISNUMBER(OFFSET('Hygiene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1">+IF(OFFSET('Water Data'!$C$28,0,10*ROW('Water Data'!C44))="","",OFFSET('Water Data'!$C$28,0,10*ROW('Water Data'!C44)))</f>
        <v/>
      </c>
      <c r="BT50" s="34" t="str">
        <f ca="1">+IF(OFFSET('Water Data'!$C$29,0,10*ROW('Water Data'!C44))="","",OFFSET('Water Data'!$C$29,0,10*ROW('Water Data'!C44)))</f>
        <v/>
      </c>
      <c r="BU50" s="34" t="str">
        <f ca="1">+IF(OFFSET('Water Data'!$C$30,0,10*ROW('Water Data'!C44))="","",OFFSET('Water Data'!$C$30,0,10*ROW('Water Data'!C44)))</f>
        <v/>
      </c>
      <c r="BV50" s="34" t="str">
        <f ca="1">+IF(OFFSET('Water Data'!$D$28,0,10*ROW('Water Data'!D44))="","",OFFSET('Water Data'!$D$28,0,10*ROW('Water Data'!D44)))</f>
        <v/>
      </c>
      <c r="BW50" s="34" t="str">
        <f ca="1">+IF(OFFSET('Water Data'!$D$29,0,10*ROW('Water Data'!D44))="","",OFFSET('Water Data'!$D$29,0,10*ROW('Water Data'!D44)))</f>
        <v/>
      </c>
      <c r="BX50" s="34" t="str">
        <f ca="1">+IF(OFFSET('Water Data'!$D$30,0,10*ROW('Water Data'!D44))="","",OFFSET('Water Data'!$D$30,0,10*ROW('Water Data'!D44)))</f>
        <v/>
      </c>
      <c r="BY50" s="34" t="str">
        <f ca="1">+IF(OFFSET('Water Data'!$E$28,0,10*ROW('Water Data'!E44))="","",OFFSET('Water Data'!$E$28,0,10*ROW('Water Data'!E44)))</f>
        <v/>
      </c>
      <c r="BZ50" s="34" t="str">
        <f ca="1">+IF(OFFSET('Water Data'!$E$29,0,10*ROW('Water Data'!E44))="","",OFFSET('Water Data'!$E$29,0,10*ROW('Water Data'!E44)))</f>
        <v/>
      </c>
      <c r="CA50" s="34" t="str">
        <f ca="1">+IF(OFFSET('Water Data'!$E$30,0,10*ROW('Water Data'!E44))="","",OFFSET('Water Data'!$E$30,0,10*ROW('Water Data'!E44)))</f>
        <v/>
      </c>
      <c r="CB50" s="34" t="str">
        <f ca="1">+IF(OFFSET('Water Data'!$F$28,0,10*ROW('Water Data'!F44))="","",OFFSET('Water Data'!$F$28,0,10*ROW('Water Data'!F44)))</f>
        <v/>
      </c>
      <c r="CC50" s="34" t="str">
        <f ca="1">+IF(OFFSET('Water Data'!$F$29,0,10*ROW('Water Data'!F44))="","",OFFSET('Water Data'!$F$29,0,10*ROW('Water Data'!F44)))</f>
        <v/>
      </c>
      <c r="CD50" s="34" t="str">
        <f ca="1">+IF(OFFSET('Water Data'!$F$30,0,10*ROW('Water Data'!F44))="","",OFFSET('Water Data'!$F$30,0,10*ROW('Water Data'!F44)))</f>
        <v/>
      </c>
      <c r="CE50" s="34" t="str">
        <f ca="1">+IF(OFFSET('Water Data'!$G$28,0,10*ROW('Water Data'!G44))="","",OFFSET('Water Data'!$G$28,0,10*ROW('Water Data'!G44)))</f>
        <v/>
      </c>
      <c r="CF50" s="34" t="str">
        <f ca="1">+IF(OFFSET('Water Data'!$G$29,0,10*ROW('Water Data'!G44))="","",OFFSET('Water Data'!$G$29,0,10*ROW('Water Data'!G44)))</f>
        <v/>
      </c>
      <c r="CG50" s="34" t="str">
        <f ca="1">+IF(OFFSET('Water Data'!$G$30,0,10*ROW('Water Data'!G44))="","",OFFSET('Water Data'!$G$30,0,10*ROW('Water Data'!G44)))</f>
        <v/>
      </c>
      <c r="CH50" s="34" t="str">
        <f ca="1">+IF(OFFSET('Water Data'!$H$28,0,10*ROW('Water Data'!H44))="","",OFFSET('Water Data'!$H$28,0,10*ROW('Water Data'!H44)))</f>
        <v/>
      </c>
      <c r="CI50" s="34" t="str">
        <f ca="1">+IF(OFFSET('Water Data'!$H$29,0,10*ROW('Water Data'!H44))="","",OFFSET('Water Data'!$H$29,0,10*ROW('Water Data'!H44)))</f>
        <v/>
      </c>
      <c r="CJ50" s="34" t="str">
        <f ca="1">+IF(OFFSET('Water Data'!$H$30,0,10*ROW('Water Data'!H44))="","",OFFSET('Water Data'!$H$30,0,10*ROW('Water Data'!H44)))</f>
        <v/>
      </c>
      <c r="CK50" s="34" t="str">
        <f ca="1">+IF(OFFSET('Sanitation Data'!$C$29,0,10*ROW('Sanitation Data'!C44))="","",OFFSET('Sanitation Data'!$C$29,0,10*ROW('Sanitation Data'!C44)))</f>
        <v/>
      </c>
      <c r="CL50" s="34" t="str">
        <f ca="1">+IF(OFFSET('Sanitation Data'!$C$30,0,10*ROW('Sanitation Data'!C44))="","",OFFSET('Sanitation Data'!$C$30,0,10*ROW('Sanitation Data'!C44)))</f>
        <v/>
      </c>
      <c r="CM50" s="34" t="str">
        <f ca="1">+IF(OFFSET('Sanitation Data'!$C$31,0,10*ROW('Sanitation Data'!C44))="","",OFFSET('Sanitation Data'!$C$31,0,10*ROW('Sanitation Data'!C44)))</f>
        <v/>
      </c>
      <c r="CN50" s="34" t="str">
        <f ca="1">+IF(OFFSET('Sanitation Data'!$C$32,0,10*ROW('Sanitation Data'!C44))="","",OFFSET('Sanitation Data'!$C$32,0,10*ROW('Sanitation Data'!C44)))</f>
        <v/>
      </c>
      <c r="CO50" s="34" t="str">
        <f ca="1">+IF(OFFSET('Sanitation Data'!$C$33,0,10*ROW('Sanitation Data'!C44))="","",OFFSET('Sanitation Data'!$C$33,0,10*ROW('Sanitation Data'!C44)))</f>
        <v/>
      </c>
      <c r="CP50" s="34" t="str">
        <f ca="1">+IF(OFFSET('Sanitation Data'!$D$29,0,10*ROW('Sanitation Data'!D44))="","",OFFSET('Sanitation Data'!$D$29,0,10*ROW('Sanitation Data'!D44)))</f>
        <v/>
      </c>
      <c r="CQ50" s="34" t="str">
        <f ca="1">+IF(OFFSET('Sanitation Data'!$D$30,0,10*ROW('Sanitation Data'!D44))="","",OFFSET('Sanitation Data'!$D$30,0,10*ROW('Sanitation Data'!D44)))</f>
        <v/>
      </c>
      <c r="CR50" s="34" t="str">
        <f ca="1">+IF(OFFSET('Sanitation Data'!$D$31,0,10*ROW('Sanitation Data'!D44))="","",OFFSET('Sanitation Data'!$D$31,0,10*ROW('Sanitation Data'!D44)))</f>
        <v/>
      </c>
      <c r="CS50" s="34" t="str">
        <f ca="1">+IF(OFFSET('Sanitation Data'!$D$32,0,10*ROW('Sanitation Data'!D44))="","",OFFSET('Sanitation Data'!$D$32,0,10*ROW('Sanitation Data'!D44)))</f>
        <v/>
      </c>
      <c r="CT50" s="34" t="str">
        <f ca="1">+IF(OFFSET('Sanitation Data'!$D$33,0,10*ROW('Sanitation Data'!D44))="","",OFFSET('Sanitation Data'!$D$33,0,10*ROW('Sanitation Data'!D44)))</f>
        <v/>
      </c>
      <c r="CU50" s="34" t="str">
        <f ca="1">+IF(OFFSET('Sanitation Data'!$E$29,0,10*ROW('Sanitation Data'!E44))="","",OFFSET('Sanitation Data'!$E$29,0,10*ROW('Sanitation Data'!E44)))</f>
        <v/>
      </c>
      <c r="CV50" s="34" t="str">
        <f ca="1">+IF(OFFSET('Sanitation Data'!$E$30,0,10*ROW('Sanitation Data'!E44))="","",OFFSET('Sanitation Data'!$E$30,0,10*ROW('Sanitation Data'!E44)))</f>
        <v/>
      </c>
      <c r="CW50" s="34" t="str">
        <f ca="1">+IF(OFFSET('Sanitation Data'!$E$31,0,10*ROW('Sanitation Data'!E44))="","",OFFSET('Sanitation Data'!$E$31,0,10*ROW('Sanitation Data'!E44)))</f>
        <v/>
      </c>
      <c r="CX50" s="34" t="str">
        <f ca="1">+IF(OFFSET('Sanitation Data'!$E$32,0,10*ROW('Sanitation Data'!E44))="","",OFFSET('Sanitation Data'!$E$32,0,10*ROW('Sanitation Data'!E44)))</f>
        <v/>
      </c>
      <c r="CY50" s="34" t="str">
        <f ca="1">+IF(OFFSET('Sanitation Data'!$E$33,0,10*ROW('Sanitation Data'!E44))="","",OFFSET('Sanitation Data'!$E$33,0,10*ROW('Sanitation Data'!E44)))</f>
        <v/>
      </c>
      <c r="CZ50" s="34" t="str">
        <f ca="1">+IF(OFFSET('Sanitation Data'!$F$29,0,10*ROW('Sanitation Data'!F44))="","",OFFSET('Sanitation Data'!$F$29,0,10*ROW('Sanitation Data'!F44)))</f>
        <v/>
      </c>
      <c r="DA50" s="34" t="str">
        <f ca="1">+IF(OFFSET('Sanitation Data'!$F$30,0,10*ROW('Sanitation Data'!F44))="","",OFFSET('Sanitation Data'!$F$30,0,10*ROW('Sanitation Data'!F44)))</f>
        <v/>
      </c>
      <c r="DB50" s="34" t="str">
        <f ca="1">+IF(OFFSET('Sanitation Data'!$F$31,0,10*ROW('Sanitation Data'!F44))="","",OFFSET('Sanitation Data'!$F$31,0,10*ROW('Sanitation Data'!F44)))</f>
        <v/>
      </c>
      <c r="DC50" s="34" t="str">
        <f ca="1">+IF(OFFSET('Sanitation Data'!$F$32,0,10*ROW('Sanitation Data'!F44))="","",OFFSET('Sanitation Data'!$F$32,0,10*ROW('Sanitation Data'!F44)))</f>
        <v/>
      </c>
      <c r="DD50" s="34" t="str">
        <f ca="1">+IF(OFFSET('Sanitation Data'!$F$33,0,10*ROW('Sanitation Data'!F44))="","",OFFSET('Sanitation Data'!$F$33,0,10*ROW('Sanitation Data'!F44)))</f>
        <v/>
      </c>
      <c r="DE50" s="34" t="str">
        <f ca="1">+IF(OFFSET('Sanitation Data'!$G$29,0,10*ROW('Sanitation Data'!G44))="","",OFFSET('Sanitation Data'!$G$29,0,10*ROW('Sanitation Data'!G44)))</f>
        <v/>
      </c>
      <c r="DF50" s="34" t="str">
        <f ca="1">+IF(OFFSET('Sanitation Data'!$G$30,0,10*ROW('Sanitation Data'!G44))="","",OFFSET('Sanitation Data'!$G$30,0,10*ROW('Sanitation Data'!G44)))</f>
        <v/>
      </c>
      <c r="DG50" s="34" t="str">
        <f ca="1">+IF(OFFSET('Sanitation Data'!$G$31,0,10*ROW('Sanitation Data'!G44))="","",OFFSET('Sanitation Data'!$G$31,0,10*ROW('Sanitation Data'!G44)))</f>
        <v/>
      </c>
      <c r="DH50" s="34" t="str">
        <f ca="1">+IF(OFFSET('Sanitation Data'!$G$32,0,10*ROW('Sanitation Data'!G44))="","",OFFSET('Sanitation Data'!$G$32,0,10*ROW('Sanitation Data'!G44)))</f>
        <v/>
      </c>
      <c r="DI50" s="34" t="str">
        <f ca="1">+IF(OFFSET('Sanitation Data'!$G$33,0,10*ROW('Sanitation Data'!G44))="","",OFFSET('Sanitation Data'!$G$33,0,10*ROW('Sanitation Data'!G44)))</f>
        <v/>
      </c>
      <c r="DJ50" s="34" t="str">
        <f ca="1">+IF(OFFSET('Sanitation Data'!$H$29,0,10*ROW('Sanitation Data'!H44))="","",OFFSET('Sanitation Data'!$H$29,0,10*ROW('Sanitation Data'!H44)))</f>
        <v/>
      </c>
      <c r="DK50" s="34" t="str">
        <f ca="1">+IF(OFFSET('Sanitation Data'!$H$30,0,10*ROW('Sanitation Data'!H44))="","",OFFSET('Sanitation Data'!$H$30,0,10*ROW('Sanitation Data'!H44)))</f>
        <v/>
      </c>
      <c r="DL50" s="34" t="str">
        <f ca="1">+IF(OFFSET('Sanitation Data'!$H$31,0,10*ROW('Sanitation Data'!H44))="","",OFFSET('Sanitation Data'!$H$31,0,10*ROW('Sanitation Data'!H44)))</f>
        <v/>
      </c>
      <c r="DM50" s="34" t="str">
        <f ca="1">+IF(OFFSET('Sanitation Data'!$H$32,0,10*ROW('Sanitation Data'!H44))="","",OFFSET('Sanitation Data'!$H$32,0,10*ROW('Sanitation Data'!H44)))</f>
        <v/>
      </c>
      <c r="DN50" s="34" t="str">
        <f ca="1">+IF(OFFSET('Sanitation Data'!$H$33,0,10*ROW('Sanitation Data'!H44))="","",OFFSET('Sanitation Data'!$H$33,0,10*ROW('Sanitation Data'!H44)))</f>
        <v/>
      </c>
      <c r="DO50" s="34" t="str">
        <f ca="1">+IF(OFFSET('Hygiene Data'!$C$12,0,10*ROW('Hygiene Data'!C44))="","",OFFSET('Hygiene Data'!$C$12,0,10*ROW('Hygiene Data'!C44)))</f>
        <v/>
      </c>
      <c r="DP50" s="34" t="str">
        <f ca="1">+IF(OFFSET('Hygiene Data'!$C$13,0,10*ROW('Hygiene Data'!C44))="","",OFFSET('Hygiene Data'!$C$13,0,10*ROW('Hygiene Data'!C44)))</f>
        <v/>
      </c>
      <c r="DQ50" s="34" t="str">
        <f ca="1">+IF(OFFSET('Hygiene Data'!$C$14,0,10*ROW('Hygiene Data'!C44))="","",OFFSET('Hygiene Data'!$C$14,0,10*ROW('Hygiene Data'!C44)))</f>
        <v/>
      </c>
      <c r="DR50" s="34" t="str">
        <f ca="1">+IF(OFFSET('Hygiene Data'!$D$12,0,10*ROW('Hygiene Data'!D44))="","",OFFSET('Hygiene Data'!$D$12,0,10*ROW('Hygiene Data'!D44)))</f>
        <v/>
      </c>
      <c r="DS50" s="34" t="str">
        <f ca="1">+IF(OFFSET('Hygiene Data'!$D$13,0,10*ROW('Hygiene Data'!D44))="","",OFFSET('Hygiene Data'!$D$13,0,10*ROW('Hygiene Data'!D44)))</f>
        <v/>
      </c>
      <c r="DT50" s="34" t="str">
        <f ca="1">+IF(OFFSET('Hygiene Data'!$D$14,0,10*ROW('Hygiene Data'!D44))="","",OFFSET('Hygiene Data'!$D$14,0,10*ROW('Hygiene Data'!D44)))</f>
        <v/>
      </c>
      <c r="DU50" s="34" t="str">
        <f ca="1">+IF(OFFSET('Hygiene Data'!$E$12,0,10*ROW('Hygiene Data'!E44))="","",OFFSET('Hygiene Data'!$E$12,0,10*ROW('Hygiene Data'!E44)))</f>
        <v/>
      </c>
      <c r="DV50" s="34" t="str">
        <f ca="1">+IF(OFFSET('Hygiene Data'!$E$13,0,10*ROW('Hygiene Data'!E44))="","",OFFSET('Hygiene Data'!$E$13,0,10*ROW('Hygiene Data'!E44)))</f>
        <v/>
      </c>
      <c r="DW50" s="34" t="str">
        <f ca="1">+IF(OFFSET('Hygiene Data'!$E$14,0,10*ROW('Hygiene Data'!E44))="","",OFFSET('Hygiene Data'!$E$14,0,10*ROW('Hygiene Data'!E44)))</f>
        <v/>
      </c>
      <c r="DX50" s="34" t="str">
        <f ca="1">+IF(OFFSET('Hygiene Data'!$F$12,0,10*ROW('Hygiene Data'!F44))="","",OFFSET('Hygiene Data'!$F$12,0,10*ROW('Hygiene Data'!F44)))</f>
        <v/>
      </c>
      <c r="DY50" s="34" t="str">
        <f ca="1">+IF(OFFSET('Hygiene Data'!$F$13,0,10*ROW('Hygiene Data'!F44))="","",OFFSET('Hygiene Data'!$F$13,0,10*ROW('Hygiene Data'!F44)))</f>
        <v/>
      </c>
      <c r="DZ50" s="34" t="str">
        <f ca="1">+IF(OFFSET('Hygiene Data'!$F$14,0,10*ROW('Hygiene Data'!F44))="","",OFFSET('Hygiene Data'!$F$14,0,10*ROW('Hygiene Data'!F44)))</f>
        <v/>
      </c>
      <c r="EA50" s="34" t="str">
        <f ca="1">+IF(OFFSET('Hygiene Data'!$G$12,0,10*ROW('Hygiene Data'!G44))="","",OFFSET('Hygiene Data'!$G$12,0,10*ROW('Hygiene Data'!G44)))</f>
        <v/>
      </c>
      <c r="EB50" s="34" t="str">
        <f ca="1">+IF(OFFSET('Hygiene Data'!$G$13,0,10*ROW('Hygiene Data'!G44))="","",OFFSET('Hygiene Data'!$G$13,0,10*ROW('Hygiene Data'!G44)))</f>
        <v/>
      </c>
      <c r="EC50" s="34" t="str">
        <f ca="1">+IF(OFFSET('Hygiene Data'!$G$14,0,10*ROW('Hygiene Data'!G44))="","",OFFSET('Hygiene Data'!$G$14,0,10*ROW('Hygiene Data'!G44)))</f>
        <v/>
      </c>
      <c r="ED50" s="34" t="str">
        <f ca="1">+IF(OFFSET('Hygiene Data'!$H$12,0,10*ROW('Hygiene Data'!H44))="","",OFFSET('Hygiene Data'!$H$12,0,10*ROW('Hygiene Data'!H44)))</f>
        <v/>
      </c>
      <c r="EE50" s="34" t="str">
        <f ca="1">+IF(OFFSET('Hygiene Data'!$H$13,0,10*ROW('Hygiene Data'!H44))="","",OFFSET('Hygiene Data'!$H$13,0,10*ROW('Hygiene Data'!H44)))</f>
        <v/>
      </c>
      <c r="EF50" s="34" t="str">
        <f ca="1">+IF(OFFSET('Hygiene Data'!$H$14,0,10*ROW('Hygiene Data'!H44))="","",OFFSET('Hygiene Data'!$H$14,0,10*ROW('Hygiene Data'!H44)))</f>
        <v/>
      </c>
    </row>
    <row r="51" spans="1:136" x14ac:dyDescent="0.25">
      <c r="A51" s="57" t="str">
        <f ca="1">+IF(OFFSET('Water Data'!$B$1,0,10*ROW('Water Data'!B48))="","",OFFSET('Water Data'!$B$1,0,10*ROW('Water Data'!B48)))</f>
        <v/>
      </c>
      <c r="B51" s="57" t="str">
        <f ca="1">+IF(OFFSET('Water Data'!$A$3,0,10*ROW('Water Data'!A48))="","",OFFSET('Water Data'!$A$3,0,10*ROW('Water Data'!A48)))</f>
        <v/>
      </c>
      <c r="C51" s="57" t="str">
        <f ca="1">+IF(OFFSET('Water Data'!$C$3,0,10*ROW('Water Data'!C48))="","",OFFSET('Water Data'!$C$3,0,10*ROW('Water Data'!C48)))</f>
        <v/>
      </c>
      <c r="D51" s="248" t="e">
        <f ca="1">+IF(AND(ISNUMBER(OFFSET('Water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1">+IF(AND(ISNUMBER(OFFSET('Water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1">+IF(AND(ISNUMBER(OFFSET('Water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1">+IF(AND(ISNUMBER(OFFSET('Water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1">+IF(AND(ISNUMBER(OFFSET('Water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1">+IF(AND(ISNUMBER(OFFSET('Water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1">+IF(AND(ISNUMBER(OFFSET('Water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1">+IF(AND(ISNUMBER(OFFSET('Water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1">+IF(AND(ISNUMBER(OFFSET('Water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1">+IF(AND(ISNUMBER(OFFSET('Water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1">+IF(AND(ISNUMBER(OFFSET('Water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1">+IF(AND(ISNUMBER(OFFSET('Water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1">+IF(AND(ISNUMBER(OFFSET('Water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1">+IF(AND(ISNUMBER(OFFSET('Water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1">+IF(AND(ISNUMBER(OFFSET('Water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1">+IF(AND(ISNUMBER(OFFSET('Water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1">+IF(AND(ISNUMBER(OFFSET('Water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1">+IF(AND(ISNUMBER(OFFSET('Water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1">+IF(AND(ISNUMBER(OFFSET('Sanitation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1">+IF(AND(ISNUMBER(OFFSET('Sanitation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1">+IF(AND(ISNUMBER(OFFSET('Sanitation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1">+IF(AND(ISNUMBER(OFFSET('Sanitation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1">+IF(AND(ISNUMBER(OFFSET('Sanitation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1">+IF(AND(ISNUMBER(OFFSET('Sanitation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1">+IF(AND(ISNUMBER(OFFSET('Sanitation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1">+IF(AND(ISNUMBER(OFFSET('Sanitation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1">+IF(AND(ISNUMBER(OFFSET('Sanitation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1">+IF(AND(ISNUMBER(OFFSET('Sanitation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1">+IF(AND(ISNUMBER(OFFSET('Sanitation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1">+IF(AND(ISNUMBER(OFFSET('Sanitation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1">+IF(AND(ISNUMBER(OFFSET('Sanitation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1">+IF(AND(ISNUMBER(OFFSET('Sanitation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1">+IF(AND(ISNUMBER(OFFSET('Sanitation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1">+IF(AND(ISNUMBER(OFFSET('Sanitation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1">+IF(AND(ISNUMBER(OFFSET('Sanitation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1">+IF(AND(ISNUMBER(OFFSET('Sanitation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1">+IF(AND(ISNUMBER(OFFSET('Sanitation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1">+IF(AND(ISNUMBER(OFFSET('Sanitation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1">+IF(AND(ISNUMBER(OFFSET('Sanitation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1">+IF(AND(ISNUMBER(OFFSET('Sanitation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1">+IF(AND(ISNUMBER(OFFSET('Sanitation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1">+IF(AND(ISNUMBER(OFFSET('Sanitation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1">+IF(AND(ISNUMBER(OFFSET('Sanitation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1">+IF(AND(ISNUMBER(OFFSET('Sanitation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1">+IF(AND(ISNUMBER(OFFSET('Sanitation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1">+IF(AND(ISNUMBER(OFFSET('Sanitation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1">+IF(AND(ISNUMBER(OFFSET('Sanitation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1">+IF(AND(ISNUMBER(OFFSET('Sanitation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1">+IF(AND(ISNUMBER(OFFSET('Hygiene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1">+IF(AND(ISNUMBER(OFFSET('Hygiene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1">+IF(AND(ISNUMBER(OFFSET('Hygiene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1">+IF(AND(ISNUMBER(OFFSET('Hygiene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1">+IF(AND(ISNUMBER(OFFSET('Hygiene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1">+IF(AND(ISNUMBER(OFFSET('Hygiene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1">+IF(AND(ISNUMBER(OFFSET('Hygiene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1">+IF(AND(ISNUMBER(OFFSET('Hygiene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1">+IF(AND(ISNUMBER(OFFSET('Hygiene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1">+IF(AND(ISNUMBER(OFFSET('Hygiene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1">+IF(AND(ISNUMBER(OFFSET('Hygiene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1">+IF(AND(ISNUMBER(OFFSET('Hygiene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1">+IF(AND(ISNUMBER(OFFSET('Hygiene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1">+IF(AND(ISNUMBER(OFFSET('Hygiene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1">+IF(AND(ISNUMBER(OFFSET('Hygiene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1">+IF(AND(ISNUMBER(OFFSET('Hygiene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1">+IF(AND(ISNUMBER(OFFSET('Hygiene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1">+IF(AND(ISNUMBER(OFFSET('Hygiene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1">+IF(OFFSET('Water Data'!$C$28,0,10*ROW('Water Data'!C45))="","",OFFSET('Water Data'!$C$28,0,10*ROW('Water Data'!C45)))</f>
        <v/>
      </c>
      <c r="BT51" s="34" t="str">
        <f ca="1">+IF(OFFSET('Water Data'!$C$29,0,10*ROW('Water Data'!C45))="","",OFFSET('Water Data'!$C$29,0,10*ROW('Water Data'!C45)))</f>
        <v/>
      </c>
      <c r="BU51" s="34" t="str">
        <f ca="1">+IF(OFFSET('Water Data'!$C$30,0,10*ROW('Water Data'!C45))="","",OFFSET('Water Data'!$C$30,0,10*ROW('Water Data'!C45)))</f>
        <v/>
      </c>
      <c r="BV51" s="34" t="str">
        <f ca="1">+IF(OFFSET('Water Data'!$D$28,0,10*ROW('Water Data'!D45))="","",OFFSET('Water Data'!$D$28,0,10*ROW('Water Data'!D45)))</f>
        <v/>
      </c>
      <c r="BW51" s="34" t="str">
        <f ca="1">+IF(OFFSET('Water Data'!$D$29,0,10*ROW('Water Data'!D45))="","",OFFSET('Water Data'!$D$29,0,10*ROW('Water Data'!D45)))</f>
        <v/>
      </c>
      <c r="BX51" s="34" t="str">
        <f ca="1">+IF(OFFSET('Water Data'!$D$30,0,10*ROW('Water Data'!D45))="","",OFFSET('Water Data'!$D$30,0,10*ROW('Water Data'!D45)))</f>
        <v/>
      </c>
      <c r="BY51" s="34" t="str">
        <f ca="1">+IF(OFFSET('Water Data'!$E$28,0,10*ROW('Water Data'!E45))="","",OFFSET('Water Data'!$E$28,0,10*ROW('Water Data'!E45)))</f>
        <v/>
      </c>
      <c r="BZ51" s="34" t="str">
        <f ca="1">+IF(OFFSET('Water Data'!$E$29,0,10*ROW('Water Data'!E45))="","",OFFSET('Water Data'!$E$29,0,10*ROW('Water Data'!E45)))</f>
        <v/>
      </c>
      <c r="CA51" s="34" t="str">
        <f ca="1">+IF(OFFSET('Water Data'!$E$30,0,10*ROW('Water Data'!E45))="","",OFFSET('Water Data'!$E$30,0,10*ROW('Water Data'!E45)))</f>
        <v/>
      </c>
      <c r="CB51" s="34" t="str">
        <f ca="1">+IF(OFFSET('Water Data'!$F$28,0,10*ROW('Water Data'!F45))="","",OFFSET('Water Data'!$F$28,0,10*ROW('Water Data'!F45)))</f>
        <v/>
      </c>
      <c r="CC51" s="34" t="str">
        <f ca="1">+IF(OFFSET('Water Data'!$F$29,0,10*ROW('Water Data'!F45))="","",OFFSET('Water Data'!$F$29,0,10*ROW('Water Data'!F45)))</f>
        <v/>
      </c>
      <c r="CD51" s="34" t="str">
        <f ca="1">+IF(OFFSET('Water Data'!$F$30,0,10*ROW('Water Data'!F45))="","",OFFSET('Water Data'!$F$30,0,10*ROW('Water Data'!F45)))</f>
        <v/>
      </c>
      <c r="CE51" s="34" t="str">
        <f ca="1">+IF(OFFSET('Water Data'!$G$28,0,10*ROW('Water Data'!G45))="","",OFFSET('Water Data'!$G$28,0,10*ROW('Water Data'!G45)))</f>
        <v/>
      </c>
      <c r="CF51" s="34" t="str">
        <f ca="1">+IF(OFFSET('Water Data'!$G$29,0,10*ROW('Water Data'!G45))="","",OFFSET('Water Data'!$G$29,0,10*ROW('Water Data'!G45)))</f>
        <v/>
      </c>
      <c r="CG51" s="34" t="str">
        <f ca="1">+IF(OFFSET('Water Data'!$G$30,0,10*ROW('Water Data'!G45))="","",OFFSET('Water Data'!$G$30,0,10*ROW('Water Data'!G45)))</f>
        <v/>
      </c>
      <c r="CH51" s="34" t="str">
        <f ca="1">+IF(OFFSET('Water Data'!$H$28,0,10*ROW('Water Data'!H45))="","",OFFSET('Water Data'!$H$28,0,10*ROW('Water Data'!H45)))</f>
        <v/>
      </c>
      <c r="CI51" s="34" t="str">
        <f ca="1">+IF(OFFSET('Water Data'!$H$29,0,10*ROW('Water Data'!H45))="","",OFFSET('Water Data'!$H$29,0,10*ROW('Water Data'!H45)))</f>
        <v/>
      </c>
      <c r="CJ51" s="34" t="str">
        <f ca="1">+IF(OFFSET('Water Data'!$H$30,0,10*ROW('Water Data'!H45))="","",OFFSET('Water Data'!$H$30,0,10*ROW('Water Data'!H45)))</f>
        <v/>
      </c>
      <c r="CK51" s="34" t="str">
        <f ca="1">+IF(OFFSET('Sanitation Data'!$C$29,0,10*ROW('Sanitation Data'!C45))="","",OFFSET('Sanitation Data'!$C$29,0,10*ROW('Sanitation Data'!C45)))</f>
        <v/>
      </c>
      <c r="CL51" s="34" t="str">
        <f ca="1">+IF(OFFSET('Sanitation Data'!$C$30,0,10*ROW('Sanitation Data'!C45))="","",OFFSET('Sanitation Data'!$C$30,0,10*ROW('Sanitation Data'!C45)))</f>
        <v/>
      </c>
      <c r="CM51" s="34" t="str">
        <f ca="1">+IF(OFFSET('Sanitation Data'!$C$31,0,10*ROW('Sanitation Data'!C45))="","",OFFSET('Sanitation Data'!$C$31,0,10*ROW('Sanitation Data'!C45)))</f>
        <v/>
      </c>
      <c r="CN51" s="34" t="str">
        <f ca="1">+IF(OFFSET('Sanitation Data'!$C$32,0,10*ROW('Sanitation Data'!C45))="","",OFFSET('Sanitation Data'!$C$32,0,10*ROW('Sanitation Data'!C45)))</f>
        <v/>
      </c>
      <c r="CO51" s="34" t="str">
        <f ca="1">+IF(OFFSET('Sanitation Data'!$C$33,0,10*ROW('Sanitation Data'!C45))="","",OFFSET('Sanitation Data'!$C$33,0,10*ROW('Sanitation Data'!C45)))</f>
        <v/>
      </c>
      <c r="CP51" s="34" t="str">
        <f ca="1">+IF(OFFSET('Sanitation Data'!$D$29,0,10*ROW('Sanitation Data'!D45))="","",OFFSET('Sanitation Data'!$D$29,0,10*ROW('Sanitation Data'!D45)))</f>
        <v/>
      </c>
      <c r="CQ51" s="34" t="str">
        <f ca="1">+IF(OFFSET('Sanitation Data'!$D$30,0,10*ROW('Sanitation Data'!D45))="","",OFFSET('Sanitation Data'!$D$30,0,10*ROW('Sanitation Data'!D45)))</f>
        <v/>
      </c>
      <c r="CR51" s="34" t="str">
        <f ca="1">+IF(OFFSET('Sanitation Data'!$D$31,0,10*ROW('Sanitation Data'!D45))="","",OFFSET('Sanitation Data'!$D$31,0,10*ROW('Sanitation Data'!D45)))</f>
        <v/>
      </c>
      <c r="CS51" s="34" t="str">
        <f ca="1">+IF(OFFSET('Sanitation Data'!$D$32,0,10*ROW('Sanitation Data'!D45))="","",OFFSET('Sanitation Data'!$D$32,0,10*ROW('Sanitation Data'!D45)))</f>
        <v/>
      </c>
      <c r="CT51" s="34" t="str">
        <f ca="1">+IF(OFFSET('Sanitation Data'!$D$33,0,10*ROW('Sanitation Data'!D45))="","",OFFSET('Sanitation Data'!$D$33,0,10*ROW('Sanitation Data'!D45)))</f>
        <v/>
      </c>
      <c r="CU51" s="34" t="str">
        <f ca="1">+IF(OFFSET('Sanitation Data'!$E$29,0,10*ROW('Sanitation Data'!E45))="","",OFFSET('Sanitation Data'!$E$29,0,10*ROW('Sanitation Data'!E45)))</f>
        <v/>
      </c>
      <c r="CV51" s="34" t="str">
        <f ca="1">+IF(OFFSET('Sanitation Data'!$E$30,0,10*ROW('Sanitation Data'!E45))="","",OFFSET('Sanitation Data'!$E$30,0,10*ROW('Sanitation Data'!E45)))</f>
        <v/>
      </c>
      <c r="CW51" s="34" t="str">
        <f ca="1">+IF(OFFSET('Sanitation Data'!$E$31,0,10*ROW('Sanitation Data'!E45))="","",OFFSET('Sanitation Data'!$E$31,0,10*ROW('Sanitation Data'!E45)))</f>
        <v/>
      </c>
      <c r="CX51" s="34" t="str">
        <f ca="1">+IF(OFFSET('Sanitation Data'!$E$32,0,10*ROW('Sanitation Data'!E45))="","",OFFSET('Sanitation Data'!$E$32,0,10*ROW('Sanitation Data'!E45)))</f>
        <v/>
      </c>
      <c r="CY51" s="34" t="str">
        <f ca="1">+IF(OFFSET('Sanitation Data'!$E$33,0,10*ROW('Sanitation Data'!E45))="","",OFFSET('Sanitation Data'!$E$33,0,10*ROW('Sanitation Data'!E45)))</f>
        <v/>
      </c>
      <c r="CZ51" s="34" t="str">
        <f ca="1">+IF(OFFSET('Sanitation Data'!$F$29,0,10*ROW('Sanitation Data'!F45))="","",OFFSET('Sanitation Data'!$F$29,0,10*ROW('Sanitation Data'!F45)))</f>
        <v/>
      </c>
      <c r="DA51" s="34" t="str">
        <f ca="1">+IF(OFFSET('Sanitation Data'!$F$30,0,10*ROW('Sanitation Data'!F45))="","",OFFSET('Sanitation Data'!$F$30,0,10*ROW('Sanitation Data'!F45)))</f>
        <v/>
      </c>
      <c r="DB51" s="34" t="str">
        <f ca="1">+IF(OFFSET('Sanitation Data'!$F$31,0,10*ROW('Sanitation Data'!F45))="","",OFFSET('Sanitation Data'!$F$31,0,10*ROW('Sanitation Data'!F45)))</f>
        <v/>
      </c>
      <c r="DC51" s="34" t="str">
        <f ca="1">+IF(OFFSET('Sanitation Data'!$F$32,0,10*ROW('Sanitation Data'!F45))="","",OFFSET('Sanitation Data'!$F$32,0,10*ROW('Sanitation Data'!F45)))</f>
        <v/>
      </c>
      <c r="DD51" s="34" t="str">
        <f ca="1">+IF(OFFSET('Sanitation Data'!$F$33,0,10*ROW('Sanitation Data'!F45))="","",OFFSET('Sanitation Data'!$F$33,0,10*ROW('Sanitation Data'!F45)))</f>
        <v/>
      </c>
      <c r="DE51" s="34" t="str">
        <f ca="1">+IF(OFFSET('Sanitation Data'!$G$29,0,10*ROW('Sanitation Data'!G45))="","",OFFSET('Sanitation Data'!$G$29,0,10*ROW('Sanitation Data'!G45)))</f>
        <v/>
      </c>
      <c r="DF51" s="34" t="str">
        <f ca="1">+IF(OFFSET('Sanitation Data'!$G$30,0,10*ROW('Sanitation Data'!G45))="","",OFFSET('Sanitation Data'!$G$30,0,10*ROW('Sanitation Data'!G45)))</f>
        <v/>
      </c>
      <c r="DG51" s="34" t="str">
        <f ca="1">+IF(OFFSET('Sanitation Data'!$G$31,0,10*ROW('Sanitation Data'!G45))="","",OFFSET('Sanitation Data'!$G$31,0,10*ROW('Sanitation Data'!G45)))</f>
        <v/>
      </c>
      <c r="DH51" s="34" t="str">
        <f ca="1">+IF(OFFSET('Sanitation Data'!$G$32,0,10*ROW('Sanitation Data'!G45))="","",OFFSET('Sanitation Data'!$G$32,0,10*ROW('Sanitation Data'!G45)))</f>
        <v/>
      </c>
      <c r="DI51" s="34" t="str">
        <f ca="1">+IF(OFFSET('Sanitation Data'!$G$33,0,10*ROW('Sanitation Data'!G45))="","",OFFSET('Sanitation Data'!$G$33,0,10*ROW('Sanitation Data'!G45)))</f>
        <v/>
      </c>
      <c r="DJ51" s="34" t="str">
        <f ca="1">+IF(OFFSET('Sanitation Data'!$H$29,0,10*ROW('Sanitation Data'!H45))="","",OFFSET('Sanitation Data'!$H$29,0,10*ROW('Sanitation Data'!H45)))</f>
        <v/>
      </c>
      <c r="DK51" s="34" t="str">
        <f ca="1">+IF(OFFSET('Sanitation Data'!$H$30,0,10*ROW('Sanitation Data'!H45))="","",OFFSET('Sanitation Data'!$H$30,0,10*ROW('Sanitation Data'!H45)))</f>
        <v/>
      </c>
      <c r="DL51" s="34" t="str">
        <f ca="1">+IF(OFFSET('Sanitation Data'!$H$31,0,10*ROW('Sanitation Data'!H45))="","",OFFSET('Sanitation Data'!$H$31,0,10*ROW('Sanitation Data'!H45)))</f>
        <v/>
      </c>
      <c r="DM51" s="34" t="str">
        <f ca="1">+IF(OFFSET('Sanitation Data'!$H$32,0,10*ROW('Sanitation Data'!H45))="","",OFFSET('Sanitation Data'!$H$32,0,10*ROW('Sanitation Data'!H45)))</f>
        <v/>
      </c>
      <c r="DN51" s="34" t="str">
        <f ca="1">+IF(OFFSET('Sanitation Data'!$H$33,0,10*ROW('Sanitation Data'!H45))="","",OFFSET('Sanitation Data'!$H$33,0,10*ROW('Sanitation Data'!H45)))</f>
        <v/>
      </c>
      <c r="DO51" s="34" t="str">
        <f ca="1">+IF(OFFSET('Hygiene Data'!$C$12,0,10*ROW('Hygiene Data'!C45))="","",OFFSET('Hygiene Data'!$C$12,0,10*ROW('Hygiene Data'!C45)))</f>
        <v/>
      </c>
      <c r="DP51" s="34" t="str">
        <f ca="1">+IF(OFFSET('Hygiene Data'!$C$13,0,10*ROW('Hygiene Data'!C45))="","",OFFSET('Hygiene Data'!$C$13,0,10*ROW('Hygiene Data'!C45)))</f>
        <v/>
      </c>
      <c r="DQ51" s="34" t="str">
        <f ca="1">+IF(OFFSET('Hygiene Data'!$C$14,0,10*ROW('Hygiene Data'!C45))="","",OFFSET('Hygiene Data'!$C$14,0,10*ROW('Hygiene Data'!C45)))</f>
        <v/>
      </c>
      <c r="DR51" s="34" t="str">
        <f ca="1">+IF(OFFSET('Hygiene Data'!$D$12,0,10*ROW('Hygiene Data'!D45))="","",OFFSET('Hygiene Data'!$D$12,0,10*ROW('Hygiene Data'!D45)))</f>
        <v/>
      </c>
      <c r="DS51" s="34" t="str">
        <f ca="1">+IF(OFFSET('Hygiene Data'!$D$13,0,10*ROW('Hygiene Data'!D45))="","",OFFSET('Hygiene Data'!$D$13,0,10*ROW('Hygiene Data'!D45)))</f>
        <v/>
      </c>
      <c r="DT51" s="34" t="str">
        <f ca="1">+IF(OFFSET('Hygiene Data'!$D$14,0,10*ROW('Hygiene Data'!D45))="","",OFFSET('Hygiene Data'!$D$14,0,10*ROW('Hygiene Data'!D45)))</f>
        <v/>
      </c>
      <c r="DU51" s="34" t="str">
        <f ca="1">+IF(OFFSET('Hygiene Data'!$E$12,0,10*ROW('Hygiene Data'!E45))="","",OFFSET('Hygiene Data'!$E$12,0,10*ROW('Hygiene Data'!E45)))</f>
        <v/>
      </c>
      <c r="DV51" s="34" t="str">
        <f ca="1">+IF(OFFSET('Hygiene Data'!$E$13,0,10*ROW('Hygiene Data'!E45))="","",OFFSET('Hygiene Data'!$E$13,0,10*ROW('Hygiene Data'!E45)))</f>
        <v/>
      </c>
      <c r="DW51" s="34" t="str">
        <f ca="1">+IF(OFFSET('Hygiene Data'!$E$14,0,10*ROW('Hygiene Data'!E45))="","",OFFSET('Hygiene Data'!$E$14,0,10*ROW('Hygiene Data'!E45)))</f>
        <v/>
      </c>
      <c r="DX51" s="34" t="str">
        <f ca="1">+IF(OFFSET('Hygiene Data'!$F$12,0,10*ROW('Hygiene Data'!F45))="","",OFFSET('Hygiene Data'!$F$12,0,10*ROW('Hygiene Data'!F45)))</f>
        <v/>
      </c>
      <c r="DY51" s="34" t="str">
        <f ca="1">+IF(OFFSET('Hygiene Data'!$F$13,0,10*ROW('Hygiene Data'!F45))="","",OFFSET('Hygiene Data'!$F$13,0,10*ROW('Hygiene Data'!F45)))</f>
        <v/>
      </c>
      <c r="DZ51" s="34" t="str">
        <f ca="1">+IF(OFFSET('Hygiene Data'!$F$14,0,10*ROW('Hygiene Data'!F45))="","",OFFSET('Hygiene Data'!$F$14,0,10*ROW('Hygiene Data'!F45)))</f>
        <v/>
      </c>
      <c r="EA51" s="34" t="str">
        <f ca="1">+IF(OFFSET('Hygiene Data'!$G$12,0,10*ROW('Hygiene Data'!G45))="","",OFFSET('Hygiene Data'!$G$12,0,10*ROW('Hygiene Data'!G45)))</f>
        <v/>
      </c>
      <c r="EB51" s="34" t="str">
        <f ca="1">+IF(OFFSET('Hygiene Data'!$G$13,0,10*ROW('Hygiene Data'!G45))="","",OFFSET('Hygiene Data'!$G$13,0,10*ROW('Hygiene Data'!G45)))</f>
        <v/>
      </c>
      <c r="EC51" s="34" t="str">
        <f ca="1">+IF(OFFSET('Hygiene Data'!$G$14,0,10*ROW('Hygiene Data'!G45))="","",OFFSET('Hygiene Data'!$G$14,0,10*ROW('Hygiene Data'!G45)))</f>
        <v/>
      </c>
      <c r="ED51" s="34" t="str">
        <f ca="1">+IF(OFFSET('Hygiene Data'!$H$12,0,10*ROW('Hygiene Data'!H45))="","",OFFSET('Hygiene Data'!$H$12,0,10*ROW('Hygiene Data'!H45)))</f>
        <v/>
      </c>
      <c r="EE51" s="34" t="str">
        <f ca="1">+IF(OFFSET('Hygiene Data'!$H$13,0,10*ROW('Hygiene Data'!H45))="","",OFFSET('Hygiene Data'!$H$13,0,10*ROW('Hygiene Data'!H45)))</f>
        <v/>
      </c>
      <c r="EF51" s="34" t="str">
        <f ca="1">+IF(OFFSET('Hygiene Data'!$H$14,0,10*ROW('Hygiene Data'!H45))="","",OFFSET('Hygiene Data'!$H$14,0,10*ROW('Hygiene Data'!H45)))</f>
        <v/>
      </c>
    </row>
    <row r="52" spans="1:136" x14ac:dyDescent="0.25">
      <c r="A52" s="57" t="str">
        <f ca="1">+IF(OFFSET('Water Data'!$B$1,0,10*ROW('Water Data'!B49))="","",OFFSET('Water Data'!$B$1,0,10*ROW('Water Data'!B49)))</f>
        <v/>
      </c>
      <c r="B52" s="57" t="str">
        <f ca="1">+IF(OFFSET('Water Data'!$A$3,0,10*ROW('Water Data'!A49))="","",OFFSET('Water Data'!$A$3,0,10*ROW('Water Data'!A49)))</f>
        <v/>
      </c>
      <c r="C52" s="57" t="str">
        <f ca="1">+IF(OFFSET('Water Data'!$C$3,0,10*ROW('Water Data'!C49))="","",OFFSET('Water Data'!$C$3,0,10*ROW('Water Data'!C49)))</f>
        <v/>
      </c>
      <c r="D52" s="248" t="e">
        <f ca="1">+IF(AND(ISNUMBER(OFFSET('Water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1">+IF(AND(ISNUMBER(OFFSET('Water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1">+IF(AND(ISNUMBER(OFFSET('Water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1">+IF(AND(ISNUMBER(OFFSET('Water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1">+IF(AND(ISNUMBER(OFFSET('Water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1">+IF(AND(ISNUMBER(OFFSET('Water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1">+IF(AND(ISNUMBER(OFFSET('Water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1">+IF(AND(ISNUMBER(OFFSET('Water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1">+IF(AND(ISNUMBER(OFFSET('Water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1">+IF(AND(ISNUMBER(OFFSET('Water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1">+IF(AND(ISNUMBER(OFFSET('Water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1">+IF(AND(ISNUMBER(OFFSET('Water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1">+IF(AND(ISNUMBER(OFFSET('Water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1">+IF(AND(ISNUMBER(OFFSET('Water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1">+IF(AND(ISNUMBER(OFFSET('Water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1">+IF(AND(ISNUMBER(OFFSET('Water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1">+IF(AND(ISNUMBER(OFFSET('Water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1">+IF(AND(ISNUMBER(OFFSET('Water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1">+IF(AND(ISNUMBER(OFFSET('Sanitation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1">+IF(AND(ISNUMBER(OFFSET('Sanitation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1">+IF(AND(ISNUMBER(OFFSET('Sanitation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1">+IF(AND(ISNUMBER(OFFSET('Sanitation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1">+IF(AND(ISNUMBER(OFFSET('Sanitation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1">+IF(AND(ISNUMBER(OFFSET('Sanitation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1">+IF(AND(ISNUMBER(OFFSET('Sanitation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1">+IF(AND(ISNUMBER(OFFSET('Sanitation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1">+IF(AND(ISNUMBER(OFFSET('Sanitation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1">+IF(AND(ISNUMBER(OFFSET('Sanitation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1">+IF(AND(ISNUMBER(OFFSET('Sanitation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1">+IF(AND(ISNUMBER(OFFSET('Sanitation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1">+IF(AND(ISNUMBER(OFFSET('Sanitation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1">+IF(AND(ISNUMBER(OFFSET('Sanitation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1">+IF(AND(ISNUMBER(OFFSET('Sanitation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1">+IF(AND(ISNUMBER(OFFSET('Sanitation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1">+IF(AND(ISNUMBER(OFFSET('Sanitation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1">+IF(AND(ISNUMBER(OFFSET('Sanitation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1">+IF(AND(ISNUMBER(OFFSET('Sanitation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1">+IF(AND(ISNUMBER(OFFSET('Sanitation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1">+IF(AND(ISNUMBER(OFFSET('Sanitation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1">+IF(AND(ISNUMBER(OFFSET('Sanitation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1">+IF(AND(ISNUMBER(OFFSET('Sanitation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1">+IF(AND(ISNUMBER(OFFSET('Sanitation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1">+IF(AND(ISNUMBER(OFFSET('Sanitation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1">+IF(AND(ISNUMBER(OFFSET('Sanitation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1">+IF(AND(ISNUMBER(OFFSET('Sanitation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1">+IF(AND(ISNUMBER(OFFSET('Sanitation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1">+IF(AND(ISNUMBER(OFFSET('Sanitation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1">+IF(AND(ISNUMBER(OFFSET('Sanitation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1">+IF(AND(ISNUMBER(OFFSET('Hygiene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1">+IF(AND(ISNUMBER(OFFSET('Hygiene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1">+IF(AND(ISNUMBER(OFFSET('Hygiene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1">+IF(AND(ISNUMBER(OFFSET('Hygiene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1">+IF(AND(ISNUMBER(OFFSET('Hygiene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1">+IF(AND(ISNUMBER(OFFSET('Hygiene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1">+IF(AND(ISNUMBER(OFFSET('Hygiene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1">+IF(AND(ISNUMBER(OFFSET('Hygiene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1">+IF(AND(ISNUMBER(OFFSET('Hygiene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1">+IF(AND(ISNUMBER(OFFSET('Hygiene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1">+IF(AND(ISNUMBER(OFFSET('Hygiene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1">+IF(AND(ISNUMBER(OFFSET('Hygiene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1">+IF(AND(ISNUMBER(OFFSET('Hygiene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1">+IF(AND(ISNUMBER(OFFSET('Hygiene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1">+IF(AND(ISNUMBER(OFFSET('Hygiene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1">+IF(AND(ISNUMBER(OFFSET('Hygiene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1">+IF(AND(ISNUMBER(OFFSET('Hygiene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1">+IF(AND(ISNUMBER(OFFSET('Hygiene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1">+IF(OFFSET('Water Data'!$C$28,0,10*ROW('Water Data'!C46))="","",OFFSET('Water Data'!$C$28,0,10*ROW('Water Data'!C46)))</f>
        <v/>
      </c>
      <c r="BT52" s="34" t="str">
        <f ca="1">+IF(OFFSET('Water Data'!$C$29,0,10*ROW('Water Data'!C46))="","",OFFSET('Water Data'!$C$29,0,10*ROW('Water Data'!C46)))</f>
        <v/>
      </c>
      <c r="BU52" s="34" t="str">
        <f ca="1">+IF(OFFSET('Water Data'!$C$30,0,10*ROW('Water Data'!C46))="","",OFFSET('Water Data'!$C$30,0,10*ROW('Water Data'!C46)))</f>
        <v/>
      </c>
      <c r="BV52" s="34" t="str">
        <f ca="1">+IF(OFFSET('Water Data'!$D$28,0,10*ROW('Water Data'!D46))="","",OFFSET('Water Data'!$D$28,0,10*ROW('Water Data'!D46)))</f>
        <v/>
      </c>
      <c r="BW52" s="34" t="str">
        <f ca="1">+IF(OFFSET('Water Data'!$D$29,0,10*ROW('Water Data'!D46))="","",OFFSET('Water Data'!$D$29,0,10*ROW('Water Data'!D46)))</f>
        <v/>
      </c>
      <c r="BX52" s="34" t="str">
        <f ca="1">+IF(OFFSET('Water Data'!$D$30,0,10*ROW('Water Data'!D46))="","",OFFSET('Water Data'!$D$30,0,10*ROW('Water Data'!D46)))</f>
        <v/>
      </c>
      <c r="BY52" s="34" t="str">
        <f ca="1">+IF(OFFSET('Water Data'!$E$28,0,10*ROW('Water Data'!E46))="","",OFFSET('Water Data'!$E$28,0,10*ROW('Water Data'!E46)))</f>
        <v/>
      </c>
      <c r="BZ52" s="34" t="str">
        <f ca="1">+IF(OFFSET('Water Data'!$E$29,0,10*ROW('Water Data'!E46))="","",OFFSET('Water Data'!$E$29,0,10*ROW('Water Data'!E46)))</f>
        <v/>
      </c>
      <c r="CA52" s="34" t="str">
        <f ca="1">+IF(OFFSET('Water Data'!$E$30,0,10*ROW('Water Data'!E46))="","",OFFSET('Water Data'!$E$30,0,10*ROW('Water Data'!E46)))</f>
        <v/>
      </c>
      <c r="CB52" s="34" t="str">
        <f ca="1">+IF(OFFSET('Water Data'!$F$28,0,10*ROW('Water Data'!F46))="","",OFFSET('Water Data'!$F$28,0,10*ROW('Water Data'!F46)))</f>
        <v/>
      </c>
      <c r="CC52" s="34" t="str">
        <f ca="1">+IF(OFFSET('Water Data'!$F$29,0,10*ROW('Water Data'!F46))="","",OFFSET('Water Data'!$F$29,0,10*ROW('Water Data'!F46)))</f>
        <v/>
      </c>
      <c r="CD52" s="34" t="str">
        <f ca="1">+IF(OFFSET('Water Data'!$F$30,0,10*ROW('Water Data'!F46))="","",OFFSET('Water Data'!$F$30,0,10*ROW('Water Data'!F46)))</f>
        <v/>
      </c>
      <c r="CE52" s="34" t="str">
        <f ca="1">+IF(OFFSET('Water Data'!$G$28,0,10*ROW('Water Data'!G46))="","",OFFSET('Water Data'!$G$28,0,10*ROW('Water Data'!G46)))</f>
        <v/>
      </c>
      <c r="CF52" s="34" t="str">
        <f ca="1">+IF(OFFSET('Water Data'!$G$29,0,10*ROW('Water Data'!G46))="","",OFFSET('Water Data'!$G$29,0,10*ROW('Water Data'!G46)))</f>
        <v/>
      </c>
      <c r="CG52" s="34" t="str">
        <f ca="1">+IF(OFFSET('Water Data'!$G$30,0,10*ROW('Water Data'!G46))="","",OFFSET('Water Data'!$G$30,0,10*ROW('Water Data'!G46)))</f>
        <v/>
      </c>
      <c r="CH52" s="34" t="str">
        <f ca="1">+IF(OFFSET('Water Data'!$H$28,0,10*ROW('Water Data'!H46))="","",OFFSET('Water Data'!$H$28,0,10*ROW('Water Data'!H46)))</f>
        <v/>
      </c>
      <c r="CI52" s="34" t="str">
        <f ca="1">+IF(OFFSET('Water Data'!$H$29,0,10*ROW('Water Data'!H46))="","",OFFSET('Water Data'!$H$29,0,10*ROW('Water Data'!H46)))</f>
        <v/>
      </c>
      <c r="CJ52" s="34" t="str">
        <f ca="1">+IF(OFFSET('Water Data'!$H$30,0,10*ROW('Water Data'!H46))="","",OFFSET('Water Data'!$H$30,0,10*ROW('Water Data'!H46)))</f>
        <v/>
      </c>
      <c r="CK52" s="34" t="str">
        <f ca="1">+IF(OFFSET('Sanitation Data'!$C$29,0,10*ROW('Sanitation Data'!C46))="","",OFFSET('Sanitation Data'!$C$29,0,10*ROW('Sanitation Data'!C46)))</f>
        <v/>
      </c>
      <c r="CL52" s="34" t="str">
        <f ca="1">+IF(OFFSET('Sanitation Data'!$C$30,0,10*ROW('Sanitation Data'!C46))="","",OFFSET('Sanitation Data'!$C$30,0,10*ROW('Sanitation Data'!C46)))</f>
        <v/>
      </c>
      <c r="CM52" s="34" t="str">
        <f ca="1">+IF(OFFSET('Sanitation Data'!$C$31,0,10*ROW('Sanitation Data'!C46))="","",OFFSET('Sanitation Data'!$C$31,0,10*ROW('Sanitation Data'!C46)))</f>
        <v/>
      </c>
      <c r="CN52" s="34" t="str">
        <f ca="1">+IF(OFFSET('Sanitation Data'!$C$32,0,10*ROW('Sanitation Data'!C46))="","",OFFSET('Sanitation Data'!$C$32,0,10*ROW('Sanitation Data'!C46)))</f>
        <v/>
      </c>
      <c r="CO52" s="34" t="str">
        <f ca="1">+IF(OFFSET('Sanitation Data'!$C$33,0,10*ROW('Sanitation Data'!C46))="","",OFFSET('Sanitation Data'!$C$33,0,10*ROW('Sanitation Data'!C46)))</f>
        <v/>
      </c>
      <c r="CP52" s="34" t="str">
        <f ca="1">+IF(OFFSET('Sanitation Data'!$D$29,0,10*ROW('Sanitation Data'!D46))="","",OFFSET('Sanitation Data'!$D$29,0,10*ROW('Sanitation Data'!D46)))</f>
        <v/>
      </c>
      <c r="CQ52" s="34" t="str">
        <f ca="1">+IF(OFFSET('Sanitation Data'!$D$30,0,10*ROW('Sanitation Data'!D46))="","",OFFSET('Sanitation Data'!$D$30,0,10*ROW('Sanitation Data'!D46)))</f>
        <v/>
      </c>
      <c r="CR52" s="34" t="str">
        <f ca="1">+IF(OFFSET('Sanitation Data'!$D$31,0,10*ROW('Sanitation Data'!D46))="","",OFFSET('Sanitation Data'!$D$31,0,10*ROW('Sanitation Data'!D46)))</f>
        <v/>
      </c>
      <c r="CS52" s="34" t="str">
        <f ca="1">+IF(OFFSET('Sanitation Data'!$D$32,0,10*ROW('Sanitation Data'!D46))="","",OFFSET('Sanitation Data'!$D$32,0,10*ROW('Sanitation Data'!D46)))</f>
        <v/>
      </c>
      <c r="CT52" s="34" t="str">
        <f ca="1">+IF(OFFSET('Sanitation Data'!$D$33,0,10*ROW('Sanitation Data'!D46))="","",OFFSET('Sanitation Data'!$D$33,0,10*ROW('Sanitation Data'!D46)))</f>
        <v/>
      </c>
      <c r="CU52" s="34" t="str">
        <f ca="1">+IF(OFFSET('Sanitation Data'!$E$29,0,10*ROW('Sanitation Data'!E46))="","",OFFSET('Sanitation Data'!$E$29,0,10*ROW('Sanitation Data'!E46)))</f>
        <v/>
      </c>
      <c r="CV52" s="34" t="str">
        <f ca="1">+IF(OFFSET('Sanitation Data'!$E$30,0,10*ROW('Sanitation Data'!E46))="","",OFFSET('Sanitation Data'!$E$30,0,10*ROW('Sanitation Data'!E46)))</f>
        <v/>
      </c>
      <c r="CW52" s="34" t="str">
        <f ca="1">+IF(OFFSET('Sanitation Data'!$E$31,0,10*ROW('Sanitation Data'!E46))="","",OFFSET('Sanitation Data'!$E$31,0,10*ROW('Sanitation Data'!E46)))</f>
        <v/>
      </c>
      <c r="CX52" s="34" t="str">
        <f ca="1">+IF(OFFSET('Sanitation Data'!$E$32,0,10*ROW('Sanitation Data'!E46))="","",OFFSET('Sanitation Data'!$E$32,0,10*ROW('Sanitation Data'!E46)))</f>
        <v/>
      </c>
      <c r="CY52" s="34" t="str">
        <f ca="1">+IF(OFFSET('Sanitation Data'!$E$33,0,10*ROW('Sanitation Data'!E46))="","",OFFSET('Sanitation Data'!$E$33,0,10*ROW('Sanitation Data'!E46)))</f>
        <v/>
      </c>
      <c r="CZ52" s="34" t="str">
        <f ca="1">+IF(OFFSET('Sanitation Data'!$F$29,0,10*ROW('Sanitation Data'!F46))="","",OFFSET('Sanitation Data'!$F$29,0,10*ROW('Sanitation Data'!F46)))</f>
        <v/>
      </c>
      <c r="DA52" s="34" t="str">
        <f ca="1">+IF(OFFSET('Sanitation Data'!$F$30,0,10*ROW('Sanitation Data'!F46))="","",OFFSET('Sanitation Data'!$F$30,0,10*ROW('Sanitation Data'!F46)))</f>
        <v/>
      </c>
      <c r="DB52" s="34" t="str">
        <f ca="1">+IF(OFFSET('Sanitation Data'!$F$31,0,10*ROW('Sanitation Data'!F46))="","",OFFSET('Sanitation Data'!$F$31,0,10*ROW('Sanitation Data'!F46)))</f>
        <v/>
      </c>
      <c r="DC52" s="34" t="str">
        <f ca="1">+IF(OFFSET('Sanitation Data'!$F$32,0,10*ROW('Sanitation Data'!F46))="","",OFFSET('Sanitation Data'!$F$32,0,10*ROW('Sanitation Data'!F46)))</f>
        <v/>
      </c>
      <c r="DD52" s="34" t="str">
        <f ca="1">+IF(OFFSET('Sanitation Data'!$F$33,0,10*ROW('Sanitation Data'!F46))="","",OFFSET('Sanitation Data'!$F$33,0,10*ROW('Sanitation Data'!F46)))</f>
        <v/>
      </c>
      <c r="DE52" s="34" t="str">
        <f ca="1">+IF(OFFSET('Sanitation Data'!$G$29,0,10*ROW('Sanitation Data'!G46))="","",OFFSET('Sanitation Data'!$G$29,0,10*ROW('Sanitation Data'!G46)))</f>
        <v/>
      </c>
      <c r="DF52" s="34" t="str">
        <f ca="1">+IF(OFFSET('Sanitation Data'!$G$30,0,10*ROW('Sanitation Data'!G46))="","",OFFSET('Sanitation Data'!$G$30,0,10*ROW('Sanitation Data'!G46)))</f>
        <v/>
      </c>
      <c r="DG52" s="34" t="str">
        <f ca="1">+IF(OFFSET('Sanitation Data'!$G$31,0,10*ROW('Sanitation Data'!G46))="","",OFFSET('Sanitation Data'!$G$31,0,10*ROW('Sanitation Data'!G46)))</f>
        <v/>
      </c>
      <c r="DH52" s="34" t="str">
        <f ca="1">+IF(OFFSET('Sanitation Data'!$G$32,0,10*ROW('Sanitation Data'!G46))="","",OFFSET('Sanitation Data'!$G$32,0,10*ROW('Sanitation Data'!G46)))</f>
        <v/>
      </c>
      <c r="DI52" s="34" t="str">
        <f ca="1">+IF(OFFSET('Sanitation Data'!$G$33,0,10*ROW('Sanitation Data'!G46))="","",OFFSET('Sanitation Data'!$G$33,0,10*ROW('Sanitation Data'!G46)))</f>
        <v/>
      </c>
      <c r="DJ52" s="34" t="str">
        <f ca="1">+IF(OFFSET('Sanitation Data'!$H$29,0,10*ROW('Sanitation Data'!H46))="","",OFFSET('Sanitation Data'!$H$29,0,10*ROW('Sanitation Data'!H46)))</f>
        <v/>
      </c>
      <c r="DK52" s="34" t="str">
        <f ca="1">+IF(OFFSET('Sanitation Data'!$H$30,0,10*ROW('Sanitation Data'!H46))="","",OFFSET('Sanitation Data'!$H$30,0,10*ROW('Sanitation Data'!H46)))</f>
        <v/>
      </c>
      <c r="DL52" s="34" t="str">
        <f ca="1">+IF(OFFSET('Sanitation Data'!$H$31,0,10*ROW('Sanitation Data'!H46))="","",OFFSET('Sanitation Data'!$H$31,0,10*ROW('Sanitation Data'!H46)))</f>
        <v/>
      </c>
      <c r="DM52" s="34" t="str">
        <f ca="1">+IF(OFFSET('Sanitation Data'!$H$32,0,10*ROW('Sanitation Data'!H46))="","",OFFSET('Sanitation Data'!$H$32,0,10*ROW('Sanitation Data'!H46)))</f>
        <v/>
      </c>
      <c r="DN52" s="34" t="str">
        <f ca="1">+IF(OFFSET('Sanitation Data'!$H$33,0,10*ROW('Sanitation Data'!H46))="","",OFFSET('Sanitation Data'!$H$33,0,10*ROW('Sanitation Data'!H46)))</f>
        <v/>
      </c>
      <c r="DO52" s="34" t="str">
        <f ca="1">+IF(OFFSET('Hygiene Data'!$C$12,0,10*ROW('Hygiene Data'!C46))="","",OFFSET('Hygiene Data'!$C$12,0,10*ROW('Hygiene Data'!C46)))</f>
        <v/>
      </c>
      <c r="DP52" s="34" t="str">
        <f ca="1">+IF(OFFSET('Hygiene Data'!$C$13,0,10*ROW('Hygiene Data'!C46))="","",OFFSET('Hygiene Data'!$C$13,0,10*ROW('Hygiene Data'!C46)))</f>
        <v/>
      </c>
      <c r="DQ52" s="34" t="str">
        <f ca="1">+IF(OFFSET('Hygiene Data'!$C$14,0,10*ROW('Hygiene Data'!C46))="","",OFFSET('Hygiene Data'!$C$14,0,10*ROW('Hygiene Data'!C46)))</f>
        <v/>
      </c>
      <c r="DR52" s="34" t="str">
        <f ca="1">+IF(OFFSET('Hygiene Data'!$D$12,0,10*ROW('Hygiene Data'!D46))="","",OFFSET('Hygiene Data'!$D$12,0,10*ROW('Hygiene Data'!D46)))</f>
        <v/>
      </c>
      <c r="DS52" s="34" t="str">
        <f ca="1">+IF(OFFSET('Hygiene Data'!$D$13,0,10*ROW('Hygiene Data'!D46))="","",OFFSET('Hygiene Data'!$D$13,0,10*ROW('Hygiene Data'!D46)))</f>
        <v/>
      </c>
      <c r="DT52" s="34" t="str">
        <f ca="1">+IF(OFFSET('Hygiene Data'!$D$14,0,10*ROW('Hygiene Data'!D46))="","",OFFSET('Hygiene Data'!$D$14,0,10*ROW('Hygiene Data'!D46)))</f>
        <v/>
      </c>
      <c r="DU52" s="34" t="str">
        <f ca="1">+IF(OFFSET('Hygiene Data'!$E$12,0,10*ROW('Hygiene Data'!E46))="","",OFFSET('Hygiene Data'!$E$12,0,10*ROW('Hygiene Data'!E46)))</f>
        <v/>
      </c>
      <c r="DV52" s="34" t="str">
        <f ca="1">+IF(OFFSET('Hygiene Data'!$E$13,0,10*ROW('Hygiene Data'!E46))="","",OFFSET('Hygiene Data'!$E$13,0,10*ROW('Hygiene Data'!E46)))</f>
        <v/>
      </c>
      <c r="DW52" s="34" t="str">
        <f ca="1">+IF(OFFSET('Hygiene Data'!$E$14,0,10*ROW('Hygiene Data'!E46))="","",OFFSET('Hygiene Data'!$E$14,0,10*ROW('Hygiene Data'!E46)))</f>
        <v/>
      </c>
      <c r="DX52" s="34" t="str">
        <f ca="1">+IF(OFFSET('Hygiene Data'!$F$12,0,10*ROW('Hygiene Data'!F46))="","",OFFSET('Hygiene Data'!$F$12,0,10*ROW('Hygiene Data'!F46)))</f>
        <v/>
      </c>
      <c r="DY52" s="34" t="str">
        <f ca="1">+IF(OFFSET('Hygiene Data'!$F$13,0,10*ROW('Hygiene Data'!F46))="","",OFFSET('Hygiene Data'!$F$13,0,10*ROW('Hygiene Data'!F46)))</f>
        <v/>
      </c>
      <c r="DZ52" s="34" t="str">
        <f ca="1">+IF(OFFSET('Hygiene Data'!$F$14,0,10*ROW('Hygiene Data'!F46))="","",OFFSET('Hygiene Data'!$F$14,0,10*ROW('Hygiene Data'!F46)))</f>
        <v/>
      </c>
      <c r="EA52" s="34" t="str">
        <f ca="1">+IF(OFFSET('Hygiene Data'!$G$12,0,10*ROW('Hygiene Data'!G46))="","",OFFSET('Hygiene Data'!$G$12,0,10*ROW('Hygiene Data'!G46)))</f>
        <v/>
      </c>
      <c r="EB52" s="34" t="str">
        <f ca="1">+IF(OFFSET('Hygiene Data'!$G$13,0,10*ROW('Hygiene Data'!G46))="","",OFFSET('Hygiene Data'!$G$13,0,10*ROW('Hygiene Data'!G46)))</f>
        <v/>
      </c>
      <c r="EC52" s="34" t="str">
        <f ca="1">+IF(OFFSET('Hygiene Data'!$G$14,0,10*ROW('Hygiene Data'!G46))="","",OFFSET('Hygiene Data'!$G$14,0,10*ROW('Hygiene Data'!G46)))</f>
        <v/>
      </c>
      <c r="ED52" s="34" t="str">
        <f ca="1">+IF(OFFSET('Hygiene Data'!$H$12,0,10*ROW('Hygiene Data'!H46))="","",OFFSET('Hygiene Data'!$H$12,0,10*ROW('Hygiene Data'!H46)))</f>
        <v/>
      </c>
      <c r="EE52" s="34" t="str">
        <f ca="1">+IF(OFFSET('Hygiene Data'!$H$13,0,10*ROW('Hygiene Data'!H46))="","",OFFSET('Hygiene Data'!$H$13,0,10*ROW('Hygiene Data'!H46)))</f>
        <v/>
      </c>
      <c r="EF52" s="34" t="str">
        <f ca="1">+IF(OFFSET('Hygiene Data'!$H$14,0,10*ROW('Hygiene Data'!H46))="","",OFFSET('Hygiene Data'!$H$14,0,10*ROW('Hygiene Data'!H46)))</f>
        <v/>
      </c>
    </row>
    <row r="53" spans="1:136" x14ac:dyDescent="0.25">
      <c r="A53" s="57" t="str">
        <f ca="1">+IF(OFFSET('Water Data'!$B$1,0,10*ROW('Water Data'!B50))="","",OFFSET('Water Data'!$B$1,0,10*ROW('Water Data'!B50)))</f>
        <v/>
      </c>
      <c r="B53" s="57" t="str">
        <f ca="1">+IF(OFFSET('Water Data'!$A$3,0,10*ROW('Water Data'!A50))="","",OFFSET('Water Data'!$A$3,0,10*ROW('Water Data'!A50)))</f>
        <v/>
      </c>
      <c r="C53" s="57" t="str">
        <f ca="1">+IF(OFFSET('Water Data'!$C$3,0,10*ROW('Water Data'!C50))="","",OFFSET('Water Data'!$C$3,0,10*ROW('Water Data'!C50)))</f>
        <v/>
      </c>
      <c r="D53" s="248" t="e">
        <f ca="1">+IF(AND(ISNUMBER(OFFSET('Water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1">+IF(AND(ISNUMBER(OFFSET('Water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1">+IF(AND(ISNUMBER(OFFSET('Water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1">+IF(AND(ISNUMBER(OFFSET('Water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1">+IF(AND(ISNUMBER(OFFSET('Water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1">+IF(AND(ISNUMBER(OFFSET('Water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1">+IF(AND(ISNUMBER(OFFSET('Water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1">+IF(AND(ISNUMBER(OFFSET('Water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1">+IF(AND(ISNUMBER(OFFSET('Water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1">+IF(AND(ISNUMBER(OFFSET('Water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1">+IF(AND(ISNUMBER(OFFSET('Water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1">+IF(AND(ISNUMBER(OFFSET('Water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1">+IF(AND(ISNUMBER(OFFSET('Water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1">+IF(AND(ISNUMBER(OFFSET('Water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1">+IF(AND(ISNUMBER(OFFSET('Water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1">+IF(AND(ISNUMBER(OFFSET('Water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1">+IF(AND(ISNUMBER(OFFSET('Water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1">+IF(AND(ISNUMBER(OFFSET('Water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1">+IF(AND(ISNUMBER(OFFSET('Sanitation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1">+IF(AND(ISNUMBER(OFFSET('Sanitation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1">+IF(AND(ISNUMBER(OFFSET('Sanitation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1">+IF(AND(ISNUMBER(OFFSET('Sanitation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1">+IF(AND(ISNUMBER(OFFSET('Sanitation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1">+IF(AND(ISNUMBER(OFFSET('Sanitation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1">+IF(AND(ISNUMBER(OFFSET('Sanitation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1">+IF(AND(ISNUMBER(OFFSET('Sanitation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1">+IF(AND(ISNUMBER(OFFSET('Sanitation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1">+IF(AND(ISNUMBER(OFFSET('Sanitation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1">+IF(AND(ISNUMBER(OFFSET('Sanitation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1">+IF(AND(ISNUMBER(OFFSET('Sanitation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1">+IF(AND(ISNUMBER(OFFSET('Sanitation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1">+IF(AND(ISNUMBER(OFFSET('Sanitation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1">+IF(AND(ISNUMBER(OFFSET('Sanitation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1">+IF(AND(ISNUMBER(OFFSET('Sanitation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1">+IF(AND(ISNUMBER(OFFSET('Sanitation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1">+IF(AND(ISNUMBER(OFFSET('Sanitation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1">+IF(AND(ISNUMBER(OFFSET('Sanitation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1">+IF(AND(ISNUMBER(OFFSET('Sanitation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1">+IF(AND(ISNUMBER(OFFSET('Sanitation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1">+IF(AND(ISNUMBER(OFFSET('Sanitation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1">+IF(AND(ISNUMBER(OFFSET('Sanitation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1">+IF(AND(ISNUMBER(OFFSET('Sanitation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1">+IF(AND(ISNUMBER(OFFSET('Sanitation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1">+IF(AND(ISNUMBER(OFFSET('Sanitation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1">+IF(AND(ISNUMBER(OFFSET('Sanitation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1">+IF(AND(ISNUMBER(OFFSET('Sanitation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1">+IF(AND(ISNUMBER(OFFSET('Sanitation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1">+IF(AND(ISNUMBER(OFFSET('Sanitation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1">+IF(AND(ISNUMBER(OFFSET('Hygiene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1">+IF(AND(ISNUMBER(OFFSET('Hygiene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1">+IF(AND(ISNUMBER(OFFSET('Hygiene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1">+IF(AND(ISNUMBER(OFFSET('Hygiene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1">+IF(AND(ISNUMBER(OFFSET('Hygiene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1">+IF(AND(ISNUMBER(OFFSET('Hygiene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1">+IF(AND(ISNUMBER(OFFSET('Hygiene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1">+IF(AND(ISNUMBER(OFFSET('Hygiene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1">+IF(AND(ISNUMBER(OFFSET('Hygiene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1">+IF(AND(ISNUMBER(OFFSET('Hygiene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1">+IF(AND(ISNUMBER(OFFSET('Hygiene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1">+IF(AND(ISNUMBER(OFFSET('Hygiene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1">+IF(AND(ISNUMBER(OFFSET('Hygiene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1">+IF(AND(ISNUMBER(OFFSET('Hygiene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1">+IF(AND(ISNUMBER(OFFSET('Hygiene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1">+IF(AND(ISNUMBER(OFFSET('Hygiene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1">+IF(AND(ISNUMBER(OFFSET('Hygiene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1">+IF(AND(ISNUMBER(OFFSET('Hygiene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1">+IF(OFFSET('Water Data'!$C$28,0,10*ROW('Water Data'!C47))="","",OFFSET('Water Data'!$C$28,0,10*ROW('Water Data'!C47)))</f>
        <v/>
      </c>
      <c r="BT53" s="34" t="str">
        <f ca="1">+IF(OFFSET('Water Data'!$C$29,0,10*ROW('Water Data'!C47))="","",OFFSET('Water Data'!$C$29,0,10*ROW('Water Data'!C47)))</f>
        <v/>
      </c>
      <c r="BU53" s="34" t="str">
        <f ca="1">+IF(OFFSET('Water Data'!$C$30,0,10*ROW('Water Data'!C47))="","",OFFSET('Water Data'!$C$30,0,10*ROW('Water Data'!C47)))</f>
        <v/>
      </c>
      <c r="BV53" s="34" t="str">
        <f ca="1">+IF(OFFSET('Water Data'!$D$28,0,10*ROW('Water Data'!D47))="","",OFFSET('Water Data'!$D$28,0,10*ROW('Water Data'!D47)))</f>
        <v/>
      </c>
      <c r="BW53" s="34" t="str">
        <f ca="1">+IF(OFFSET('Water Data'!$D$29,0,10*ROW('Water Data'!D47))="","",OFFSET('Water Data'!$D$29,0,10*ROW('Water Data'!D47)))</f>
        <v/>
      </c>
      <c r="BX53" s="34" t="str">
        <f ca="1">+IF(OFFSET('Water Data'!$D$30,0,10*ROW('Water Data'!D47))="","",OFFSET('Water Data'!$D$30,0,10*ROW('Water Data'!D47)))</f>
        <v/>
      </c>
      <c r="BY53" s="34" t="str">
        <f ca="1">+IF(OFFSET('Water Data'!$E$28,0,10*ROW('Water Data'!E47))="","",OFFSET('Water Data'!$E$28,0,10*ROW('Water Data'!E47)))</f>
        <v/>
      </c>
      <c r="BZ53" s="34" t="str">
        <f ca="1">+IF(OFFSET('Water Data'!$E$29,0,10*ROW('Water Data'!E47))="","",OFFSET('Water Data'!$E$29,0,10*ROW('Water Data'!E47)))</f>
        <v/>
      </c>
      <c r="CA53" s="34" t="str">
        <f ca="1">+IF(OFFSET('Water Data'!$E$30,0,10*ROW('Water Data'!E47))="","",OFFSET('Water Data'!$E$30,0,10*ROW('Water Data'!E47)))</f>
        <v/>
      </c>
      <c r="CB53" s="34" t="str">
        <f ca="1">+IF(OFFSET('Water Data'!$F$28,0,10*ROW('Water Data'!F47))="","",OFFSET('Water Data'!$F$28,0,10*ROW('Water Data'!F47)))</f>
        <v/>
      </c>
      <c r="CC53" s="34" t="str">
        <f ca="1">+IF(OFFSET('Water Data'!$F$29,0,10*ROW('Water Data'!F47))="","",OFFSET('Water Data'!$F$29,0,10*ROW('Water Data'!F47)))</f>
        <v/>
      </c>
      <c r="CD53" s="34" t="str">
        <f ca="1">+IF(OFFSET('Water Data'!$F$30,0,10*ROW('Water Data'!F47))="","",OFFSET('Water Data'!$F$30,0,10*ROW('Water Data'!F47)))</f>
        <v/>
      </c>
      <c r="CE53" s="34" t="str">
        <f ca="1">+IF(OFFSET('Water Data'!$G$28,0,10*ROW('Water Data'!G47))="","",OFFSET('Water Data'!$G$28,0,10*ROW('Water Data'!G47)))</f>
        <v/>
      </c>
      <c r="CF53" s="34" t="str">
        <f ca="1">+IF(OFFSET('Water Data'!$G$29,0,10*ROW('Water Data'!G47))="","",OFFSET('Water Data'!$G$29,0,10*ROW('Water Data'!G47)))</f>
        <v/>
      </c>
      <c r="CG53" s="34" t="str">
        <f ca="1">+IF(OFFSET('Water Data'!$G$30,0,10*ROW('Water Data'!G47))="","",OFFSET('Water Data'!$G$30,0,10*ROW('Water Data'!G47)))</f>
        <v/>
      </c>
      <c r="CH53" s="34" t="str">
        <f ca="1">+IF(OFFSET('Water Data'!$H$28,0,10*ROW('Water Data'!H47))="","",OFFSET('Water Data'!$H$28,0,10*ROW('Water Data'!H47)))</f>
        <v/>
      </c>
      <c r="CI53" s="34" t="str">
        <f ca="1">+IF(OFFSET('Water Data'!$H$29,0,10*ROW('Water Data'!H47))="","",OFFSET('Water Data'!$H$29,0,10*ROW('Water Data'!H47)))</f>
        <v/>
      </c>
      <c r="CJ53" s="34" t="str">
        <f ca="1">+IF(OFFSET('Water Data'!$H$30,0,10*ROW('Water Data'!H47))="","",OFFSET('Water Data'!$H$30,0,10*ROW('Water Data'!H47)))</f>
        <v/>
      </c>
      <c r="CK53" s="34" t="str">
        <f ca="1">+IF(OFFSET('Sanitation Data'!$C$29,0,10*ROW('Sanitation Data'!C47))="","",OFFSET('Sanitation Data'!$C$29,0,10*ROW('Sanitation Data'!C47)))</f>
        <v/>
      </c>
      <c r="CL53" s="34" t="str">
        <f ca="1">+IF(OFFSET('Sanitation Data'!$C$30,0,10*ROW('Sanitation Data'!C47))="","",OFFSET('Sanitation Data'!$C$30,0,10*ROW('Sanitation Data'!C47)))</f>
        <v/>
      </c>
      <c r="CM53" s="34" t="str">
        <f ca="1">+IF(OFFSET('Sanitation Data'!$C$31,0,10*ROW('Sanitation Data'!C47))="","",OFFSET('Sanitation Data'!$C$31,0,10*ROW('Sanitation Data'!C47)))</f>
        <v/>
      </c>
      <c r="CN53" s="34" t="str">
        <f ca="1">+IF(OFFSET('Sanitation Data'!$C$32,0,10*ROW('Sanitation Data'!C47))="","",OFFSET('Sanitation Data'!$C$32,0,10*ROW('Sanitation Data'!C47)))</f>
        <v/>
      </c>
      <c r="CO53" s="34" t="str">
        <f ca="1">+IF(OFFSET('Sanitation Data'!$C$33,0,10*ROW('Sanitation Data'!C47))="","",OFFSET('Sanitation Data'!$C$33,0,10*ROW('Sanitation Data'!C47)))</f>
        <v/>
      </c>
      <c r="CP53" s="34" t="str">
        <f ca="1">+IF(OFFSET('Sanitation Data'!$D$29,0,10*ROW('Sanitation Data'!D47))="","",OFFSET('Sanitation Data'!$D$29,0,10*ROW('Sanitation Data'!D47)))</f>
        <v/>
      </c>
      <c r="CQ53" s="34" t="str">
        <f ca="1">+IF(OFFSET('Sanitation Data'!$D$30,0,10*ROW('Sanitation Data'!D47))="","",OFFSET('Sanitation Data'!$D$30,0,10*ROW('Sanitation Data'!D47)))</f>
        <v/>
      </c>
      <c r="CR53" s="34" t="str">
        <f ca="1">+IF(OFFSET('Sanitation Data'!$D$31,0,10*ROW('Sanitation Data'!D47))="","",OFFSET('Sanitation Data'!$D$31,0,10*ROW('Sanitation Data'!D47)))</f>
        <v/>
      </c>
      <c r="CS53" s="34" t="str">
        <f ca="1">+IF(OFFSET('Sanitation Data'!$D$32,0,10*ROW('Sanitation Data'!D47))="","",OFFSET('Sanitation Data'!$D$32,0,10*ROW('Sanitation Data'!D47)))</f>
        <v/>
      </c>
      <c r="CT53" s="34" t="str">
        <f ca="1">+IF(OFFSET('Sanitation Data'!$D$33,0,10*ROW('Sanitation Data'!D47))="","",OFFSET('Sanitation Data'!$D$33,0,10*ROW('Sanitation Data'!D47)))</f>
        <v/>
      </c>
      <c r="CU53" s="34" t="str">
        <f ca="1">+IF(OFFSET('Sanitation Data'!$E$29,0,10*ROW('Sanitation Data'!E47))="","",OFFSET('Sanitation Data'!$E$29,0,10*ROW('Sanitation Data'!E47)))</f>
        <v/>
      </c>
      <c r="CV53" s="34" t="str">
        <f ca="1">+IF(OFFSET('Sanitation Data'!$E$30,0,10*ROW('Sanitation Data'!E47))="","",OFFSET('Sanitation Data'!$E$30,0,10*ROW('Sanitation Data'!E47)))</f>
        <v/>
      </c>
      <c r="CW53" s="34" t="str">
        <f ca="1">+IF(OFFSET('Sanitation Data'!$E$31,0,10*ROW('Sanitation Data'!E47))="","",OFFSET('Sanitation Data'!$E$31,0,10*ROW('Sanitation Data'!E47)))</f>
        <v/>
      </c>
      <c r="CX53" s="34" t="str">
        <f ca="1">+IF(OFFSET('Sanitation Data'!$E$32,0,10*ROW('Sanitation Data'!E47))="","",OFFSET('Sanitation Data'!$E$32,0,10*ROW('Sanitation Data'!E47)))</f>
        <v/>
      </c>
      <c r="CY53" s="34" t="str">
        <f ca="1">+IF(OFFSET('Sanitation Data'!$E$33,0,10*ROW('Sanitation Data'!E47))="","",OFFSET('Sanitation Data'!$E$33,0,10*ROW('Sanitation Data'!E47)))</f>
        <v/>
      </c>
      <c r="CZ53" s="34" t="str">
        <f ca="1">+IF(OFFSET('Sanitation Data'!$F$29,0,10*ROW('Sanitation Data'!F47))="","",OFFSET('Sanitation Data'!$F$29,0,10*ROW('Sanitation Data'!F47)))</f>
        <v/>
      </c>
      <c r="DA53" s="34" t="str">
        <f ca="1">+IF(OFFSET('Sanitation Data'!$F$30,0,10*ROW('Sanitation Data'!F47))="","",OFFSET('Sanitation Data'!$F$30,0,10*ROW('Sanitation Data'!F47)))</f>
        <v/>
      </c>
      <c r="DB53" s="34" t="str">
        <f ca="1">+IF(OFFSET('Sanitation Data'!$F$31,0,10*ROW('Sanitation Data'!F47))="","",OFFSET('Sanitation Data'!$F$31,0,10*ROW('Sanitation Data'!F47)))</f>
        <v/>
      </c>
      <c r="DC53" s="34" t="str">
        <f ca="1">+IF(OFFSET('Sanitation Data'!$F$32,0,10*ROW('Sanitation Data'!F47))="","",OFFSET('Sanitation Data'!$F$32,0,10*ROW('Sanitation Data'!F47)))</f>
        <v/>
      </c>
      <c r="DD53" s="34" t="str">
        <f ca="1">+IF(OFFSET('Sanitation Data'!$F$33,0,10*ROW('Sanitation Data'!F47))="","",OFFSET('Sanitation Data'!$F$33,0,10*ROW('Sanitation Data'!F47)))</f>
        <v/>
      </c>
      <c r="DE53" s="34" t="str">
        <f ca="1">+IF(OFFSET('Sanitation Data'!$G$29,0,10*ROW('Sanitation Data'!G47))="","",OFFSET('Sanitation Data'!$G$29,0,10*ROW('Sanitation Data'!G47)))</f>
        <v/>
      </c>
      <c r="DF53" s="34" t="str">
        <f ca="1">+IF(OFFSET('Sanitation Data'!$G$30,0,10*ROW('Sanitation Data'!G47))="","",OFFSET('Sanitation Data'!$G$30,0,10*ROW('Sanitation Data'!G47)))</f>
        <v/>
      </c>
      <c r="DG53" s="34" t="str">
        <f ca="1">+IF(OFFSET('Sanitation Data'!$G$31,0,10*ROW('Sanitation Data'!G47))="","",OFFSET('Sanitation Data'!$G$31,0,10*ROW('Sanitation Data'!G47)))</f>
        <v/>
      </c>
      <c r="DH53" s="34" t="str">
        <f ca="1">+IF(OFFSET('Sanitation Data'!$G$32,0,10*ROW('Sanitation Data'!G47))="","",OFFSET('Sanitation Data'!$G$32,0,10*ROW('Sanitation Data'!G47)))</f>
        <v/>
      </c>
      <c r="DI53" s="34" t="str">
        <f ca="1">+IF(OFFSET('Sanitation Data'!$G$33,0,10*ROW('Sanitation Data'!G47))="","",OFFSET('Sanitation Data'!$G$33,0,10*ROW('Sanitation Data'!G47)))</f>
        <v/>
      </c>
      <c r="DJ53" s="34" t="str">
        <f ca="1">+IF(OFFSET('Sanitation Data'!$H$29,0,10*ROW('Sanitation Data'!H47))="","",OFFSET('Sanitation Data'!$H$29,0,10*ROW('Sanitation Data'!H47)))</f>
        <v/>
      </c>
      <c r="DK53" s="34" t="str">
        <f ca="1">+IF(OFFSET('Sanitation Data'!$H$30,0,10*ROW('Sanitation Data'!H47))="","",OFFSET('Sanitation Data'!$H$30,0,10*ROW('Sanitation Data'!H47)))</f>
        <v/>
      </c>
      <c r="DL53" s="34" t="str">
        <f ca="1">+IF(OFFSET('Sanitation Data'!$H$31,0,10*ROW('Sanitation Data'!H47))="","",OFFSET('Sanitation Data'!$H$31,0,10*ROW('Sanitation Data'!H47)))</f>
        <v/>
      </c>
      <c r="DM53" s="34" t="str">
        <f ca="1">+IF(OFFSET('Sanitation Data'!$H$32,0,10*ROW('Sanitation Data'!H47))="","",OFFSET('Sanitation Data'!$H$32,0,10*ROW('Sanitation Data'!H47)))</f>
        <v/>
      </c>
      <c r="DN53" s="34" t="str">
        <f ca="1">+IF(OFFSET('Sanitation Data'!$H$33,0,10*ROW('Sanitation Data'!H47))="","",OFFSET('Sanitation Data'!$H$33,0,10*ROW('Sanitation Data'!H47)))</f>
        <v/>
      </c>
      <c r="DO53" s="34" t="str">
        <f ca="1">+IF(OFFSET('Hygiene Data'!$C$12,0,10*ROW('Hygiene Data'!C47))="","",OFFSET('Hygiene Data'!$C$12,0,10*ROW('Hygiene Data'!C47)))</f>
        <v/>
      </c>
      <c r="DP53" s="34" t="str">
        <f ca="1">+IF(OFFSET('Hygiene Data'!$C$13,0,10*ROW('Hygiene Data'!C47))="","",OFFSET('Hygiene Data'!$C$13,0,10*ROW('Hygiene Data'!C47)))</f>
        <v/>
      </c>
      <c r="DQ53" s="34" t="str">
        <f ca="1">+IF(OFFSET('Hygiene Data'!$C$14,0,10*ROW('Hygiene Data'!C47))="","",OFFSET('Hygiene Data'!$C$14,0,10*ROW('Hygiene Data'!C47)))</f>
        <v/>
      </c>
      <c r="DR53" s="34" t="str">
        <f ca="1">+IF(OFFSET('Hygiene Data'!$D$12,0,10*ROW('Hygiene Data'!D47))="","",OFFSET('Hygiene Data'!$D$12,0,10*ROW('Hygiene Data'!D47)))</f>
        <v/>
      </c>
      <c r="DS53" s="34" t="str">
        <f ca="1">+IF(OFFSET('Hygiene Data'!$D$13,0,10*ROW('Hygiene Data'!D47))="","",OFFSET('Hygiene Data'!$D$13,0,10*ROW('Hygiene Data'!D47)))</f>
        <v/>
      </c>
      <c r="DT53" s="34" t="str">
        <f ca="1">+IF(OFFSET('Hygiene Data'!$D$14,0,10*ROW('Hygiene Data'!D47))="","",OFFSET('Hygiene Data'!$D$14,0,10*ROW('Hygiene Data'!D47)))</f>
        <v/>
      </c>
      <c r="DU53" s="34" t="str">
        <f ca="1">+IF(OFFSET('Hygiene Data'!$E$12,0,10*ROW('Hygiene Data'!E47))="","",OFFSET('Hygiene Data'!$E$12,0,10*ROW('Hygiene Data'!E47)))</f>
        <v/>
      </c>
      <c r="DV53" s="34" t="str">
        <f ca="1">+IF(OFFSET('Hygiene Data'!$E$13,0,10*ROW('Hygiene Data'!E47))="","",OFFSET('Hygiene Data'!$E$13,0,10*ROW('Hygiene Data'!E47)))</f>
        <v/>
      </c>
      <c r="DW53" s="34" t="str">
        <f ca="1">+IF(OFFSET('Hygiene Data'!$E$14,0,10*ROW('Hygiene Data'!E47))="","",OFFSET('Hygiene Data'!$E$14,0,10*ROW('Hygiene Data'!E47)))</f>
        <v/>
      </c>
      <c r="DX53" s="34" t="str">
        <f ca="1">+IF(OFFSET('Hygiene Data'!$F$12,0,10*ROW('Hygiene Data'!F47))="","",OFFSET('Hygiene Data'!$F$12,0,10*ROW('Hygiene Data'!F47)))</f>
        <v/>
      </c>
      <c r="DY53" s="34" t="str">
        <f ca="1">+IF(OFFSET('Hygiene Data'!$F$13,0,10*ROW('Hygiene Data'!F47))="","",OFFSET('Hygiene Data'!$F$13,0,10*ROW('Hygiene Data'!F47)))</f>
        <v/>
      </c>
      <c r="DZ53" s="34" t="str">
        <f ca="1">+IF(OFFSET('Hygiene Data'!$F$14,0,10*ROW('Hygiene Data'!F47))="","",OFFSET('Hygiene Data'!$F$14,0,10*ROW('Hygiene Data'!F47)))</f>
        <v/>
      </c>
      <c r="EA53" s="34" t="str">
        <f ca="1">+IF(OFFSET('Hygiene Data'!$G$12,0,10*ROW('Hygiene Data'!G47))="","",OFFSET('Hygiene Data'!$G$12,0,10*ROW('Hygiene Data'!G47)))</f>
        <v/>
      </c>
      <c r="EB53" s="34" t="str">
        <f ca="1">+IF(OFFSET('Hygiene Data'!$G$13,0,10*ROW('Hygiene Data'!G47))="","",OFFSET('Hygiene Data'!$G$13,0,10*ROW('Hygiene Data'!G47)))</f>
        <v/>
      </c>
      <c r="EC53" s="34" t="str">
        <f ca="1">+IF(OFFSET('Hygiene Data'!$G$14,0,10*ROW('Hygiene Data'!G47))="","",OFFSET('Hygiene Data'!$G$14,0,10*ROW('Hygiene Data'!G47)))</f>
        <v/>
      </c>
      <c r="ED53" s="34" t="str">
        <f ca="1">+IF(OFFSET('Hygiene Data'!$H$12,0,10*ROW('Hygiene Data'!H47))="","",OFFSET('Hygiene Data'!$H$12,0,10*ROW('Hygiene Data'!H47)))</f>
        <v/>
      </c>
      <c r="EE53" s="34" t="str">
        <f ca="1">+IF(OFFSET('Hygiene Data'!$H$13,0,10*ROW('Hygiene Data'!H47))="","",OFFSET('Hygiene Data'!$H$13,0,10*ROW('Hygiene Data'!H47)))</f>
        <v/>
      </c>
      <c r="EF53" s="34" t="str">
        <f ca="1">+IF(OFFSET('Hygiene Data'!$H$14,0,10*ROW('Hygiene Data'!H47))="","",OFFSET('Hygiene Data'!$H$14,0,10*ROW('Hygiene Data'!H47)))</f>
        <v/>
      </c>
    </row>
    <row r="54" spans="1:136" x14ac:dyDescent="0.25">
      <c r="A54" s="57" t="str">
        <f ca="1">+IF(OFFSET('Water Data'!$B$1,0,10*ROW('Water Data'!B51))="","",OFFSET('Water Data'!$B$1,0,10*ROW('Water Data'!B51)))</f>
        <v/>
      </c>
      <c r="B54" s="57" t="str">
        <f ca="1">+IF(OFFSET('Water Data'!$A$3,0,10*ROW('Water Data'!A51))="","",OFFSET('Water Data'!$A$3,0,10*ROW('Water Data'!A51)))</f>
        <v/>
      </c>
      <c r="C54" s="57" t="str">
        <f ca="1">+IF(OFFSET('Water Data'!$C$3,0,10*ROW('Water Data'!C51))="","",OFFSET('Water Data'!$C$3,0,10*ROW('Water Data'!C51)))</f>
        <v/>
      </c>
      <c r="D54" s="248" t="e">
        <f ca="1">+IF(AND(ISNUMBER(OFFSET('Water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1">+IF(AND(ISNUMBER(OFFSET('Water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1">+IF(AND(ISNUMBER(OFFSET('Water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1">+IF(AND(ISNUMBER(OFFSET('Water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1">+IF(AND(ISNUMBER(OFFSET('Water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1">+IF(AND(ISNUMBER(OFFSET('Water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1">+IF(AND(ISNUMBER(OFFSET('Water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1">+IF(AND(ISNUMBER(OFFSET('Water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1">+IF(AND(ISNUMBER(OFFSET('Water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1">+IF(AND(ISNUMBER(OFFSET('Water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1">+IF(AND(ISNUMBER(OFFSET('Water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1">+IF(AND(ISNUMBER(OFFSET('Water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1">+IF(AND(ISNUMBER(OFFSET('Water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1">+IF(AND(ISNUMBER(OFFSET('Water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1">+IF(AND(ISNUMBER(OFFSET('Water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1">+IF(AND(ISNUMBER(OFFSET('Water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1">+IF(AND(ISNUMBER(OFFSET('Water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1">+IF(AND(ISNUMBER(OFFSET('Water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1">+IF(AND(ISNUMBER(OFFSET('Sanitation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1">+IF(AND(ISNUMBER(OFFSET('Sanitation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1">+IF(AND(ISNUMBER(OFFSET('Sanitation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1">+IF(AND(ISNUMBER(OFFSET('Sanitation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1">+IF(AND(ISNUMBER(OFFSET('Sanitation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1">+IF(AND(ISNUMBER(OFFSET('Sanitation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1">+IF(AND(ISNUMBER(OFFSET('Sanitation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1">+IF(AND(ISNUMBER(OFFSET('Sanitation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1">+IF(AND(ISNUMBER(OFFSET('Sanitation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1">+IF(AND(ISNUMBER(OFFSET('Sanitation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1">+IF(AND(ISNUMBER(OFFSET('Sanitation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1">+IF(AND(ISNUMBER(OFFSET('Sanitation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1">+IF(AND(ISNUMBER(OFFSET('Sanitation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1">+IF(AND(ISNUMBER(OFFSET('Sanitation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1">+IF(AND(ISNUMBER(OFFSET('Sanitation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1">+IF(AND(ISNUMBER(OFFSET('Sanitation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1">+IF(AND(ISNUMBER(OFFSET('Sanitation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1">+IF(AND(ISNUMBER(OFFSET('Sanitation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1">+IF(AND(ISNUMBER(OFFSET('Sanitation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1">+IF(AND(ISNUMBER(OFFSET('Sanitation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1">+IF(AND(ISNUMBER(OFFSET('Sanitation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1">+IF(AND(ISNUMBER(OFFSET('Sanitation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1">+IF(AND(ISNUMBER(OFFSET('Sanitation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1">+IF(AND(ISNUMBER(OFFSET('Sanitation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1">+IF(AND(ISNUMBER(OFFSET('Sanitation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1">+IF(AND(ISNUMBER(OFFSET('Sanitation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1">+IF(AND(ISNUMBER(OFFSET('Sanitation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1">+IF(AND(ISNUMBER(OFFSET('Sanitation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1">+IF(AND(ISNUMBER(OFFSET('Sanitation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1">+IF(AND(ISNUMBER(OFFSET('Sanitation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1">+IF(AND(ISNUMBER(OFFSET('Hygiene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1">+IF(AND(ISNUMBER(OFFSET('Hygiene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1">+IF(AND(ISNUMBER(OFFSET('Hygiene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1">+IF(AND(ISNUMBER(OFFSET('Hygiene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1">+IF(AND(ISNUMBER(OFFSET('Hygiene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1">+IF(AND(ISNUMBER(OFFSET('Hygiene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1">+IF(AND(ISNUMBER(OFFSET('Hygiene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1">+IF(AND(ISNUMBER(OFFSET('Hygiene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1">+IF(AND(ISNUMBER(OFFSET('Hygiene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1">+IF(AND(ISNUMBER(OFFSET('Hygiene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1">+IF(AND(ISNUMBER(OFFSET('Hygiene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1">+IF(AND(ISNUMBER(OFFSET('Hygiene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1">+IF(AND(ISNUMBER(OFFSET('Hygiene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1">+IF(AND(ISNUMBER(OFFSET('Hygiene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1">+IF(AND(ISNUMBER(OFFSET('Hygiene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1">+IF(AND(ISNUMBER(OFFSET('Hygiene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1">+IF(AND(ISNUMBER(OFFSET('Hygiene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1">+IF(AND(ISNUMBER(OFFSET('Hygiene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1">+IF(OFFSET('Water Data'!$C$28,0,10*ROW('Water Data'!C48))="","",OFFSET('Water Data'!$C$28,0,10*ROW('Water Data'!C48)))</f>
        <v/>
      </c>
      <c r="BT54" s="34" t="str">
        <f ca="1">+IF(OFFSET('Water Data'!$C$29,0,10*ROW('Water Data'!C48))="","",OFFSET('Water Data'!$C$29,0,10*ROW('Water Data'!C48)))</f>
        <v/>
      </c>
      <c r="BU54" s="34" t="str">
        <f ca="1">+IF(OFFSET('Water Data'!$C$30,0,10*ROW('Water Data'!C48))="","",OFFSET('Water Data'!$C$30,0,10*ROW('Water Data'!C48)))</f>
        <v/>
      </c>
      <c r="BV54" s="34" t="str">
        <f ca="1">+IF(OFFSET('Water Data'!$D$28,0,10*ROW('Water Data'!D48))="","",OFFSET('Water Data'!$D$28,0,10*ROW('Water Data'!D48)))</f>
        <v/>
      </c>
      <c r="BW54" s="34" t="str">
        <f ca="1">+IF(OFFSET('Water Data'!$D$29,0,10*ROW('Water Data'!D48))="","",OFFSET('Water Data'!$D$29,0,10*ROW('Water Data'!D48)))</f>
        <v/>
      </c>
      <c r="BX54" s="34" t="str">
        <f ca="1">+IF(OFFSET('Water Data'!$D$30,0,10*ROW('Water Data'!D48))="","",OFFSET('Water Data'!$D$30,0,10*ROW('Water Data'!D48)))</f>
        <v/>
      </c>
      <c r="BY54" s="34" t="str">
        <f ca="1">+IF(OFFSET('Water Data'!$E$28,0,10*ROW('Water Data'!E48))="","",OFFSET('Water Data'!$E$28,0,10*ROW('Water Data'!E48)))</f>
        <v/>
      </c>
      <c r="BZ54" s="34" t="str">
        <f ca="1">+IF(OFFSET('Water Data'!$E$29,0,10*ROW('Water Data'!E48))="","",OFFSET('Water Data'!$E$29,0,10*ROW('Water Data'!E48)))</f>
        <v/>
      </c>
      <c r="CA54" s="34" t="str">
        <f ca="1">+IF(OFFSET('Water Data'!$E$30,0,10*ROW('Water Data'!E48))="","",OFFSET('Water Data'!$E$30,0,10*ROW('Water Data'!E48)))</f>
        <v/>
      </c>
      <c r="CB54" s="34" t="str">
        <f ca="1">+IF(OFFSET('Water Data'!$F$28,0,10*ROW('Water Data'!F48))="","",OFFSET('Water Data'!$F$28,0,10*ROW('Water Data'!F48)))</f>
        <v/>
      </c>
      <c r="CC54" s="34" t="str">
        <f ca="1">+IF(OFFSET('Water Data'!$F$29,0,10*ROW('Water Data'!F48))="","",OFFSET('Water Data'!$F$29,0,10*ROW('Water Data'!F48)))</f>
        <v/>
      </c>
      <c r="CD54" s="34" t="str">
        <f ca="1">+IF(OFFSET('Water Data'!$F$30,0,10*ROW('Water Data'!F48))="","",OFFSET('Water Data'!$F$30,0,10*ROW('Water Data'!F48)))</f>
        <v/>
      </c>
      <c r="CE54" s="34" t="str">
        <f ca="1">+IF(OFFSET('Water Data'!$G$28,0,10*ROW('Water Data'!G48))="","",OFFSET('Water Data'!$G$28,0,10*ROW('Water Data'!G48)))</f>
        <v/>
      </c>
      <c r="CF54" s="34" t="str">
        <f ca="1">+IF(OFFSET('Water Data'!$G$29,0,10*ROW('Water Data'!G48))="","",OFFSET('Water Data'!$G$29,0,10*ROW('Water Data'!G48)))</f>
        <v/>
      </c>
      <c r="CG54" s="34" t="str">
        <f ca="1">+IF(OFFSET('Water Data'!$G$30,0,10*ROW('Water Data'!G48))="","",OFFSET('Water Data'!$G$30,0,10*ROW('Water Data'!G48)))</f>
        <v/>
      </c>
      <c r="CH54" s="34" t="str">
        <f ca="1">+IF(OFFSET('Water Data'!$H$28,0,10*ROW('Water Data'!H48))="","",OFFSET('Water Data'!$H$28,0,10*ROW('Water Data'!H48)))</f>
        <v/>
      </c>
      <c r="CI54" s="34" t="str">
        <f ca="1">+IF(OFFSET('Water Data'!$H$29,0,10*ROW('Water Data'!H48))="","",OFFSET('Water Data'!$H$29,0,10*ROW('Water Data'!H48)))</f>
        <v/>
      </c>
      <c r="CJ54" s="34" t="str">
        <f ca="1">+IF(OFFSET('Water Data'!$H$30,0,10*ROW('Water Data'!H48))="","",OFFSET('Water Data'!$H$30,0,10*ROW('Water Data'!H48)))</f>
        <v/>
      </c>
      <c r="CK54" s="34" t="str">
        <f ca="1">+IF(OFFSET('Sanitation Data'!$C$29,0,10*ROW('Sanitation Data'!C48))="","",OFFSET('Sanitation Data'!$C$29,0,10*ROW('Sanitation Data'!C48)))</f>
        <v/>
      </c>
      <c r="CL54" s="34" t="str">
        <f ca="1">+IF(OFFSET('Sanitation Data'!$C$30,0,10*ROW('Sanitation Data'!C48))="","",OFFSET('Sanitation Data'!$C$30,0,10*ROW('Sanitation Data'!C48)))</f>
        <v/>
      </c>
      <c r="CM54" s="34" t="str">
        <f ca="1">+IF(OFFSET('Sanitation Data'!$C$31,0,10*ROW('Sanitation Data'!C48))="","",OFFSET('Sanitation Data'!$C$31,0,10*ROW('Sanitation Data'!C48)))</f>
        <v/>
      </c>
      <c r="CN54" s="34" t="str">
        <f ca="1">+IF(OFFSET('Sanitation Data'!$C$32,0,10*ROW('Sanitation Data'!C48))="","",OFFSET('Sanitation Data'!$C$32,0,10*ROW('Sanitation Data'!C48)))</f>
        <v/>
      </c>
      <c r="CO54" s="34" t="str">
        <f ca="1">+IF(OFFSET('Sanitation Data'!$C$33,0,10*ROW('Sanitation Data'!C48))="","",OFFSET('Sanitation Data'!$C$33,0,10*ROW('Sanitation Data'!C48)))</f>
        <v/>
      </c>
      <c r="CP54" s="34" t="str">
        <f ca="1">+IF(OFFSET('Sanitation Data'!$D$29,0,10*ROW('Sanitation Data'!D48))="","",OFFSET('Sanitation Data'!$D$29,0,10*ROW('Sanitation Data'!D48)))</f>
        <v/>
      </c>
      <c r="CQ54" s="34" t="str">
        <f ca="1">+IF(OFFSET('Sanitation Data'!$D$30,0,10*ROW('Sanitation Data'!D48))="","",OFFSET('Sanitation Data'!$D$30,0,10*ROW('Sanitation Data'!D48)))</f>
        <v/>
      </c>
      <c r="CR54" s="34" t="str">
        <f ca="1">+IF(OFFSET('Sanitation Data'!$D$31,0,10*ROW('Sanitation Data'!D48))="","",OFFSET('Sanitation Data'!$D$31,0,10*ROW('Sanitation Data'!D48)))</f>
        <v/>
      </c>
      <c r="CS54" s="34" t="str">
        <f ca="1">+IF(OFFSET('Sanitation Data'!$D$32,0,10*ROW('Sanitation Data'!D48))="","",OFFSET('Sanitation Data'!$D$32,0,10*ROW('Sanitation Data'!D48)))</f>
        <v/>
      </c>
      <c r="CT54" s="34" t="str">
        <f ca="1">+IF(OFFSET('Sanitation Data'!$D$33,0,10*ROW('Sanitation Data'!D48))="","",OFFSET('Sanitation Data'!$D$33,0,10*ROW('Sanitation Data'!D48)))</f>
        <v/>
      </c>
      <c r="CU54" s="34" t="str">
        <f ca="1">+IF(OFFSET('Sanitation Data'!$E$29,0,10*ROW('Sanitation Data'!E48))="","",OFFSET('Sanitation Data'!$E$29,0,10*ROW('Sanitation Data'!E48)))</f>
        <v/>
      </c>
      <c r="CV54" s="34" t="str">
        <f ca="1">+IF(OFFSET('Sanitation Data'!$E$30,0,10*ROW('Sanitation Data'!E48))="","",OFFSET('Sanitation Data'!$E$30,0,10*ROW('Sanitation Data'!E48)))</f>
        <v/>
      </c>
      <c r="CW54" s="34" t="str">
        <f ca="1">+IF(OFFSET('Sanitation Data'!$E$31,0,10*ROW('Sanitation Data'!E48))="","",OFFSET('Sanitation Data'!$E$31,0,10*ROW('Sanitation Data'!E48)))</f>
        <v/>
      </c>
      <c r="CX54" s="34" t="str">
        <f ca="1">+IF(OFFSET('Sanitation Data'!$E$32,0,10*ROW('Sanitation Data'!E48))="","",OFFSET('Sanitation Data'!$E$32,0,10*ROW('Sanitation Data'!E48)))</f>
        <v/>
      </c>
      <c r="CY54" s="34" t="str">
        <f ca="1">+IF(OFFSET('Sanitation Data'!$E$33,0,10*ROW('Sanitation Data'!E48))="","",OFFSET('Sanitation Data'!$E$33,0,10*ROW('Sanitation Data'!E48)))</f>
        <v/>
      </c>
      <c r="CZ54" s="34" t="str">
        <f ca="1">+IF(OFFSET('Sanitation Data'!$F$29,0,10*ROW('Sanitation Data'!F48))="","",OFFSET('Sanitation Data'!$F$29,0,10*ROW('Sanitation Data'!F48)))</f>
        <v/>
      </c>
      <c r="DA54" s="34" t="str">
        <f ca="1">+IF(OFFSET('Sanitation Data'!$F$30,0,10*ROW('Sanitation Data'!F48))="","",OFFSET('Sanitation Data'!$F$30,0,10*ROW('Sanitation Data'!F48)))</f>
        <v/>
      </c>
      <c r="DB54" s="34" t="str">
        <f ca="1">+IF(OFFSET('Sanitation Data'!$F$31,0,10*ROW('Sanitation Data'!F48))="","",OFFSET('Sanitation Data'!$F$31,0,10*ROW('Sanitation Data'!F48)))</f>
        <v/>
      </c>
      <c r="DC54" s="34" t="str">
        <f ca="1">+IF(OFFSET('Sanitation Data'!$F$32,0,10*ROW('Sanitation Data'!F48))="","",OFFSET('Sanitation Data'!$F$32,0,10*ROW('Sanitation Data'!F48)))</f>
        <v/>
      </c>
      <c r="DD54" s="34" t="str">
        <f ca="1">+IF(OFFSET('Sanitation Data'!$F$33,0,10*ROW('Sanitation Data'!F48))="","",OFFSET('Sanitation Data'!$F$33,0,10*ROW('Sanitation Data'!F48)))</f>
        <v/>
      </c>
      <c r="DE54" s="34" t="str">
        <f ca="1">+IF(OFFSET('Sanitation Data'!$G$29,0,10*ROW('Sanitation Data'!G48))="","",OFFSET('Sanitation Data'!$G$29,0,10*ROW('Sanitation Data'!G48)))</f>
        <v/>
      </c>
      <c r="DF54" s="34" t="str">
        <f ca="1">+IF(OFFSET('Sanitation Data'!$G$30,0,10*ROW('Sanitation Data'!G48))="","",OFFSET('Sanitation Data'!$G$30,0,10*ROW('Sanitation Data'!G48)))</f>
        <v/>
      </c>
      <c r="DG54" s="34" t="str">
        <f ca="1">+IF(OFFSET('Sanitation Data'!$G$31,0,10*ROW('Sanitation Data'!G48))="","",OFFSET('Sanitation Data'!$G$31,0,10*ROW('Sanitation Data'!G48)))</f>
        <v/>
      </c>
      <c r="DH54" s="34" t="str">
        <f ca="1">+IF(OFFSET('Sanitation Data'!$G$32,0,10*ROW('Sanitation Data'!G48))="","",OFFSET('Sanitation Data'!$G$32,0,10*ROW('Sanitation Data'!G48)))</f>
        <v/>
      </c>
      <c r="DI54" s="34" t="str">
        <f ca="1">+IF(OFFSET('Sanitation Data'!$G$33,0,10*ROW('Sanitation Data'!G48))="","",OFFSET('Sanitation Data'!$G$33,0,10*ROW('Sanitation Data'!G48)))</f>
        <v/>
      </c>
      <c r="DJ54" s="34" t="str">
        <f ca="1">+IF(OFFSET('Sanitation Data'!$H$29,0,10*ROW('Sanitation Data'!H48))="","",OFFSET('Sanitation Data'!$H$29,0,10*ROW('Sanitation Data'!H48)))</f>
        <v/>
      </c>
      <c r="DK54" s="34" t="str">
        <f ca="1">+IF(OFFSET('Sanitation Data'!$H$30,0,10*ROW('Sanitation Data'!H48))="","",OFFSET('Sanitation Data'!$H$30,0,10*ROW('Sanitation Data'!H48)))</f>
        <v/>
      </c>
      <c r="DL54" s="34" t="str">
        <f ca="1">+IF(OFFSET('Sanitation Data'!$H$31,0,10*ROW('Sanitation Data'!H48))="","",OFFSET('Sanitation Data'!$H$31,0,10*ROW('Sanitation Data'!H48)))</f>
        <v/>
      </c>
      <c r="DM54" s="34" t="str">
        <f ca="1">+IF(OFFSET('Sanitation Data'!$H$32,0,10*ROW('Sanitation Data'!H48))="","",OFFSET('Sanitation Data'!$H$32,0,10*ROW('Sanitation Data'!H48)))</f>
        <v/>
      </c>
      <c r="DN54" s="34" t="str">
        <f ca="1">+IF(OFFSET('Sanitation Data'!$H$33,0,10*ROW('Sanitation Data'!H48))="","",OFFSET('Sanitation Data'!$H$33,0,10*ROW('Sanitation Data'!H48)))</f>
        <v/>
      </c>
      <c r="DO54" s="34" t="str">
        <f ca="1">+IF(OFFSET('Hygiene Data'!$C$12,0,10*ROW('Hygiene Data'!C48))="","",OFFSET('Hygiene Data'!$C$12,0,10*ROW('Hygiene Data'!C48)))</f>
        <v/>
      </c>
      <c r="DP54" s="34" t="str">
        <f ca="1">+IF(OFFSET('Hygiene Data'!$C$13,0,10*ROW('Hygiene Data'!C48))="","",OFFSET('Hygiene Data'!$C$13,0,10*ROW('Hygiene Data'!C48)))</f>
        <v/>
      </c>
      <c r="DQ54" s="34" t="str">
        <f ca="1">+IF(OFFSET('Hygiene Data'!$C$14,0,10*ROW('Hygiene Data'!C48))="","",OFFSET('Hygiene Data'!$C$14,0,10*ROW('Hygiene Data'!C48)))</f>
        <v/>
      </c>
      <c r="DR54" s="34" t="str">
        <f ca="1">+IF(OFFSET('Hygiene Data'!$D$12,0,10*ROW('Hygiene Data'!D48))="","",OFFSET('Hygiene Data'!$D$12,0,10*ROW('Hygiene Data'!D48)))</f>
        <v/>
      </c>
      <c r="DS54" s="34" t="str">
        <f ca="1">+IF(OFFSET('Hygiene Data'!$D$13,0,10*ROW('Hygiene Data'!D48))="","",OFFSET('Hygiene Data'!$D$13,0,10*ROW('Hygiene Data'!D48)))</f>
        <v/>
      </c>
      <c r="DT54" s="34" t="str">
        <f ca="1">+IF(OFFSET('Hygiene Data'!$D$14,0,10*ROW('Hygiene Data'!D48))="","",OFFSET('Hygiene Data'!$D$14,0,10*ROW('Hygiene Data'!D48)))</f>
        <v/>
      </c>
      <c r="DU54" s="34" t="str">
        <f ca="1">+IF(OFFSET('Hygiene Data'!$E$12,0,10*ROW('Hygiene Data'!E48))="","",OFFSET('Hygiene Data'!$E$12,0,10*ROW('Hygiene Data'!E48)))</f>
        <v/>
      </c>
      <c r="DV54" s="34" t="str">
        <f ca="1">+IF(OFFSET('Hygiene Data'!$E$13,0,10*ROW('Hygiene Data'!E48))="","",OFFSET('Hygiene Data'!$E$13,0,10*ROW('Hygiene Data'!E48)))</f>
        <v/>
      </c>
      <c r="DW54" s="34" t="str">
        <f ca="1">+IF(OFFSET('Hygiene Data'!$E$14,0,10*ROW('Hygiene Data'!E48))="","",OFFSET('Hygiene Data'!$E$14,0,10*ROW('Hygiene Data'!E48)))</f>
        <v/>
      </c>
      <c r="DX54" s="34" t="str">
        <f ca="1">+IF(OFFSET('Hygiene Data'!$F$12,0,10*ROW('Hygiene Data'!F48))="","",OFFSET('Hygiene Data'!$F$12,0,10*ROW('Hygiene Data'!F48)))</f>
        <v/>
      </c>
      <c r="DY54" s="34" t="str">
        <f ca="1">+IF(OFFSET('Hygiene Data'!$F$13,0,10*ROW('Hygiene Data'!F48))="","",OFFSET('Hygiene Data'!$F$13,0,10*ROW('Hygiene Data'!F48)))</f>
        <v/>
      </c>
      <c r="DZ54" s="34" t="str">
        <f ca="1">+IF(OFFSET('Hygiene Data'!$F$14,0,10*ROW('Hygiene Data'!F48))="","",OFFSET('Hygiene Data'!$F$14,0,10*ROW('Hygiene Data'!F48)))</f>
        <v/>
      </c>
      <c r="EA54" s="34" t="str">
        <f ca="1">+IF(OFFSET('Hygiene Data'!$G$12,0,10*ROW('Hygiene Data'!G48))="","",OFFSET('Hygiene Data'!$G$12,0,10*ROW('Hygiene Data'!G48)))</f>
        <v/>
      </c>
      <c r="EB54" s="34" t="str">
        <f ca="1">+IF(OFFSET('Hygiene Data'!$G$13,0,10*ROW('Hygiene Data'!G48))="","",OFFSET('Hygiene Data'!$G$13,0,10*ROW('Hygiene Data'!G48)))</f>
        <v/>
      </c>
      <c r="EC54" s="34" t="str">
        <f ca="1">+IF(OFFSET('Hygiene Data'!$G$14,0,10*ROW('Hygiene Data'!G48))="","",OFFSET('Hygiene Data'!$G$14,0,10*ROW('Hygiene Data'!G48)))</f>
        <v/>
      </c>
      <c r="ED54" s="34" t="str">
        <f ca="1">+IF(OFFSET('Hygiene Data'!$H$12,0,10*ROW('Hygiene Data'!H48))="","",OFFSET('Hygiene Data'!$H$12,0,10*ROW('Hygiene Data'!H48)))</f>
        <v/>
      </c>
      <c r="EE54" s="34" t="str">
        <f ca="1">+IF(OFFSET('Hygiene Data'!$H$13,0,10*ROW('Hygiene Data'!H48))="","",OFFSET('Hygiene Data'!$H$13,0,10*ROW('Hygiene Data'!H48)))</f>
        <v/>
      </c>
      <c r="EF54" s="34" t="str">
        <f ca="1">+IF(OFFSET('Hygiene Data'!$H$14,0,10*ROW('Hygiene Data'!H48))="","",OFFSET('Hygiene Data'!$H$14,0,10*ROW('Hygiene Data'!H48)))</f>
        <v/>
      </c>
    </row>
    <row r="55" spans="1:136" x14ac:dyDescent="0.25">
      <c r="A55" s="57" t="str">
        <f ca="1">+IF(OFFSET('Water Data'!$B$1,0,10*ROW('Water Data'!B52))="","",OFFSET('Water Data'!$B$1,0,10*ROW('Water Data'!B52)))</f>
        <v/>
      </c>
      <c r="B55" s="57" t="str">
        <f ca="1">+IF(OFFSET('Water Data'!$A$3,0,10*ROW('Water Data'!A52))="","",OFFSET('Water Data'!$A$3,0,10*ROW('Water Data'!A52)))</f>
        <v/>
      </c>
      <c r="C55" s="57" t="str">
        <f ca="1">+IF(OFFSET('Water Data'!$C$3,0,10*ROW('Water Data'!C52))="","",OFFSET('Water Data'!$C$3,0,10*ROW('Water Data'!C52)))</f>
        <v/>
      </c>
      <c r="D55" s="248" t="e">
        <f ca="1">+IF(AND(ISNUMBER(OFFSET('Water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1">+IF(AND(ISNUMBER(OFFSET('Water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1">+IF(AND(ISNUMBER(OFFSET('Water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1">+IF(AND(ISNUMBER(OFFSET('Water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1">+IF(AND(ISNUMBER(OFFSET('Water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1">+IF(AND(ISNUMBER(OFFSET('Water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1">+IF(AND(ISNUMBER(OFFSET('Water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1">+IF(AND(ISNUMBER(OFFSET('Water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1">+IF(AND(ISNUMBER(OFFSET('Water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1">+IF(AND(ISNUMBER(OFFSET('Water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1">+IF(AND(ISNUMBER(OFFSET('Water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1">+IF(AND(ISNUMBER(OFFSET('Water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1">+IF(AND(ISNUMBER(OFFSET('Water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1">+IF(AND(ISNUMBER(OFFSET('Water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1">+IF(AND(ISNUMBER(OFFSET('Water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1">+IF(AND(ISNUMBER(OFFSET('Water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1">+IF(AND(ISNUMBER(OFFSET('Water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1">+IF(AND(ISNUMBER(OFFSET('Water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1">+IF(AND(ISNUMBER(OFFSET('Sanitation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1">+IF(AND(ISNUMBER(OFFSET('Sanitation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1">+IF(AND(ISNUMBER(OFFSET('Sanitation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1">+IF(AND(ISNUMBER(OFFSET('Sanitation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1">+IF(AND(ISNUMBER(OFFSET('Sanitation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1">+IF(AND(ISNUMBER(OFFSET('Sanitation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1">+IF(AND(ISNUMBER(OFFSET('Sanitation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1">+IF(AND(ISNUMBER(OFFSET('Sanitation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1">+IF(AND(ISNUMBER(OFFSET('Sanitation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1">+IF(AND(ISNUMBER(OFFSET('Sanitation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1">+IF(AND(ISNUMBER(OFFSET('Sanitation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1">+IF(AND(ISNUMBER(OFFSET('Sanitation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1">+IF(AND(ISNUMBER(OFFSET('Sanitation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1">+IF(AND(ISNUMBER(OFFSET('Sanitation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1">+IF(AND(ISNUMBER(OFFSET('Sanitation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1">+IF(AND(ISNUMBER(OFFSET('Sanitation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1">+IF(AND(ISNUMBER(OFFSET('Sanitation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1">+IF(AND(ISNUMBER(OFFSET('Sanitation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1">+IF(AND(ISNUMBER(OFFSET('Sanitation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1">+IF(AND(ISNUMBER(OFFSET('Sanitation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1">+IF(AND(ISNUMBER(OFFSET('Sanitation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1">+IF(AND(ISNUMBER(OFFSET('Sanitation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1">+IF(AND(ISNUMBER(OFFSET('Sanitation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1">+IF(AND(ISNUMBER(OFFSET('Sanitation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1">+IF(AND(ISNUMBER(OFFSET('Sanitation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1">+IF(AND(ISNUMBER(OFFSET('Sanitation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1">+IF(AND(ISNUMBER(OFFSET('Sanitation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1">+IF(AND(ISNUMBER(OFFSET('Sanitation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1">+IF(AND(ISNUMBER(OFFSET('Sanitation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1">+IF(AND(ISNUMBER(OFFSET('Sanitation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1">+IF(AND(ISNUMBER(OFFSET('Hygiene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1">+IF(AND(ISNUMBER(OFFSET('Hygiene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1">+IF(AND(ISNUMBER(OFFSET('Hygiene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1">+IF(AND(ISNUMBER(OFFSET('Hygiene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1">+IF(AND(ISNUMBER(OFFSET('Hygiene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1">+IF(AND(ISNUMBER(OFFSET('Hygiene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1">+IF(AND(ISNUMBER(OFFSET('Hygiene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1">+IF(AND(ISNUMBER(OFFSET('Hygiene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1">+IF(AND(ISNUMBER(OFFSET('Hygiene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1">+IF(AND(ISNUMBER(OFFSET('Hygiene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1">+IF(AND(ISNUMBER(OFFSET('Hygiene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1">+IF(AND(ISNUMBER(OFFSET('Hygiene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1">+IF(AND(ISNUMBER(OFFSET('Hygiene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1">+IF(AND(ISNUMBER(OFFSET('Hygiene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1">+IF(AND(ISNUMBER(OFFSET('Hygiene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1">+IF(AND(ISNUMBER(OFFSET('Hygiene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1">+IF(AND(ISNUMBER(OFFSET('Hygiene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1">+IF(AND(ISNUMBER(OFFSET('Hygiene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1">+IF(OFFSET('Water Data'!$C$28,0,10*ROW('Water Data'!C49))="","",OFFSET('Water Data'!$C$28,0,10*ROW('Water Data'!C49)))</f>
        <v/>
      </c>
      <c r="BT55" s="34" t="str">
        <f ca="1">+IF(OFFSET('Water Data'!$C$29,0,10*ROW('Water Data'!C49))="","",OFFSET('Water Data'!$C$29,0,10*ROW('Water Data'!C49)))</f>
        <v/>
      </c>
      <c r="BU55" s="34" t="str">
        <f ca="1">+IF(OFFSET('Water Data'!$C$30,0,10*ROW('Water Data'!C49))="","",OFFSET('Water Data'!$C$30,0,10*ROW('Water Data'!C49)))</f>
        <v/>
      </c>
      <c r="BV55" s="34" t="str">
        <f ca="1">+IF(OFFSET('Water Data'!$D$28,0,10*ROW('Water Data'!D49))="","",OFFSET('Water Data'!$D$28,0,10*ROW('Water Data'!D49)))</f>
        <v/>
      </c>
      <c r="BW55" s="34" t="str">
        <f ca="1">+IF(OFFSET('Water Data'!$D$29,0,10*ROW('Water Data'!D49))="","",OFFSET('Water Data'!$D$29,0,10*ROW('Water Data'!D49)))</f>
        <v/>
      </c>
      <c r="BX55" s="34" t="str">
        <f ca="1">+IF(OFFSET('Water Data'!$D$30,0,10*ROW('Water Data'!D49))="","",OFFSET('Water Data'!$D$30,0,10*ROW('Water Data'!D49)))</f>
        <v/>
      </c>
      <c r="BY55" s="34" t="str">
        <f ca="1">+IF(OFFSET('Water Data'!$E$28,0,10*ROW('Water Data'!E49))="","",OFFSET('Water Data'!$E$28,0,10*ROW('Water Data'!E49)))</f>
        <v/>
      </c>
      <c r="BZ55" s="34" t="str">
        <f ca="1">+IF(OFFSET('Water Data'!$E$29,0,10*ROW('Water Data'!E49))="","",OFFSET('Water Data'!$E$29,0,10*ROW('Water Data'!E49)))</f>
        <v/>
      </c>
      <c r="CA55" s="34" t="str">
        <f ca="1">+IF(OFFSET('Water Data'!$E$30,0,10*ROW('Water Data'!E49))="","",OFFSET('Water Data'!$E$30,0,10*ROW('Water Data'!E49)))</f>
        <v/>
      </c>
      <c r="CB55" s="34" t="str">
        <f ca="1">+IF(OFFSET('Water Data'!$F$28,0,10*ROW('Water Data'!F49))="","",OFFSET('Water Data'!$F$28,0,10*ROW('Water Data'!F49)))</f>
        <v/>
      </c>
      <c r="CC55" s="34" t="str">
        <f ca="1">+IF(OFFSET('Water Data'!$F$29,0,10*ROW('Water Data'!F49))="","",OFFSET('Water Data'!$F$29,0,10*ROW('Water Data'!F49)))</f>
        <v/>
      </c>
      <c r="CD55" s="34" t="str">
        <f ca="1">+IF(OFFSET('Water Data'!$F$30,0,10*ROW('Water Data'!F49))="","",OFFSET('Water Data'!$F$30,0,10*ROW('Water Data'!F49)))</f>
        <v/>
      </c>
      <c r="CE55" s="34" t="str">
        <f ca="1">+IF(OFFSET('Water Data'!$G$28,0,10*ROW('Water Data'!G49))="","",OFFSET('Water Data'!$G$28,0,10*ROW('Water Data'!G49)))</f>
        <v/>
      </c>
      <c r="CF55" s="34" t="str">
        <f ca="1">+IF(OFFSET('Water Data'!$G$29,0,10*ROW('Water Data'!G49))="","",OFFSET('Water Data'!$G$29,0,10*ROW('Water Data'!G49)))</f>
        <v/>
      </c>
      <c r="CG55" s="34" t="str">
        <f ca="1">+IF(OFFSET('Water Data'!$G$30,0,10*ROW('Water Data'!G49))="","",OFFSET('Water Data'!$G$30,0,10*ROW('Water Data'!G49)))</f>
        <v/>
      </c>
      <c r="CH55" s="34" t="str">
        <f ca="1">+IF(OFFSET('Water Data'!$H$28,0,10*ROW('Water Data'!H49))="","",OFFSET('Water Data'!$H$28,0,10*ROW('Water Data'!H49)))</f>
        <v/>
      </c>
      <c r="CI55" s="34" t="str">
        <f ca="1">+IF(OFFSET('Water Data'!$H$29,0,10*ROW('Water Data'!H49))="","",OFFSET('Water Data'!$H$29,0,10*ROW('Water Data'!H49)))</f>
        <v/>
      </c>
      <c r="CJ55" s="34" t="str">
        <f ca="1">+IF(OFFSET('Water Data'!$H$30,0,10*ROW('Water Data'!H49))="","",OFFSET('Water Data'!$H$30,0,10*ROW('Water Data'!H49)))</f>
        <v/>
      </c>
      <c r="CK55" s="34" t="str">
        <f ca="1">+IF(OFFSET('Sanitation Data'!$C$29,0,10*ROW('Sanitation Data'!C49))="","",OFFSET('Sanitation Data'!$C$29,0,10*ROW('Sanitation Data'!C49)))</f>
        <v/>
      </c>
      <c r="CL55" s="34" t="str">
        <f ca="1">+IF(OFFSET('Sanitation Data'!$C$30,0,10*ROW('Sanitation Data'!C49))="","",OFFSET('Sanitation Data'!$C$30,0,10*ROW('Sanitation Data'!C49)))</f>
        <v/>
      </c>
      <c r="CM55" s="34" t="str">
        <f ca="1">+IF(OFFSET('Sanitation Data'!$C$31,0,10*ROW('Sanitation Data'!C49))="","",OFFSET('Sanitation Data'!$C$31,0,10*ROW('Sanitation Data'!C49)))</f>
        <v/>
      </c>
      <c r="CN55" s="34" t="str">
        <f ca="1">+IF(OFFSET('Sanitation Data'!$C$32,0,10*ROW('Sanitation Data'!C49))="","",OFFSET('Sanitation Data'!$C$32,0,10*ROW('Sanitation Data'!C49)))</f>
        <v/>
      </c>
      <c r="CO55" s="34" t="str">
        <f ca="1">+IF(OFFSET('Sanitation Data'!$C$33,0,10*ROW('Sanitation Data'!C49))="","",OFFSET('Sanitation Data'!$C$33,0,10*ROW('Sanitation Data'!C49)))</f>
        <v/>
      </c>
      <c r="CP55" s="34" t="str">
        <f ca="1">+IF(OFFSET('Sanitation Data'!$D$29,0,10*ROW('Sanitation Data'!D49))="","",OFFSET('Sanitation Data'!$D$29,0,10*ROW('Sanitation Data'!D49)))</f>
        <v/>
      </c>
      <c r="CQ55" s="34" t="str">
        <f ca="1">+IF(OFFSET('Sanitation Data'!$D$30,0,10*ROW('Sanitation Data'!D49))="","",OFFSET('Sanitation Data'!$D$30,0,10*ROW('Sanitation Data'!D49)))</f>
        <v/>
      </c>
      <c r="CR55" s="34" t="str">
        <f ca="1">+IF(OFFSET('Sanitation Data'!$D$31,0,10*ROW('Sanitation Data'!D49))="","",OFFSET('Sanitation Data'!$D$31,0,10*ROW('Sanitation Data'!D49)))</f>
        <v/>
      </c>
      <c r="CS55" s="34" t="str">
        <f ca="1">+IF(OFFSET('Sanitation Data'!$D$32,0,10*ROW('Sanitation Data'!D49))="","",OFFSET('Sanitation Data'!$D$32,0,10*ROW('Sanitation Data'!D49)))</f>
        <v/>
      </c>
      <c r="CT55" s="34" t="str">
        <f ca="1">+IF(OFFSET('Sanitation Data'!$D$33,0,10*ROW('Sanitation Data'!D49))="","",OFFSET('Sanitation Data'!$D$33,0,10*ROW('Sanitation Data'!D49)))</f>
        <v/>
      </c>
      <c r="CU55" s="34" t="str">
        <f ca="1">+IF(OFFSET('Sanitation Data'!$E$29,0,10*ROW('Sanitation Data'!E49))="","",OFFSET('Sanitation Data'!$E$29,0,10*ROW('Sanitation Data'!E49)))</f>
        <v/>
      </c>
      <c r="CV55" s="34" t="str">
        <f ca="1">+IF(OFFSET('Sanitation Data'!$E$30,0,10*ROW('Sanitation Data'!E49))="","",OFFSET('Sanitation Data'!$E$30,0,10*ROW('Sanitation Data'!E49)))</f>
        <v/>
      </c>
      <c r="CW55" s="34" t="str">
        <f ca="1">+IF(OFFSET('Sanitation Data'!$E$31,0,10*ROW('Sanitation Data'!E49))="","",OFFSET('Sanitation Data'!$E$31,0,10*ROW('Sanitation Data'!E49)))</f>
        <v/>
      </c>
      <c r="CX55" s="34" t="str">
        <f ca="1">+IF(OFFSET('Sanitation Data'!$E$32,0,10*ROW('Sanitation Data'!E49))="","",OFFSET('Sanitation Data'!$E$32,0,10*ROW('Sanitation Data'!E49)))</f>
        <v/>
      </c>
      <c r="CY55" s="34" t="str">
        <f ca="1">+IF(OFFSET('Sanitation Data'!$E$33,0,10*ROW('Sanitation Data'!E49))="","",OFFSET('Sanitation Data'!$E$33,0,10*ROW('Sanitation Data'!E49)))</f>
        <v/>
      </c>
      <c r="CZ55" s="34" t="str">
        <f ca="1">+IF(OFFSET('Sanitation Data'!$F$29,0,10*ROW('Sanitation Data'!F49))="","",OFFSET('Sanitation Data'!$F$29,0,10*ROW('Sanitation Data'!F49)))</f>
        <v/>
      </c>
      <c r="DA55" s="34" t="str">
        <f ca="1">+IF(OFFSET('Sanitation Data'!$F$30,0,10*ROW('Sanitation Data'!F49))="","",OFFSET('Sanitation Data'!$F$30,0,10*ROW('Sanitation Data'!F49)))</f>
        <v/>
      </c>
      <c r="DB55" s="34" t="str">
        <f ca="1">+IF(OFFSET('Sanitation Data'!$F$31,0,10*ROW('Sanitation Data'!F49))="","",OFFSET('Sanitation Data'!$F$31,0,10*ROW('Sanitation Data'!F49)))</f>
        <v/>
      </c>
      <c r="DC55" s="34" t="str">
        <f ca="1">+IF(OFFSET('Sanitation Data'!$F$32,0,10*ROW('Sanitation Data'!F49))="","",OFFSET('Sanitation Data'!$F$32,0,10*ROW('Sanitation Data'!F49)))</f>
        <v/>
      </c>
      <c r="DD55" s="34" t="str">
        <f ca="1">+IF(OFFSET('Sanitation Data'!$F$33,0,10*ROW('Sanitation Data'!F49))="","",OFFSET('Sanitation Data'!$F$33,0,10*ROW('Sanitation Data'!F49)))</f>
        <v/>
      </c>
      <c r="DE55" s="34" t="str">
        <f ca="1">+IF(OFFSET('Sanitation Data'!$G$29,0,10*ROW('Sanitation Data'!G49))="","",OFFSET('Sanitation Data'!$G$29,0,10*ROW('Sanitation Data'!G49)))</f>
        <v/>
      </c>
      <c r="DF55" s="34" t="str">
        <f ca="1">+IF(OFFSET('Sanitation Data'!$G$30,0,10*ROW('Sanitation Data'!G49))="","",OFFSET('Sanitation Data'!$G$30,0,10*ROW('Sanitation Data'!G49)))</f>
        <v/>
      </c>
      <c r="DG55" s="34" t="str">
        <f ca="1">+IF(OFFSET('Sanitation Data'!$G$31,0,10*ROW('Sanitation Data'!G49))="","",OFFSET('Sanitation Data'!$G$31,0,10*ROW('Sanitation Data'!G49)))</f>
        <v/>
      </c>
      <c r="DH55" s="34" t="str">
        <f ca="1">+IF(OFFSET('Sanitation Data'!$G$32,0,10*ROW('Sanitation Data'!G49))="","",OFFSET('Sanitation Data'!$G$32,0,10*ROW('Sanitation Data'!G49)))</f>
        <v/>
      </c>
      <c r="DI55" s="34" t="str">
        <f ca="1">+IF(OFFSET('Sanitation Data'!$G$33,0,10*ROW('Sanitation Data'!G49))="","",OFFSET('Sanitation Data'!$G$33,0,10*ROW('Sanitation Data'!G49)))</f>
        <v/>
      </c>
      <c r="DJ55" s="34" t="str">
        <f ca="1">+IF(OFFSET('Sanitation Data'!$H$29,0,10*ROW('Sanitation Data'!H49))="","",OFFSET('Sanitation Data'!$H$29,0,10*ROW('Sanitation Data'!H49)))</f>
        <v/>
      </c>
      <c r="DK55" s="34" t="str">
        <f ca="1">+IF(OFFSET('Sanitation Data'!$H$30,0,10*ROW('Sanitation Data'!H49))="","",OFFSET('Sanitation Data'!$H$30,0,10*ROW('Sanitation Data'!H49)))</f>
        <v/>
      </c>
      <c r="DL55" s="34" t="str">
        <f ca="1">+IF(OFFSET('Sanitation Data'!$H$31,0,10*ROW('Sanitation Data'!H49))="","",OFFSET('Sanitation Data'!$H$31,0,10*ROW('Sanitation Data'!H49)))</f>
        <v/>
      </c>
      <c r="DM55" s="34" t="str">
        <f ca="1">+IF(OFFSET('Sanitation Data'!$H$32,0,10*ROW('Sanitation Data'!H49))="","",OFFSET('Sanitation Data'!$H$32,0,10*ROW('Sanitation Data'!H49)))</f>
        <v/>
      </c>
      <c r="DN55" s="34" t="str">
        <f ca="1">+IF(OFFSET('Sanitation Data'!$H$33,0,10*ROW('Sanitation Data'!H49))="","",OFFSET('Sanitation Data'!$H$33,0,10*ROW('Sanitation Data'!H49)))</f>
        <v/>
      </c>
      <c r="DO55" s="34" t="str">
        <f ca="1">+IF(OFFSET('Hygiene Data'!$C$12,0,10*ROW('Hygiene Data'!C49))="","",OFFSET('Hygiene Data'!$C$12,0,10*ROW('Hygiene Data'!C49)))</f>
        <v/>
      </c>
      <c r="DP55" s="34" t="str">
        <f ca="1">+IF(OFFSET('Hygiene Data'!$C$13,0,10*ROW('Hygiene Data'!C49))="","",OFFSET('Hygiene Data'!$C$13,0,10*ROW('Hygiene Data'!C49)))</f>
        <v/>
      </c>
      <c r="DQ55" s="34" t="str">
        <f ca="1">+IF(OFFSET('Hygiene Data'!$C$14,0,10*ROW('Hygiene Data'!C49))="","",OFFSET('Hygiene Data'!$C$14,0,10*ROW('Hygiene Data'!C49)))</f>
        <v/>
      </c>
      <c r="DR55" s="34" t="str">
        <f ca="1">+IF(OFFSET('Hygiene Data'!$D$12,0,10*ROW('Hygiene Data'!D49))="","",OFFSET('Hygiene Data'!$D$12,0,10*ROW('Hygiene Data'!D49)))</f>
        <v/>
      </c>
      <c r="DS55" s="34" t="str">
        <f ca="1">+IF(OFFSET('Hygiene Data'!$D$13,0,10*ROW('Hygiene Data'!D49))="","",OFFSET('Hygiene Data'!$D$13,0,10*ROW('Hygiene Data'!D49)))</f>
        <v/>
      </c>
      <c r="DT55" s="34" t="str">
        <f ca="1">+IF(OFFSET('Hygiene Data'!$D$14,0,10*ROW('Hygiene Data'!D49))="","",OFFSET('Hygiene Data'!$D$14,0,10*ROW('Hygiene Data'!D49)))</f>
        <v/>
      </c>
      <c r="DU55" s="34" t="str">
        <f ca="1">+IF(OFFSET('Hygiene Data'!$E$12,0,10*ROW('Hygiene Data'!E49))="","",OFFSET('Hygiene Data'!$E$12,0,10*ROW('Hygiene Data'!E49)))</f>
        <v/>
      </c>
      <c r="DV55" s="34" t="str">
        <f ca="1">+IF(OFFSET('Hygiene Data'!$E$13,0,10*ROW('Hygiene Data'!E49))="","",OFFSET('Hygiene Data'!$E$13,0,10*ROW('Hygiene Data'!E49)))</f>
        <v/>
      </c>
      <c r="DW55" s="34" t="str">
        <f ca="1">+IF(OFFSET('Hygiene Data'!$E$14,0,10*ROW('Hygiene Data'!E49))="","",OFFSET('Hygiene Data'!$E$14,0,10*ROW('Hygiene Data'!E49)))</f>
        <v/>
      </c>
      <c r="DX55" s="34" t="str">
        <f ca="1">+IF(OFFSET('Hygiene Data'!$F$12,0,10*ROW('Hygiene Data'!F49))="","",OFFSET('Hygiene Data'!$F$12,0,10*ROW('Hygiene Data'!F49)))</f>
        <v/>
      </c>
      <c r="DY55" s="34" t="str">
        <f ca="1">+IF(OFFSET('Hygiene Data'!$F$13,0,10*ROW('Hygiene Data'!F49))="","",OFFSET('Hygiene Data'!$F$13,0,10*ROW('Hygiene Data'!F49)))</f>
        <v/>
      </c>
      <c r="DZ55" s="34" t="str">
        <f ca="1">+IF(OFFSET('Hygiene Data'!$F$14,0,10*ROW('Hygiene Data'!F49))="","",OFFSET('Hygiene Data'!$F$14,0,10*ROW('Hygiene Data'!F49)))</f>
        <v/>
      </c>
      <c r="EA55" s="34" t="str">
        <f ca="1">+IF(OFFSET('Hygiene Data'!$G$12,0,10*ROW('Hygiene Data'!G49))="","",OFFSET('Hygiene Data'!$G$12,0,10*ROW('Hygiene Data'!G49)))</f>
        <v/>
      </c>
      <c r="EB55" s="34" t="str">
        <f ca="1">+IF(OFFSET('Hygiene Data'!$G$13,0,10*ROW('Hygiene Data'!G49))="","",OFFSET('Hygiene Data'!$G$13,0,10*ROW('Hygiene Data'!G49)))</f>
        <v/>
      </c>
      <c r="EC55" s="34" t="str">
        <f ca="1">+IF(OFFSET('Hygiene Data'!$G$14,0,10*ROW('Hygiene Data'!G49))="","",OFFSET('Hygiene Data'!$G$14,0,10*ROW('Hygiene Data'!G49)))</f>
        <v/>
      </c>
      <c r="ED55" s="34" t="str">
        <f ca="1">+IF(OFFSET('Hygiene Data'!$H$12,0,10*ROW('Hygiene Data'!H49))="","",OFFSET('Hygiene Data'!$H$12,0,10*ROW('Hygiene Data'!H49)))</f>
        <v/>
      </c>
      <c r="EE55" s="34" t="str">
        <f ca="1">+IF(OFFSET('Hygiene Data'!$H$13,0,10*ROW('Hygiene Data'!H49))="","",OFFSET('Hygiene Data'!$H$13,0,10*ROW('Hygiene Data'!H49)))</f>
        <v/>
      </c>
      <c r="EF55" s="34" t="str">
        <f ca="1">+IF(OFFSET('Hygiene Data'!$H$14,0,10*ROW('Hygiene Data'!H49))="","",OFFSET('Hygiene Data'!$H$14,0,10*ROW('Hygiene Data'!H49)))</f>
        <v/>
      </c>
    </row>
    <row r="56" spans="1:136" x14ac:dyDescent="0.25">
      <c r="A56" s="57" t="str">
        <f ca="1">+IF(OFFSET('Water Data'!$B$1,0,10*ROW('Water Data'!B53))="","",OFFSET('Water Data'!$B$1,0,10*ROW('Water Data'!B53)))</f>
        <v/>
      </c>
      <c r="B56" s="57" t="str">
        <f ca="1">+IF(OFFSET('Water Data'!$A$3,0,10*ROW('Water Data'!A53))="","",OFFSET('Water Data'!$A$3,0,10*ROW('Water Data'!A53)))</f>
        <v/>
      </c>
      <c r="C56" s="57" t="str">
        <f ca="1">+IF(OFFSET('Water Data'!$C$3,0,10*ROW('Water Data'!C53))="","",OFFSET('Water Data'!$C$3,0,10*ROW('Water Data'!C53)))</f>
        <v/>
      </c>
      <c r="D56" s="248" t="e">
        <f ca="1">+IF(AND(ISNUMBER(OFFSET('Water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1">+IF(AND(ISNUMBER(OFFSET('Water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1">+IF(AND(ISNUMBER(OFFSET('Water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1">+IF(AND(ISNUMBER(OFFSET('Water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1">+IF(AND(ISNUMBER(OFFSET('Water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1">+IF(AND(ISNUMBER(OFFSET('Water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1">+IF(AND(ISNUMBER(OFFSET('Water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1">+IF(AND(ISNUMBER(OFFSET('Water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1">+IF(AND(ISNUMBER(OFFSET('Water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1">+IF(AND(ISNUMBER(OFFSET('Water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1">+IF(AND(ISNUMBER(OFFSET('Water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1">+IF(AND(ISNUMBER(OFFSET('Water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1">+IF(AND(ISNUMBER(OFFSET('Water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1">+IF(AND(ISNUMBER(OFFSET('Water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1">+IF(AND(ISNUMBER(OFFSET('Water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1">+IF(AND(ISNUMBER(OFFSET('Water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1">+IF(AND(ISNUMBER(OFFSET('Water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1">+IF(AND(ISNUMBER(OFFSET('Water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1">+IF(AND(ISNUMBER(OFFSET('Sanitation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1">+IF(AND(ISNUMBER(OFFSET('Sanitation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1">+IF(AND(ISNUMBER(OFFSET('Sanitation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1">+IF(AND(ISNUMBER(OFFSET('Sanitation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1">+IF(AND(ISNUMBER(OFFSET('Sanitation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1">+IF(AND(ISNUMBER(OFFSET('Sanitation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1">+IF(AND(ISNUMBER(OFFSET('Sanitation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1">+IF(AND(ISNUMBER(OFFSET('Sanitation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1">+IF(AND(ISNUMBER(OFFSET('Sanitation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1">+IF(AND(ISNUMBER(OFFSET('Sanitation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1">+IF(AND(ISNUMBER(OFFSET('Sanitation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1">+IF(AND(ISNUMBER(OFFSET('Sanitation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1">+IF(AND(ISNUMBER(OFFSET('Sanitation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1">+IF(AND(ISNUMBER(OFFSET('Sanitation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1">+IF(AND(ISNUMBER(OFFSET('Sanitation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1">+IF(AND(ISNUMBER(OFFSET('Sanitation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1">+IF(AND(ISNUMBER(OFFSET('Sanitation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1">+IF(AND(ISNUMBER(OFFSET('Sanitation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1">+IF(AND(ISNUMBER(OFFSET('Sanitation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1">+IF(AND(ISNUMBER(OFFSET('Sanitation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1">+IF(AND(ISNUMBER(OFFSET('Sanitation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1">+IF(AND(ISNUMBER(OFFSET('Sanitation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1">+IF(AND(ISNUMBER(OFFSET('Sanitation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1">+IF(AND(ISNUMBER(OFFSET('Sanitation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1">+IF(AND(ISNUMBER(OFFSET('Sanitation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1">+IF(AND(ISNUMBER(OFFSET('Sanitation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1">+IF(AND(ISNUMBER(OFFSET('Sanitation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1">+IF(AND(ISNUMBER(OFFSET('Sanitation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1">+IF(AND(ISNUMBER(OFFSET('Sanitation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1">+IF(AND(ISNUMBER(OFFSET('Sanitation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1">+IF(AND(ISNUMBER(OFFSET('Hygiene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1">+IF(AND(ISNUMBER(OFFSET('Hygiene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1">+IF(AND(ISNUMBER(OFFSET('Hygiene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1">+IF(AND(ISNUMBER(OFFSET('Hygiene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1">+IF(AND(ISNUMBER(OFFSET('Hygiene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1">+IF(AND(ISNUMBER(OFFSET('Hygiene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1">+IF(AND(ISNUMBER(OFFSET('Hygiene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1">+IF(AND(ISNUMBER(OFFSET('Hygiene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1">+IF(AND(ISNUMBER(OFFSET('Hygiene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1">+IF(AND(ISNUMBER(OFFSET('Hygiene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1">+IF(AND(ISNUMBER(OFFSET('Hygiene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1">+IF(AND(ISNUMBER(OFFSET('Hygiene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1">+IF(AND(ISNUMBER(OFFSET('Hygiene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1">+IF(AND(ISNUMBER(OFFSET('Hygiene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1">+IF(AND(ISNUMBER(OFFSET('Hygiene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1">+IF(AND(ISNUMBER(OFFSET('Hygiene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1">+IF(AND(ISNUMBER(OFFSET('Hygiene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1">+IF(AND(ISNUMBER(OFFSET('Hygiene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1">+IF(OFFSET('Water Data'!$C$28,0,10*ROW('Water Data'!C50))="","",OFFSET('Water Data'!$C$28,0,10*ROW('Water Data'!C50)))</f>
        <v/>
      </c>
      <c r="BT56" s="34" t="str">
        <f ca="1">+IF(OFFSET('Water Data'!$C$29,0,10*ROW('Water Data'!C50))="","",OFFSET('Water Data'!$C$29,0,10*ROW('Water Data'!C50)))</f>
        <v/>
      </c>
      <c r="BU56" s="34" t="str">
        <f ca="1">+IF(OFFSET('Water Data'!$C$30,0,10*ROW('Water Data'!C50))="","",OFFSET('Water Data'!$C$30,0,10*ROW('Water Data'!C50)))</f>
        <v/>
      </c>
      <c r="BV56" s="34" t="str">
        <f ca="1">+IF(OFFSET('Water Data'!$D$28,0,10*ROW('Water Data'!D50))="","",OFFSET('Water Data'!$D$28,0,10*ROW('Water Data'!D50)))</f>
        <v/>
      </c>
      <c r="BW56" s="34" t="str">
        <f ca="1">+IF(OFFSET('Water Data'!$D$29,0,10*ROW('Water Data'!D50))="","",OFFSET('Water Data'!$D$29,0,10*ROW('Water Data'!D50)))</f>
        <v/>
      </c>
      <c r="BX56" s="34" t="str">
        <f ca="1">+IF(OFFSET('Water Data'!$D$30,0,10*ROW('Water Data'!D50))="","",OFFSET('Water Data'!$D$30,0,10*ROW('Water Data'!D50)))</f>
        <v/>
      </c>
      <c r="BY56" s="34" t="str">
        <f ca="1">+IF(OFFSET('Water Data'!$E$28,0,10*ROW('Water Data'!E50))="","",OFFSET('Water Data'!$E$28,0,10*ROW('Water Data'!E50)))</f>
        <v/>
      </c>
      <c r="BZ56" s="34" t="str">
        <f ca="1">+IF(OFFSET('Water Data'!$E$29,0,10*ROW('Water Data'!E50))="","",OFFSET('Water Data'!$E$29,0,10*ROW('Water Data'!E50)))</f>
        <v/>
      </c>
      <c r="CA56" s="34" t="str">
        <f ca="1">+IF(OFFSET('Water Data'!$E$30,0,10*ROW('Water Data'!E50))="","",OFFSET('Water Data'!$E$30,0,10*ROW('Water Data'!E50)))</f>
        <v/>
      </c>
      <c r="CB56" s="34" t="str">
        <f ca="1">+IF(OFFSET('Water Data'!$F$28,0,10*ROW('Water Data'!F50))="","",OFFSET('Water Data'!$F$28,0,10*ROW('Water Data'!F50)))</f>
        <v/>
      </c>
      <c r="CC56" s="34" t="str">
        <f ca="1">+IF(OFFSET('Water Data'!$F$29,0,10*ROW('Water Data'!F50))="","",OFFSET('Water Data'!$F$29,0,10*ROW('Water Data'!F50)))</f>
        <v/>
      </c>
      <c r="CD56" s="34" t="str">
        <f ca="1">+IF(OFFSET('Water Data'!$F$30,0,10*ROW('Water Data'!F50))="","",OFFSET('Water Data'!$F$30,0,10*ROW('Water Data'!F50)))</f>
        <v/>
      </c>
      <c r="CE56" s="34" t="str">
        <f ca="1">+IF(OFFSET('Water Data'!$G$28,0,10*ROW('Water Data'!G50))="","",OFFSET('Water Data'!$G$28,0,10*ROW('Water Data'!G50)))</f>
        <v/>
      </c>
      <c r="CF56" s="34" t="str">
        <f ca="1">+IF(OFFSET('Water Data'!$G$29,0,10*ROW('Water Data'!G50))="","",OFFSET('Water Data'!$G$29,0,10*ROW('Water Data'!G50)))</f>
        <v/>
      </c>
      <c r="CG56" s="34" t="str">
        <f ca="1">+IF(OFFSET('Water Data'!$G$30,0,10*ROW('Water Data'!G50))="","",OFFSET('Water Data'!$G$30,0,10*ROW('Water Data'!G50)))</f>
        <v/>
      </c>
      <c r="CH56" s="34" t="str">
        <f ca="1">+IF(OFFSET('Water Data'!$H$28,0,10*ROW('Water Data'!H50))="","",OFFSET('Water Data'!$H$28,0,10*ROW('Water Data'!H50)))</f>
        <v/>
      </c>
      <c r="CI56" s="34" t="str">
        <f ca="1">+IF(OFFSET('Water Data'!$H$29,0,10*ROW('Water Data'!H50))="","",OFFSET('Water Data'!$H$29,0,10*ROW('Water Data'!H50)))</f>
        <v/>
      </c>
      <c r="CJ56" s="34" t="str">
        <f ca="1">+IF(OFFSET('Water Data'!$H$30,0,10*ROW('Water Data'!H50))="","",OFFSET('Water Data'!$H$30,0,10*ROW('Water Data'!H50)))</f>
        <v/>
      </c>
      <c r="CK56" s="34" t="str">
        <f ca="1">+IF(OFFSET('Sanitation Data'!$C$29,0,10*ROW('Sanitation Data'!C50))="","",OFFSET('Sanitation Data'!$C$29,0,10*ROW('Sanitation Data'!C50)))</f>
        <v/>
      </c>
      <c r="CL56" s="34" t="str">
        <f ca="1">+IF(OFFSET('Sanitation Data'!$C$30,0,10*ROW('Sanitation Data'!C50))="","",OFFSET('Sanitation Data'!$C$30,0,10*ROW('Sanitation Data'!C50)))</f>
        <v/>
      </c>
      <c r="CM56" s="34" t="str">
        <f ca="1">+IF(OFFSET('Sanitation Data'!$C$31,0,10*ROW('Sanitation Data'!C50))="","",OFFSET('Sanitation Data'!$C$31,0,10*ROW('Sanitation Data'!C50)))</f>
        <v/>
      </c>
      <c r="CN56" s="34" t="str">
        <f ca="1">+IF(OFFSET('Sanitation Data'!$C$32,0,10*ROW('Sanitation Data'!C50))="","",OFFSET('Sanitation Data'!$C$32,0,10*ROW('Sanitation Data'!C50)))</f>
        <v/>
      </c>
      <c r="CO56" s="34" t="str">
        <f ca="1">+IF(OFFSET('Sanitation Data'!$C$33,0,10*ROW('Sanitation Data'!C50))="","",OFFSET('Sanitation Data'!$C$33,0,10*ROW('Sanitation Data'!C50)))</f>
        <v/>
      </c>
      <c r="CP56" s="34" t="str">
        <f ca="1">+IF(OFFSET('Sanitation Data'!$D$29,0,10*ROW('Sanitation Data'!D50))="","",OFFSET('Sanitation Data'!$D$29,0,10*ROW('Sanitation Data'!D50)))</f>
        <v/>
      </c>
      <c r="CQ56" s="34" t="str">
        <f ca="1">+IF(OFFSET('Sanitation Data'!$D$30,0,10*ROW('Sanitation Data'!D50))="","",OFFSET('Sanitation Data'!$D$30,0,10*ROW('Sanitation Data'!D50)))</f>
        <v/>
      </c>
      <c r="CR56" s="34" t="str">
        <f ca="1">+IF(OFFSET('Sanitation Data'!$D$31,0,10*ROW('Sanitation Data'!D50))="","",OFFSET('Sanitation Data'!$D$31,0,10*ROW('Sanitation Data'!D50)))</f>
        <v/>
      </c>
      <c r="CS56" s="34" t="str">
        <f ca="1">+IF(OFFSET('Sanitation Data'!$D$32,0,10*ROW('Sanitation Data'!D50))="","",OFFSET('Sanitation Data'!$D$32,0,10*ROW('Sanitation Data'!D50)))</f>
        <v/>
      </c>
      <c r="CT56" s="34" t="str">
        <f ca="1">+IF(OFFSET('Sanitation Data'!$D$33,0,10*ROW('Sanitation Data'!D50))="","",OFFSET('Sanitation Data'!$D$33,0,10*ROW('Sanitation Data'!D50)))</f>
        <v/>
      </c>
      <c r="CU56" s="34" t="str">
        <f ca="1">+IF(OFFSET('Sanitation Data'!$E$29,0,10*ROW('Sanitation Data'!E50))="","",OFFSET('Sanitation Data'!$E$29,0,10*ROW('Sanitation Data'!E50)))</f>
        <v/>
      </c>
      <c r="CV56" s="34" t="str">
        <f ca="1">+IF(OFFSET('Sanitation Data'!$E$30,0,10*ROW('Sanitation Data'!E50))="","",OFFSET('Sanitation Data'!$E$30,0,10*ROW('Sanitation Data'!E50)))</f>
        <v/>
      </c>
      <c r="CW56" s="34" t="str">
        <f ca="1">+IF(OFFSET('Sanitation Data'!$E$31,0,10*ROW('Sanitation Data'!E50))="","",OFFSET('Sanitation Data'!$E$31,0,10*ROW('Sanitation Data'!E50)))</f>
        <v/>
      </c>
      <c r="CX56" s="34" t="str">
        <f ca="1">+IF(OFFSET('Sanitation Data'!$E$32,0,10*ROW('Sanitation Data'!E50))="","",OFFSET('Sanitation Data'!$E$32,0,10*ROW('Sanitation Data'!E50)))</f>
        <v/>
      </c>
      <c r="CY56" s="34" t="str">
        <f ca="1">+IF(OFFSET('Sanitation Data'!$E$33,0,10*ROW('Sanitation Data'!E50))="","",OFFSET('Sanitation Data'!$E$33,0,10*ROW('Sanitation Data'!E50)))</f>
        <v/>
      </c>
      <c r="CZ56" s="34" t="str">
        <f ca="1">+IF(OFFSET('Sanitation Data'!$F$29,0,10*ROW('Sanitation Data'!F50))="","",OFFSET('Sanitation Data'!$F$29,0,10*ROW('Sanitation Data'!F50)))</f>
        <v/>
      </c>
      <c r="DA56" s="34" t="str">
        <f ca="1">+IF(OFFSET('Sanitation Data'!$F$30,0,10*ROW('Sanitation Data'!F50))="","",OFFSET('Sanitation Data'!$F$30,0,10*ROW('Sanitation Data'!F50)))</f>
        <v/>
      </c>
      <c r="DB56" s="34" t="str">
        <f ca="1">+IF(OFFSET('Sanitation Data'!$F$31,0,10*ROW('Sanitation Data'!F50))="","",OFFSET('Sanitation Data'!$F$31,0,10*ROW('Sanitation Data'!F50)))</f>
        <v/>
      </c>
      <c r="DC56" s="34" t="str">
        <f ca="1">+IF(OFFSET('Sanitation Data'!$F$32,0,10*ROW('Sanitation Data'!F50))="","",OFFSET('Sanitation Data'!$F$32,0,10*ROW('Sanitation Data'!F50)))</f>
        <v/>
      </c>
      <c r="DD56" s="34" t="str">
        <f ca="1">+IF(OFFSET('Sanitation Data'!$F$33,0,10*ROW('Sanitation Data'!F50))="","",OFFSET('Sanitation Data'!$F$33,0,10*ROW('Sanitation Data'!F50)))</f>
        <v/>
      </c>
      <c r="DE56" s="34" t="str">
        <f ca="1">+IF(OFFSET('Sanitation Data'!$G$29,0,10*ROW('Sanitation Data'!G50))="","",OFFSET('Sanitation Data'!$G$29,0,10*ROW('Sanitation Data'!G50)))</f>
        <v/>
      </c>
      <c r="DF56" s="34" t="str">
        <f ca="1">+IF(OFFSET('Sanitation Data'!$G$30,0,10*ROW('Sanitation Data'!G50))="","",OFFSET('Sanitation Data'!$G$30,0,10*ROW('Sanitation Data'!G50)))</f>
        <v/>
      </c>
      <c r="DG56" s="34" t="str">
        <f ca="1">+IF(OFFSET('Sanitation Data'!$G$31,0,10*ROW('Sanitation Data'!G50))="","",OFFSET('Sanitation Data'!$G$31,0,10*ROW('Sanitation Data'!G50)))</f>
        <v/>
      </c>
      <c r="DH56" s="34" t="str">
        <f ca="1">+IF(OFFSET('Sanitation Data'!$G$32,0,10*ROW('Sanitation Data'!G50))="","",OFFSET('Sanitation Data'!$G$32,0,10*ROW('Sanitation Data'!G50)))</f>
        <v/>
      </c>
      <c r="DI56" s="34" t="str">
        <f ca="1">+IF(OFFSET('Sanitation Data'!$G$33,0,10*ROW('Sanitation Data'!G50))="","",OFFSET('Sanitation Data'!$G$33,0,10*ROW('Sanitation Data'!G50)))</f>
        <v/>
      </c>
      <c r="DJ56" s="34" t="str">
        <f ca="1">+IF(OFFSET('Sanitation Data'!$H$29,0,10*ROW('Sanitation Data'!H50))="","",OFFSET('Sanitation Data'!$H$29,0,10*ROW('Sanitation Data'!H50)))</f>
        <v/>
      </c>
      <c r="DK56" s="34" t="str">
        <f ca="1">+IF(OFFSET('Sanitation Data'!$H$30,0,10*ROW('Sanitation Data'!H50))="","",OFFSET('Sanitation Data'!$H$30,0,10*ROW('Sanitation Data'!H50)))</f>
        <v/>
      </c>
      <c r="DL56" s="34" t="str">
        <f ca="1">+IF(OFFSET('Sanitation Data'!$H$31,0,10*ROW('Sanitation Data'!H50))="","",OFFSET('Sanitation Data'!$H$31,0,10*ROW('Sanitation Data'!H50)))</f>
        <v/>
      </c>
      <c r="DM56" s="34" t="str">
        <f ca="1">+IF(OFFSET('Sanitation Data'!$H$32,0,10*ROW('Sanitation Data'!H50))="","",OFFSET('Sanitation Data'!$H$32,0,10*ROW('Sanitation Data'!H50)))</f>
        <v/>
      </c>
      <c r="DN56" s="34" t="str">
        <f ca="1">+IF(OFFSET('Sanitation Data'!$H$33,0,10*ROW('Sanitation Data'!H50))="","",OFFSET('Sanitation Data'!$H$33,0,10*ROW('Sanitation Data'!H50)))</f>
        <v/>
      </c>
      <c r="DO56" s="34" t="str">
        <f ca="1">+IF(OFFSET('Hygiene Data'!$C$12,0,10*ROW('Hygiene Data'!C50))="","",OFFSET('Hygiene Data'!$C$12,0,10*ROW('Hygiene Data'!C50)))</f>
        <v/>
      </c>
      <c r="DP56" s="34" t="str">
        <f ca="1">+IF(OFFSET('Hygiene Data'!$C$13,0,10*ROW('Hygiene Data'!C50))="","",OFFSET('Hygiene Data'!$C$13,0,10*ROW('Hygiene Data'!C50)))</f>
        <v/>
      </c>
      <c r="DQ56" s="34" t="str">
        <f ca="1">+IF(OFFSET('Hygiene Data'!$C$14,0,10*ROW('Hygiene Data'!C50))="","",OFFSET('Hygiene Data'!$C$14,0,10*ROW('Hygiene Data'!C50)))</f>
        <v/>
      </c>
      <c r="DR56" s="34" t="str">
        <f ca="1">+IF(OFFSET('Hygiene Data'!$D$12,0,10*ROW('Hygiene Data'!D50))="","",OFFSET('Hygiene Data'!$D$12,0,10*ROW('Hygiene Data'!D50)))</f>
        <v/>
      </c>
      <c r="DS56" s="34" t="str">
        <f ca="1">+IF(OFFSET('Hygiene Data'!$D$13,0,10*ROW('Hygiene Data'!D50))="","",OFFSET('Hygiene Data'!$D$13,0,10*ROW('Hygiene Data'!D50)))</f>
        <v/>
      </c>
      <c r="DT56" s="34" t="str">
        <f ca="1">+IF(OFFSET('Hygiene Data'!$D$14,0,10*ROW('Hygiene Data'!D50))="","",OFFSET('Hygiene Data'!$D$14,0,10*ROW('Hygiene Data'!D50)))</f>
        <v/>
      </c>
      <c r="DU56" s="34" t="str">
        <f ca="1">+IF(OFFSET('Hygiene Data'!$E$12,0,10*ROW('Hygiene Data'!E50))="","",OFFSET('Hygiene Data'!$E$12,0,10*ROW('Hygiene Data'!E50)))</f>
        <v/>
      </c>
      <c r="DV56" s="34" t="str">
        <f ca="1">+IF(OFFSET('Hygiene Data'!$E$13,0,10*ROW('Hygiene Data'!E50))="","",OFFSET('Hygiene Data'!$E$13,0,10*ROW('Hygiene Data'!E50)))</f>
        <v/>
      </c>
      <c r="DW56" s="34" t="str">
        <f ca="1">+IF(OFFSET('Hygiene Data'!$E$14,0,10*ROW('Hygiene Data'!E50))="","",OFFSET('Hygiene Data'!$E$14,0,10*ROW('Hygiene Data'!E50)))</f>
        <v/>
      </c>
      <c r="DX56" s="34" t="str">
        <f ca="1">+IF(OFFSET('Hygiene Data'!$F$12,0,10*ROW('Hygiene Data'!F50))="","",OFFSET('Hygiene Data'!$F$12,0,10*ROW('Hygiene Data'!F50)))</f>
        <v/>
      </c>
      <c r="DY56" s="34" t="str">
        <f ca="1">+IF(OFFSET('Hygiene Data'!$F$13,0,10*ROW('Hygiene Data'!F50))="","",OFFSET('Hygiene Data'!$F$13,0,10*ROW('Hygiene Data'!F50)))</f>
        <v/>
      </c>
      <c r="DZ56" s="34" t="str">
        <f ca="1">+IF(OFFSET('Hygiene Data'!$F$14,0,10*ROW('Hygiene Data'!F50))="","",OFFSET('Hygiene Data'!$F$14,0,10*ROW('Hygiene Data'!F50)))</f>
        <v/>
      </c>
      <c r="EA56" s="34" t="str">
        <f ca="1">+IF(OFFSET('Hygiene Data'!$G$12,0,10*ROW('Hygiene Data'!G50))="","",OFFSET('Hygiene Data'!$G$12,0,10*ROW('Hygiene Data'!G50)))</f>
        <v/>
      </c>
      <c r="EB56" s="34" t="str">
        <f ca="1">+IF(OFFSET('Hygiene Data'!$G$13,0,10*ROW('Hygiene Data'!G50))="","",OFFSET('Hygiene Data'!$G$13,0,10*ROW('Hygiene Data'!G50)))</f>
        <v/>
      </c>
      <c r="EC56" s="34" t="str">
        <f ca="1">+IF(OFFSET('Hygiene Data'!$G$14,0,10*ROW('Hygiene Data'!G50))="","",OFFSET('Hygiene Data'!$G$14,0,10*ROW('Hygiene Data'!G50)))</f>
        <v/>
      </c>
      <c r="ED56" s="34" t="str">
        <f ca="1">+IF(OFFSET('Hygiene Data'!$H$12,0,10*ROW('Hygiene Data'!H50))="","",OFFSET('Hygiene Data'!$H$12,0,10*ROW('Hygiene Data'!H50)))</f>
        <v/>
      </c>
      <c r="EE56" s="34" t="str">
        <f ca="1">+IF(OFFSET('Hygiene Data'!$H$13,0,10*ROW('Hygiene Data'!H50))="","",OFFSET('Hygiene Data'!$H$13,0,10*ROW('Hygiene Data'!H50)))</f>
        <v/>
      </c>
      <c r="EF56" s="34" t="str">
        <f ca="1">+IF(OFFSET('Hygiene Data'!$H$14,0,10*ROW('Hygiene Data'!H50))="","",OFFSET('Hygiene Data'!$H$14,0,10*ROW('Hygiene Data'!H50)))</f>
        <v/>
      </c>
    </row>
    <row r="57" spans="1:136" x14ac:dyDescent="0.25">
      <c r="A57" s="57" t="str">
        <f ca="1">+IF(OFFSET('Water Data'!$B$1,0,10*ROW('Water Data'!B54))="","",OFFSET('Water Data'!$B$1,0,10*ROW('Water Data'!B54)))</f>
        <v/>
      </c>
      <c r="B57" s="57" t="str">
        <f ca="1">+IF(OFFSET('Water Data'!$A$3,0,10*ROW('Water Data'!A54))="","",OFFSET('Water Data'!$A$3,0,10*ROW('Water Data'!A54)))</f>
        <v/>
      </c>
      <c r="C57" s="57" t="str">
        <f ca="1">+IF(OFFSET('Water Data'!$C$3,0,10*ROW('Water Data'!C54))="","",OFFSET('Water Data'!$C$3,0,10*ROW('Water Data'!C54)))</f>
        <v/>
      </c>
      <c r="D57" s="248" t="e">
        <f ca="1">+IF(AND(ISNUMBER(OFFSET('Water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1">+IF(AND(ISNUMBER(OFFSET('Water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1">+IF(AND(ISNUMBER(OFFSET('Water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1">+IF(AND(ISNUMBER(OFFSET('Water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1">+IF(AND(ISNUMBER(OFFSET('Water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1">+IF(AND(ISNUMBER(OFFSET('Water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1">+IF(AND(ISNUMBER(OFFSET('Water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1">+IF(AND(ISNUMBER(OFFSET('Water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1">+IF(AND(ISNUMBER(OFFSET('Water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1">+IF(AND(ISNUMBER(OFFSET('Water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1">+IF(AND(ISNUMBER(OFFSET('Water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1">+IF(AND(ISNUMBER(OFFSET('Water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1">+IF(AND(ISNUMBER(OFFSET('Water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1">+IF(AND(ISNUMBER(OFFSET('Water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1">+IF(AND(ISNUMBER(OFFSET('Water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1">+IF(AND(ISNUMBER(OFFSET('Water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1">+IF(AND(ISNUMBER(OFFSET('Water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1">+IF(AND(ISNUMBER(OFFSET('Water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1">+IF(AND(ISNUMBER(OFFSET('Sanitation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1">+IF(AND(ISNUMBER(OFFSET('Sanitation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1">+IF(AND(ISNUMBER(OFFSET('Sanitation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1">+IF(AND(ISNUMBER(OFFSET('Sanitation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1">+IF(AND(ISNUMBER(OFFSET('Sanitation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1">+IF(AND(ISNUMBER(OFFSET('Sanitation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1">+IF(AND(ISNUMBER(OFFSET('Sanitation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1">+IF(AND(ISNUMBER(OFFSET('Sanitation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1">+IF(AND(ISNUMBER(OFFSET('Sanitation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1">+IF(AND(ISNUMBER(OFFSET('Sanitation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1">+IF(AND(ISNUMBER(OFFSET('Sanitation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1">+IF(AND(ISNUMBER(OFFSET('Sanitation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1">+IF(AND(ISNUMBER(OFFSET('Sanitation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1">+IF(AND(ISNUMBER(OFFSET('Sanitation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1">+IF(AND(ISNUMBER(OFFSET('Sanitation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1">+IF(AND(ISNUMBER(OFFSET('Sanitation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1">+IF(AND(ISNUMBER(OFFSET('Sanitation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1">+IF(AND(ISNUMBER(OFFSET('Sanitation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1">+IF(AND(ISNUMBER(OFFSET('Sanitation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1">+IF(AND(ISNUMBER(OFFSET('Sanitation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1">+IF(AND(ISNUMBER(OFFSET('Sanitation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1">+IF(AND(ISNUMBER(OFFSET('Sanitation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1">+IF(AND(ISNUMBER(OFFSET('Sanitation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1">+IF(AND(ISNUMBER(OFFSET('Sanitation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1">+IF(AND(ISNUMBER(OFFSET('Sanitation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1">+IF(AND(ISNUMBER(OFFSET('Sanitation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1">+IF(AND(ISNUMBER(OFFSET('Sanitation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1">+IF(AND(ISNUMBER(OFFSET('Sanitation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1">+IF(AND(ISNUMBER(OFFSET('Sanitation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1">+IF(AND(ISNUMBER(OFFSET('Sanitation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1">+IF(AND(ISNUMBER(OFFSET('Hygiene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1">+IF(AND(ISNUMBER(OFFSET('Hygiene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1">+IF(AND(ISNUMBER(OFFSET('Hygiene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1">+IF(AND(ISNUMBER(OFFSET('Hygiene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1">+IF(AND(ISNUMBER(OFFSET('Hygiene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1">+IF(AND(ISNUMBER(OFFSET('Hygiene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1">+IF(AND(ISNUMBER(OFFSET('Hygiene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1">+IF(AND(ISNUMBER(OFFSET('Hygiene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1">+IF(AND(ISNUMBER(OFFSET('Hygiene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1">+IF(AND(ISNUMBER(OFFSET('Hygiene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1">+IF(AND(ISNUMBER(OFFSET('Hygiene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1">+IF(AND(ISNUMBER(OFFSET('Hygiene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1">+IF(AND(ISNUMBER(OFFSET('Hygiene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1">+IF(AND(ISNUMBER(OFFSET('Hygiene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1">+IF(AND(ISNUMBER(OFFSET('Hygiene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1">+IF(AND(ISNUMBER(OFFSET('Hygiene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1">+IF(AND(ISNUMBER(OFFSET('Hygiene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1">+IF(AND(ISNUMBER(OFFSET('Hygiene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1">+IF(OFFSET('Water Data'!$C$28,0,10*ROW('Water Data'!C51))="","",OFFSET('Water Data'!$C$28,0,10*ROW('Water Data'!C51)))</f>
        <v/>
      </c>
      <c r="BT57" s="34" t="str">
        <f ca="1">+IF(OFFSET('Water Data'!$C$29,0,10*ROW('Water Data'!C51))="","",OFFSET('Water Data'!$C$29,0,10*ROW('Water Data'!C51)))</f>
        <v/>
      </c>
      <c r="BU57" s="34" t="str">
        <f ca="1">+IF(OFFSET('Water Data'!$C$30,0,10*ROW('Water Data'!C51))="","",OFFSET('Water Data'!$C$30,0,10*ROW('Water Data'!C51)))</f>
        <v/>
      </c>
      <c r="BV57" s="34" t="str">
        <f ca="1">+IF(OFFSET('Water Data'!$D$28,0,10*ROW('Water Data'!D51))="","",OFFSET('Water Data'!$D$28,0,10*ROW('Water Data'!D51)))</f>
        <v/>
      </c>
      <c r="BW57" s="34" t="str">
        <f ca="1">+IF(OFFSET('Water Data'!$D$29,0,10*ROW('Water Data'!D51))="","",OFFSET('Water Data'!$D$29,0,10*ROW('Water Data'!D51)))</f>
        <v/>
      </c>
      <c r="BX57" s="34" t="str">
        <f ca="1">+IF(OFFSET('Water Data'!$D$30,0,10*ROW('Water Data'!D51))="","",OFFSET('Water Data'!$D$30,0,10*ROW('Water Data'!D51)))</f>
        <v/>
      </c>
      <c r="BY57" s="34" t="str">
        <f ca="1">+IF(OFFSET('Water Data'!$E$28,0,10*ROW('Water Data'!E51))="","",OFFSET('Water Data'!$E$28,0,10*ROW('Water Data'!E51)))</f>
        <v/>
      </c>
      <c r="BZ57" s="34" t="str">
        <f ca="1">+IF(OFFSET('Water Data'!$E$29,0,10*ROW('Water Data'!E51))="","",OFFSET('Water Data'!$E$29,0,10*ROW('Water Data'!E51)))</f>
        <v/>
      </c>
      <c r="CA57" s="34" t="str">
        <f ca="1">+IF(OFFSET('Water Data'!$E$30,0,10*ROW('Water Data'!E51))="","",OFFSET('Water Data'!$E$30,0,10*ROW('Water Data'!E51)))</f>
        <v/>
      </c>
      <c r="CB57" s="34" t="str">
        <f ca="1">+IF(OFFSET('Water Data'!$F$28,0,10*ROW('Water Data'!F51))="","",OFFSET('Water Data'!$F$28,0,10*ROW('Water Data'!F51)))</f>
        <v/>
      </c>
      <c r="CC57" s="34" t="str">
        <f ca="1">+IF(OFFSET('Water Data'!$F$29,0,10*ROW('Water Data'!F51))="","",OFFSET('Water Data'!$F$29,0,10*ROW('Water Data'!F51)))</f>
        <v/>
      </c>
      <c r="CD57" s="34" t="str">
        <f ca="1">+IF(OFFSET('Water Data'!$F$30,0,10*ROW('Water Data'!F51))="","",OFFSET('Water Data'!$F$30,0,10*ROW('Water Data'!F51)))</f>
        <v/>
      </c>
      <c r="CE57" s="34" t="str">
        <f ca="1">+IF(OFFSET('Water Data'!$G$28,0,10*ROW('Water Data'!G51))="","",OFFSET('Water Data'!$G$28,0,10*ROW('Water Data'!G51)))</f>
        <v/>
      </c>
      <c r="CF57" s="34" t="str">
        <f ca="1">+IF(OFFSET('Water Data'!$G$29,0,10*ROW('Water Data'!G51))="","",OFFSET('Water Data'!$G$29,0,10*ROW('Water Data'!G51)))</f>
        <v/>
      </c>
      <c r="CG57" s="34" t="str">
        <f ca="1">+IF(OFFSET('Water Data'!$G$30,0,10*ROW('Water Data'!G51))="","",OFFSET('Water Data'!$G$30,0,10*ROW('Water Data'!G51)))</f>
        <v/>
      </c>
      <c r="CH57" s="34" t="str">
        <f ca="1">+IF(OFFSET('Water Data'!$H$28,0,10*ROW('Water Data'!H51))="","",OFFSET('Water Data'!$H$28,0,10*ROW('Water Data'!H51)))</f>
        <v/>
      </c>
      <c r="CI57" s="34" t="str">
        <f ca="1">+IF(OFFSET('Water Data'!$H$29,0,10*ROW('Water Data'!H51))="","",OFFSET('Water Data'!$H$29,0,10*ROW('Water Data'!H51)))</f>
        <v/>
      </c>
      <c r="CJ57" s="34" t="str">
        <f ca="1">+IF(OFFSET('Water Data'!$H$30,0,10*ROW('Water Data'!H51))="","",OFFSET('Water Data'!$H$30,0,10*ROW('Water Data'!H51)))</f>
        <v/>
      </c>
      <c r="CK57" s="34" t="str">
        <f ca="1">+IF(OFFSET('Sanitation Data'!$C$29,0,10*ROW('Sanitation Data'!C51))="","",OFFSET('Sanitation Data'!$C$29,0,10*ROW('Sanitation Data'!C51)))</f>
        <v/>
      </c>
      <c r="CL57" s="34" t="str">
        <f ca="1">+IF(OFFSET('Sanitation Data'!$C$30,0,10*ROW('Sanitation Data'!C51))="","",OFFSET('Sanitation Data'!$C$30,0,10*ROW('Sanitation Data'!C51)))</f>
        <v/>
      </c>
      <c r="CM57" s="34" t="str">
        <f ca="1">+IF(OFFSET('Sanitation Data'!$C$31,0,10*ROW('Sanitation Data'!C51))="","",OFFSET('Sanitation Data'!$C$31,0,10*ROW('Sanitation Data'!C51)))</f>
        <v/>
      </c>
      <c r="CN57" s="34" t="str">
        <f ca="1">+IF(OFFSET('Sanitation Data'!$C$32,0,10*ROW('Sanitation Data'!C51))="","",OFFSET('Sanitation Data'!$C$32,0,10*ROW('Sanitation Data'!C51)))</f>
        <v/>
      </c>
      <c r="CO57" s="34" t="str">
        <f ca="1">+IF(OFFSET('Sanitation Data'!$C$33,0,10*ROW('Sanitation Data'!C51))="","",OFFSET('Sanitation Data'!$C$33,0,10*ROW('Sanitation Data'!C51)))</f>
        <v/>
      </c>
      <c r="CP57" s="34" t="str">
        <f ca="1">+IF(OFFSET('Sanitation Data'!$D$29,0,10*ROW('Sanitation Data'!D51))="","",OFFSET('Sanitation Data'!$D$29,0,10*ROW('Sanitation Data'!D51)))</f>
        <v/>
      </c>
      <c r="CQ57" s="34" t="str">
        <f ca="1">+IF(OFFSET('Sanitation Data'!$D$30,0,10*ROW('Sanitation Data'!D51))="","",OFFSET('Sanitation Data'!$D$30,0,10*ROW('Sanitation Data'!D51)))</f>
        <v/>
      </c>
      <c r="CR57" s="34" t="str">
        <f ca="1">+IF(OFFSET('Sanitation Data'!$D$31,0,10*ROW('Sanitation Data'!D51))="","",OFFSET('Sanitation Data'!$D$31,0,10*ROW('Sanitation Data'!D51)))</f>
        <v/>
      </c>
      <c r="CS57" s="34" t="str">
        <f ca="1">+IF(OFFSET('Sanitation Data'!$D$32,0,10*ROW('Sanitation Data'!D51))="","",OFFSET('Sanitation Data'!$D$32,0,10*ROW('Sanitation Data'!D51)))</f>
        <v/>
      </c>
      <c r="CT57" s="34" t="str">
        <f ca="1">+IF(OFFSET('Sanitation Data'!$D$33,0,10*ROW('Sanitation Data'!D51))="","",OFFSET('Sanitation Data'!$D$33,0,10*ROW('Sanitation Data'!D51)))</f>
        <v/>
      </c>
      <c r="CU57" s="34" t="str">
        <f ca="1">+IF(OFFSET('Sanitation Data'!$E$29,0,10*ROW('Sanitation Data'!E51))="","",OFFSET('Sanitation Data'!$E$29,0,10*ROW('Sanitation Data'!E51)))</f>
        <v/>
      </c>
      <c r="CV57" s="34" t="str">
        <f ca="1">+IF(OFFSET('Sanitation Data'!$E$30,0,10*ROW('Sanitation Data'!E51))="","",OFFSET('Sanitation Data'!$E$30,0,10*ROW('Sanitation Data'!E51)))</f>
        <v/>
      </c>
      <c r="CW57" s="34" t="str">
        <f ca="1">+IF(OFFSET('Sanitation Data'!$E$31,0,10*ROW('Sanitation Data'!E51))="","",OFFSET('Sanitation Data'!$E$31,0,10*ROW('Sanitation Data'!E51)))</f>
        <v/>
      </c>
      <c r="CX57" s="34" t="str">
        <f ca="1">+IF(OFFSET('Sanitation Data'!$E$32,0,10*ROW('Sanitation Data'!E51))="","",OFFSET('Sanitation Data'!$E$32,0,10*ROW('Sanitation Data'!E51)))</f>
        <v/>
      </c>
      <c r="CY57" s="34" t="str">
        <f ca="1">+IF(OFFSET('Sanitation Data'!$E$33,0,10*ROW('Sanitation Data'!E51))="","",OFFSET('Sanitation Data'!$E$33,0,10*ROW('Sanitation Data'!E51)))</f>
        <v/>
      </c>
      <c r="CZ57" s="34" t="str">
        <f ca="1">+IF(OFFSET('Sanitation Data'!$F$29,0,10*ROW('Sanitation Data'!F51))="","",OFFSET('Sanitation Data'!$F$29,0,10*ROW('Sanitation Data'!F51)))</f>
        <v/>
      </c>
      <c r="DA57" s="34" t="str">
        <f ca="1">+IF(OFFSET('Sanitation Data'!$F$30,0,10*ROW('Sanitation Data'!F51))="","",OFFSET('Sanitation Data'!$F$30,0,10*ROW('Sanitation Data'!F51)))</f>
        <v/>
      </c>
      <c r="DB57" s="34" t="str">
        <f ca="1">+IF(OFFSET('Sanitation Data'!$F$31,0,10*ROW('Sanitation Data'!F51))="","",OFFSET('Sanitation Data'!$F$31,0,10*ROW('Sanitation Data'!F51)))</f>
        <v/>
      </c>
      <c r="DC57" s="34" t="str">
        <f ca="1">+IF(OFFSET('Sanitation Data'!$F$32,0,10*ROW('Sanitation Data'!F51))="","",OFFSET('Sanitation Data'!$F$32,0,10*ROW('Sanitation Data'!F51)))</f>
        <v/>
      </c>
      <c r="DD57" s="34" t="str">
        <f ca="1">+IF(OFFSET('Sanitation Data'!$F$33,0,10*ROW('Sanitation Data'!F51))="","",OFFSET('Sanitation Data'!$F$33,0,10*ROW('Sanitation Data'!F51)))</f>
        <v/>
      </c>
      <c r="DE57" s="34" t="str">
        <f ca="1">+IF(OFFSET('Sanitation Data'!$G$29,0,10*ROW('Sanitation Data'!G51))="","",OFFSET('Sanitation Data'!$G$29,0,10*ROW('Sanitation Data'!G51)))</f>
        <v/>
      </c>
      <c r="DF57" s="34" t="str">
        <f ca="1">+IF(OFFSET('Sanitation Data'!$G$30,0,10*ROW('Sanitation Data'!G51))="","",OFFSET('Sanitation Data'!$G$30,0,10*ROW('Sanitation Data'!G51)))</f>
        <v/>
      </c>
      <c r="DG57" s="34" t="str">
        <f ca="1">+IF(OFFSET('Sanitation Data'!$G$31,0,10*ROW('Sanitation Data'!G51))="","",OFFSET('Sanitation Data'!$G$31,0,10*ROW('Sanitation Data'!G51)))</f>
        <v/>
      </c>
      <c r="DH57" s="34" t="str">
        <f ca="1">+IF(OFFSET('Sanitation Data'!$G$32,0,10*ROW('Sanitation Data'!G51))="","",OFFSET('Sanitation Data'!$G$32,0,10*ROW('Sanitation Data'!G51)))</f>
        <v/>
      </c>
      <c r="DI57" s="34" t="str">
        <f ca="1">+IF(OFFSET('Sanitation Data'!$G$33,0,10*ROW('Sanitation Data'!G51))="","",OFFSET('Sanitation Data'!$G$33,0,10*ROW('Sanitation Data'!G51)))</f>
        <v/>
      </c>
      <c r="DJ57" s="34" t="str">
        <f ca="1">+IF(OFFSET('Sanitation Data'!$H$29,0,10*ROW('Sanitation Data'!H51))="","",OFFSET('Sanitation Data'!$H$29,0,10*ROW('Sanitation Data'!H51)))</f>
        <v/>
      </c>
      <c r="DK57" s="34" t="str">
        <f ca="1">+IF(OFFSET('Sanitation Data'!$H$30,0,10*ROW('Sanitation Data'!H51))="","",OFFSET('Sanitation Data'!$H$30,0,10*ROW('Sanitation Data'!H51)))</f>
        <v/>
      </c>
      <c r="DL57" s="34" t="str">
        <f ca="1">+IF(OFFSET('Sanitation Data'!$H$31,0,10*ROW('Sanitation Data'!H51))="","",OFFSET('Sanitation Data'!$H$31,0,10*ROW('Sanitation Data'!H51)))</f>
        <v/>
      </c>
      <c r="DM57" s="34" t="str">
        <f ca="1">+IF(OFFSET('Sanitation Data'!$H$32,0,10*ROW('Sanitation Data'!H51))="","",OFFSET('Sanitation Data'!$H$32,0,10*ROW('Sanitation Data'!H51)))</f>
        <v/>
      </c>
      <c r="DN57" s="34" t="str">
        <f ca="1">+IF(OFFSET('Sanitation Data'!$H$33,0,10*ROW('Sanitation Data'!H51))="","",OFFSET('Sanitation Data'!$H$33,0,10*ROW('Sanitation Data'!H51)))</f>
        <v/>
      </c>
      <c r="DO57" s="34" t="str">
        <f ca="1">+IF(OFFSET('Hygiene Data'!$C$12,0,10*ROW('Hygiene Data'!C51))="","",OFFSET('Hygiene Data'!$C$12,0,10*ROW('Hygiene Data'!C51)))</f>
        <v/>
      </c>
      <c r="DP57" s="34" t="str">
        <f ca="1">+IF(OFFSET('Hygiene Data'!$C$13,0,10*ROW('Hygiene Data'!C51))="","",OFFSET('Hygiene Data'!$C$13,0,10*ROW('Hygiene Data'!C51)))</f>
        <v/>
      </c>
      <c r="DQ57" s="34" t="str">
        <f ca="1">+IF(OFFSET('Hygiene Data'!$C$14,0,10*ROW('Hygiene Data'!C51))="","",OFFSET('Hygiene Data'!$C$14,0,10*ROW('Hygiene Data'!C51)))</f>
        <v/>
      </c>
      <c r="DR57" s="34" t="str">
        <f ca="1">+IF(OFFSET('Hygiene Data'!$D$12,0,10*ROW('Hygiene Data'!D51))="","",OFFSET('Hygiene Data'!$D$12,0,10*ROW('Hygiene Data'!D51)))</f>
        <v/>
      </c>
      <c r="DS57" s="34" t="str">
        <f ca="1">+IF(OFFSET('Hygiene Data'!$D$13,0,10*ROW('Hygiene Data'!D51))="","",OFFSET('Hygiene Data'!$D$13,0,10*ROW('Hygiene Data'!D51)))</f>
        <v/>
      </c>
      <c r="DT57" s="34" t="str">
        <f ca="1">+IF(OFFSET('Hygiene Data'!$D$14,0,10*ROW('Hygiene Data'!D51))="","",OFFSET('Hygiene Data'!$D$14,0,10*ROW('Hygiene Data'!D51)))</f>
        <v/>
      </c>
      <c r="DU57" s="34" t="str">
        <f ca="1">+IF(OFFSET('Hygiene Data'!$E$12,0,10*ROW('Hygiene Data'!E51))="","",OFFSET('Hygiene Data'!$E$12,0,10*ROW('Hygiene Data'!E51)))</f>
        <v/>
      </c>
      <c r="DV57" s="34" t="str">
        <f ca="1">+IF(OFFSET('Hygiene Data'!$E$13,0,10*ROW('Hygiene Data'!E51))="","",OFFSET('Hygiene Data'!$E$13,0,10*ROW('Hygiene Data'!E51)))</f>
        <v/>
      </c>
      <c r="DW57" s="34" t="str">
        <f ca="1">+IF(OFFSET('Hygiene Data'!$E$14,0,10*ROW('Hygiene Data'!E51))="","",OFFSET('Hygiene Data'!$E$14,0,10*ROW('Hygiene Data'!E51)))</f>
        <v/>
      </c>
      <c r="DX57" s="34" t="str">
        <f ca="1">+IF(OFFSET('Hygiene Data'!$F$12,0,10*ROW('Hygiene Data'!F51))="","",OFFSET('Hygiene Data'!$F$12,0,10*ROW('Hygiene Data'!F51)))</f>
        <v/>
      </c>
      <c r="DY57" s="34" t="str">
        <f ca="1">+IF(OFFSET('Hygiene Data'!$F$13,0,10*ROW('Hygiene Data'!F51))="","",OFFSET('Hygiene Data'!$F$13,0,10*ROW('Hygiene Data'!F51)))</f>
        <v/>
      </c>
      <c r="DZ57" s="34" t="str">
        <f ca="1">+IF(OFFSET('Hygiene Data'!$F$14,0,10*ROW('Hygiene Data'!F51))="","",OFFSET('Hygiene Data'!$F$14,0,10*ROW('Hygiene Data'!F51)))</f>
        <v/>
      </c>
      <c r="EA57" s="34" t="str">
        <f ca="1">+IF(OFFSET('Hygiene Data'!$G$12,0,10*ROW('Hygiene Data'!G51))="","",OFFSET('Hygiene Data'!$G$12,0,10*ROW('Hygiene Data'!G51)))</f>
        <v/>
      </c>
      <c r="EB57" s="34" t="str">
        <f ca="1">+IF(OFFSET('Hygiene Data'!$G$13,0,10*ROW('Hygiene Data'!G51))="","",OFFSET('Hygiene Data'!$G$13,0,10*ROW('Hygiene Data'!G51)))</f>
        <v/>
      </c>
      <c r="EC57" s="34" t="str">
        <f ca="1">+IF(OFFSET('Hygiene Data'!$G$14,0,10*ROW('Hygiene Data'!G51))="","",OFFSET('Hygiene Data'!$G$14,0,10*ROW('Hygiene Data'!G51)))</f>
        <v/>
      </c>
      <c r="ED57" s="34" t="str">
        <f ca="1">+IF(OFFSET('Hygiene Data'!$H$12,0,10*ROW('Hygiene Data'!H51))="","",OFFSET('Hygiene Data'!$H$12,0,10*ROW('Hygiene Data'!H51)))</f>
        <v/>
      </c>
      <c r="EE57" s="34" t="str">
        <f ca="1">+IF(OFFSET('Hygiene Data'!$H$13,0,10*ROW('Hygiene Data'!H51))="","",OFFSET('Hygiene Data'!$H$13,0,10*ROW('Hygiene Data'!H51)))</f>
        <v/>
      </c>
      <c r="EF57" s="34" t="str">
        <f ca="1">+IF(OFFSET('Hygiene Data'!$H$14,0,10*ROW('Hygiene Data'!H51))="","",OFFSET('Hygiene Data'!$H$14,0,10*ROW('Hygiene Data'!H51)))</f>
        <v/>
      </c>
    </row>
    <row r="58" spans="1:136" x14ac:dyDescent="0.25">
      <c r="A58" s="57" t="str">
        <f ca="1">+IF(OFFSET('Water Data'!$B$1,0,10*ROW('Water Data'!B55))="","",OFFSET('Water Data'!$B$1,0,10*ROW('Water Data'!B55)))</f>
        <v/>
      </c>
      <c r="B58" s="57" t="str">
        <f ca="1">+IF(OFFSET('Water Data'!$A$3,0,10*ROW('Water Data'!A55))="","",OFFSET('Water Data'!$A$3,0,10*ROW('Water Data'!A55)))</f>
        <v/>
      </c>
      <c r="C58" s="57" t="str">
        <f ca="1">+IF(OFFSET('Water Data'!$C$3,0,10*ROW('Water Data'!C55))="","",OFFSET('Water Data'!$C$3,0,10*ROW('Water Data'!C55)))</f>
        <v/>
      </c>
      <c r="D58" s="248" t="e">
        <f ca="1">+IF(AND(ISNUMBER(OFFSET('Water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1">+IF(AND(ISNUMBER(OFFSET('Water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1">+IF(AND(ISNUMBER(OFFSET('Water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1">+IF(AND(ISNUMBER(OFFSET('Water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1">+IF(AND(ISNUMBER(OFFSET('Water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1">+IF(AND(ISNUMBER(OFFSET('Water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1">+IF(AND(ISNUMBER(OFFSET('Water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1">+IF(AND(ISNUMBER(OFFSET('Water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1">+IF(AND(ISNUMBER(OFFSET('Water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1">+IF(AND(ISNUMBER(OFFSET('Water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1">+IF(AND(ISNUMBER(OFFSET('Water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1">+IF(AND(ISNUMBER(OFFSET('Water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1">+IF(AND(ISNUMBER(OFFSET('Water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1">+IF(AND(ISNUMBER(OFFSET('Water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1">+IF(AND(ISNUMBER(OFFSET('Water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1">+IF(AND(ISNUMBER(OFFSET('Water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1">+IF(AND(ISNUMBER(OFFSET('Water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1">+IF(AND(ISNUMBER(OFFSET('Water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1">+IF(AND(ISNUMBER(OFFSET('Sanitation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1">+IF(AND(ISNUMBER(OFFSET('Sanitation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1">+IF(AND(ISNUMBER(OFFSET('Sanitation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1">+IF(AND(ISNUMBER(OFFSET('Sanitation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1">+IF(AND(ISNUMBER(OFFSET('Sanitation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1">+IF(AND(ISNUMBER(OFFSET('Sanitation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1">+IF(AND(ISNUMBER(OFFSET('Sanitation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1">+IF(AND(ISNUMBER(OFFSET('Sanitation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1">+IF(AND(ISNUMBER(OFFSET('Sanitation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1">+IF(AND(ISNUMBER(OFFSET('Sanitation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1">+IF(AND(ISNUMBER(OFFSET('Sanitation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1">+IF(AND(ISNUMBER(OFFSET('Sanitation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1">+IF(AND(ISNUMBER(OFFSET('Sanitation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1">+IF(AND(ISNUMBER(OFFSET('Sanitation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1">+IF(AND(ISNUMBER(OFFSET('Sanitation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1">+IF(AND(ISNUMBER(OFFSET('Sanitation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1">+IF(AND(ISNUMBER(OFFSET('Sanitation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1">+IF(AND(ISNUMBER(OFFSET('Sanitation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1">+IF(AND(ISNUMBER(OFFSET('Sanitation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1">+IF(AND(ISNUMBER(OFFSET('Sanitation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1">+IF(AND(ISNUMBER(OFFSET('Sanitation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1">+IF(AND(ISNUMBER(OFFSET('Sanitation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1">+IF(AND(ISNUMBER(OFFSET('Sanitation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1">+IF(AND(ISNUMBER(OFFSET('Sanitation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1">+IF(AND(ISNUMBER(OFFSET('Sanitation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1">+IF(AND(ISNUMBER(OFFSET('Sanitation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1">+IF(AND(ISNUMBER(OFFSET('Sanitation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1">+IF(AND(ISNUMBER(OFFSET('Sanitation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1">+IF(AND(ISNUMBER(OFFSET('Sanitation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1">+IF(AND(ISNUMBER(OFFSET('Sanitation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1">+IF(AND(ISNUMBER(OFFSET('Hygiene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1">+IF(AND(ISNUMBER(OFFSET('Hygiene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1">+IF(AND(ISNUMBER(OFFSET('Hygiene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1">+IF(AND(ISNUMBER(OFFSET('Hygiene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1">+IF(AND(ISNUMBER(OFFSET('Hygiene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1">+IF(AND(ISNUMBER(OFFSET('Hygiene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1">+IF(AND(ISNUMBER(OFFSET('Hygiene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1">+IF(AND(ISNUMBER(OFFSET('Hygiene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1">+IF(AND(ISNUMBER(OFFSET('Hygiene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1">+IF(AND(ISNUMBER(OFFSET('Hygiene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1">+IF(AND(ISNUMBER(OFFSET('Hygiene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1">+IF(AND(ISNUMBER(OFFSET('Hygiene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1">+IF(AND(ISNUMBER(OFFSET('Hygiene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1">+IF(AND(ISNUMBER(OFFSET('Hygiene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1">+IF(AND(ISNUMBER(OFFSET('Hygiene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1">+IF(AND(ISNUMBER(OFFSET('Hygiene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1">+IF(AND(ISNUMBER(OFFSET('Hygiene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1">+IF(AND(ISNUMBER(OFFSET('Hygiene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1">+IF(OFFSET('Water Data'!$C$28,0,10*ROW('Water Data'!C52))="","",OFFSET('Water Data'!$C$28,0,10*ROW('Water Data'!C52)))</f>
        <v/>
      </c>
      <c r="BT58" s="34" t="str">
        <f ca="1">+IF(OFFSET('Water Data'!$C$29,0,10*ROW('Water Data'!C52))="","",OFFSET('Water Data'!$C$29,0,10*ROW('Water Data'!C52)))</f>
        <v/>
      </c>
      <c r="BU58" s="34" t="str">
        <f ca="1">+IF(OFFSET('Water Data'!$C$30,0,10*ROW('Water Data'!C52))="","",OFFSET('Water Data'!$C$30,0,10*ROW('Water Data'!C52)))</f>
        <v/>
      </c>
      <c r="BV58" s="34" t="str">
        <f ca="1">+IF(OFFSET('Water Data'!$D$28,0,10*ROW('Water Data'!D52))="","",OFFSET('Water Data'!$D$28,0,10*ROW('Water Data'!D52)))</f>
        <v/>
      </c>
      <c r="BW58" s="34" t="str">
        <f ca="1">+IF(OFFSET('Water Data'!$D$29,0,10*ROW('Water Data'!D52))="","",OFFSET('Water Data'!$D$29,0,10*ROW('Water Data'!D52)))</f>
        <v/>
      </c>
      <c r="BX58" s="34" t="str">
        <f ca="1">+IF(OFFSET('Water Data'!$D$30,0,10*ROW('Water Data'!D52))="","",OFFSET('Water Data'!$D$30,0,10*ROW('Water Data'!D52)))</f>
        <v/>
      </c>
      <c r="BY58" s="34" t="str">
        <f ca="1">+IF(OFFSET('Water Data'!$E$28,0,10*ROW('Water Data'!E52))="","",OFFSET('Water Data'!$E$28,0,10*ROW('Water Data'!E52)))</f>
        <v/>
      </c>
      <c r="BZ58" s="34" t="str">
        <f ca="1">+IF(OFFSET('Water Data'!$E$29,0,10*ROW('Water Data'!E52))="","",OFFSET('Water Data'!$E$29,0,10*ROW('Water Data'!E52)))</f>
        <v/>
      </c>
      <c r="CA58" s="34" t="str">
        <f ca="1">+IF(OFFSET('Water Data'!$E$30,0,10*ROW('Water Data'!E52))="","",OFFSET('Water Data'!$E$30,0,10*ROW('Water Data'!E52)))</f>
        <v/>
      </c>
      <c r="CB58" s="34" t="str">
        <f ca="1">+IF(OFFSET('Water Data'!$F$28,0,10*ROW('Water Data'!F52))="","",OFFSET('Water Data'!$F$28,0,10*ROW('Water Data'!F52)))</f>
        <v/>
      </c>
      <c r="CC58" s="34" t="str">
        <f ca="1">+IF(OFFSET('Water Data'!$F$29,0,10*ROW('Water Data'!F52))="","",OFFSET('Water Data'!$F$29,0,10*ROW('Water Data'!F52)))</f>
        <v/>
      </c>
      <c r="CD58" s="34" t="str">
        <f ca="1">+IF(OFFSET('Water Data'!$F$30,0,10*ROW('Water Data'!F52))="","",OFFSET('Water Data'!$F$30,0,10*ROW('Water Data'!F52)))</f>
        <v/>
      </c>
      <c r="CE58" s="34" t="str">
        <f ca="1">+IF(OFFSET('Water Data'!$G$28,0,10*ROW('Water Data'!G52))="","",OFFSET('Water Data'!$G$28,0,10*ROW('Water Data'!G52)))</f>
        <v/>
      </c>
      <c r="CF58" s="34" t="str">
        <f ca="1">+IF(OFFSET('Water Data'!$G$29,0,10*ROW('Water Data'!G52))="","",OFFSET('Water Data'!$G$29,0,10*ROW('Water Data'!G52)))</f>
        <v/>
      </c>
      <c r="CG58" s="34" t="str">
        <f ca="1">+IF(OFFSET('Water Data'!$G$30,0,10*ROW('Water Data'!G52))="","",OFFSET('Water Data'!$G$30,0,10*ROW('Water Data'!G52)))</f>
        <v/>
      </c>
      <c r="CH58" s="34" t="str">
        <f ca="1">+IF(OFFSET('Water Data'!$H$28,0,10*ROW('Water Data'!H52))="","",OFFSET('Water Data'!$H$28,0,10*ROW('Water Data'!H52)))</f>
        <v/>
      </c>
      <c r="CI58" s="34" t="str">
        <f ca="1">+IF(OFFSET('Water Data'!$H$29,0,10*ROW('Water Data'!H52))="","",OFFSET('Water Data'!$H$29,0,10*ROW('Water Data'!H52)))</f>
        <v/>
      </c>
      <c r="CJ58" s="34" t="str">
        <f ca="1">+IF(OFFSET('Water Data'!$H$30,0,10*ROW('Water Data'!H52))="","",OFFSET('Water Data'!$H$30,0,10*ROW('Water Data'!H52)))</f>
        <v/>
      </c>
      <c r="CK58" s="34" t="str">
        <f ca="1">+IF(OFFSET('Sanitation Data'!$C$29,0,10*ROW('Sanitation Data'!C52))="","",OFFSET('Sanitation Data'!$C$29,0,10*ROW('Sanitation Data'!C52)))</f>
        <v/>
      </c>
      <c r="CL58" s="34" t="str">
        <f ca="1">+IF(OFFSET('Sanitation Data'!$C$30,0,10*ROW('Sanitation Data'!C52))="","",OFFSET('Sanitation Data'!$C$30,0,10*ROW('Sanitation Data'!C52)))</f>
        <v/>
      </c>
      <c r="CM58" s="34" t="str">
        <f ca="1">+IF(OFFSET('Sanitation Data'!$C$31,0,10*ROW('Sanitation Data'!C52))="","",OFFSET('Sanitation Data'!$C$31,0,10*ROW('Sanitation Data'!C52)))</f>
        <v/>
      </c>
      <c r="CN58" s="34" t="str">
        <f ca="1">+IF(OFFSET('Sanitation Data'!$C$32,0,10*ROW('Sanitation Data'!C52))="","",OFFSET('Sanitation Data'!$C$32,0,10*ROW('Sanitation Data'!C52)))</f>
        <v/>
      </c>
      <c r="CO58" s="34" t="str">
        <f ca="1">+IF(OFFSET('Sanitation Data'!$C$33,0,10*ROW('Sanitation Data'!C52))="","",OFFSET('Sanitation Data'!$C$33,0,10*ROW('Sanitation Data'!C52)))</f>
        <v/>
      </c>
      <c r="CP58" s="34" t="str">
        <f ca="1">+IF(OFFSET('Sanitation Data'!$D$29,0,10*ROW('Sanitation Data'!D52))="","",OFFSET('Sanitation Data'!$D$29,0,10*ROW('Sanitation Data'!D52)))</f>
        <v/>
      </c>
      <c r="CQ58" s="34" t="str">
        <f ca="1">+IF(OFFSET('Sanitation Data'!$D$30,0,10*ROW('Sanitation Data'!D52))="","",OFFSET('Sanitation Data'!$D$30,0,10*ROW('Sanitation Data'!D52)))</f>
        <v/>
      </c>
      <c r="CR58" s="34" t="str">
        <f ca="1">+IF(OFFSET('Sanitation Data'!$D$31,0,10*ROW('Sanitation Data'!D52))="","",OFFSET('Sanitation Data'!$D$31,0,10*ROW('Sanitation Data'!D52)))</f>
        <v/>
      </c>
      <c r="CS58" s="34" t="str">
        <f ca="1">+IF(OFFSET('Sanitation Data'!$D$32,0,10*ROW('Sanitation Data'!D52))="","",OFFSET('Sanitation Data'!$D$32,0,10*ROW('Sanitation Data'!D52)))</f>
        <v/>
      </c>
      <c r="CT58" s="34" t="str">
        <f ca="1">+IF(OFFSET('Sanitation Data'!$D$33,0,10*ROW('Sanitation Data'!D52))="","",OFFSET('Sanitation Data'!$D$33,0,10*ROW('Sanitation Data'!D52)))</f>
        <v/>
      </c>
      <c r="CU58" s="34" t="str">
        <f ca="1">+IF(OFFSET('Sanitation Data'!$E$29,0,10*ROW('Sanitation Data'!E52))="","",OFFSET('Sanitation Data'!$E$29,0,10*ROW('Sanitation Data'!E52)))</f>
        <v/>
      </c>
      <c r="CV58" s="34" t="str">
        <f ca="1">+IF(OFFSET('Sanitation Data'!$E$30,0,10*ROW('Sanitation Data'!E52))="","",OFFSET('Sanitation Data'!$E$30,0,10*ROW('Sanitation Data'!E52)))</f>
        <v/>
      </c>
      <c r="CW58" s="34" t="str">
        <f ca="1">+IF(OFFSET('Sanitation Data'!$E$31,0,10*ROW('Sanitation Data'!E52))="","",OFFSET('Sanitation Data'!$E$31,0,10*ROW('Sanitation Data'!E52)))</f>
        <v/>
      </c>
      <c r="CX58" s="34" t="str">
        <f ca="1">+IF(OFFSET('Sanitation Data'!$E$32,0,10*ROW('Sanitation Data'!E52))="","",OFFSET('Sanitation Data'!$E$32,0,10*ROW('Sanitation Data'!E52)))</f>
        <v/>
      </c>
      <c r="CY58" s="34" t="str">
        <f ca="1">+IF(OFFSET('Sanitation Data'!$E$33,0,10*ROW('Sanitation Data'!E52))="","",OFFSET('Sanitation Data'!$E$33,0,10*ROW('Sanitation Data'!E52)))</f>
        <v/>
      </c>
      <c r="CZ58" s="34" t="str">
        <f ca="1">+IF(OFFSET('Sanitation Data'!$F$29,0,10*ROW('Sanitation Data'!F52))="","",OFFSET('Sanitation Data'!$F$29,0,10*ROW('Sanitation Data'!F52)))</f>
        <v/>
      </c>
      <c r="DA58" s="34" t="str">
        <f ca="1">+IF(OFFSET('Sanitation Data'!$F$30,0,10*ROW('Sanitation Data'!F52))="","",OFFSET('Sanitation Data'!$F$30,0,10*ROW('Sanitation Data'!F52)))</f>
        <v/>
      </c>
      <c r="DB58" s="34" t="str">
        <f ca="1">+IF(OFFSET('Sanitation Data'!$F$31,0,10*ROW('Sanitation Data'!F52))="","",OFFSET('Sanitation Data'!$F$31,0,10*ROW('Sanitation Data'!F52)))</f>
        <v/>
      </c>
      <c r="DC58" s="34" t="str">
        <f ca="1">+IF(OFFSET('Sanitation Data'!$F$32,0,10*ROW('Sanitation Data'!F52))="","",OFFSET('Sanitation Data'!$F$32,0,10*ROW('Sanitation Data'!F52)))</f>
        <v/>
      </c>
      <c r="DD58" s="34" t="str">
        <f ca="1">+IF(OFFSET('Sanitation Data'!$F$33,0,10*ROW('Sanitation Data'!F52))="","",OFFSET('Sanitation Data'!$F$33,0,10*ROW('Sanitation Data'!F52)))</f>
        <v/>
      </c>
      <c r="DE58" s="34" t="str">
        <f ca="1">+IF(OFFSET('Sanitation Data'!$G$29,0,10*ROW('Sanitation Data'!G52))="","",OFFSET('Sanitation Data'!$G$29,0,10*ROW('Sanitation Data'!G52)))</f>
        <v/>
      </c>
      <c r="DF58" s="34" t="str">
        <f ca="1">+IF(OFFSET('Sanitation Data'!$G$30,0,10*ROW('Sanitation Data'!G52))="","",OFFSET('Sanitation Data'!$G$30,0,10*ROW('Sanitation Data'!G52)))</f>
        <v/>
      </c>
      <c r="DG58" s="34" t="str">
        <f ca="1">+IF(OFFSET('Sanitation Data'!$G$31,0,10*ROW('Sanitation Data'!G52))="","",OFFSET('Sanitation Data'!$G$31,0,10*ROW('Sanitation Data'!G52)))</f>
        <v/>
      </c>
      <c r="DH58" s="34" t="str">
        <f ca="1">+IF(OFFSET('Sanitation Data'!$G$32,0,10*ROW('Sanitation Data'!G52))="","",OFFSET('Sanitation Data'!$G$32,0,10*ROW('Sanitation Data'!G52)))</f>
        <v/>
      </c>
      <c r="DI58" s="34" t="str">
        <f ca="1">+IF(OFFSET('Sanitation Data'!$G$33,0,10*ROW('Sanitation Data'!G52))="","",OFFSET('Sanitation Data'!$G$33,0,10*ROW('Sanitation Data'!G52)))</f>
        <v/>
      </c>
      <c r="DJ58" s="34" t="str">
        <f ca="1">+IF(OFFSET('Sanitation Data'!$H$29,0,10*ROW('Sanitation Data'!H52))="","",OFFSET('Sanitation Data'!$H$29,0,10*ROW('Sanitation Data'!H52)))</f>
        <v/>
      </c>
      <c r="DK58" s="34" t="str">
        <f ca="1">+IF(OFFSET('Sanitation Data'!$H$30,0,10*ROW('Sanitation Data'!H52))="","",OFFSET('Sanitation Data'!$H$30,0,10*ROW('Sanitation Data'!H52)))</f>
        <v/>
      </c>
      <c r="DL58" s="34" t="str">
        <f ca="1">+IF(OFFSET('Sanitation Data'!$H$31,0,10*ROW('Sanitation Data'!H52))="","",OFFSET('Sanitation Data'!$H$31,0,10*ROW('Sanitation Data'!H52)))</f>
        <v/>
      </c>
      <c r="DM58" s="34" t="str">
        <f ca="1">+IF(OFFSET('Sanitation Data'!$H$32,0,10*ROW('Sanitation Data'!H52))="","",OFFSET('Sanitation Data'!$H$32,0,10*ROW('Sanitation Data'!H52)))</f>
        <v/>
      </c>
      <c r="DN58" s="34" t="str">
        <f ca="1">+IF(OFFSET('Sanitation Data'!$H$33,0,10*ROW('Sanitation Data'!H52))="","",OFFSET('Sanitation Data'!$H$33,0,10*ROW('Sanitation Data'!H52)))</f>
        <v/>
      </c>
      <c r="DO58" s="34" t="str">
        <f ca="1">+IF(OFFSET('Hygiene Data'!$C$12,0,10*ROW('Hygiene Data'!C52))="","",OFFSET('Hygiene Data'!$C$12,0,10*ROW('Hygiene Data'!C52)))</f>
        <v/>
      </c>
      <c r="DP58" s="34" t="str">
        <f ca="1">+IF(OFFSET('Hygiene Data'!$C$13,0,10*ROW('Hygiene Data'!C52))="","",OFFSET('Hygiene Data'!$C$13,0,10*ROW('Hygiene Data'!C52)))</f>
        <v/>
      </c>
      <c r="DQ58" s="34" t="str">
        <f ca="1">+IF(OFFSET('Hygiene Data'!$C$14,0,10*ROW('Hygiene Data'!C52))="","",OFFSET('Hygiene Data'!$C$14,0,10*ROW('Hygiene Data'!C52)))</f>
        <v/>
      </c>
      <c r="DR58" s="34" t="str">
        <f ca="1">+IF(OFFSET('Hygiene Data'!$D$12,0,10*ROW('Hygiene Data'!D52))="","",OFFSET('Hygiene Data'!$D$12,0,10*ROW('Hygiene Data'!D52)))</f>
        <v/>
      </c>
      <c r="DS58" s="34" t="str">
        <f ca="1">+IF(OFFSET('Hygiene Data'!$D$13,0,10*ROW('Hygiene Data'!D52))="","",OFFSET('Hygiene Data'!$D$13,0,10*ROW('Hygiene Data'!D52)))</f>
        <v/>
      </c>
      <c r="DT58" s="34" t="str">
        <f ca="1">+IF(OFFSET('Hygiene Data'!$D$14,0,10*ROW('Hygiene Data'!D52))="","",OFFSET('Hygiene Data'!$D$14,0,10*ROW('Hygiene Data'!D52)))</f>
        <v/>
      </c>
      <c r="DU58" s="34" t="str">
        <f ca="1">+IF(OFFSET('Hygiene Data'!$E$12,0,10*ROW('Hygiene Data'!E52))="","",OFFSET('Hygiene Data'!$E$12,0,10*ROW('Hygiene Data'!E52)))</f>
        <v/>
      </c>
      <c r="DV58" s="34" t="str">
        <f ca="1">+IF(OFFSET('Hygiene Data'!$E$13,0,10*ROW('Hygiene Data'!E52))="","",OFFSET('Hygiene Data'!$E$13,0,10*ROW('Hygiene Data'!E52)))</f>
        <v/>
      </c>
      <c r="DW58" s="34" t="str">
        <f ca="1">+IF(OFFSET('Hygiene Data'!$E$14,0,10*ROW('Hygiene Data'!E52))="","",OFFSET('Hygiene Data'!$E$14,0,10*ROW('Hygiene Data'!E52)))</f>
        <v/>
      </c>
      <c r="DX58" s="34" t="str">
        <f ca="1">+IF(OFFSET('Hygiene Data'!$F$12,0,10*ROW('Hygiene Data'!F52))="","",OFFSET('Hygiene Data'!$F$12,0,10*ROW('Hygiene Data'!F52)))</f>
        <v/>
      </c>
      <c r="DY58" s="34" t="str">
        <f ca="1">+IF(OFFSET('Hygiene Data'!$F$13,0,10*ROW('Hygiene Data'!F52))="","",OFFSET('Hygiene Data'!$F$13,0,10*ROW('Hygiene Data'!F52)))</f>
        <v/>
      </c>
      <c r="DZ58" s="34" t="str">
        <f ca="1">+IF(OFFSET('Hygiene Data'!$F$14,0,10*ROW('Hygiene Data'!F52))="","",OFFSET('Hygiene Data'!$F$14,0,10*ROW('Hygiene Data'!F52)))</f>
        <v/>
      </c>
      <c r="EA58" s="34" t="str">
        <f ca="1">+IF(OFFSET('Hygiene Data'!$G$12,0,10*ROW('Hygiene Data'!G52))="","",OFFSET('Hygiene Data'!$G$12,0,10*ROW('Hygiene Data'!G52)))</f>
        <v/>
      </c>
      <c r="EB58" s="34" t="str">
        <f ca="1">+IF(OFFSET('Hygiene Data'!$G$13,0,10*ROW('Hygiene Data'!G52))="","",OFFSET('Hygiene Data'!$G$13,0,10*ROW('Hygiene Data'!G52)))</f>
        <v/>
      </c>
      <c r="EC58" s="34" t="str">
        <f ca="1">+IF(OFFSET('Hygiene Data'!$G$14,0,10*ROW('Hygiene Data'!G52))="","",OFFSET('Hygiene Data'!$G$14,0,10*ROW('Hygiene Data'!G52)))</f>
        <v/>
      </c>
      <c r="ED58" s="34" t="str">
        <f ca="1">+IF(OFFSET('Hygiene Data'!$H$12,0,10*ROW('Hygiene Data'!H52))="","",OFFSET('Hygiene Data'!$H$12,0,10*ROW('Hygiene Data'!H52)))</f>
        <v/>
      </c>
      <c r="EE58" s="34" t="str">
        <f ca="1">+IF(OFFSET('Hygiene Data'!$H$13,0,10*ROW('Hygiene Data'!H52))="","",OFFSET('Hygiene Data'!$H$13,0,10*ROW('Hygiene Data'!H52)))</f>
        <v/>
      </c>
      <c r="EF58" s="34" t="str">
        <f ca="1">+IF(OFFSET('Hygiene Data'!$H$14,0,10*ROW('Hygiene Data'!H52))="","",OFFSET('Hygiene Data'!$H$14,0,10*ROW('Hygiene Data'!H52)))</f>
        <v/>
      </c>
    </row>
    <row r="59" spans="1:136" x14ac:dyDescent="0.25">
      <c r="A59" s="57" t="str">
        <f ca="1">+IF(OFFSET('Water Data'!$B$1,0,10*ROW('Water Data'!B56))="","",OFFSET('Water Data'!$B$1,0,10*ROW('Water Data'!B56)))</f>
        <v/>
      </c>
      <c r="B59" s="57" t="str">
        <f ca="1">+IF(OFFSET('Water Data'!$A$3,0,10*ROW('Water Data'!A56))="","",OFFSET('Water Data'!$A$3,0,10*ROW('Water Data'!A56)))</f>
        <v/>
      </c>
      <c r="C59" s="57" t="str">
        <f ca="1">+IF(OFFSET('Water Data'!$C$3,0,10*ROW('Water Data'!C56))="","",OFFSET('Water Data'!$C$3,0,10*ROW('Water Data'!C56)))</f>
        <v/>
      </c>
      <c r="D59" s="248" t="e">
        <f ca="1">+IF(AND(ISNUMBER(OFFSET('Water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1">+IF(AND(ISNUMBER(OFFSET('Water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1">+IF(AND(ISNUMBER(OFFSET('Water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1">+IF(AND(ISNUMBER(OFFSET('Water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1">+IF(AND(ISNUMBER(OFFSET('Water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1">+IF(AND(ISNUMBER(OFFSET('Water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1">+IF(AND(ISNUMBER(OFFSET('Water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1">+IF(AND(ISNUMBER(OFFSET('Water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1">+IF(AND(ISNUMBER(OFFSET('Water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1">+IF(AND(ISNUMBER(OFFSET('Water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1">+IF(AND(ISNUMBER(OFFSET('Water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1">+IF(AND(ISNUMBER(OFFSET('Water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1">+IF(AND(ISNUMBER(OFFSET('Water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1">+IF(AND(ISNUMBER(OFFSET('Water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1">+IF(AND(ISNUMBER(OFFSET('Water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1">+IF(AND(ISNUMBER(OFFSET('Water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1">+IF(AND(ISNUMBER(OFFSET('Water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1">+IF(AND(ISNUMBER(OFFSET('Water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1">+IF(AND(ISNUMBER(OFFSET('Sanitation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1">+IF(AND(ISNUMBER(OFFSET('Sanitation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1">+IF(AND(ISNUMBER(OFFSET('Sanitation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1">+IF(AND(ISNUMBER(OFFSET('Sanitation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1">+IF(AND(ISNUMBER(OFFSET('Sanitation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1">+IF(AND(ISNUMBER(OFFSET('Sanitation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1">+IF(AND(ISNUMBER(OFFSET('Sanitation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1">+IF(AND(ISNUMBER(OFFSET('Sanitation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1">+IF(AND(ISNUMBER(OFFSET('Sanitation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1">+IF(AND(ISNUMBER(OFFSET('Sanitation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1">+IF(AND(ISNUMBER(OFFSET('Sanitation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1">+IF(AND(ISNUMBER(OFFSET('Sanitation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1">+IF(AND(ISNUMBER(OFFSET('Sanitation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1">+IF(AND(ISNUMBER(OFFSET('Sanitation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1">+IF(AND(ISNUMBER(OFFSET('Sanitation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1">+IF(AND(ISNUMBER(OFFSET('Sanitation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1">+IF(AND(ISNUMBER(OFFSET('Sanitation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1">+IF(AND(ISNUMBER(OFFSET('Sanitation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1">+IF(AND(ISNUMBER(OFFSET('Sanitation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1">+IF(AND(ISNUMBER(OFFSET('Sanitation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1">+IF(AND(ISNUMBER(OFFSET('Sanitation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1">+IF(AND(ISNUMBER(OFFSET('Sanitation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1">+IF(AND(ISNUMBER(OFFSET('Sanitation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1">+IF(AND(ISNUMBER(OFFSET('Sanitation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1">+IF(AND(ISNUMBER(OFFSET('Sanitation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1">+IF(AND(ISNUMBER(OFFSET('Sanitation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1">+IF(AND(ISNUMBER(OFFSET('Sanitation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1">+IF(AND(ISNUMBER(OFFSET('Sanitation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1">+IF(AND(ISNUMBER(OFFSET('Sanitation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1">+IF(AND(ISNUMBER(OFFSET('Sanitation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1">+IF(AND(ISNUMBER(OFFSET('Hygiene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1">+IF(AND(ISNUMBER(OFFSET('Hygiene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1">+IF(AND(ISNUMBER(OFFSET('Hygiene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1">+IF(AND(ISNUMBER(OFFSET('Hygiene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1">+IF(AND(ISNUMBER(OFFSET('Hygiene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1">+IF(AND(ISNUMBER(OFFSET('Hygiene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1">+IF(AND(ISNUMBER(OFFSET('Hygiene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1">+IF(AND(ISNUMBER(OFFSET('Hygiene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1">+IF(AND(ISNUMBER(OFFSET('Hygiene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1">+IF(AND(ISNUMBER(OFFSET('Hygiene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1">+IF(AND(ISNUMBER(OFFSET('Hygiene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1">+IF(AND(ISNUMBER(OFFSET('Hygiene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1">+IF(AND(ISNUMBER(OFFSET('Hygiene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1">+IF(AND(ISNUMBER(OFFSET('Hygiene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1">+IF(AND(ISNUMBER(OFFSET('Hygiene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1">+IF(AND(ISNUMBER(OFFSET('Hygiene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1">+IF(AND(ISNUMBER(OFFSET('Hygiene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1">+IF(AND(ISNUMBER(OFFSET('Hygiene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1">+IF(OFFSET('Water Data'!$C$28,0,10*ROW('Water Data'!C53))="","",OFFSET('Water Data'!$C$28,0,10*ROW('Water Data'!C53)))</f>
        <v/>
      </c>
      <c r="BT59" s="34" t="str">
        <f ca="1">+IF(OFFSET('Water Data'!$C$29,0,10*ROW('Water Data'!C53))="","",OFFSET('Water Data'!$C$29,0,10*ROW('Water Data'!C53)))</f>
        <v/>
      </c>
      <c r="BU59" s="34" t="str">
        <f ca="1">+IF(OFFSET('Water Data'!$C$30,0,10*ROW('Water Data'!C53))="","",OFFSET('Water Data'!$C$30,0,10*ROW('Water Data'!C53)))</f>
        <v/>
      </c>
      <c r="BV59" s="34" t="str">
        <f ca="1">+IF(OFFSET('Water Data'!$D$28,0,10*ROW('Water Data'!D53))="","",OFFSET('Water Data'!$D$28,0,10*ROW('Water Data'!D53)))</f>
        <v/>
      </c>
      <c r="BW59" s="34" t="str">
        <f ca="1">+IF(OFFSET('Water Data'!$D$29,0,10*ROW('Water Data'!D53))="","",OFFSET('Water Data'!$D$29,0,10*ROW('Water Data'!D53)))</f>
        <v/>
      </c>
      <c r="BX59" s="34" t="str">
        <f ca="1">+IF(OFFSET('Water Data'!$D$30,0,10*ROW('Water Data'!D53))="","",OFFSET('Water Data'!$D$30,0,10*ROW('Water Data'!D53)))</f>
        <v/>
      </c>
      <c r="BY59" s="34" t="str">
        <f ca="1">+IF(OFFSET('Water Data'!$E$28,0,10*ROW('Water Data'!E53))="","",OFFSET('Water Data'!$E$28,0,10*ROW('Water Data'!E53)))</f>
        <v/>
      </c>
      <c r="BZ59" s="34" t="str">
        <f ca="1">+IF(OFFSET('Water Data'!$E$29,0,10*ROW('Water Data'!E53))="","",OFFSET('Water Data'!$E$29,0,10*ROW('Water Data'!E53)))</f>
        <v/>
      </c>
      <c r="CA59" s="34" t="str">
        <f ca="1">+IF(OFFSET('Water Data'!$E$30,0,10*ROW('Water Data'!E53))="","",OFFSET('Water Data'!$E$30,0,10*ROW('Water Data'!E53)))</f>
        <v/>
      </c>
      <c r="CB59" s="34" t="str">
        <f ca="1">+IF(OFFSET('Water Data'!$F$28,0,10*ROW('Water Data'!F53))="","",OFFSET('Water Data'!$F$28,0,10*ROW('Water Data'!F53)))</f>
        <v/>
      </c>
      <c r="CC59" s="34" t="str">
        <f ca="1">+IF(OFFSET('Water Data'!$F$29,0,10*ROW('Water Data'!F53))="","",OFFSET('Water Data'!$F$29,0,10*ROW('Water Data'!F53)))</f>
        <v/>
      </c>
      <c r="CD59" s="34" t="str">
        <f ca="1">+IF(OFFSET('Water Data'!$F$30,0,10*ROW('Water Data'!F53))="","",OFFSET('Water Data'!$F$30,0,10*ROW('Water Data'!F53)))</f>
        <v/>
      </c>
      <c r="CE59" s="34" t="str">
        <f ca="1">+IF(OFFSET('Water Data'!$G$28,0,10*ROW('Water Data'!G53))="","",OFFSET('Water Data'!$G$28,0,10*ROW('Water Data'!G53)))</f>
        <v/>
      </c>
      <c r="CF59" s="34" t="str">
        <f ca="1">+IF(OFFSET('Water Data'!$G$29,0,10*ROW('Water Data'!G53))="","",OFFSET('Water Data'!$G$29,0,10*ROW('Water Data'!G53)))</f>
        <v/>
      </c>
      <c r="CG59" s="34" t="str">
        <f ca="1">+IF(OFFSET('Water Data'!$G$30,0,10*ROW('Water Data'!G53))="","",OFFSET('Water Data'!$G$30,0,10*ROW('Water Data'!G53)))</f>
        <v/>
      </c>
      <c r="CH59" s="34" t="str">
        <f ca="1">+IF(OFFSET('Water Data'!$H$28,0,10*ROW('Water Data'!H53))="","",OFFSET('Water Data'!$H$28,0,10*ROW('Water Data'!H53)))</f>
        <v/>
      </c>
      <c r="CI59" s="34" t="str">
        <f ca="1">+IF(OFFSET('Water Data'!$H$29,0,10*ROW('Water Data'!H53))="","",OFFSET('Water Data'!$H$29,0,10*ROW('Water Data'!H53)))</f>
        <v/>
      </c>
      <c r="CJ59" s="34" t="str">
        <f ca="1">+IF(OFFSET('Water Data'!$H$30,0,10*ROW('Water Data'!H53))="","",OFFSET('Water Data'!$H$30,0,10*ROW('Water Data'!H53)))</f>
        <v/>
      </c>
      <c r="CK59" s="34" t="str">
        <f ca="1">+IF(OFFSET('Sanitation Data'!$C$29,0,10*ROW('Sanitation Data'!C53))="","",OFFSET('Sanitation Data'!$C$29,0,10*ROW('Sanitation Data'!C53)))</f>
        <v/>
      </c>
      <c r="CL59" s="34" t="str">
        <f ca="1">+IF(OFFSET('Sanitation Data'!$C$30,0,10*ROW('Sanitation Data'!C53))="","",OFFSET('Sanitation Data'!$C$30,0,10*ROW('Sanitation Data'!C53)))</f>
        <v/>
      </c>
      <c r="CM59" s="34" t="str">
        <f ca="1">+IF(OFFSET('Sanitation Data'!$C$31,0,10*ROW('Sanitation Data'!C53))="","",OFFSET('Sanitation Data'!$C$31,0,10*ROW('Sanitation Data'!C53)))</f>
        <v/>
      </c>
      <c r="CN59" s="34" t="str">
        <f ca="1">+IF(OFFSET('Sanitation Data'!$C$32,0,10*ROW('Sanitation Data'!C53))="","",OFFSET('Sanitation Data'!$C$32,0,10*ROW('Sanitation Data'!C53)))</f>
        <v/>
      </c>
      <c r="CO59" s="34" t="str">
        <f ca="1">+IF(OFFSET('Sanitation Data'!$C$33,0,10*ROW('Sanitation Data'!C53))="","",OFFSET('Sanitation Data'!$C$33,0,10*ROW('Sanitation Data'!C53)))</f>
        <v/>
      </c>
      <c r="CP59" s="34" t="str">
        <f ca="1">+IF(OFFSET('Sanitation Data'!$D$29,0,10*ROW('Sanitation Data'!D53))="","",OFFSET('Sanitation Data'!$D$29,0,10*ROW('Sanitation Data'!D53)))</f>
        <v/>
      </c>
      <c r="CQ59" s="34" t="str">
        <f ca="1">+IF(OFFSET('Sanitation Data'!$D$30,0,10*ROW('Sanitation Data'!D53))="","",OFFSET('Sanitation Data'!$D$30,0,10*ROW('Sanitation Data'!D53)))</f>
        <v/>
      </c>
      <c r="CR59" s="34" t="str">
        <f ca="1">+IF(OFFSET('Sanitation Data'!$D$31,0,10*ROW('Sanitation Data'!D53))="","",OFFSET('Sanitation Data'!$D$31,0,10*ROW('Sanitation Data'!D53)))</f>
        <v/>
      </c>
      <c r="CS59" s="34" t="str">
        <f ca="1">+IF(OFFSET('Sanitation Data'!$D$32,0,10*ROW('Sanitation Data'!D53))="","",OFFSET('Sanitation Data'!$D$32,0,10*ROW('Sanitation Data'!D53)))</f>
        <v/>
      </c>
      <c r="CT59" s="34" t="str">
        <f ca="1">+IF(OFFSET('Sanitation Data'!$D$33,0,10*ROW('Sanitation Data'!D53))="","",OFFSET('Sanitation Data'!$D$33,0,10*ROW('Sanitation Data'!D53)))</f>
        <v/>
      </c>
      <c r="CU59" s="34" t="str">
        <f ca="1">+IF(OFFSET('Sanitation Data'!$E$29,0,10*ROW('Sanitation Data'!E53))="","",OFFSET('Sanitation Data'!$E$29,0,10*ROW('Sanitation Data'!E53)))</f>
        <v/>
      </c>
      <c r="CV59" s="34" t="str">
        <f ca="1">+IF(OFFSET('Sanitation Data'!$E$30,0,10*ROW('Sanitation Data'!E53))="","",OFFSET('Sanitation Data'!$E$30,0,10*ROW('Sanitation Data'!E53)))</f>
        <v/>
      </c>
      <c r="CW59" s="34" t="str">
        <f ca="1">+IF(OFFSET('Sanitation Data'!$E$31,0,10*ROW('Sanitation Data'!E53))="","",OFFSET('Sanitation Data'!$E$31,0,10*ROW('Sanitation Data'!E53)))</f>
        <v/>
      </c>
      <c r="CX59" s="34" t="str">
        <f ca="1">+IF(OFFSET('Sanitation Data'!$E$32,0,10*ROW('Sanitation Data'!E53))="","",OFFSET('Sanitation Data'!$E$32,0,10*ROW('Sanitation Data'!E53)))</f>
        <v/>
      </c>
      <c r="CY59" s="34" t="str">
        <f ca="1">+IF(OFFSET('Sanitation Data'!$E$33,0,10*ROW('Sanitation Data'!E53))="","",OFFSET('Sanitation Data'!$E$33,0,10*ROW('Sanitation Data'!E53)))</f>
        <v/>
      </c>
      <c r="CZ59" s="34" t="str">
        <f ca="1">+IF(OFFSET('Sanitation Data'!$F$29,0,10*ROW('Sanitation Data'!F53))="","",OFFSET('Sanitation Data'!$F$29,0,10*ROW('Sanitation Data'!F53)))</f>
        <v/>
      </c>
      <c r="DA59" s="34" t="str">
        <f ca="1">+IF(OFFSET('Sanitation Data'!$F$30,0,10*ROW('Sanitation Data'!F53))="","",OFFSET('Sanitation Data'!$F$30,0,10*ROW('Sanitation Data'!F53)))</f>
        <v/>
      </c>
      <c r="DB59" s="34" t="str">
        <f ca="1">+IF(OFFSET('Sanitation Data'!$F$31,0,10*ROW('Sanitation Data'!F53))="","",OFFSET('Sanitation Data'!$F$31,0,10*ROW('Sanitation Data'!F53)))</f>
        <v/>
      </c>
      <c r="DC59" s="34" t="str">
        <f ca="1">+IF(OFFSET('Sanitation Data'!$F$32,0,10*ROW('Sanitation Data'!F53))="","",OFFSET('Sanitation Data'!$F$32,0,10*ROW('Sanitation Data'!F53)))</f>
        <v/>
      </c>
      <c r="DD59" s="34" t="str">
        <f ca="1">+IF(OFFSET('Sanitation Data'!$F$33,0,10*ROW('Sanitation Data'!F53))="","",OFFSET('Sanitation Data'!$F$33,0,10*ROW('Sanitation Data'!F53)))</f>
        <v/>
      </c>
      <c r="DE59" s="34" t="str">
        <f ca="1">+IF(OFFSET('Sanitation Data'!$G$29,0,10*ROW('Sanitation Data'!G53))="","",OFFSET('Sanitation Data'!$G$29,0,10*ROW('Sanitation Data'!G53)))</f>
        <v/>
      </c>
      <c r="DF59" s="34" t="str">
        <f ca="1">+IF(OFFSET('Sanitation Data'!$G$30,0,10*ROW('Sanitation Data'!G53))="","",OFFSET('Sanitation Data'!$G$30,0,10*ROW('Sanitation Data'!G53)))</f>
        <v/>
      </c>
      <c r="DG59" s="34" t="str">
        <f ca="1">+IF(OFFSET('Sanitation Data'!$G$31,0,10*ROW('Sanitation Data'!G53))="","",OFFSET('Sanitation Data'!$G$31,0,10*ROW('Sanitation Data'!G53)))</f>
        <v/>
      </c>
      <c r="DH59" s="34" t="str">
        <f ca="1">+IF(OFFSET('Sanitation Data'!$G$32,0,10*ROW('Sanitation Data'!G53))="","",OFFSET('Sanitation Data'!$G$32,0,10*ROW('Sanitation Data'!G53)))</f>
        <v/>
      </c>
      <c r="DI59" s="34" t="str">
        <f ca="1">+IF(OFFSET('Sanitation Data'!$G$33,0,10*ROW('Sanitation Data'!G53))="","",OFFSET('Sanitation Data'!$G$33,0,10*ROW('Sanitation Data'!G53)))</f>
        <v/>
      </c>
      <c r="DJ59" s="34" t="str">
        <f ca="1">+IF(OFFSET('Sanitation Data'!$H$29,0,10*ROW('Sanitation Data'!H53))="","",OFFSET('Sanitation Data'!$H$29,0,10*ROW('Sanitation Data'!H53)))</f>
        <v/>
      </c>
      <c r="DK59" s="34" t="str">
        <f ca="1">+IF(OFFSET('Sanitation Data'!$H$30,0,10*ROW('Sanitation Data'!H53))="","",OFFSET('Sanitation Data'!$H$30,0,10*ROW('Sanitation Data'!H53)))</f>
        <v/>
      </c>
      <c r="DL59" s="34" t="str">
        <f ca="1">+IF(OFFSET('Sanitation Data'!$H$31,0,10*ROW('Sanitation Data'!H53))="","",OFFSET('Sanitation Data'!$H$31,0,10*ROW('Sanitation Data'!H53)))</f>
        <v/>
      </c>
      <c r="DM59" s="34" t="str">
        <f ca="1">+IF(OFFSET('Sanitation Data'!$H$32,0,10*ROW('Sanitation Data'!H53))="","",OFFSET('Sanitation Data'!$H$32,0,10*ROW('Sanitation Data'!H53)))</f>
        <v/>
      </c>
      <c r="DN59" s="34" t="str">
        <f ca="1">+IF(OFFSET('Sanitation Data'!$H$33,0,10*ROW('Sanitation Data'!H53))="","",OFFSET('Sanitation Data'!$H$33,0,10*ROW('Sanitation Data'!H53)))</f>
        <v/>
      </c>
      <c r="DO59" s="34" t="str">
        <f ca="1">+IF(OFFSET('Hygiene Data'!$C$12,0,10*ROW('Hygiene Data'!C53))="","",OFFSET('Hygiene Data'!$C$12,0,10*ROW('Hygiene Data'!C53)))</f>
        <v/>
      </c>
      <c r="DP59" s="34" t="str">
        <f ca="1">+IF(OFFSET('Hygiene Data'!$C$13,0,10*ROW('Hygiene Data'!C53))="","",OFFSET('Hygiene Data'!$C$13,0,10*ROW('Hygiene Data'!C53)))</f>
        <v/>
      </c>
      <c r="DQ59" s="34" t="str">
        <f ca="1">+IF(OFFSET('Hygiene Data'!$C$14,0,10*ROW('Hygiene Data'!C53))="","",OFFSET('Hygiene Data'!$C$14,0,10*ROW('Hygiene Data'!C53)))</f>
        <v/>
      </c>
      <c r="DR59" s="34" t="str">
        <f ca="1">+IF(OFFSET('Hygiene Data'!$D$12,0,10*ROW('Hygiene Data'!D53))="","",OFFSET('Hygiene Data'!$D$12,0,10*ROW('Hygiene Data'!D53)))</f>
        <v/>
      </c>
      <c r="DS59" s="34" t="str">
        <f ca="1">+IF(OFFSET('Hygiene Data'!$D$13,0,10*ROW('Hygiene Data'!D53))="","",OFFSET('Hygiene Data'!$D$13,0,10*ROW('Hygiene Data'!D53)))</f>
        <v/>
      </c>
      <c r="DT59" s="34" t="str">
        <f ca="1">+IF(OFFSET('Hygiene Data'!$D$14,0,10*ROW('Hygiene Data'!D53))="","",OFFSET('Hygiene Data'!$D$14,0,10*ROW('Hygiene Data'!D53)))</f>
        <v/>
      </c>
      <c r="DU59" s="34" t="str">
        <f ca="1">+IF(OFFSET('Hygiene Data'!$E$12,0,10*ROW('Hygiene Data'!E53))="","",OFFSET('Hygiene Data'!$E$12,0,10*ROW('Hygiene Data'!E53)))</f>
        <v/>
      </c>
      <c r="DV59" s="34" t="str">
        <f ca="1">+IF(OFFSET('Hygiene Data'!$E$13,0,10*ROW('Hygiene Data'!E53))="","",OFFSET('Hygiene Data'!$E$13,0,10*ROW('Hygiene Data'!E53)))</f>
        <v/>
      </c>
      <c r="DW59" s="34" t="str">
        <f ca="1">+IF(OFFSET('Hygiene Data'!$E$14,0,10*ROW('Hygiene Data'!E53))="","",OFFSET('Hygiene Data'!$E$14,0,10*ROW('Hygiene Data'!E53)))</f>
        <v/>
      </c>
      <c r="DX59" s="34" t="str">
        <f ca="1">+IF(OFFSET('Hygiene Data'!$F$12,0,10*ROW('Hygiene Data'!F53))="","",OFFSET('Hygiene Data'!$F$12,0,10*ROW('Hygiene Data'!F53)))</f>
        <v/>
      </c>
      <c r="DY59" s="34" t="str">
        <f ca="1">+IF(OFFSET('Hygiene Data'!$F$13,0,10*ROW('Hygiene Data'!F53))="","",OFFSET('Hygiene Data'!$F$13,0,10*ROW('Hygiene Data'!F53)))</f>
        <v/>
      </c>
      <c r="DZ59" s="34" t="str">
        <f ca="1">+IF(OFFSET('Hygiene Data'!$F$14,0,10*ROW('Hygiene Data'!F53))="","",OFFSET('Hygiene Data'!$F$14,0,10*ROW('Hygiene Data'!F53)))</f>
        <v/>
      </c>
      <c r="EA59" s="34" t="str">
        <f ca="1">+IF(OFFSET('Hygiene Data'!$G$12,0,10*ROW('Hygiene Data'!G53))="","",OFFSET('Hygiene Data'!$G$12,0,10*ROW('Hygiene Data'!G53)))</f>
        <v/>
      </c>
      <c r="EB59" s="34" t="str">
        <f ca="1">+IF(OFFSET('Hygiene Data'!$G$13,0,10*ROW('Hygiene Data'!G53))="","",OFFSET('Hygiene Data'!$G$13,0,10*ROW('Hygiene Data'!G53)))</f>
        <v/>
      </c>
      <c r="EC59" s="34" t="str">
        <f ca="1">+IF(OFFSET('Hygiene Data'!$G$14,0,10*ROW('Hygiene Data'!G53))="","",OFFSET('Hygiene Data'!$G$14,0,10*ROW('Hygiene Data'!G53)))</f>
        <v/>
      </c>
      <c r="ED59" s="34" t="str">
        <f ca="1">+IF(OFFSET('Hygiene Data'!$H$12,0,10*ROW('Hygiene Data'!H53))="","",OFFSET('Hygiene Data'!$H$12,0,10*ROW('Hygiene Data'!H53)))</f>
        <v/>
      </c>
      <c r="EE59" s="34" t="str">
        <f ca="1">+IF(OFFSET('Hygiene Data'!$H$13,0,10*ROW('Hygiene Data'!H53))="","",OFFSET('Hygiene Data'!$H$13,0,10*ROW('Hygiene Data'!H53)))</f>
        <v/>
      </c>
      <c r="EF59" s="34" t="str">
        <f ca="1">+IF(OFFSET('Hygiene Data'!$H$14,0,10*ROW('Hygiene Data'!H53))="","",OFFSET('Hygiene Data'!$H$14,0,10*ROW('Hygiene Data'!H53)))</f>
        <v/>
      </c>
    </row>
    <row r="60" spans="1:136" x14ac:dyDescent="0.25">
      <c r="A60" s="57" t="str">
        <f ca="1">+IF(OFFSET('Water Data'!$B$1,0,10*ROW('Water Data'!B57))="","",OFFSET('Water Data'!$B$1,0,10*ROW('Water Data'!B57)))</f>
        <v/>
      </c>
      <c r="B60" s="57" t="str">
        <f ca="1">+IF(OFFSET('Water Data'!$A$3,0,10*ROW('Water Data'!A57))="","",OFFSET('Water Data'!$A$3,0,10*ROW('Water Data'!A57)))</f>
        <v/>
      </c>
      <c r="C60" s="57" t="str">
        <f ca="1">+IF(OFFSET('Water Data'!$C$3,0,10*ROW('Water Data'!C57))="","",OFFSET('Water Data'!$C$3,0,10*ROW('Water Data'!C57)))</f>
        <v/>
      </c>
      <c r="D60" s="248" t="e">
        <f ca="1">+IF(AND(ISNUMBER(OFFSET('Water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1">+IF(AND(ISNUMBER(OFFSET('Water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1">+IF(AND(ISNUMBER(OFFSET('Water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1">+IF(AND(ISNUMBER(OFFSET('Water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1">+IF(AND(ISNUMBER(OFFSET('Water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1">+IF(AND(ISNUMBER(OFFSET('Water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1">+IF(AND(ISNUMBER(OFFSET('Water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1">+IF(AND(ISNUMBER(OFFSET('Water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1">+IF(AND(ISNUMBER(OFFSET('Water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1">+IF(AND(ISNUMBER(OFFSET('Water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1">+IF(AND(ISNUMBER(OFFSET('Water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1">+IF(AND(ISNUMBER(OFFSET('Water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1">+IF(AND(ISNUMBER(OFFSET('Water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1">+IF(AND(ISNUMBER(OFFSET('Water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1">+IF(AND(ISNUMBER(OFFSET('Water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1">+IF(AND(ISNUMBER(OFFSET('Water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1">+IF(AND(ISNUMBER(OFFSET('Water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1">+IF(AND(ISNUMBER(OFFSET('Water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1">+IF(AND(ISNUMBER(OFFSET('Sanitation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1">+IF(AND(ISNUMBER(OFFSET('Sanitation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1">+IF(AND(ISNUMBER(OFFSET('Sanitation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1">+IF(AND(ISNUMBER(OFFSET('Sanitation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1">+IF(AND(ISNUMBER(OFFSET('Sanitation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1">+IF(AND(ISNUMBER(OFFSET('Sanitation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1">+IF(AND(ISNUMBER(OFFSET('Sanitation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1">+IF(AND(ISNUMBER(OFFSET('Sanitation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1">+IF(AND(ISNUMBER(OFFSET('Sanitation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1">+IF(AND(ISNUMBER(OFFSET('Sanitation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1">+IF(AND(ISNUMBER(OFFSET('Sanitation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1">+IF(AND(ISNUMBER(OFFSET('Sanitation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1">+IF(AND(ISNUMBER(OFFSET('Sanitation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1">+IF(AND(ISNUMBER(OFFSET('Sanitation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1">+IF(AND(ISNUMBER(OFFSET('Sanitation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1">+IF(AND(ISNUMBER(OFFSET('Sanitation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1">+IF(AND(ISNUMBER(OFFSET('Sanitation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1">+IF(AND(ISNUMBER(OFFSET('Sanitation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1">+IF(AND(ISNUMBER(OFFSET('Sanitation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1">+IF(AND(ISNUMBER(OFFSET('Sanitation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1">+IF(AND(ISNUMBER(OFFSET('Sanitation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1">+IF(AND(ISNUMBER(OFFSET('Sanitation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1">+IF(AND(ISNUMBER(OFFSET('Sanitation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1">+IF(AND(ISNUMBER(OFFSET('Sanitation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1">+IF(AND(ISNUMBER(OFFSET('Sanitation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1">+IF(AND(ISNUMBER(OFFSET('Sanitation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1">+IF(AND(ISNUMBER(OFFSET('Sanitation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1">+IF(AND(ISNUMBER(OFFSET('Sanitation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1">+IF(AND(ISNUMBER(OFFSET('Sanitation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1">+IF(AND(ISNUMBER(OFFSET('Sanitation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1">+IF(AND(ISNUMBER(OFFSET('Hygiene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1">+IF(AND(ISNUMBER(OFFSET('Hygiene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1">+IF(AND(ISNUMBER(OFFSET('Hygiene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1">+IF(AND(ISNUMBER(OFFSET('Hygiene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1">+IF(AND(ISNUMBER(OFFSET('Hygiene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1">+IF(AND(ISNUMBER(OFFSET('Hygiene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1">+IF(AND(ISNUMBER(OFFSET('Hygiene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1">+IF(AND(ISNUMBER(OFFSET('Hygiene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1">+IF(AND(ISNUMBER(OFFSET('Hygiene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1">+IF(AND(ISNUMBER(OFFSET('Hygiene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1">+IF(AND(ISNUMBER(OFFSET('Hygiene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1">+IF(AND(ISNUMBER(OFFSET('Hygiene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1">+IF(AND(ISNUMBER(OFFSET('Hygiene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1">+IF(AND(ISNUMBER(OFFSET('Hygiene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1">+IF(AND(ISNUMBER(OFFSET('Hygiene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1">+IF(AND(ISNUMBER(OFFSET('Hygiene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1">+IF(AND(ISNUMBER(OFFSET('Hygiene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1">+IF(AND(ISNUMBER(OFFSET('Hygiene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1">+IF(OFFSET('Water Data'!$C$28,0,10*ROW('Water Data'!C54))="","",OFFSET('Water Data'!$C$28,0,10*ROW('Water Data'!C54)))</f>
        <v/>
      </c>
      <c r="BT60" s="34" t="str">
        <f ca="1">+IF(OFFSET('Water Data'!$C$29,0,10*ROW('Water Data'!C54))="","",OFFSET('Water Data'!$C$29,0,10*ROW('Water Data'!C54)))</f>
        <v/>
      </c>
      <c r="BU60" s="34" t="str">
        <f ca="1">+IF(OFFSET('Water Data'!$C$30,0,10*ROW('Water Data'!C54))="","",OFFSET('Water Data'!$C$30,0,10*ROW('Water Data'!C54)))</f>
        <v/>
      </c>
      <c r="BV60" s="34" t="str">
        <f ca="1">+IF(OFFSET('Water Data'!$D$28,0,10*ROW('Water Data'!D54))="","",OFFSET('Water Data'!$D$28,0,10*ROW('Water Data'!D54)))</f>
        <v/>
      </c>
      <c r="BW60" s="34" t="str">
        <f ca="1">+IF(OFFSET('Water Data'!$D$29,0,10*ROW('Water Data'!D54))="","",OFFSET('Water Data'!$D$29,0,10*ROW('Water Data'!D54)))</f>
        <v/>
      </c>
      <c r="BX60" s="34" t="str">
        <f ca="1">+IF(OFFSET('Water Data'!$D$30,0,10*ROW('Water Data'!D54))="","",OFFSET('Water Data'!$D$30,0,10*ROW('Water Data'!D54)))</f>
        <v/>
      </c>
      <c r="BY60" s="34" t="str">
        <f ca="1">+IF(OFFSET('Water Data'!$E$28,0,10*ROW('Water Data'!E54))="","",OFFSET('Water Data'!$E$28,0,10*ROW('Water Data'!E54)))</f>
        <v/>
      </c>
      <c r="BZ60" s="34" t="str">
        <f ca="1">+IF(OFFSET('Water Data'!$E$29,0,10*ROW('Water Data'!E54))="","",OFFSET('Water Data'!$E$29,0,10*ROW('Water Data'!E54)))</f>
        <v/>
      </c>
      <c r="CA60" s="34" t="str">
        <f ca="1">+IF(OFFSET('Water Data'!$E$30,0,10*ROW('Water Data'!E54))="","",OFFSET('Water Data'!$E$30,0,10*ROW('Water Data'!E54)))</f>
        <v/>
      </c>
      <c r="CB60" s="34" t="str">
        <f ca="1">+IF(OFFSET('Water Data'!$F$28,0,10*ROW('Water Data'!F54))="","",OFFSET('Water Data'!$F$28,0,10*ROW('Water Data'!F54)))</f>
        <v/>
      </c>
      <c r="CC60" s="34" t="str">
        <f ca="1">+IF(OFFSET('Water Data'!$F$29,0,10*ROW('Water Data'!F54))="","",OFFSET('Water Data'!$F$29,0,10*ROW('Water Data'!F54)))</f>
        <v/>
      </c>
      <c r="CD60" s="34" t="str">
        <f ca="1">+IF(OFFSET('Water Data'!$F$30,0,10*ROW('Water Data'!F54))="","",OFFSET('Water Data'!$F$30,0,10*ROW('Water Data'!F54)))</f>
        <v/>
      </c>
      <c r="CE60" s="34" t="str">
        <f ca="1">+IF(OFFSET('Water Data'!$G$28,0,10*ROW('Water Data'!G54))="","",OFFSET('Water Data'!$G$28,0,10*ROW('Water Data'!G54)))</f>
        <v/>
      </c>
      <c r="CF60" s="34" t="str">
        <f ca="1">+IF(OFFSET('Water Data'!$G$29,0,10*ROW('Water Data'!G54))="","",OFFSET('Water Data'!$G$29,0,10*ROW('Water Data'!G54)))</f>
        <v/>
      </c>
      <c r="CG60" s="34" t="str">
        <f ca="1">+IF(OFFSET('Water Data'!$G$30,0,10*ROW('Water Data'!G54))="","",OFFSET('Water Data'!$G$30,0,10*ROW('Water Data'!G54)))</f>
        <v/>
      </c>
      <c r="CH60" s="34" t="str">
        <f ca="1">+IF(OFFSET('Water Data'!$H$28,0,10*ROW('Water Data'!H54))="","",OFFSET('Water Data'!$H$28,0,10*ROW('Water Data'!H54)))</f>
        <v/>
      </c>
      <c r="CI60" s="34" t="str">
        <f ca="1">+IF(OFFSET('Water Data'!$H$29,0,10*ROW('Water Data'!H54))="","",OFFSET('Water Data'!$H$29,0,10*ROW('Water Data'!H54)))</f>
        <v/>
      </c>
      <c r="CJ60" s="34" t="str">
        <f ca="1">+IF(OFFSET('Water Data'!$H$30,0,10*ROW('Water Data'!H54))="","",OFFSET('Water Data'!$H$30,0,10*ROW('Water Data'!H54)))</f>
        <v/>
      </c>
      <c r="CK60" s="34" t="str">
        <f ca="1">+IF(OFFSET('Sanitation Data'!$C$29,0,10*ROW('Sanitation Data'!C54))="","",OFFSET('Sanitation Data'!$C$29,0,10*ROW('Sanitation Data'!C54)))</f>
        <v/>
      </c>
      <c r="CL60" s="34" t="str">
        <f ca="1">+IF(OFFSET('Sanitation Data'!$C$30,0,10*ROW('Sanitation Data'!C54))="","",OFFSET('Sanitation Data'!$C$30,0,10*ROW('Sanitation Data'!C54)))</f>
        <v/>
      </c>
      <c r="CM60" s="34" t="str">
        <f ca="1">+IF(OFFSET('Sanitation Data'!$C$31,0,10*ROW('Sanitation Data'!C54))="","",OFFSET('Sanitation Data'!$C$31,0,10*ROW('Sanitation Data'!C54)))</f>
        <v/>
      </c>
      <c r="CN60" s="34" t="str">
        <f ca="1">+IF(OFFSET('Sanitation Data'!$C$32,0,10*ROW('Sanitation Data'!C54))="","",OFFSET('Sanitation Data'!$C$32,0,10*ROW('Sanitation Data'!C54)))</f>
        <v/>
      </c>
      <c r="CO60" s="34" t="str">
        <f ca="1">+IF(OFFSET('Sanitation Data'!$C$33,0,10*ROW('Sanitation Data'!C54))="","",OFFSET('Sanitation Data'!$C$33,0,10*ROW('Sanitation Data'!C54)))</f>
        <v/>
      </c>
      <c r="CP60" s="34" t="str">
        <f ca="1">+IF(OFFSET('Sanitation Data'!$D$29,0,10*ROW('Sanitation Data'!D54))="","",OFFSET('Sanitation Data'!$D$29,0,10*ROW('Sanitation Data'!D54)))</f>
        <v/>
      </c>
      <c r="CQ60" s="34" t="str">
        <f ca="1">+IF(OFFSET('Sanitation Data'!$D$30,0,10*ROW('Sanitation Data'!D54))="","",OFFSET('Sanitation Data'!$D$30,0,10*ROW('Sanitation Data'!D54)))</f>
        <v/>
      </c>
      <c r="CR60" s="34" t="str">
        <f ca="1">+IF(OFFSET('Sanitation Data'!$D$31,0,10*ROW('Sanitation Data'!D54))="","",OFFSET('Sanitation Data'!$D$31,0,10*ROW('Sanitation Data'!D54)))</f>
        <v/>
      </c>
      <c r="CS60" s="34" t="str">
        <f ca="1">+IF(OFFSET('Sanitation Data'!$D$32,0,10*ROW('Sanitation Data'!D54))="","",OFFSET('Sanitation Data'!$D$32,0,10*ROW('Sanitation Data'!D54)))</f>
        <v/>
      </c>
      <c r="CT60" s="34" t="str">
        <f ca="1">+IF(OFFSET('Sanitation Data'!$D$33,0,10*ROW('Sanitation Data'!D54))="","",OFFSET('Sanitation Data'!$D$33,0,10*ROW('Sanitation Data'!D54)))</f>
        <v/>
      </c>
      <c r="CU60" s="34" t="str">
        <f ca="1">+IF(OFFSET('Sanitation Data'!$E$29,0,10*ROW('Sanitation Data'!E54))="","",OFFSET('Sanitation Data'!$E$29,0,10*ROW('Sanitation Data'!E54)))</f>
        <v/>
      </c>
      <c r="CV60" s="34" t="str">
        <f ca="1">+IF(OFFSET('Sanitation Data'!$E$30,0,10*ROW('Sanitation Data'!E54))="","",OFFSET('Sanitation Data'!$E$30,0,10*ROW('Sanitation Data'!E54)))</f>
        <v/>
      </c>
      <c r="CW60" s="34" t="str">
        <f ca="1">+IF(OFFSET('Sanitation Data'!$E$31,0,10*ROW('Sanitation Data'!E54))="","",OFFSET('Sanitation Data'!$E$31,0,10*ROW('Sanitation Data'!E54)))</f>
        <v/>
      </c>
      <c r="CX60" s="34" t="str">
        <f ca="1">+IF(OFFSET('Sanitation Data'!$E$32,0,10*ROW('Sanitation Data'!E54))="","",OFFSET('Sanitation Data'!$E$32,0,10*ROW('Sanitation Data'!E54)))</f>
        <v/>
      </c>
      <c r="CY60" s="34" t="str">
        <f ca="1">+IF(OFFSET('Sanitation Data'!$E$33,0,10*ROW('Sanitation Data'!E54))="","",OFFSET('Sanitation Data'!$E$33,0,10*ROW('Sanitation Data'!E54)))</f>
        <v/>
      </c>
      <c r="CZ60" s="34" t="str">
        <f ca="1">+IF(OFFSET('Sanitation Data'!$F$29,0,10*ROW('Sanitation Data'!F54))="","",OFFSET('Sanitation Data'!$F$29,0,10*ROW('Sanitation Data'!F54)))</f>
        <v/>
      </c>
      <c r="DA60" s="34" t="str">
        <f ca="1">+IF(OFFSET('Sanitation Data'!$F$30,0,10*ROW('Sanitation Data'!F54))="","",OFFSET('Sanitation Data'!$F$30,0,10*ROW('Sanitation Data'!F54)))</f>
        <v/>
      </c>
      <c r="DB60" s="34" t="str">
        <f ca="1">+IF(OFFSET('Sanitation Data'!$F$31,0,10*ROW('Sanitation Data'!F54))="","",OFFSET('Sanitation Data'!$F$31,0,10*ROW('Sanitation Data'!F54)))</f>
        <v/>
      </c>
      <c r="DC60" s="34" t="str">
        <f ca="1">+IF(OFFSET('Sanitation Data'!$F$32,0,10*ROW('Sanitation Data'!F54))="","",OFFSET('Sanitation Data'!$F$32,0,10*ROW('Sanitation Data'!F54)))</f>
        <v/>
      </c>
      <c r="DD60" s="34" t="str">
        <f ca="1">+IF(OFFSET('Sanitation Data'!$F$33,0,10*ROW('Sanitation Data'!F54))="","",OFFSET('Sanitation Data'!$F$33,0,10*ROW('Sanitation Data'!F54)))</f>
        <v/>
      </c>
      <c r="DE60" s="34" t="str">
        <f ca="1">+IF(OFFSET('Sanitation Data'!$G$29,0,10*ROW('Sanitation Data'!G54))="","",OFFSET('Sanitation Data'!$G$29,0,10*ROW('Sanitation Data'!G54)))</f>
        <v/>
      </c>
      <c r="DF60" s="34" t="str">
        <f ca="1">+IF(OFFSET('Sanitation Data'!$G$30,0,10*ROW('Sanitation Data'!G54))="","",OFFSET('Sanitation Data'!$G$30,0,10*ROW('Sanitation Data'!G54)))</f>
        <v/>
      </c>
      <c r="DG60" s="34" t="str">
        <f ca="1">+IF(OFFSET('Sanitation Data'!$G$31,0,10*ROW('Sanitation Data'!G54))="","",OFFSET('Sanitation Data'!$G$31,0,10*ROW('Sanitation Data'!G54)))</f>
        <v/>
      </c>
      <c r="DH60" s="34" t="str">
        <f ca="1">+IF(OFFSET('Sanitation Data'!$G$32,0,10*ROW('Sanitation Data'!G54))="","",OFFSET('Sanitation Data'!$G$32,0,10*ROW('Sanitation Data'!G54)))</f>
        <v/>
      </c>
      <c r="DI60" s="34" t="str">
        <f ca="1">+IF(OFFSET('Sanitation Data'!$G$33,0,10*ROW('Sanitation Data'!G54))="","",OFFSET('Sanitation Data'!$G$33,0,10*ROW('Sanitation Data'!G54)))</f>
        <v/>
      </c>
      <c r="DJ60" s="34" t="str">
        <f ca="1">+IF(OFFSET('Sanitation Data'!$H$29,0,10*ROW('Sanitation Data'!H54))="","",OFFSET('Sanitation Data'!$H$29,0,10*ROW('Sanitation Data'!H54)))</f>
        <v/>
      </c>
      <c r="DK60" s="34" t="str">
        <f ca="1">+IF(OFFSET('Sanitation Data'!$H$30,0,10*ROW('Sanitation Data'!H54))="","",OFFSET('Sanitation Data'!$H$30,0,10*ROW('Sanitation Data'!H54)))</f>
        <v/>
      </c>
      <c r="DL60" s="34" t="str">
        <f ca="1">+IF(OFFSET('Sanitation Data'!$H$31,0,10*ROW('Sanitation Data'!H54))="","",OFFSET('Sanitation Data'!$H$31,0,10*ROW('Sanitation Data'!H54)))</f>
        <v/>
      </c>
      <c r="DM60" s="34" t="str">
        <f ca="1">+IF(OFFSET('Sanitation Data'!$H$32,0,10*ROW('Sanitation Data'!H54))="","",OFFSET('Sanitation Data'!$H$32,0,10*ROW('Sanitation Data'!H54)))</f>
        <v/>
      </c>
      <c r="DN60" s="34" t="str">
        <f ca="1">+IF(OFFSET('Sanitation Data'!$H$33,0,10*ROW('Sanitation Data'!H54))="","",OFFSET('Sanitation Data'!$H$33,0,10*ROW('Sanitation Data'!H54)))</f>
        <v/>
      </c>
      <c r="DO60" s="34" t="str">
        <f ca="1">+IF(OFFSET('Hygiene Data'!$C$12,0,10*ROW('Hygiene Data'!C54))="","",OFFSET('Hygiene Data'!$C$12,0,10*ROW('Hygiene Data'!C54)))</f>
        <v/>
      </c>
      <c r="DP60" s="34" t="str">
        <f ca="1">+IF(OFFSET('Hygiene Data'!$C$13,0,10*ROW('Hygiene Data'!C54))="","",OFFSET('Hygiene Data'!$C$13,0,10*ROW('Hygiene Data'!C54)))</f>
        <v/>
      </c>
      <c r="DQ60" s="34" t="str">
        <f ca="1">+IF(OFFSET('Hygiene Data'!$C$14,0,10*ROW('Hygiene Data'!C54))="","",OFFSET('Hygiene Data'!$C$14,0,10*ROW('Hygiene Data'!C54)))</f>
        <v/>
      </c>
      <c r="DR60" s="34" t="str">
        <f ca="1">+IF(OFFSET('Hygiene Data'!$D$12,0,10*ROW('Hygiene Data'!D54))="","",OFFSET('Hygiene Data'!$D$12,0,10*ROW('Hygiene Data'!D54)))</f>
        <v/>
      </c>
      <c r="DS60" s="34" t="str">
        <f ca="1">+IF(OFFSET('Hygiene Data'!$D$13,0,10*ROW('Hygiene Data'!D54))="","",OFFSET('Hygiene Data'!$D$13,0,10*ROW('Hygiene Data'!D54)))</f>
        <v/>
      </c>
      <c r="DT60" s="34" t="str">
        <f ca="1">+IF(OFFSET('Hygiene Data'!$D$14,0,10*ROW('Hygiene Data'!D54))="","",OFFSET('Hygiene Data'!$D$14,0,10*ROW('Hygiene Data'!D54)))</f>
        <v/>
      </c>
      <c r="DU60" s="34" t="str">
        <f ca="1">+IF(OFFSET('Hygiene Data'!$E$12,0,10*ROW('Hygiene Data'!E54))="","",OFFSET('Hygiene Data'!$E$12,0,10*ROW('Hygiene Data'!E54)))</f>
        <v/>
      </c>
      <c r="DV60" s="34" t="str">
        <f ca="1">+IF(OFFSET('Hygiene Data'!$E$13,0,10*ROW('Hygiene Data'!E54))="","",OFFSET('Hygiene Data'!$E$13,0,10*ROW('Hygiene Data'!E54)))</f>
        <v/>
      </c>
      <c r="DW60" s="34" t="str">
        <f ca="1">+IF(OFFSET('Hygiene Data'!$E$14,0,10*ROW('Hygiene Data'!E54))="","",OFFSET('Hygiene Data'!$E$14,0,10*ROW('Hygiene Data'!E54)))</f>
        <v/>
      </c>
      <c r="DX60" s="34" t="str">
        <f ca="1">+IF(OFFSET('Hygiene Data'!$F$12,0,10*ROW('Hygiene Data'!F54))="","",OFFSET('Hygiene Data'!$F$12,0,10*ROW('Hygiene Data'!F54)))</f>
        <v/>
      </c>
      <c r="DY60" s="34" t="str">
        <f ca="1">+IF(OFFSET('Hygiene Data'!$F$13,0,10*ROW('Hygiene Data'!F54))="","",OFFSET('Hygiene Data'!$F$13,0,10*ROW('Hygiene Data'!F54)))</f>
        <v/>
      </c>
      <c r="DZ60" s="34" t="str">
        <f ca="1">+IF(OFFSET('Hygiene Data'!$F$14,0,10*ROW('Hygiene Data'!F54))="","",OFFSET('Hygiene Data'!$F$14,0,10*ROW('Hygiene Data'!F54)))</f>
        <v/>
      </c>
      <c r="EA60" s="34" t="str">
        <f ca="1">+IF(OFFSET('Hygiene Data'!$G$12,0,10*ROW('Hygiene Data'!G54))="","",OFFSET('Hygiene Data'!$G$12,0,10*ROW('Hygiene Data'!G54)))</f>
        <v/>
      </c>
      <c r="EB60" s="34" t="str">
        <f ca="1">+IF(OFFSET('Hygiene Data'!$G$13,0,10*ROW('Hygiene Data'!G54))="","",OFFSET('Hygiene Data'!$G$13,0,10*ROW('Hygiene Data'!G54)))</f>
        <v/>
      </c>
      <c r="EC60" s="34" t="str">
        <f ca="1">+IF(OFFSET('Hygiene Data'!$G$14,0,10*ROW('Hygiene Data'!G54))="","",OFFSET('Hygiene Data'!$G$14,0,10*ROW('Hygiene Data'!G54)))</f>
        <v/>
      </c>
      <c r="ED60" s="34" t="str">
        <f ca="1">+IF(OFFSET('Hygiene Data'!$H$12,0,10*ROW('Hygiene Data'!H54))="","",OFFSET('Hygiene Data'!$H$12,0,10*ROW('Hygiene Data'!H54)))</f>
        <v/>
      </c>
      <c r="EE60" s="34" t="str">
        <f ca="1">+IF(OFFSET('Hygiene Data'!$H$13,0,10*ROW('Hygiene Data'!H54))="","",OFFSET('Hygiene Data'!$H$13,0,10*ROW('Hygiene Data'!H54)))</f>
        <v/>
      </c>
      <c r="EF60" s="34" t="str">
        <f ca="1">+IF(OFFSET('Hygiene Data'!$H$14,0,10*ROW('Hygiene Data'!H54))="","",OFFSET('Hygiene Data'!$H$14,0,10*ROW('Hygiene Data'!H54)))</f>
        <v/>
      </c>
    </row>
    <row r="61" spans="1:136" x14ac:dyDescent="0.25">
      <c r="A61" s="57" t="str">
        <f ca="1">+IF(OFFSET('Water Data'!$B$1,0,10*ROW('Water Data'!B58))="","",OFFSET('Water Data'!$B$1,0,10*ROW('Water Data'!B58)))</f>
        <v/>
      </c>
      <c r="B61" s="57" t="str">
        <f ca="1">+IF(OFFSET('Water Data'!$A$3,0,10*ROW('Water Data'!A58))="","",OFFSET('Water Data'!$A$3,0,10*ROW('Water Data'!A58)))</f>
        <v/>
      </c>
      <c r="C61" s="57" t="str">
        <f ca="1">+IF(OFFSET('Water Data'!$C$3,0,10*ROW('Water Data'!C58))="","",OFFSET('Water Data'!$C$3,0,10*ROW('Water Data'!C58)))</f>
        <v/>
      </c>
      <c r="D61" s="248" t="e">
        <f ca="1">+IF(AND(ISNUMBER(OFFSET('Water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1">+IF(AND(ISNUMBER(OFFSET('Water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1">+IF(AND(ISNUMBER(OFFSET('Water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1">+IF(AND(ISNUMBER(OFFSET('Water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1">+IF(AND(ISNUMBER(OFFSET('Water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1">+IF(AND(ISNUMBER(OFFSET('Water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1">+IF(AND(ISNUMBER(OFFSET('Water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1">+IF(AND(ISNUMBER(OFFSET('Water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1">+IF(AND(ISNUMBER(OFFSET('Water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1">+IF(AND(ISNUMBER(OFFSET('Water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1">+IF(AND(ISNUMBER(OFFSET('Water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1">+IF(AND(ISNUMBER(OFFSET('Water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1">+IF(AND(ISNUMBER(OFFSET('Water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1">+IF(AND(ISNUMBER(OFFSET('Water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1">+IF(AND(ISNUMBER(OFFSET('Water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1">+IF(AND(ISNUMBER(OFFSET('Water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1">+IF(AND(ISNUMBER(OFFSET('Water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1">+IF(AND(ISNUMBER(OFFSET('Water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1">+IF(AND(ISNUMBER(OFFSET('Sanitation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1">+IF(AND(ISNUMBER(OFFSET('Sanitation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1">+IF(AND(ISNUMBER(OFFSET('Sanitation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1">+IF(AND(ISNUMBER(OFFSET('Sanitation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1">+IF(AND(ISNUMBER(OFFSET('Sanitation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1">+IF(AND(ISNUMBER(OFFSET('Sanitation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1">+IF(AND(ISNUMBER(OFFSET('Sanitation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1">+IF(AND(ISNUMBER(OFFSET('Sanitation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1">+IF(AND(ISNUMBER(OFFSET('Sanitation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1">+IF(AND(ISNUMBER(OFFSET('Sanitation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1">+IF(AND(ISNUMBER(OFFSET('Sanitation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1">+IF(AND(ISNUMBER(OFFSET('Sanitation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1">+IF(AND(ISNUMBER(OFFSET('Sanitation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1">+IF(AND(ISNUMBER(OFFSET('Sanitation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1">+IF(AND(ISNUMBER(OFFSET('Sanitation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1">+IF(AND(ISNUMBER(OFFSET('Sanitation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1">+IF(AND(ISNUMBER(OFFSET('Sanitation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1">+IF(AND(ISNUMBER(OFFSET('Sanitation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1">+IF(AND(ISNUMBER(OFFSET('Sanitation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1">+IF(AND(ISNUMBER(OFFSET('Sanitation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1">+IF(AND(ISNUMBER(OFFSET('Sanitation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1">+IF(AND(ISNUMBER(OFFSET('Sanitation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1">+IF(AND(ISNUMBER(OFFSET('Sanitation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1">+IF(AND(ISNUMBER(OFFSET('Sanitation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1">+IF(AND(ISNUMBER(OFFSET('Sanitation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1">+IF(AND(ISNUMBER(OFFSET('Sanitation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1">+IF(AND(ISNUMBER(OFFSET('Sanitation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1">+IF(AND(ISNUMBER(OFFSET('Sanitation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1">+IF(AND(ISNUMBER(OFFSET('Sanitation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1">+IF(AND(ISNUMBER(OFFSET('Sanitation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1">+IF(AND(ISNUMBER(OFFSET('Hygiene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1">+IF(AND(ISNUMBER(OFFSET('Hygiene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1">+IF(AND(ISNUMBER(OFFSET('Hygiene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1">+IF(AND(ISNUMBER(OFFSET('Hygiene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1">+IF(AND(ISNUMBER(OFFSET('Hygiene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1">+IF(AND(ISNUMBER(OFFSET('Hygiene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1">+IF(AND(ISNUMBER(OFFSET('Hygiene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1">+IF(AND(ISNUMBER(OFFSET('Hygiene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1">+IF(AND(ISNUMBER(OFFSET('Hygiene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1">+IF(AND(ISNUMBER(OFFSET('Hygiene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1">+IF(AND(ISNUMBER(OFFSET('Hygiene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1">+IF(AND(ISNUMBER(OFFSET('Hygiene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1">+IF(AND(ISNUMBER(OFFSET('Hygiene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1">+IF(AND(ISNUMBER(OFFSET('Hygiene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1">+IF(AND(ISNUMBER(OFFSET('Hygiene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1">+IF(AND(ISNUMBER(OFFSET('Hygiene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1">+IF(AND(ISNUMBER(OFFSET('Hygiene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1">+IF(AND(ISNUMBER(OFFSET('Hygiene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1">+IF(OFFSET('Water Data'!$C$28,0,10*ROW('Water Data'!C55))="","",OFFSET('Water Data'!$C$28,0,10*ROW('Water Data'!C55)))</f>
        <v/>
      </c>
      <c r="BT61" s="34" t="str">
        <f ca="1">+IF(OFFSET('Water Data'!$C$29,0,10*ROW('Water Data'!C55))="","",OFFSET('Water Data'!$C$29,0,10*ROW('Water Data'!C55)))</f>
        <v/>
      </c>
      <c r="BU61" s="34" t="str">
        <f ca="1">+IF(OFFSET('Water Data'!$C$30,0,10*ROW('Water Data'!C55))="","",OFFSET('Water Data'!$C$30,0,10*ROW('Water Data'!C55)))</f>
        <v/>
      </c>
      <c r="BV61" s="34" t="str">
        <f ca="1">+IF(OFFSET('Water Data'!$D$28,0,10*ROW('Water Data'!D55))="","",OFFSET('Water Data'!$D$28,0,10*ROW('Water Data'!D55)))</f>
        <v/>
      </c>
      <c r="BW61" s="34" t="str">
        <f ca="1">+IF(OFFSET('Water Data'!$D$29,0,10*ROW('Water Data'!D55))="","",OFFSET('Water Data'!$D$29,0,10*ROW('Water Data'!D55)))</f>
        <v/>
      </c>
      <c r="BX61" s="34" t="str">
        <f ca="1">+IF(OFFSET('Water Data'!$D$30,0,10*ROW('Water Data'!D55))="","",OFFSET('Water Data'!$D$30,0,10*ROW('Water Data'!D55)))</f>
        <v/>
      </c>
      <c r="BY61" s="34" t="str">
        <f ca="1">+IF(OFFSET('Water Data'!$E$28,0,10*ROW('Water Data'!E55))="","",OFFSET('Water Data'!$E$28,0,10*ROW('Water Data'!E55)))</f>
        <v/>
      </c>
      <c r="BZ61" s="34" t="str">
        <f ca="1">+IF(OFFSET('Water Data'!$E$29,0,10*ROW('Water Data'!E55))="","",OFFSET('Water Data'!$E$29,0,10*ROW('Water Data'!E55)))</f>
        <v/>
      </c>
      <c r="CA61" s="34" t="str">
        <f ca="1">+IF(OFFSET('Water Data'!$E$30,0,10*ROW('Water Data'!E55))="","",OFFSET('Water Data'!$E$30,0,10*ROW('Water Data'!E55)))</f>
        <v/>
      </c>
      <c r="CB61" s="34" t="str">
        <f ca="1">+IF(OFFSET('Water Data'!$F$28,0,10*ROW('Water Data'!F55))="","",OFFSET('Water Data'!$F$28,0,10*ROW('Water Data'!F55)))</f>
        <v/>
      </c>
      <c r="CC61" s="34" t="str">
        <f ca="1">+IF(OFFSET('Water Data'!$F$29,0,10*ROW('Water Data'!F55))="","",OFFSET('Water Data'!$F$29,0,10*ROW('Water Data'!F55)))</f>
        <v/>
      </c>
      <c r="CD61" s="34" t="str">
        <f ca="1">+IF(OFFSET('Water Data'!$F$30,0,10*ROW('Water Data'!F55))="","",OFFSET('Water Data'!$F$30,0,10*ROW('Water Data'!F55)))</f>
        <v/>
      </c>
      <c r="CE61" s="34" t="str">
        <f ca="1">+IF(OFFSET('Water Data'!$G$28,0,10*ROW('Water Data'!G55))="","",OFFSET('Water Data'!$G$28,0,10*ROW('Water Data'!G55)))</f>
        <v/>
      </c>
      <c r="CF61" s="34" t="str">
        <f ca="1">+IF(OFFSET('Water Data'!$G$29,0,10*ROW('Water Data'!G55))="","",OFFSET('Water Data'!$G$29,0,10*ROW('Water Data'!G55)))</f>
        <v/>
      </c>
      <c r="CG61" s="34" t="str">
        <f ca="1">+IF(OFFSET('Water Data'!$G$30,0,10*ROW('Water Data'!G55))="","",OFFSET('Water Data'!$G$30,0,10*ROW('Water Data'!G55)))</f>
        <v/>
      </c>
      <c r="CH61" s="34" t="str">
        <f ca="1">+IF(OFFSET('Water Data'!$H$28,0,10*ROW('Water Data'!H55))="","",OFFSET('Water Data'!$H$28,0,10*ROW('Water Data'!H55)))</f>
        <v/>
      </c>
      <c r="CI61" s="34" t="str">
        <f ca="1">+IF(OFFSET('Water Data'!$H$29,0,10*ROW('Water Data'!H55))="","",OFFSET('Water Data'!$H$29,0,10*ROW('Water Data'!H55)))</f>
        <v/>
      </c>
      <c r="CJ61" s="34" t="str">
        <f ca="1">+IF(OFFSET('Water Data'!$H$30,0,10*ROW('Water Data'!H55))="","",OFFSET('Water Data'!$H$30,0,10*ROW('Water Data'!H55)))</f>
        <v/>
      </c>
      <c r="CK61" s="34" t="str">
        <f ca="1">+IF(OFFSET('Sanitation Data'!$C$29,0,10*ROW('Sanitation Data'!C55))="","",OFFSET('Sanitation Data'!$C$29,0,10*ROW('Sanitation Data'!C55)))</f>
        <v/>
      </c>
      <c r="CL61" s="34" t="str">
        <f ca="1">+IF(OFFSET('Sanitation Data'!$C$30,0,10*ROW('Sanitation Data'!C55))="","",OFFSET('Sanitation Data'!$C$30,0,10*ROW('Sanitation Data'!C55)))</f>
        <v/>
      </c>
      <c r="CM61" s="34" t="str">
        <f ca="1">+IF(OFFSET('Sanitation Data'!$C$31,0,10*ROW('Sanitation Data'!C55))="","",OFFSET('Sanitation Data'!$C$31,0,10*ROW('Sanitation Data'!C55)))</f>
        <v/>
      </c>
      <c r="CN61" s="34" t="str">
        <f ca="1">+IF(OFFSET('Sanitation Data'!$C$32,0,10*ROW('Sanitation Data'!C55))="","",OFFSET('Sanitation Data'!$C$32,0,10*ROW('Sanitation Data'!C55)))</f>
        <v/>
      </c>
      <c r="CO61" s="34" t="str">
        <f ca="1">+IF(OFFSET('Sanitation Data'!$C$33,0,10*ROW('Sanitation Data'!C55))="","",OFFSET('Sanitation Data'!$C$33,0,10*ROW('Sanitation Data'!C55)))</f>
        <v/>
      </c>
      <c r="CP61" s="34" t="str">
        <f ca="1">+IF(OFFSET('Sanitation Data'!$D$29,0,10*ROW('Sanitation Data'!D55))="","",OFFSET('Sanitation Data'!$D$29,0,10*ROW('Sanitation Data'!D55)))</f>
        <v/>
      </c>
      <c r="CQ61" s="34" t="str">
        <f ca="1">+IF(OFFSET('Sanitation Data'!$D$30,0,10*ROW('Sanitation Data'!D55))="","",OFFSET('Sanitation Data'!$D$30,0,10*ROW('Sanitation Data'!D55)))</f>
        <v/>
      </c>
      <c r="CR61" s="34" t="str">
        <f ca="1">+IF(OFFSET('Sanitation Data'!$D$31,0,10*ROW('Sanitation Data'!D55))="","",OFFSET('Sanitation Data'!$D$31,0,10*ROW('Sanitation Data'!D55)))</f>
        <v/>
      </c>
      <c r="CS61" s="34" t="str">
        <f ca="1">+IF(OFFSET('Sanitation Data'!$D$32,0,10*ROW('Sanitation Data'!D55))="","",OFFSET('Sanitation Data'!$D$32,0,10*ROW('Sanitation Data'!D55)))</f>
        <v/>
      </c>
      <c r="CT61" s="34" t="str">
        <f ca="1">+IF(OFFSET('Sanitation Data'!$D$33,0,10*ROW('Sanitation Data'!D55))="","",OFFSET('Sanitation Data'!$D$33,0,10*ROW('Sanitation Data'!D55)))</f>
        <v/>
      </c>
      <c r="CU61" s="34" t="str">
        <f ca="1">+IF(OFFSET('Sanitation Data'!$E$29,0,10*ROW('Sanitation Data'!E55))="","",OFFSET('Sanitation Data'!$E$29,0,10*ROW('Sanitation Data'!E55)))</f>
        <v/>
      </c>
      <c r="CV61" s="34" t="str">
        <f ca="1">+IF(OFFSET('Sanitation Data'!$E$30,0,10*ROW('Sanitation Data'!E55))="","",OFFSET('Sanitation Data'!$E$30,0,10*ROW('Sanitation Data'!E55)))</f>
        <v/>
      </c>
      <c r="CW61" s="34" t="str">
        <f ca="1">+IF(OFFSET('Sanitation Data'!$E$31,0,10*ROW('Sanitation Data'!E55))="","",OFFSET('Sanitation Data'!$E$31,0,10*ROW('Sanitation Data'!E55)))</f>
        <v/>
      </c>
      <c r="CX61" s="34" t="str">
        <f ca="1">+IF(OFFSET('Sanitation Data'!$E$32,0,10*ROW('Sanitation Data'!E55))="","",OFFSET('Sanitation Data'!$E$32,0,10*ROW('Sanitation Data'!E55)))</f>
        <v/>
      </c>
      <c r="CY61" s="34" t="str">
        <f ca="1">+IF(OFFSET('Sanitation Data'!$E$33,0,10*ROW('Sanitation Data'!E55))="","",OFFSET('Sanitation Data'!$E$33,0,10*ROW('Sanitation Data'!E55)))</f>
        <v/>
      </c>
      <c r="CZ61" s="34" t="str">
        <f ca="1">+IF(OFFSET('Sanitation Data'!$F$29,0,10*ROW('Sanitation Data'!F55))="","",OFFSET('Sanitation Data'!$F$29,0,10*ROW('Sanitation Data'!F55)))</f>
        <v/>
      </c>
      <c r="DA61" s="34" t="str">
        <f ca="1">+IF(OFFSET('Sanitation Data'!$F$30,0,10*ROW('Sanitation Data'!F55))="","",OFFSET('Sanitation Data'!$F$30,0,10*ROW('Sanitation Data'!F55)))</f>
        <v/>
      </c>
      <c r="DB61" s="34" t="str">
        <f ca="1">+IF(OFFSET('Sanitation Data'!$F$31,0,10*ROW('Sanitation Data'!F55))="","",OFFSET('Sanitation Data'!$F$31,0,10*ROW('Sanitation Data'!F55)))</f>
        <v/>
      </c>
      <c r="DC61" s="34" t="str">
        <f ca="1">+IF(OFFSET('Sanitation Data'!$F$32,0,10*ROW('Sanitation Data'!F55))="","",OFFSET('Sanitation Data'!$F$32,0,10*ROW('Sanitation Data'!F55)))</f>
        <v/>
      </c>
      <c r="DD61" s="34" t="str">
        <f ca="1">+IF(OFFSET('Sanitation Data'!$F$33,0,10*ROW('Sanitation Data'!F55))="","",OFFSET('Sanitation Data'!$F$33,0,10*ROW('Sanitation Data'!F55)))</f>
        <v/>
      </c>
      <c r="DE61" s="34" t="str">
        <f ca="1">+IF(OFFSET('Sanitation Data'!$G$29,0,10*ROW('Sanitation Data'!G55))="","",OFFSET('Sanitation Data'!$G$29,0,10*ROW('Sanitation Data'!G55)))</f>
        <v/>
      </c>
      <c r="DF61" s="34" t="str">
        <f ca="1">+IF(OFFSET('Sanitation Data'!$G$30,0,10*ROW('Sanitation Data'!G55))="","",OFFSET('Sanitation Data'!$G$30,0,10*ROW('Sanitation Data'!G55)))</f>
        <v/>
      </c>
      <c r="DG61" s="34" t="str">
        <f ca="1">+IF(OFFSET('Sanitation Data'!$G$31,0,10*ROW('Sanitation Data'!G55))="","",OFFSET('Sanitation Data'!$G$31,0,10*ROW('Sanitation Data'!G55)))</f>
        <v/>
      </c>
      <c r="DH61" s="34" t="str">
        <f ca="1">+IF(OFFSET('Sanitation Data'!$G$32,0,10*ROW('Sanitation Data'!G55))="","",OFFSET('Sanitation Data'!$G$32,0,10*ROW('Sanitation Data'!G55)))</f>
        <v/>
      </c>
      <c r="DI61" s="34" t="str">
        <f ca="1">+IF(OFFSET('Sanitation Data'!$G$33,0,10*ROW('Sanitation Data'!G55))="","",OFFSET('Sanitation Data'!$G$33,0,10*ROW('Sanitation Data'!G55)))</f>
        <v/>
      </c>
      <c r="DJ61" s="34" t="str">
        <f ca="1">+IF(OFFSET('Sanitation Data'!$H$29,0,10*ROW('Sanitation Data'!H55))="","",OFFSET('Sanitation Data'!$H$29,0,10*ROW('Sanitation Data'!H55)))</f>
        <v/>
      </c>
      <c r="DK61" s="34" t="str">
        <f ca="1">+IF(OFFSET('Sanitation Data'!$H$30,0,10*ROW('Sanitation Data'!H55))="","",OFFSET('Sanitation Data'!$H$30,0,10*ROW('Sanitation Data'!H55)))</f>
        <v/>
      </c>
      <c r="DL61" s="34" t="str">
        <f ca="1">+IF(OFFSET('Sanitation Data'!$H$31,0,10*ROW('Sanitation Data'!H55))="","",OFFSET('Sanitation Data'!$H$31,0,10*ROW('Sanitation Data'!H55)))</f>
        <v/>
      </c>
      <c r="DM61" s="34" t="str">
        <f ca="1">+IF(OFFSET('Sanitation Data'!$H$32,0,10*ROW('Sanitation Data'!H55))="","",OFFSET('Sanitation Data'!$H$32,0,10*ROW('Sanitation Data'!H55)))</f>
        <v/>
      </c>
      <c r="DN61" s="34" t="str">
        <f ca="1">+IF(OFFSET('Sanitation Data'!$H$33,0,10*ROW('Sanitation Data'!H55))="","",OFFSET('Sanitation Data'!$H$33,0,10*ROW('Sanitation Data'!H55)))</f>
        <v/>
      </c>
      <c r="DO61" s="34" t="str">
        <f ca="1">+IF(OFFSET('Hygiene Data'!$C$12,0,10*ROW('Hygiene Data'!C55))="","",OFFSET('Hygiene Data'!$C$12,0,10*ROW('Hygiene Data'!C55)))</f>
        <v/>
      </c>
      <c r="DP61" s="34" t="str">
        <f ca="1">+IF(OFFSET('Hygiene Data'!$C$13,0,10*ROW('Hygiene Data'!C55))="","",OFFSET('Hygiene Data'!$C$13,0,10*ROW('Hygiene Data'!C55)))</f>
        <v/>
      </c>
      <c r="DQ61" s="34" t="str">
        <f ca="1">+IF(OFFSET('Hygiene Data'!$C$14,0,10*ROW('Hygiene Data'!C55))="","",OFFSET('Hygiene Data'!$C$14,0,10*ROW('Hygiene Data'!C55)))</f>
        <v/>
      </c>
      <c r="DR61" s="34" t="str">
        <f ca="1">+IF(OFFSET('Hygiene Data'!$D$12,0,10*ROW('Hygiene Data'!D55))="","",OFFSET('Hygiene Data'!$D$12,0,10*ROW('Hygiene Data'!D55)))</f>
        <v/>
      </c>
      <c r="DS61" s="34" t="str">
        <f ca="1">+IF(OFFSET('Hygiene Data'!$D$13,0,10*ROW('Hygiene Data'!D55))="","",OFFSET('Hygiene Data'!$D$13,0,10*ROW('Hygiene Data'!D55)))</f>
        <v/>
      </c>
      <c r="DT61" s="34" t="str">
        <f ca="1">+IF(OFFSET('Hygiene Data'!$D$14,0,10*ROW('Hygiene Data'!D55))="","",OFFSET('Hygiene Data'!$D$14,0,10*ROW('Hygiene Data'!D55)))</f>
        <v/>
      </c>
      <c r="DU61" s="34" t="str">
        <f ca="1">+IF(OFFSET('Hygiene Data'!$E$12,0,10*ROW('Hygiene Data'!E55))="","",OFFSET('Hygiene Data'!$E$12,0,10*ROW('Hygiene Data'!E55)))</f>
        <v/>
      </c>
      <c r="DV61" s="34" t="str">
        <f ca="1">+IF(OFFSET('Hygiene Data'!$E$13,0,10*ROW('Hygiene Data'!E55))="","",OFFSET('Hygiene Data'!$E$13,0,10*ROW('Hygiene Data'!E55)))</f>
        <v/>
      </c>
      <c r="DW61" s="34" t="str">
        <f ca="1">+IF(OFFSET('Hygiene Data'!$E$14,0,10*ROW('Hygiene Data'!E55))="","",OFFSET('Hygiene Data'!$E$14,0,10*ROW('Hygiene Data'!E55)))</f>
        <v/>
      </c>
      <c r="DX61" s="34" t="str">
        <f ca="1">+IF(OFFSET('Hygiene Data'!$F$12,0,10*ROW('Hygiene Data'!F55))="","",OFFSET('Hygiene Data'!$F$12,0,10*ROW('Hygiene Data'!F55)))</f>
        <v/>
      </c>
      <c r="DY61" s="34" t="str">
        <f ca="1">+IF(OFFSET('Hygiene Data'!$F$13,0,10*ROW('Hygiene Data'!F55))="","",OFFSET('Hygiene Data'!$F$13,0,10*ROW('Hygiene Data'!F55)))</f>
        <v/>
      </c>
      <c r="DZ61" s="34" t="str">
        <f ca="1">+IF(OFFSET('Hygiene Data'!$F$14,0,10*ROW('Hygiene Data'!F55))="","",OFFSET('Hygiene Data'!$F$14,0,10*ROW('Hygiene Data'!F55)))</f>
        <v/>
      </c>
      <c r="EA61" s="34" t="str">
        <f ca="1">+IF(OFFSET('Hygiene Data'!$G$12,0,10*ROW('Hygiene Data'!G55))="","",OFFSET('Hygiene Data'!$G$12,0,10*ROW('Hygiene Data'!G55)))</f>
        <v/>
      </c>
      <c r="EB61" s="34" t="str">
        <f ca="1">+IF(OFFSET('Hygiene Data'!$G$13,0,10*ROW('Hygiene Data'!G55))="","",OFFSET('Hygiene Data'!$G$13,0,10*ROW('Hygiene Data'!G55)))</f>
        <v/>
      </c>
      <c r="EC61" s="34" t="str">
        <f ca="1">+IF(OFFSET('Hygiene Data'!$G$14,0,10*ROW('Hygiene Data'!G55))="","",OFFSET('Hygiene Data'!$G$14,0,10*ROW('Hygiene Data'!G55)))</f>
        <v/>
      </c>
      <c r="ED61" s="34" t="str">
        <f ca="1">+IF(OFFSET('Hygiene Data'!$H$12,0,10*ROW('Hygiene Data'!H55))="","",OFFSET('Hygiene Data'!$H$12,0,10*ROW('Hygiene Data'!H55)))</f>
        <v/>
      </c>
      <c r="EE61" s="34" t="str">
        <f ca="1">+IF(OFFSET('Hygiene Data'!$H$13,0,10*ROW('Hygiene Data'!H55))="","",OFFSET('Hygiene Data'!$H$13,0,10*ROW('Hygiene Data'!H55)))</f>
        <v/>
      </c>
      <c r="EF61" s="34" t="str">
        <f ca="1">+IF(OFFSET('Hygiene Data'!$H$14,0,10*ROW('Hygiene Data'!H55))="","",OFFSET('Hygiene Data'!$H$14,0,10*ROW('Hygiene Data'!H55)))</f>
        <v/>
      </c>
    </row>
    <row r="62" spans="1:136" x14ac:dyDescent="0.25">
      <c r="A62" s="57" t="str">
        <f ca="1">+IF(OFFSET('Water Data'!$B$1,0,10*ROW('Water Data'!B59))="","",OFFSET('Water Data'!$B$1,0,10*ROW('Water Data'!B59)))</f>
        <v/>
      </c>
      <c r="B62" s="57" t="str">
        <f ca="1">+IF(OFFSET('Water Data'!$A$3,0,10*ROW('Water Data'!A59))="","",OFFSET('Water Data'!$A$3,0,10*ROW('Water Data'!A59)))</f>
        <v/>
      </c>
      <c r="C62" s="57" t="str">
        <f ca="1">+IF(OFFSET('Water Data'!$C$3,0,10*ROW('Water Data'!C59))="","",OFFSET('Water Data'!$C$3,0,10*ROW('Water Data'!C59)))</f>
        <v/>
      </c>
      <c r="D62" s="248" t="e">
        <f ca="1">+IF(AND(ISNUMBER(OFFSET('Water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1">+IF(AND(ISNUMBER(OFFSET('Water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1">+IF(AND(ISNUMBER(OFFSET('Water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1">+IF(AND(ISNUMBER(OFFSET('Water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1">+IF(AND(ISNUMBER(OFFSET('Water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1">+IF(AND(ISNUMBER(OFFSET('Water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1">+IF(AND(ISNUMBER(OFFSET('Water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1">+IF(AND(ISNUMBER(OFFSET('Water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1">+IF(AND(ISNUMBER(OFFSET('Water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1">+IF(AND(ISNUMBER(OFFSET('Water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1">+IF(AND(ISNUMBER(OFFSET('Water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1">+IF(AND(ISNUMBER(OFFSET('Water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1">+IF(AND(ISNUMBER(OFFSET('Water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1">+IF(AND(ISNUMBER(OFFSET('Water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1">+IF(AND(ISNUMBER(OFFSET('Water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1">+IF(AND(ISNUMBER(OFFSET('Water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1">+IF(AND(ISNUMBER(OFFSET('Water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1">+IF(AND(ISNUMBER(OFFSET('Water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1">+IF(AND(ISNUMBER(OFFSET('Sanitation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1">+IF(AND(ISNUMBER(OFFSET('Sanitation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1">+IF(AND(ISNUMBER(OFFSET('Sanitation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1">+IF(AND(ISNUMBER(OFFSET('Sanitation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1">+IF(AND(ISNUMBER(OFFSET('Sanitation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1">+IF(AND(ISNUMBER(OFFSET('Sanitation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1">+IF(AND(ISNUMBER(OFFSET('Sanitation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1">+IF(AND(ISNUMBER(OFFSET('Sanitation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1">+IF(AND(ISNUMBER(OFFSET('Sanitation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1">+IF(AND(ISNUMBER(OFFSET('Sanitation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1">+IF(AND(ISNUMBER(OFFSET('Sanitation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1">+IF(AND(ISNUMBER(OFFSET('Sanitation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1">+IF(AND(ISNUMBER(OFFSET('Sanitation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1">+IF(AND(ISNUMBER(OFFSET('Sanitation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1">+IF(AND(ISNUMBER(OFFSET('Sanitation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1">+IF(AND(ISNUMBER(OFFSET('Sanitation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1">+IF(AND(ISNUMBER(OFFSET('Sanitation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1">+IF(AND(ISNUMBER(OFFSET('Sanitation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1">+IF(AND(ISNUMBER(OFFSET('Sanitation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1">+IF(AND(ISNUMBER(OFFSET('Sanitation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1">+IF(AND(ISNUMBER(OFFSET('Sanitation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1">+IF(AND(ISNUMBER(OFFSET('Sanitation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1">+IF(AND(ISNUMBER(OFFSET('Sanitation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1">+IF(AND(ISNUMBER(OFFSET('Sanitation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1">+IF(AND(ISNUMBER(OFFSET('Sanitation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1">+IF(AND(ISNUMBER(OFFSET('Sanitation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1">+IF(AND(ISNUMBER(OFFSET('Sanitation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1">+IF(AND(ISNUMBER(OFFSET('Sanitation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1">+IF(AND(ISNUMBER(OFFSET('Sanitation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1">+IF(AND(ISNUMBER(OFFSET('Sanitation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1">+IF(AND(ISNUMBER(OFFSET('Hygiene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1">+IF(AND(ISNUMBER(OFFSET('Hygiene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1">+IF(AND(ISNUMBER(OFFSET('Hygiene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1">+IF(AND(ISNUMBER(OFFSET('Hygiene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1">+IF(AND(ISNUMBER(OFFSET('Hygiene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1">+IF(AND(ISNUMBER(OFFSET('Hygiene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1">+IF(AND(ISNUMBER(OFFSET('Hygiene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1">+IF(AND(ISNUMBER(OFFSET('Hygiene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1">+IF(AND(ISNUMBER(OFFSET('Hygiene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1">+IF(AND(ISNUMBER(OFFSET('Hygiene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1">+IF(AND(ISNUMBER(OFFSET('Hygiene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1">+IF(AND(ISNUMBER(OFFSET('Hygiene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1">+IF(AND(ISNUMBER(OFFSET('Hygiene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1">+IF(AND(ISNUMBER(OFFSET('Hygiene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1">+IF(AND(ISNUMBER(OFFSET('Hygiene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1">+IF(AND(ISNUMBER(OFFSET('Hygiene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1">+IF(AND(ISNUMBER(OFFSET('Hygiene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1">+IF(AND(ISNUMBER(OFFSET('Hygiene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1">+IF(OFFSET('Water Data'!$C$28,0,10*ROW('Water Data'!C56))="","",OFFSET('Water Data'!$C$28,0,10*ROW('Water Data'!C56)))</f>
        <v/>
      </c>
      <c r="BT62" s="34" t="str">
        <f ca="1">+IF(OFFSET('Water Data'!$C$29,0,10*ROW('Water Data'!C56))="","",OFFSET('Water Data'!$C$29,0,10*ROW('Water Data'!C56)))</f>
        <v/>
      </c>
      <c r="BU62" s="34" t="str">
        <f ca="1">+IF(OFFSET('Water Data'!$C$30,0,10*ROW('Water Data'!C56))="","",OFFSET('Water Data'!$C$30,0,10*ROW('Water Data'!C56)))</f>
        <v/>
      </c>
      <c r="BV62" s="34" t="str">
        <f ca="1">+IF(OFFSET('Water Data'!$D$28,0,10*ROW('Water Data'!D56))="","",OFFSET('Water Data'!$D$28,0,10*ROW('Water Data'!D56)))</f>
        <v/>
      </c>
      <c r="BW62" s="34" t="str">
        <f ca="1">+IF(OFFSET('Water Data'!$D$29,0,10*ROW('Water Data'!D56))="","",OFFSET('Water Data'!$D$29,0,10*ROW('Water Data'!D56)))</f>
        <v/>
      </c>
      <c r="BX62" s="34" t="str">
        <f ca="1">+IF(OFFSET('Water Data'!$D$30,0,10*ROW('Water Data'!D56))="","",OFFSET('Water Data'!$D$30,0,10*ROW('Water Data'!D56)))</f>
        <v/>
      </c>
      <c r="BY62" s="34" t="str">
        <f ca="1">+IF(OFFSET('Water Data'!$E$28,0,10*ROW('Water Data'!E56))="","",OFFSET('Water Data'!$E$28,0,10*ROW('Water Data'!E56)))</f>
        <v/>
      </c>
      <c r="BZ62" s="34" t="str">
        <f ca="1">+IF(OFFSET('Water Data'!$E$29,0,10*ROW('Water Data'!E56))="","",OFFSET('Water Data'!$E$29,0,10*ROW('Water Data'!E56)))</f>
        <v/>
      </c>
      <c r="CA62" s="34" t="str">
        <f ca="1">+IF(OFFSET('Water Data'!$E$30,0,10*ROW('Water Data'!E56))="","",OFFSET('Water Data'!$E$30,0,10*ROW('Water Data'!E56)))</f>
        <v/>
      </c>
      <c r="CB62" s="34" t="str">
        <f ca="1">+IF(OFFSET('Water Data'!$F$28,0,10*ROW('Water Data'!F56))="","",OFFSET('Water Data'!$F$28,0,10*ROW('Water Data'!F56)))</f>
        <v/>
      </c>
      <c r="CC62" s="34" t="str">
        <f ca="1">+IF(OFFSET('Water Data'!$F$29,0,10*ROW('Water Data'!F56))="","",OFFSET('Water Data'!$F$29,0,10*ROW('Water Data'!F56)))</f>
        <v/>
      </c>
      <c r="CD62" s="34" t="str">
        <f ca="1">+IF(OFFSET('Water Data'!$F$30,0,10*ROW('Water Data'!F56))="","",OFFSET('Water Data'!$F$30,0,10*ROW('Water Data'!F56)))</f>
        <v/>
      </c>
      <c r="CE62" s="34" t="str">
        <f ca="1">+IF(OFFSET('Water Data'!$G$28,0,10*ROW('Water Data'!G56))="","",OFFSET('Water Data'!$G$28,0,10*ROW('Water Data'!G56)))</f>
        <v/>
      </c>
      <c r="CF62" s="34" t="str">
        <f ca="1">+IF(OFFSET('Water Data'!$G$29,0,10*ROW('Water Data'!G56))="","",OFFSET('Water Data'!$G$29,0,10*ROW('Water Data'!G56)))</f>
        <v/>
      </c>
      <c r="CG62" s="34" t="str">
        <f ca="1">+IF(OFFSET('Water Data'!$G$30,0,10*ROW('Water Data'!G56))="","",OFFSET('Water Data'!$G$30,0,10*ROW('Water Data'!G56)))</f>
        <v/>
      </c>
      <c r="CH62" s="34" t="str">
        <f ca="1">+IF(OFFSET('Water Data'!$H$28,0,10*ROW('Water Data'!H56))="","",OFFSET('Water Data'!$H$28,0,10*ROW('Water Data'!H56)))</f>
        <v/>
      </c>
      <c r="CI62" s="34" t="str">
        <f ca="1">+IF(OFFSET('Water Data'!$H$29,0,10*ROW('Water Data'!H56))="","",OFFSET('Water Data'!$H$29,0,10*ROW('Water Data'!H56)))</f>
        <v/>
      </c>
      <c r="CJ62" s="34" t="str">
        <f ca="1">+IF(OFFSET('Water Data'!$H$30,0,10*ROW('Water Data'!H56))="","",OFFSET('Water Data'!$H$30,0,10*ROW('Water Data'!H56)))</f>
        <v/>
      </c>
      <c r="CK62" s="34" t="str">
        <f ca="1">+IF(OFFSET('Sanitation Data'!$C$29,0,10*ROW('Sanitation Data'!C56))="","",OFFSET('Sanitation Data'!$C$29,0,10*ROW('Sanitation Data'!C56)))</f>
        <v/>
      </c>
      <c r="CL62" s="34" t="str">
        <f ca="1">+IF(OFFSET('Sanitation Data'!$C$30,0,10*ROW('Sanitation Data'!C56))="","",OFFSET('Sanitation Data'!$C$30,0,10*ROW('Sanitation Data'!C56)))</f>
        <v/>
      </c>
      <c r="CM62" s="34" t="str">
        <f ca="1">+IF(OFFSET('Sanitation Data'!$C$31,0,10*ROW('Sanitation Data'!C56))="","",OFFSET('Sanitation Data'!$C$31,0,10*ROW('Sanitation Data'!C56)))</f>
        <v/>
      </c>
      <c r="CN62" s="34" t="str">
        <f ca="1">+IF(OFFSET('Sanitation Data'!$C$32,0,10*ROW('Sanitation Data'!C56))="","",OFFSET('Sanitation Data'!$C$32,0,10*ROW('Sanitation Data'!C56)))</f>
        <v/>
      </c>
      <c r="CO62" s="34" t="str">
        <f ca="1">+IF(OFFSET('Sanitation Data'!$C$33,0,10*ROW('Sanitation Data'!C56))="","",OFFSET('Sanitation Data'!$C$33,0,10*ROW('Sanitation Data'!C56)))</f>
        <v/>
      </c>
      <c r="CP62" s="34" t="str">
        <f ca="1">+IF(OFFSET('Sanitation Data'!$D$29,0,10*ROW('Sanitation Data'!D56))="","",OFFSET('Sanitation Data'!$D$29,0,10*ROW('Sanitation Data'!D56)))</f>
        <v/>
      </c>
      <c r="CQ62" s="34" t="str">
        <f ca="1">+IF(OFFSET('Sanitation Data'!$D$30,0,10*ROW('Sanitation Data'!D56))="","",OFFSET('Sanitation Data'!$D$30,0,10*ROW('Sanitation Data'!D56)))</f>
        <v/>
      </c>
      <c r="CR62" s="34" t="str">
        <f ca="1">+IF(OFFSET('Sanitation Data'!$D$31,0,10*ROW('Sanitation Data'!D56))="","",OFFSET('Sanitation Data'!$D$31,0,10*ROW('Sanitation Data'!D56)))</f>
        <v/>
      </c>
      <c r="CS62" s="34" t="str">
        <f ca="1">+IF(OFFSET('Sanitation Data'!$D$32,0,10*ROW('Sanitation Data'!D56))="","",OFFSET('Sanitation Data'!$D$32,0,10*ROW('Sanitation Data'!D56)))</f>
        <v/>
      </c>
      <c r="CT62" s="34" t="str">
        <f ca="1">+IF(OFFSET('Sanitation Data'!$D$33,0,10*ROW('Sanitation Data'!D56))="","",OFFSET('Sanitation Data'!$D$33,0,10*ROW('Sanitation Data'!D56)))</f>
        <v/>
      </c>
      <c r="CU62" s="34" t="str">
        <f ca="1">+IF(OFFSET('Sanitation Data'!$E$29,0,10*ROW('Sanitation Data'!E56))="","",OFFSET('Sanitation Data'!$E$29,0,10*ROW('Sanitation Data'!E56)))</f>
        <v/>
      </c>
      <c r="CV62" s="34" t="str">
        <f ca="1">+IF(OFFSET('Sanitation Data'!$E$30,0,10*ROW('Sanitation Data'!E56))="","",OFFSET('Sanitation Data'!$E$30,0,10*ROW('Sanitation Data'!E56)))</f>
        <v/>
      </c>
      <c r="CW62" s="34" t="str">
        <f ca="1">+IF(OFFSET('Sanitation Data'!$E$31,0,10*ROW('Sanitation Data'!E56))="","",OFFSET('Sanitation Data'!$E$31,0,10*ROW('Sanitation Data'!E56)))</f>
        <v/>
      </c>
      <c r="CX62" s="34" t="str">
        <f ca="1">+IF(OFFSET('Sanitation Data'!$E$32,0,10*ROW('Sanitation Data'!E56))="","",OFFSET('Sanitation Data'!$E$32,0,10*ROW('Sanitation Data'!E56)))</f>
        <v/>
      </c>
      <c r="CY62" s="34" t="str">
        <f ca="1">+IF(OFFSET('Sanitation Data'!$E$33,0,10*ROW('Sanitation Data'!E56))="","",OFFSET('Sanitation Data'!$E$33,0,10*ROW('Sanitation Data'!E56)))</f>
        <v/>
      </c>
      <c r="CZ62" s="34" t="str">
        <f ca="1">+IF(OFFSET('Sanitation Data'!$F$29,0,10*ROW('Sanitation Data'!F56))="","",OFFSET('Sanitation Data'!$F$29,0,10*ROW('Sanitation Data'!F56)))</f>
        <v/>
      </c>
      <c r="DA62" s="34" t="str">
        <f ca="1">+IF(OFFSET('Sanitation Data'!$F$30,0,10*ROW('Sanitation Data'!F56))="","",OFFSET('Sanitation Data'!$F$30,0,10*ROW('Sanitation Data'!F56)))</f>
        <v/>
      </c>
      <c r="DB62" s="34" t="str">
        <f ca="1">+IF(OFFSET('Sanitation Data'!$F$31,0,10*ROW('Sanitation Data'!F56))="","",OFFSET('Sanitation Data'!$F$31,0,10*ROW('Sanitation Data'!F56)))</f>
        <v/>
      </c>
      <c r="DC62" s="34" t="str">
        <f ca="1">+IF(OFFSET('Sanitation Data'!$F$32,0,10*ROW('Sanitation Data'!F56))="","",OFFSET('Sanitation Data'!$F$32,0,10*ROW('Sanitation Data'!F56)))</f>
        <v/>
      </c>
      <c r="DD62" s="34" t="str">
        <f ca="1">+IF(OFFSET('Sanitation Data'!$F$33,0,10*ROW('Sanitation Data'!F56))="","",OFFSET('Sanitation Data'!$F$33,0,10*ROW('Sanitation Data'!F56)))</f>
        <v/>
      </c>
      <c r="DE62" s="34" t="str">
        <f ca="1">+IF(OFFSET('Sanitation Data'!$G$29,0,10*ROW('Sanitation Data'!G56))="","",OFFSET('Sanitation Data'!$G$29,0,10*ROW('Sanitation Data'!G56)))</f>
        <v/>
      </c>
      <c r="DF62" s="34" t="str">
        <f ca="1">+IF(OFFSET('Sanitation Data'!$G$30,0,10*ROW('Sanitation Data'!G56))="","",OFFSET('Sanitation Data'!$G$30,0,10*ROW('Sanitation Data'!G56)))</f>
        <v/>
      </c>
      <c r="DG62" s="34" t="str">
        <f ca="1">+IF(OFFSET('Sanitation Data'!$G$31,0,10*ROW('Sanitation Data'!G56))="","",OFFSET('Sanitation Data'!$G$31,0,10*ROW('Sanitation Data'!G56)))</f>
        <v/>
      </c>
      <c r="DH62" s="34" t="str">
        <f ca="1">+IF(OFFSET('Sanitation Data'!$G$32,0,10*ROW('Sanitation Data'!G56))="","",OFFSET('Sanitation Data'!$G$32,0,10*ROW('Sanitation Data'!G56)))</f>
        <v/>
      </c>
      <c r="DI62" s="34" t="str">
        <f ca="1">+IF(OFFSET('Sanitation Data'!$G$33,0,10*ROW('Sanitation Data'!G56))="","",OFFSET('Sanitation Data'!$G$33,0,10*ROW('Sanitation Data'!G56)))</f>
        <v/>
      </c>
      <c r="DJ62" s="34" t="str">
        <f ca="1">+IF(OFFSET('Sanitation Data'!$H$29,0,10*ROW('Sanitation Data'!H56))="","",OFFSET('Sanitation Data'!$H$29,0,10*ROW('Sanitation Data'!H56)))</f>
        <v/>
      </c>
      <c r="DK62" s="34" t="str">
        <f ca="1">+IF(OFFSET('Sanitation Data'!$H$30,0,10*ROW('Sanitation Data'!H56))="","",OFFSET('Sanitation Data'!$H$30,0,10*ROW('Sanitation Data'!H56)))</f>
        <v/>
      </c>
      <c r="DL62" s="34" t="str">
        <f ca="1">+IF(OFFSET('Sanitation Data'!$H$31,0,10*ROW('Sanitation Data'!H56))="","",OFFSET('Sanitation Data'!$H$31,0,10*ROW('Sanitation Data'!H56)))</f>
        <v/>
      </c>
      <c r="DM62" s="34" t="str">
        <f ca="1">+IF(OFFSET('Sanitation Data'!$H$32,0,10*ROW('Sanitation Data'!H56))="","",OFFSET('Sanitation Data'!$H$32,0,10*ROW('Sanitation Data'!H56)))</f>
        <v/>
      </c>
      <c r="DN62" s="34" t="str">
        <f ca="1">+IF(OFFSET('Sanitation Data'!$H$33,0,10*ROW('Sanitation Data'!H56))="","",OFFSET('Sanitation Data'!$H$33,0,10*ROW('Sanitation Data'!H56)))</f>
        <v/>
      </c>
      <c r="DO62" s="34" t="str">
        <f ca="1">+IF(OFFSET('Hygiene Data'!$C$12,0,10*ROW('Hygiene Data'!C56))="","",OFFSET('Hygiene Data'!$C$12,0,10*ROW('Hygiene Data'!C56)))</f>
        <v/>
      </c>
      <c r="DP62" s="34" t="str">
        <f ca="1">+IF(OFFSET('Hygiene Data'!$C$13,0,10*ROW('Hygiene Data'!C56))="","",OFFSET('Hygiene Data'!$C$13,0,10*ROW('Hygiene Data'!C56)))</f>
        <v/>
      </c>
      <c r="DQ62" s="34" t="str">
        <f ca="1">+IF(OFFSET('Hygiene Data'!$C$14,0,10*ROW('Hygiene Data'!C56))="","",OFFSET('Hygiene Data'!$C$14,0,10*ROW('Hygiene Data'!C56)))</f>
        <v/>
      </c>
      <c r="DR62" s="34" t="str">
        <f ca="1">+IF(OFFSET('Hygiene Data'!$D$12,0,10*ROW('Hygiene Data'!D56))="","",OFFSET('Hygiene Data'!$D$12,0,10*ROW('Hygiene Data'!D56)))</f>
        <v/>
      </c>
      <c r="DS62" s="34" t="str">
        <f ca="1">+IF(OFFSET('Hygiene Data'!$D$13,0,10*ROW('Hygiene Data'!D56))="","",OFFSET('Hygiene Data'!$D$13,0,10*ROW('Hygiene Data'!D56)))</f>
        <v/>
      </c>
      <c r="DT62" s="34" t="str">
        <f ca="1">+IF(OFFSET('Hygiene Data'!$D$14,0,10*ROW('Hygiene Data'!D56))="","",OFFSET('Hygiene Data'!$D$14,0,10*ROW('Hygiene Data'!D56)))</f>
        <v/>
      </c>
      <c r="DU62" s="34" t="str">
        <f ca="1">+IF(OFFSET('Hygiene Data'!$E$12,0,10*ROW('Hygiene Data'!E56))="","",OFFSET('Hygiene Data'!$E$12,0,10*ROW('Hygiene Data'!E56)))</f>
        <v/>
      </c>
      <c r="DV62" s="34" t="str">
        <f ca="1">+IF(OFFSET('Hygiene Data'!$E$13,0,10*ROW('Hygiene Data'!E56))="","",OFFSET('Hygiene Data'!$E$13,0,10*ROW('Hygiene Data'!E56)))</f>
        <v/>
      </c>
      <c r="DW62" s="34" t="str">
        <f ca="1">+IF(OFFSET('Hygiene Data'!$E$14,0,10*ROW('Hygiene Data'!E56))="","",OFFSET('Hygiene Data'!$E$14,0,10*ROW('Hygiene Data'!E56)))</f>
        <v/>
      </c>
      <c r="DX62" s="34" t="str">
        <f ca="1">+IF(OFFSET('Hygiene Data'!$F$12,0,10*ROW('Hygiene Data'!F56))="","",OFFSET('Hygiene Data'!$F$12,0,10*ROW('Hygiene Data'!F56)))</f>
        <v/>
      </c>
      <c r="DY62" s="34" t="str">
        <f ca="1">+IF(OFFSET('Hygiene Data'!$F$13,0,10*ROW('Hygiene Data'!F56))="","",OFFSET('Hygiene Data'!$F$13,0,10*ROW('Hygiene Data'!F56)))</f>
        <v/>
      </c>
      <c r="DZ62" s="34" t="str">
        <f ca="1">+IF(OFFSET('Hygiene Data'!$F$14,0,10*ROW('Hygiene Data'!F56))="","",OFFSET('Hygiene Data'!$F$14,0,10*ROW('Hygiene Data'!F56)))</f>
        <v/>
      </c>
      <c r="EA62" s="34" t="str">
        <f ca="1">+IF(OFFSET('Hygiene Data'!$G$12,0,10*ROW('Hygiene Data'!G56))="","",OFFSET('Hygiene Data'!$G$12,0,10*ROW('Hygiene Data'!G56)))</f>
        <v/>
      </c>
      <c r="EB62" s="34" t="str">
        <f ca="1">+IF(OFFSET('Hygiene Data'!$G$13,0,10*ROW('Hygiene Data'!G56))="","",OFFSET('Hygiene Data'!$G$13,0,10*ROW('Hygiene Data'!G56)))</f>
        <v/>
      </c>
      <c r="EC62" s="34" t="str">
        <f ca="1">+IF(OFFSET('Hygiene Data'!$G$14,0,10*ROW('Hygiene Data'!G56))="","",OFFSET('Hygiene Data'!$G$14,0,10*ROW('Hygiene Data'!G56)))</f>
        <v/>
      </c>
      <c r="ED62" s="34" t="str">
        <f ca="1">+IF(OFFSET('Hygiene Data'!$H$12,0,10*ROW('Hygiene Data'!H56))="","",OFFSET('Hygiene Data'!$H$12,0,10*ROW('Hygiene Data'!H56)))</f>
        <v/>
      </c>
      <c r="EE62" s="34" t="str">
        <f ca="1">+IF(OFFSET('Hygiene Data'!$H$13,0,10*ROW('Hygiene Data'!H56))="","",OFFSET('Hygiene Data'!$H$13,0,10*ROW('Hygiene Data'!H56)))</f>
        <v/>
      </c>
      <c r="EF62" s="34" t="str">
        <f ca="1">+IF(OFFSET('Hygiene Data'!$H$14,0,10*ROW('Hygiene Data'!H56))="","",OFFSET('Hygiene Data'!$H$14,0,10*ROW('Hygiene Data'!H56)))</f>
        <v/>
      </c>
    </row>
    <row r="63" spans="1:136" x14ac:dyDescent="0.25">
      <c r="A63" s="57" t="str">
        <f ca="1">+IF(OFFSET('Water Data'!$B$1,0,10*ROW('Water Data'!B60))="","",OFFSET('Water Data'!$B$1,0,10*ROW('Water Data'!B60)))</f>
        <v/>
      </c>
      <c r="B63" s="57" t="str">
        <f ca="1">+IF(OFFSET('Water Data'!$A$3,0,10*ROW('Water Data'!A60))="","",OFFSET('Water Data'!$A$3,0,10*ROW('Water Data'!A60)))</f>
        <v/>
      </c>
      <c r="C63" s="57" t="str">
        <f ca="1">+IF(OFFSET('Water Data'!$C$3,0,10*ROW('Water Data'!C60))="","",OFFSET('Water Data'!$C$3,0,10*ROW('Water Data'!C60)))</f>
        <v/>
      </c>
      <c r="D63" s="248" t="e">
        <f ca="1">+IF(AND(ISNUMBER(OFFSET('Water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1">+IF(AND(ISNUMBER(OFFSET('Water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1">+IF(AND(ISNUMBER(OFFSET('Water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1">+IF(AND(ISNUMBER(OFFSET('Water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1">+IF(AND(ISNUMBER(OFFSET('Water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1">+IF(AND(ISNUMBER(OFFSET('Water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1">+IF(AND(ISNUMBER(OFFSET('Water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1">+IF(AND(ISNUMBER(OFFSET('Water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1">+IF(AND(ISNUMBER(OFFSET('Water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1">+IF(AND(ISNUMBER(OFFSET('Water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1">+IF(AND(ISNUMBER(OFFSET('Water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1">+IF(AND(ISNUMBER(OFFSET('Water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1">+IF(AND(ISNUMBER(OFFSET('Water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1">+IF(AND(ISNUMBER(OFFSET('Water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1">+IF(AND(ISNUMBER(OFFSET('Water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1">+IF(AND(ISNUMBER(OFFSET('Water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1">+IF(AND(ISNUMBER(OFFSET('Water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1">+IF(AND(ISNUMBER(OFFSET('Water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1">+IF(AND(ISNUMBER(OFFSET('Sanitation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1">+IF(AND(ISNUMBER(OFFSET('Sanitation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1">+IF(AND(ISNUMBER(OFFSET('Sanitation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1">+IF(AND(ISNUMBER(OFFSET('Sanitation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1">+IF(AND(ISNUMBER(OFFSET('Sanitation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1">+IF(AND(ISNUMBER(OFFSET('Sanitation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1">+IF(AND(ISNUMBER(OFFSET('Sanitation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1">+IF(AND(ISNUMBER(OFFSET('Sanitation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1">+IF(AND(ISNUMBER(OFFSET('Sanitation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1">+IF(AND(ISNUMBER(OFFSET('Sanitation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1">+IF(AND(ISNUMBER(OFFSET('Sanitation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1">+IF(AND(ISNUMBER(OFFSET('Sanitation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1">+IF(AND(ISNUMBER(OFFSET('Sanitation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1">+IF(AND(ISNUMBER(OFFSET('Sanitation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1">+IF(AND(ISNUMBER(OFFSET('Sanitation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1">+IF(AND(ISNUMBER(OFFSET('Sanitation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1">+IF(AND(ISNUMBER(OFFSET('Sanitation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1">+IF(AND(ISNUMBER(OFFSET('Sanitation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1">+IF(AND(ISNUMBER(OFFSET('Sanitation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1">+IF(AND(ISNUMBER(OFFSET('Sanitation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1">+IF(AND(ISNUMBER(OFFSET('Sanitation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1">+IF(AND(ISNUMBER(OFFSET('Sanitation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1">+IF(AND(ISNUMBER(OFFSET('Sanitation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1">+IF(AND(ISNUMBER(OFFSET('Sanitation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1">+IF(AND(ISNUMBER(OFFSET('Sanitation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1">+IF(AND(ISNUMBER(OFFSET('Sanitation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1">+IF(AND(ISNUMBER(OFFSET('Sanitation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1">+IF(AND(ISNUMBER(OFFSET('Sanitation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1">+IF(AND(ISNUMBER(OFFSET('Sanitation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1">+IF(AND(ISNUMBER(OFFSET('Sanitation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1">+IF(AND(ISNUMBER(OFFSET('Hygiene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1">+IF(AND(ISNUMBER(OFFSET('Hygiene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1">+IF(AND(ISNUMBER(OFFSET('Hygiene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1">+IF(AND(ISNUMBER(OFFSET('Hygiene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1">+IF(AND(ISNUMBER(OFFSET('Hygiene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1">+IF(AND(ISNUMBER(OFFSET('Hygiene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1">+IF(AND(ISNUMBER(OFFSET('Hygiene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1">+IF(AND(ISNUMBER(OFFSET('Hygiene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1">+IF(AND(ISNUMBER(OFFSET('Hygiene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1">+IF(AND(ISNUMBER(OFFSET('Hygiene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1">+IF(AND(ISNUMBER(OFFSET('Hygiene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1">+IF(AND(ISNUMBER(OFFSET('Hygiene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1">+IF(AND(ISNUMBER(OFFSET('Hygiene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1">+IF(AND(ISNUMBER(OFFSET('Hygiene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1">+IF(AND(ISNUMBER(OFFSET('Hygiene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1">+IF(AND(ISNUMBER(OFFSET('Hygiene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1">+IF(AND(ISNUMBER(OFFSET('Hygiene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1">+IF(AND(ISNUMBER(OFFSET('Hygiene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1">+IF(OFFSET('Water Data'!$C$28,0,10*ROW('Water Data'!C57))="","",OFFSET('Water Data'!$C$28,0,10*ROW('Water Data'!C57)))</f>
        <v/>
      </c>
      <c r="BT63" s="34" t="str">
        <f ca="1">+IF(OFFSET('Water Data'!$C$29,0,10*ROW('Water Data'!C57))="","",OFFSET('Water Data'!$C$29,0,10*ROW('Water Data'!C57)))</f>
        <v/>
      </c>
      <c r="BU63" s="34" t="str">
        <f ca="1">+IF(OFFSET('Water Data'!$C$30,0,10*ROW('Water Data'!C57))="","",OFFSET('Water Data'!$C$30,0,10*ROW('Water Data'!C57)))</f>
        <v/>
      </c>
      <c r="BV63" s="34" t="str">
        <f ca="1">+IF(OFFSET('Water Data'!$D$28,0,10*ROW('Water Data'!D57))="","",OFFSET('Water Data'!$D$28,0,10*ROW('Water Data'!D57)))</f>
        <v/>
      </c>
      <c r="BW63" s="34" t="str">
        <f ca="1">+IF(OFFSET('Water Data'!$D$29,0,10*ROW('Water Data'!D57))="","",OFFSET('Water Data'!$D$29,0,10*ROW('Water Data'!D57)))</f>
        <v/>
      </c>
      <c r="BX63" s="34" t="str">
        <f ca="1">+IF(OFFSET('Water Data'!$D$30,0,10*ROW('Water Data'!D57))="","",OFFSET('Water Data'!$D$30,0,10*ROW('Water Data'!D57)))</f>
        <v/>
      </c>
      <c r="BY63" s="34" t="str">
        <f ca="1">+IF(OFFSET('Water Data'!$E$28,0,10*ROW('Water Data'!E57))="","",OFFSET('Water Data'!$E$28,0,10*ROW('Water Data'!E57)))</f>
        <v/>
      </c>
      <c r="BZ63" s="34" t="str">
        <f ca="1">+IF(OFFSET('Water Data'!$E$29,0,10*ROW('Water Data'!E57))="","",OFFSET('Water Data'!$E$29,0,10*ROW('Water Data'!E57)))</f>
        <v/>
      </c>
      <c r="CA63" s="34" t="str">
        <f ca="1">+IF(OFFSET('Water Data'!$E$30,0,10*ROW('Water Data'!E57))="","",OFFSET('Water Data'!$E$30,0,10*ROW('Water Data'!E57)))</f>
        <v/>
      </c>
      <c r="CB63" s="34" t="str">
        <f ca="1">+IF(OFFSET('Water Data'!$F$28,0,10*ROW('Water Data'!F57))="","",OFFSET('Water Data'!$F$28,0,10*ROW('Water Data'!F57)))</f>
        <v/>
      </c>
      <c r="CC63" s="34" t="str">
        <f ca="1">+IF(OFFSET('Water Data'!$F$29,0,10*ROW('Water Data'!F57))="","",OFFSET('Water Data'!$F$29,0,10*ROW('Water Data'!F57)))</f>
        <v/>
      </c>
      <c r="CD63" s="34" t="str">
        <f ca="1">+IF(OFFSET('Water Data'!$F$30,0,10*ROW('Water Data'!F57))="","",OFFSET('Water Data'!$F$30,0,10*ROW('Water Data'!F57)))</f>
        <v/>
      </c>
      <c r="CE63" s="34" t="str">
        <f ca="1">+IF(OFFSET('Water Data'!$G$28,0,10*ROW('Water Data'!G57))="","",OFFSET('Water Data'!$G$28,0,10*ROW('Water Data'!G57)))</f>
        <v/>
      </c>
      <c r="CF63" s="34" t="str">
        <f ca="1">+IF(OFFSET('Water Data'!$G$29,0,10*ROW('Water Data'!G57))="","",OFFSET('Water Data'!$G$29,0,10*ROW('Water Data'!G57)))</f>
        <v/>
      </c>
      <c r="CG63" s="34" t="str">
        <f ca="1">+IF(OFFSET('Water Data'!$G$30,0,10*ROW('Water Data'!G57))="","",OFFSET('Water Data'!$G$30,0,10*ROW('Water Data'!G57)))</f>
        <v/>
      </c>
      <c r="CH63" s="34" t="str">
        <f ca="1">+IF(OFFSET('Water Data'!$H$28,0,10*ROW('Water Data'!H57))="","",OFFSET('Water Data'!$H$28,0,10*ROW('Water Data'!H57)))</f>
        <v/>
      </c>
      <c r="CI63" s="34" t="str">
        <f ca="1">+IF(OFFSET('Water Data'!$H$29,0,10*ROW('Water Data'!H57))="","",OFFSET('Water Data'!$H$29,0,10*ROW('Water Data'!H57)))</f>
        <v/>
      </c>
      <c r="CJ63" s="34" t="str">
        <f ca="1">+IF(OFFSET('Water Data'!$H$30,0,10*ROW('Water Data'!H57))="","",OFFSET('Water Data'!$H$30,0,10*ROW('Water Data'!H57)))</f>
        <v/>
      </c>
      <c r="CK63" s="34" t="str">
        <f ca="1">+IF(OFFSET('Sanitation Data'!$C$29,0,10*ROW('Sanitation Data'!C57))="","",OFFSET('Sanitation Data'!$C$29,0,10*ROW('Sanitation Data'!C57)))</f>
        <v/>
      </c>
      <c r="CL63" s="34" t="str">
        <f ca="1">+IF(OFFSET('Sanitation Data'!$C$30,0,10*ROW('Sanitation Data'!C57))="","",OFFSET('Sanitation Data'!$C$30,0,10*ROW('Sanitation Data'!C57)))</f>
        <v/>
      </c>
      <c r="CM63" s="34" t="str">
        <f ca="1">+IF(OFFSET('Sanitation Data'!$C$31,0,10*ROW('Sanitation Data'!C57))="","",OFFSET('Sanitation Data'!$C$31,0,10*ROW('Sanitation Data'!C57)))</f>
        <v/>
      </c>
      <c r="CN63" s="34" t="str">
        <f ca="1">+IF(OFFSET('Sanitation Data'!$C$32,0,10*ROW('Sanitation Data'!C57))="","",OFFSET('Sanitation Data'!$C$32,0,10*ROW('Sanitation Data'!C57)))</f>
        <v/>
      </c>
      <c r="CO63" s="34" t="str">
        <f ca="1">+IF(OFFSET('Sanitation Data'!$C$33,0,10*ROW('Sanitation Data'!C57))="","",OFFSET('Sanitation Data'!$C$33,0,10*ROW('Sanitation Data'!C57)))</f>
        <v/>
      </c>
      <c r="CP63" s="34" t="str">
        <f ca="1">+IF(OFFSET('Sanitation Data'!$D$29,0,10*ROW('Sanitation Data'!D57))="","",OFFSET('Sanitation Data'!$D$29,0,10*ROW('Sanitation Data'!D57)))</f>
        <v/>
      </c>
      <c r="CQ63" s="34" t="str">
        <f ca="1">+IF(OFFSET('Sanitation Data'!$D$30,0,10*ROW('Sanitation Data'!D57))="","",OFFSET('Sanitation Data'!$D$30,0,10*ROW('Sanitation Data'!D57)))</f>
        <v/>
      </c>
      <c r="CR63" s="34" t="str">
        <f ca="1">+IF(OFFSET('Sanitation Data'!$D$31,0,10*ROW('Sanitation Data'!D57))="","",OFFSET('Sanitation Data'!$D$31,0,10*ROW('Sanitation Data'!D57)))</f>
        <v/>
      </c>
      <c r="CS63" s="34" t="str">
        <f ca="1">+IF(OFFSET('Sanitation Data'!$D$32,0,10*ROW('Sanitation Data'!D57))="","",OFFSET('Sanitation Data'!$D$32,0,10*ROW('Sanitation Data'!D57)))</f>
        <v/>
      </c>
      <c r="CT63" s="34" t="str">
        <f ca="1">+IF(OFFSET('Sanitation Data'!$D$33,0,10*ROW('Sanitation Data'!D57))="","",OFFSET('Sanitation Data'!$D$33,0,10*ROW('Sanitation Data'!D57)))</f>
        <v/>
      </c>
      <c r="CU63" s="34" t="str">
        <f ca="1">+IF(OFFSET('Sanitation Data'!$E$29,0,10*ROW('Sanitation Data'!E57))="","",OFFSET('Sanitation Data'!$E$29,0,10*ROW('Sanitation Data'!E57)))</f>
        <v/>
      </c>
      <c r="CV63" s="34" t="str">
        <f ca="1">+IF(OFFSET('Sanitation Data'!$E$30,0,10*ROW('Sanitation Data'!E57))="","",OFFSET('Sanitation Data'!$E$30,0,10*ROW('Sanitation Data'!E57)))</f>
        <v/>
      </c>
      <c r="CW63" s="34" t="str">
        <f ca="1">+IF(OFFSET('Sanitation Data'!$E$31,0,10*ROW('Sanitation Data'!E57))="","",OFFSET('Sanitation Data'!$E$31,0,10*ROW('Sanitation Data'!E57)))</f>
        <v/>
      </c>
      <c r="CX63" s="34" t="str">
        <f ca="1">+IF(OFFSET('Sanitation Data'!$E$32,0,10*ROW('Sanitation Data'!E57))="","",OFFSET('Sanitation Data'!$E$32,0,10*ROW('Sanitation Data'!E57)))</f>
        <v/>
      </c>
      <c r="CY63" s="34" t="str">
        <f ca="1">+IF(OFFSET('Sanitation Data'!$E$33,0,10*ROW('Sanitation Data'!E57))="","",OFFSET('Sanitation Data'!$E$33,0,10*ROW('Sanitation Data'!E57)))</f>
        <v/>
      </c>
      <c r="CZ63" s="34" t="str">
        <f ca="1">+IF(OFFSET('Sanitation Data'!$F$29,0,10*ROW('Sanitation Data'!F57))="","",OFFSET('Sanitation Data'!$F$29,0,10*ROW('Sanitation Data'!F57)))</f>
        <v/>
      </c>
      <c r="DA63" s="34" t="str">
        <f ca="1">+IF(OFFSET('Sanitation Data'!$F$30,0,10*ROW('Sanitation Data'!F57))="","",OFFSET('Sanitation Data'!$F$30,0,10*ROW('Sanitation Data'!F57)))</f>
        <v/>
      </c>
      <c r="DB63" s="34" t="str">
        <f ca="1">+IF(OFFSET('Sanitation Data'!$F$31,0,10*ROW('Sanitation Data'!F57))="","",OFFSET('Sanitation Data'!$F$31,0,10*ROW('Sanitation Data'!F57)))</f>
        <v/>
      </c>
      <c r="DC63" s="34" t="str">
        <f ca="1">+IF(OFFSET('Sanitation Data'!$F$32,0,10*ROW('Sanitation Data'!F57))="","",OFFSET('Sanitation Data'!$F$32,0,10*ROW('Sanitation Data'!F57)))</f>
        <v/>
      </c>
      <c r="DD63" s="34" t="str">
        <f ca="1">+IF(OFFSET('Sanitation Data'!$F$33,0,10*ROW('Sanitation Data'!F57))="","",OFFSET('Sanitation Data'!$F$33,0,10*ROW('Sanitation Data'!F57)))</f>
        <v/>
      </c>
      <c r="DE63" s="34" t="str">
        <f ca="1">+IF(OFFSET('Sanitation Data'!$G$29,0,10*ROW('Sanitation Data'!G57))="","",OFFSET('Sanitation Data'!$G$29,0,10*ROW('Sanitation Data'!G57)))</f>
        <v/>
      </c>
      <c r="DF63" s="34" t="str">
        <f ca="1">+IF(OFFSET('Sanitation Data'!$G$30,0,10*ROW('Sanitation Data'!G57))="","",OFFSET('Sanitation Data'!$G$30,0,10*ROW('Sanitation Data'!G57)))</f>
        <v/>
      </c>
      <c r="DG63" s="34" t="str">
        <f ca="1">+IF(OFFSET('Sanitation Data'!$G$31,0,10*ROW('Sanitation Data'!G57))="","",OFFSET('Sanitation Data'!$G$31,0,10*ROW('Sanitation Data'!G57)))</f>
        <v/>
      </c>
      <c r="DH63" s="34" t="str">
        <f ca="1">+IF(OFFSET('Sanitation Data'!$G$32,0,10*ROW('Sanitation Data'!G57))="","",OFFSET('Sanitation Data'!$G$32,0,10*ROW('Sanitation Data'!G57)))</f>
        <v/>
      </c>
      <c r="DI63" s="34" t="str">
        <f ca="1">+IF(OFFSET('Sanitation Data'!$G$33,0,10*ROW('Sanitation Data'!G57))="","",OFFSET('Sanitation Data'!$G$33,0,10*ROW('Sanitation Data'!G57)))</f>
        <v/>
      </c>
      <c r="DJ63" s="34" t="str">
        <f ca="1">+IF(OFFSET('Sanitation Data'!$H$29,0,10*ROW('Sanitation Data'!H57))="","",OFFSET('Sanitation Data'!$H$29,0,10*ROW('Sanitation Data'!H57)))</f>
        <v/>
      </c>
      <c r="DK63" s="34" t="str">
        <f ca="1">+IF(OFFSET('Sanitation Data'!$H$30,0,10*ROW('Sanitation Data'!H57))="","",OFFSET('Sanitation Data'!$H$30,0,10*ROW('Sanitation Data'!H57)))</f>
        <v/>
      </c>
      <c r="DL63" s="34" t="str">
        <f ca="1">+IF(OFFSET('Sanitation Data'!$H$31,0,10*ROW('Sanitation Data'!H57))="","",OFFSET('Sanitation Data'!$H$31,0,10*ROW('Sanitation Data'!H57)))</f>
        <v/>
      </c>
      <c r="DM63" s="34" t="str">
        <f ca="1">+IF(OFFSET('Sanitation Data'!$H$32,0,10*ROW('Sanitation Data'!H57))="","",OFFSET('Sanitation Data'!$H$32,0,10*ROW('Sanitation Data'!H57)))</f>
        <v/>
      </c>
      <c r="DN63" s="34" t="str">
        <f ca="1">+IF(OFFSET('Sanitation Data'!$H$33,0,10*ROW('Sanitation Data'!H57))="","",OFFSET('Sanitation Data'!$H$33,0,10*ROW('Sanitation Data'!H57)))</f>
        <v/>
      </c>
      <c r="DO63" s="34" t="str">
        <f ca="1">+IF(OFFSET('Hygiene Data'!$C$12,0,10*ROW('Hygiene Data'!C57))="","",OFFSET('Hygiene Data'!$C$12,0,10*ROW('Hygiene Data'!C57)))</f>
        <v/>
      </c>
      <c r="DP63" s="34" t="str">
        <f ca="1">+IF(OFFSET('Hygiene Data'!$C$13,0,10*ROW('Hygiene Data'!C57))="","",OFFSET('Hygiene Data'!$C$13,0,10*ROW('Hygiene Data'!C57)))</f>
        <v/>
      </c>
      <c r="DQ63" s="34" t="str">
        <f ca="1">+IF(OFFSET('Hygiene Data'!$C$14,0,10*ROW('Hygiene Data'!C57))="","",OFFSET('Hygiene Data'!$C$14,0,10*ROW('Hygiene Data'!C57)))</f>
        <v/>
      </c>
      <c r="DR63" s="34" t="str">
        <f ca="1">+IF(OFFSET('Hygiene Data'!$D$12,0,10*ROW('Hygiene Data'!D57))="","",OFFSET('Hygiene Data'!$D$12,0,10*ROW('Hygiene Data'!D57)))</f>
        <v/>
      </c>
      <c r="DS63" s="34" t="str">
        <f ca="1">+IF(OFFSET('Hygiene Data'!$D$13,0,10*ROW('Hygiene Data'!D57))="","",OFFSET('Hygiene Data'!$D$13,0,10*ROW('Hygiene Data'!D57)))</f>
        <v/>
      </c>
      <c r="DT63" s="34" t="str">
        <f ca="1">+IF(OFFSET('Hygiene Data'!$D$14,0,10*ROW('Hygiene Data'!D57))="","",OFFSET('Hygiene Data'!$D$14,0,10*ROW('Hygiene Data'!D57)))</f>
        <v/>
      </c>
      <c r="DU63" s="34" t="str">
        <f ca="1">+IF(OFFSET('Hygiene Data'!$E$12,0,10*ROW('Hygiene Data'!E57))="","",OFFSET('Hygiene Data'!$E$12,0,10*ROW('Hygiene Data'!E57)))</f>
        <v/>
      </c>
      <c r="DV63" s="34" t="str">
        <f ca="1">+IF(OFFSET('Hygiene Data'!$E$13,0,10*ROW('Hygiene Data'!E57))="","",OFFSET('Hygiene Data'!$E$13,0,10*ROW('Hygiene Data'!E57)))</f>
        <v/>
      </c>
      <c r="DW63" s="34" t="str">
        <f ca="1">+IF(OFFSET('Hygiene Data'!$E$14,0,10*ROW('Hygiene Data'!E57))="","",OFFSET('Hygiene Data'!$E$14,0,10*ROW('Hygiene Data'!E57)))</f>
        <v/>
      </c>
      <c r="DX63" s="34" t="str">
        <f ca="1">+IF(OFFSET('Hygiene Data'!$F$12,0,10*ROW('Hygiene Data'!F57))="","",OFFSET('Hygiene Data'!$F$12,0,10*ROW('Hygiene Data'!F57)))</f>
        <v/>
      </c>
      <c r="DY63" s="34" t="str">
        <f ca="1">+IF(OFFSET('Hygiene Data'!$F$13,0,10*ROW('Hygiene Data'!F57))="","",OFFSET('Hygiene Data'!$F$13,0,10*ROW('Hygiene Data'!F57)))</f>
        <v/>
      </c>
      <c r="DZ63" s="34" t="str">
        <f ca="1">+IF(OFFSET('Hygiene Data'!$F$14,0,10*ROW('Hygiene Data'!F57))="","",OFFSET('Hygiene Data'!$F$14,0,10*ROW('Hygiene Data'!F57)))</f>
        <v/>
      </c>
      <c r="EA63" s="34" t="str">
        <f ca="1">+IF(OFFSET('Hygiene Data'!$G$12,0,10*ROW('Hygiene Data'!G57))="","",OFFSET('Hygiene Data'!$G$12,0,10*ROW('Hygiene Data'!G57)))</f>
        <v/>
      </c>
      <c r="EB63" s="34" t="str">
        <f ca="1">+IF(OFFSET('Hygiene Data'!$G$13,0,10*ROW('Hygiene Data'!G57))="","",OFFSET('Hygiene Data'!$G$13,0,10*ROW('Hygiene Data'!G57)))</f>
        <v/>
      </c>
      <c r="EC63" s="34" t="str">
        <f ca="1">+IF(OFFSET('Hygiene Data'!$G$14,0,10*ROW('Hygiene Data'!G57))="","",OFFSET('Hygiene Data'!$G$14,0,10*ROW('Hygiene Data'!G57)))</f>
        <v/>
      </c>
      <c r="ED63" s="34" t="str">
        <f ca="1">+IF(OFFSET('Hygiene Data'!$H$12,0,10*ROW('Hygiene Data'!H57))="","",OFFSET('Hygiene Data'!$H$12,0,10*ROW('Hygiene Data'!H57)))</f>
        <v/>
      </c>
      <c r="EE63" s="34" t="str">
        <f ca="1">+IF(OFFSET('Hygiene Data'!$H$13,0,10*ROW('Hygiene Data'!H57))="","",OFFSET('Hygiene Data'!$H$13,0,10*ROW('Hygiene Data'!H57)))</f>
        <v/>
      </c>
      <c r="EF63" s="34" t="str">
        <f ca="1">+IF(OFFSET('Hygiene Data'!$H$14,0,10*ROW('Hygiene Data'!H57))="","",OFFSET('Hygiene Data'!$H$14,0,10*ROW('Hygiene Data'!H57)))</f>
        <v/>
      </c>
    </row>
    <row r="64" spans="1:136" x14ac:dyDescent="0.25">
      <c r="A64" s="57" t="str">
        <f ca="1">+IF(OFFSET('Water Data'!$B$1,0,10*ROW('Water Data'!B61))="","",OFFSET('Water Data'!$B$1,0,10*ROW('Water Data'!B61)))</f>
        <v/>
      </c>
      <c r="B64" s="57" t="str">
        <f ca="1">+IF(OFFSET('Water Data'!$A$3,0,10*ROW('Water Data'!A61))="","",OFFSET('Water Data'!$A$3,0,10*ROW('Water Data'!A61)))</f>
        <v/>
      </c>
      <c r="C64" s="57" t="str">
        <f ca="1">+IF(OFFSET('Water Data'!$C$3,0,10*ROW('Water Data'!C61))="","",OFFSET('Water Data'!$C$3,0,10*ROW('Water Data'!C61)))</f>
        <v/>
      </c>
      <c r="D64" s="248" t="e">
        <f ca="1">+IF(AND(ISNUMBER(OFFSET('Water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1">+IF(AND(ISNUMBER(OFFSET('Water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1">+IF(AND(ISNUMBER(OFFSET('Water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1">+IF(AND(ISNUMBER(OFFSET('Water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1">+IF(AND(ISNUMBER(OFFSET('Water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1">+IF(AND(ISNUMBER(OFFSET('Water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1">+IF(AND(ISNUMBER(OFFSET('Water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1">+IF(AND(ISNUMBER(OFFSET('Water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1">+IF(AND(ISNUMBER(OFFSET('Water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1">+IF(AND(ISNUMBER(OFFSET('Water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1">+IF(AND(ISNUMBER(OFFSET('Water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1">+IF(AND(ISNUMBER(OFFSET('Water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1">+IF(AND(ISNUMBER(OFFSET('Water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1">+IF(AND(ISNUMBER(OFFSET('Water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1">+IF(AND(ISNUMBER(OFFSET('Water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1">+IF(AND(ISNUMBER(OFFSET('Water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1">+IF(AND(ISNUMBER(OFFSET('Water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1">+IF(AND(ISNUMBER(OFFSET('Water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1">+IF(AND(ISNUMBER(OFFSET('Sanitation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1">+IF(AND(ISNUMBER(OFFSET('Sanitation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1">+IF(AND(ISNUMBER(OFFSET('Sanitation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1">+IF(AND(ISNUMBER(OFFSET('Sanitation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1">+IF(AND(ISNUMBER(OFFSET('Sanitation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1">+IF(AND(ISNUMBER(OFFSET('Sanitation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1">+IF(AND(ISNUMBER(OFFSET('Sanitation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1">+IF(AND(ISNUMBER(OFFSET('Sanitation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1">+IF(AND(ISNUMBER(OFFSET('Sanitation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1">+IF(AND(ISNUMBER(OFFSET('Sanitation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1">+IF(AND(ISNUMBER(OFFSET('Sanitation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1">+IF(AND(ISNUMBER(OFFSET('Sanitation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1">+IF(AND(ISNUMBER(OFFSET('Sanitation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1">+IF(AND(ISNUMBER(OFFSET('Sanitation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1">+IF(AND(ISNUMBER(OFFSET('Sanitation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1">+IF(AND(ISNUMBER(OFFSET('Sanitation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1">+IF(AND(ISNUMBER(OFFSET('Sanitation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1">+IF(AND(ISNUMBER(OFFSET('Sanitation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1">+IF(AND(ISNUMBER(OFFSET('Sanitation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1">+IF(AND(ISNUMBER(OFFSET('Sanitation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1">+IF(AND(ISNUMBER(OFFSET('Sanitation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1">+IF(AND(ISNUMBER(OFFSET('Sanitation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1">+IF(AND(ISNUMBER(OFFSET('Sanitation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1">+IF(AND(ISNUMBER(OFFSET('Sanitation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1">+IF(AND(ISNUMBER(OFFSET('Sanitation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1">+IF(AND(ISNUMBER(OFFSET('Sanitation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1">+IF(AND(ISNUMBER(OFFSET('Sanitation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1">+IF(AND(ISNUMBER(OFFSET('Sanitation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1">+IF(AND(ISNUMBER(OFFSET('Sanitation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1">+IF(AND(ISNUMBER(OFFSET('Sanitation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1">+IF(AND(ISNUMBER(OFFSET('Hygiene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1">+IF(AND(ISNUMBER(OFFSET('Hygiene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1">+IF(AND(ISNUMBER(OFFSET('Hygiene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1">+IF(AND(ISNUMBER(OFFSET('Hygiene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1">+IF(AND(ISNUMBER(OFFSET('Hygiene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1">+IF(AND(ISNUMBER(OFFSET('Hygiene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1">+IF(AND(ISNUMBER(OFFSET('Hygiene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1">+IF(AND(ISNUMBER(OFFSET('Hygiene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1">+IF(AND(ISNUMBER(OFFSET('Hygiene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1">+IF(AND(ISNUMBER(OFFSET('Hygiene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1">+IF(AND(ISNUMBER(OFFSET('Hygiene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1">+IF(AND(ISNUMBER(OFFSET('Hygiene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1">+IF(AND(ISNUMBER(OFFSET('Hygiene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1">+IF(AND(ISNUMBER(OFFSET('Hygiene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1">+IF(AND(ISNUMBER(OFFSET('Hygiene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1">+IF(AND(ISNUMBER(OFFSET('Hygiene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1">+IF(AND(ISNUMBER(OFFSET('Hygiene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1">+IF(AND(ISNUMBER(OFFSET('Hygiene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1">+IF(OFFSET('Water Data'!$C$28,0,10*ROW('Water Data'!C58))="","",OFFSET('Water Data'!$C$28,0,10*ROW('Water Data'!C58)))</f>
        <v/>
      </c>
      <c r="BT64" s="34" t="str">
        <f ca="1">+IF(OFFSET('Water Data'!$C$29,0,10*ROW('Water Data'!C58))="","",OFFSET('Water Data'!$C$29,0,10*ROW('Water Data'!C58)))</f>
        <v/>
      </c>
      <c r="BU64" s="34" t="str">
        <f ca="1">+IF(OFFSET('Water Data'!$C$30,0,10*ROW('Water Data'!C58))="","",OFFSET('Water Data'!$C$30,0,10*ROW('Water Data'!C58)))</f>
        <v/>
      </c>
      <c r="BV64" s="34" t="str">
        <f ca="1">+IF(OFFSET('Water Data'!$D$28,0,10*ROW('Water Data'!D58))="","",OFFSET('Water Data'!$D$28,0,10*ROW('Water Data'!D58)))</f>
        <v/>
      </c>
      <c r="BW64" s="34" t="str">
        <f ca="1">+IF(OFFSET('Water Data'!$D$29,0,10*ROW('Water Data'!D58))="","",OFFSET('Water Data'!$D$29,0,10*ROW('Water Data'!D58)))</f>
        <v/>
      </c>
      <c r="BX64" s="34" t="str">
        <f ca="1">+IF(OFFSET('Water Data'!$D$30,0,10*ROW('Water Data'!D58))="","",OFFSET('Water Data'!$D$30,0,10*ROW('Water Data'!D58)))</f>
        <v/>
      </c>
      <c r="BY64" s="34" t="str">
        <f ca="1">+IF(OFFSET('Water Data'!$E$28,0,10*ROW('Water Data'!E58))="","",OFFSET('Water Data'!$E$28,0,10*ROW('Water Data'!E58)))</f>
        <v/>
      </c>
      <c r="BZ64" s="34" t="str">
        <f ca="1">+IF(OFFSET('Water Data'!$E$29,0,10*ROW('Water Data'!E58))="","",OFFSET('Water Data'!$E$29,0,10*ROW('Water Data'!E58)))</f>
        <v/>
      </c>
      <c r="CA64" s="34" t="str">
        <f ca="1">+IF(OFFSET('Water Data'!$E$30,0,10*ROW('Water Data'!E58))="","",OFFSET('Water Data'!$E$30,0,10*ROW('Water Data'!E58)))</f>
        <v/>
      </c>
      <c r="CB64" s="34" t="str">
        <f ca="1">+IF(OFFSET('Water Data'!$F$28,0,10*ROW('Water Data'!F58))="","",OFFSET('Water Data'!$F$28,0,10*ROW('Water Data'!F58)))</f>
        <v/>
      </c>
      <c r="CC64" s="34" t="str">
        <f ca="1">+IF(OFFSET('Water Data'!$F$29,0,10*ROW('Water Data'!F58))="","",OFFSET('Water Data'!$F$29,0,10*ROW('Water Data'!F58)))</f>
        <v/>
      </c>
      <c r="CD64" s="34" t="str">
        <f ca="1">+IF(OFFSET('Water Data'!$F$30,0,10*ROW('Water Data'!F58))="","",OFFSET('Water Data'!$F$30,0,10*ROW('Water Data'!F58)))</f>
        <v/>
      </c>
      <c r="CE64" s="34" t="str">
        <f ca="1">+IF(OFFSET('Water Data'!$G$28,0,10*ROW('Water Data'!G58))="","",OFFSET('Water Data'!$G$28,0,10*ROW('Water Data'!G58)))</f>
        <v/>
      </c>
      <c r="CF64" s="34" t="str">
        <f ca="1">+IF(OFFSET('Water Data'!$G$29,0,10*ROW('Water Data'!G58))="","",OFFSET('Water Data'!$G$29,0,10*ROW('Water Data'!G58)))</f>
        <v/>
      </c>
      <c r="CG64" s="34" t="str">
        <f ca="1">+IF(OFFSET('Water Data'!$G$30,0,10*ROW('Water Data'!G58))="","",OFFSET('Water Data'!$G$30,0,10*ROW('Water Data'!G58)))</f>
        <v/>
      </c>
      <c r="CH64" s="34" t="str">
        <f ca="1">+IF(OFFSET('Water Data'!$H$28,0,10*ROW('Water Data'!H58))="","",OFFSET('Water Data'!$H$28,0,10*ROW('Water Data'!H58)))</f>
        <v/>
      </c>
      <c r="CI64" s="34" t="str">
        <f ca="1">+IF(OFFSET('Water Data'!$H$29,0,10*ROW('Water Data'!H58))="","",OFFSET('Water Data'!$H$29,0,10*ROW('Water Data'!H58)))</f>
        <v/>
      </c>
      <c r="CJ64" s="34" t="str">
        <f ca="1">+IF(OFFSET('Water Data'!$H$30,0,10*ROW('Water Data'!H58))="","",OFFSET('Water Data'!$H$30,0,10*ROW('Water Data'!H58)))</f>
        <v/>
      </c>
      <c r="CK64" s="34" t="str">
        <f ca="1">+IF(OFFSET('Sanitation Data'!$C$29,0,10*ROW('Sanitation Data'!C58))="","",OFFSET('Sanitation Data'!$C$29,0,10*ROW('Sanitation Data'!C58)))</f>
        <v/>
      </c>
      <c r="CL64" s="34" t="str">
        <f ca="1">+IF(OFFSET('Sanitation Data'!$C$30,0,10*ROW('Sanitation Data'!C58))="","",OFFSET('Sanitation Data'!$C$30,0,10*ROW('Sanitation Data'!C58)))</f>
        <v/>
      </c>
      <c r="CM64" s="34" t="str">
        <f ca="1">+IF(OFFSET('Sanitation Data'!$C$31,0,10*ROW('Sanitation Data'!C58))="","",OFFSET('Sanitation Data'!$C$31,0,10*ROW('Sanitation Data'!C58)))</f>
        <v/>
      </c>
      <c r="CN64" s="34" t="str">
        <f ca="1">+IF(OFFSET('Sanitation Data'!$C$32,0,10*ROW('Sanitation Data'!C58))="","",OFFSET('Sanitation Data'!$C$32,0,10*ROW('Sanitation Data'!C58)))</f>
        <v/>
      </c>
      <c r="CO64" s="34" t="str">
        <f ca="1">+IF(OFFSET('Sanitation Data'!$C$33,0,10*ROW('Sanitation Data'!C58))="","",OFFSET('Sanitation Data'!$C$33,0,10*ROW('Sanitation Data'!C58)))</f>
        <v/>
      </c>
      <c r="CP64" s="34" t="str">
        <f ca="1">+IF(OFFSET('Sanitation Data'!$D$29,0,10*ROW('Sanitation Data'!D58))="","",OFFSET('Sanitation Data'!$D$29,0,10*ROW('Sanitation Data'!D58)))</f>
        <v/>
      </c>
      <c r="CQ64" s="34" t="str">
        <f ca="1">+IF(OFFSET('Sanitation Data'!$D$30,0,10*ROW('Sanitation Data'!D58))="","",OFFSET('Sanitation Data'!$D$30,0,10*ROW('Sanitation Data'!D58)))</f>
        <v/>
      </c>
      <c r="CR64" s="34" t="str">
        <f ca="1">+IF(OFFSET('Sanitation Data'!$D$31,0,10*ROW('Sanitation Data'!D58))="","",OFFSET('Sanitation Data'!$D$31,0,10*ROW('Sanitation Data'!D58)))</f>
        <v/>
      </c>
      <c r="CS64" s="34" t="str">
        <f ca="1">+IF(OFFSET('Sanitation Data'!$D$32,0,10*ROW('Sanitation Data'!D58))="","",OFFSET('Sanitation Data'!$D$32,0,10*ROW('Sanitation Data'!D58)))</f>
        <v/>
      </c>
      <c r="CT64" s="34" t="str">
        <f ca="1">+IF(OFFSET('Sanitation Data'!$D$33,0,10*ROW('Sanitation Data'!D58))="","",OFFSET('Sanitation Data'!$D$33,0,10*ROW('Sanitation Data'!D58)))</f>
        <v/>
      </c>
      <c r="CU64" s="34" t="str">
        <f ca="1">+IF(OFFSET('Sanitation Data'!$E$29,0,10*ROW('Sanitation Data'!E58))="","",OFFSET('Sanitation Data'!$E$29,0,10*ROW('Sanitation Data'!E58)))</f>
        <v/>
      </c>
      <c r="CV64" s="34" t="str">
        <f ca="1">+IF(OFFSET('Sanitation Data'!$E$30,0,10*ROW('Sanitation Data'!E58))="","",OFFSET('Sanitation Data'!$E$30,0,10*ROW('Sanitation Data'!E58)))</f>
        <v/>
      </c>
      <c r="CW64" s="34" t="str">
        <f ca="1">+IF(OFFSET('Sanitation Data'!$E$31,0,10*ROW('Sanitation Data'!E58))="","",OFFSET('Sanitation Data'!$E$31,0,10*ROW('Sanitation Data'!E58)))</f>
        <v/>
      </c>
      <c r="CX64" s="34" t="str">
        <f ca="1">+IF(OFFSET('Sanitation Data'!$E$32,0,10*ROW('Sanitation Data'!E58))="","",OFFSET('Sanitation Data'!$E$32,0,10*ROW('Sanitation Data'!E58)))</f>
        <v/>
      </c>
      <c r="CY64" s="34" t="str">
        <f ca="1">+IF(OFFSET('Sanitation Data'!$E$33,0,10*ROW('Sanitation Data'!E58))="","",OFFSET('Sanitation Data'!$E$33,0,10*ROW('Sanitation Data'!E58)))</f>
        <v/>
      </c>
      <c r="CZ64" s="34" t="str">
        <f ca="1">+IF(OFFSET('Sanitation Data'!$F$29,0,10*ROW('Sanitation Data'!F58))="","",OFFSET('Sanitation Data'!$F$29,0,10*ROW('Sanitation Data'!F58)))</f>
        <v/>
      </c>
      <c r="DA64" s="34" t="str">
        <f ca="1">+IF(OFFSET('Sanitation Data'!$F$30,0,10*ROW('Sanitation Data'!F58))="","",OFFSET('Sanitation Data'!$F$30,0,10*ROW('Sanitation Data'!F58)))</f>
        <v/>
      </c>
      <c r="DB64" s="34" t="str">
        <f ca="1">+IF(OFFSET('Sanitation Data'!$F$31,0,10*ROW('Sanitation Data'!F58))="","",OFFSET('Sanitation Data'!$F$31,0,10*ROW('Sanitation Data'!F58)))</f>
        <v/>
      </c>
      <c r="DC64" s="34" t="str">
        <f ca="1">+IF(OFFSET('Sanitation Data'!$F$32,0,10*ROW('Sanitation Data'!F58))="","",OFFSET('Sanitation Data'!$F$32,0,10*ROW('Sanitation Data'!F58)))</f>
        <v/>
      </c>
      <c r="DD64" s="34" t="str">
        <f ca="1">+IF(OFFSET('Sanitation Data'!$F$33,0,10*ROW('Sanitation Data'!F58))="","",OFFSET('Sanitation Data'!$F$33,0,10*ROW('Sanitation Data'!F58)))</f>
        <v/>
      </c>
      <c r="DE64" s="34" t="str">
        <f ca="1">+IF(OFFSET('Sanitation Data'!$G$29,0,10*ROW('Sanitation Data'!G58))="","",OFFSET('Sanitation Data'!$G$29,0,10*ROW('Sanitation Data'!G58)))</f>
        <v/>
      </c>
      <c r="DF64" s="34" t="str">
        <f ca="1">+IF(OFFSET('Sanitation Data'!$G$30,0,10*ROW('Sanitation Data'!G58))="","",OFFSET('Sanitation Data'!$G$30,0,10*ROW('Sanitation Data'!G58)))</f>
        <v/>
      </c>
      <c r="DG64" s="34" t="str">
        <f ca="1">+IF(OFFSET('Sanitation Data'!$G$31,0,10*ROW('Sanitation Data'!G58))="","",OFFSET('Sanitation Data'!$G$31,0,10*ROW('Sanitation Data'!G58)))</f>
        <v/>
      </c>
      <c r="DH64" s="34" t="str">
        <f ca="1">+IF(OFFSET('Sanitation Data'!$G$32,0,10*ROW('Sanitation Data'!G58))="","",OFFSET('Sanitation Data'!$G$32,0,10*ROW('Sanitation Data'!G58)))</f>
        <v/>
      </c>
      <c r="DI64" s="34" t="str">
        <f ca="1">+IF(OFFSET('Sanitation Data'!$G$33,0,10*ROW('Sanitation Data'!G58))="","",OFFSET('Sanitation Data'!$G$33,0,10*ROW('Sanitation Data'!G58)))</f>
        <v/>
      </c>
      <c r="DJ64" s="34" t="str">
        <f ca="1">+IF(OFFSET('Sanitation Data'!$H$29,0,10*ROW('Sanitation Data'!H58))="","",OFFSET('Sanitation Data'!$H$29,0,10*ROW('Sanitation Data'!H58)))</f>
        <v/>
      </c>
      <c r="DK64" s="34" t="str">
        <f ca="1">+IF(OFFSET('Sanitation Data'!$H$30,0,10*ROW('Sanitation Data'!H58))="","",OFFSET('Sanitation Data'!$H$30,0,10*ROW('Sanitation Data'!H58)))</f>
        <v/>
      </c>
      <c r="DL64" s="34" t="str">
        <f ca="1">+IF(OFFSET('Sanitation Data'!$H$31,0,10*ROW('Sanitation Data'!H58))="","",OFFSET('Sanitation Data'!$H$31,0,10*ROW('Sanitation Data'!H58)))</f>
        <v/>
      </c>
      <c r="DM64" s="34" t="str">
        <f ca="1">+IF(OFFSET('Sanitation Data'!$H$32,0,10*ROW('Sanitation Data'!H58))="","",OFFSET('Sanitation Data'!$H$32,0,10*ROW('Sanitation Data'!H58)))</f>
        <v/>
      </c>
      <c r="DN64" s="34" t="str">
        <f ca="1">+IF(OFFSET('Sanitation Data'!$H$33,0,10*ROW('Sanitation Data'!H58))="","",OFFSET('Sanitation Data'!$H$33,0,10*ROW('Sanitation Data'!H58)))</f>
        <v/>
      </c>
      <c r="DO64" s="34" t="str">
        <f ca="1">+IF(OFFSET('Hygiene Data'!$C$12,0,10*ROW('Hygiene Data'!C58))="","",OFFSET('Hygiene Data'!$C$12,0,10*ROW('Hygiene Data'!C58)))</f>
        <v/>
      </c>
      <c r="DP64" s="34" t="str">
        <f ca="1">+IF(OFFSET('Hygiene Data'!$C$13,0,10*ROW('Hygiene Data'!C58))="","",OFFSET('Hygiene Data'!$C$13,0,10*ROW('Hygiene Data'!C58)))</f>
        <v/>
      </c>
      <c r="DQ64" s="34" t="str">
        <f ca="1">+IF(OFFSET('Hygiene Data'!$C$14,0,10*ROW('Hygiene Data'!C58))="","",OFFSET('Hygiene Data'!$C$14,0,10*ROW('Hygiene Data'!C58)))</f>
        <v/>
      </c>
      <c r="DR64" s="34" t="str">
        <f ca="1">+IF(OFFSET('Hygiene Data'!$D$12,0,10*ROW('Hygiene Data'!D58))="","",OFFSET('Hygiene Data'!$D$12,0,10*ROW('Hygiene Data'!D58)))</f>
        <v/>
      </c>
      <c r="DS64" s="34" t="str">
        <f ca="1">+IF(OFFSET('Hygiene Data'!$D$13,0,10*ROW('Hygiene Data'!D58))="","",OFFSET('Hygiene Data'!$D$13,0,10*ROW('Hygiene Data'!D58)))</f>
        <v/>
      </c>
      <c r="DT64" s="34" t="str">
        <f ca="1">+IF(OFFSET('Hygiene Data'!$D$14,0,10*ROW('Hygiene Data'!D58))="","",OFFSET('Hygiene Data'!$D$14,0,10*ROW('Hygiene Data'!D58)))</f>
        <v/>
      </c>
      <c r="DU64" s="34" t="str">
        <f ca="1">+IF(OFFSET('Hygiene Data'!$E$12,0,10*ROW('Hygiene Data'!E58))="","",OFFSET('Hygiene Data'!$E$12,0,10*ROW('Hygiene Data'!E58)))</f>
        <v/>
      </c>
      <c r="DV64" s="34" t="str">
        <f ca="1">+IF(OFFSET('Hygiene Data'!$E$13,0,10*ROW('Hygiene Data'!E58))="","",OFFSET('Hygiene Data'!$E$13,0,10*ROW('Hygiene Data'!E58)))</f>
        <v/>
      </c>
      <c r="DW64" s="34" t="str">
        <f ca="1">+IF(OFFSET('Hygiene Data'!$E$14,0,10*ROW('Hygiene Data'!E58))="","",OFFSET('Hygiene Data'!$E$14,0,10*ROW('Hygiene Data'!E58)))</f>
        <v/>
      </c>
      <c r="DX64" s="34" t="str">
        <f ca="1">+IF(OFFSET('Hygiene Data'!$F$12,0,10*ROW('Hygiene Data'!F58))="","",OFFSET('Hygiene Data'!$F$12,0,10*ROW('Hygiene Data'!F58)))</f>
        <v/>
      </c>
      <c r="DY64" s="34" t="str">
        <f ca="1">+IF(OFFSET('Hygiene Data'!$F$13,0,10*ROW('Hygiene Data'!F58))="","",OFFSET('Hygiene Data'!$F$13,0,10*ROW('Hygiene Data'!F58)))</f>
        <v/>
      </c>
      <c r="DZ64" s="34" t="str">
        <f ca="1">+IF(OFFSET('Hygiene Data'!$F$14,0,10*ROW('Hygiene Data'!F58))="","",OFFSET('Hygiene Data'!$F$14,0,10*ROW('Hygiene Data'!F58)))</f>
        <v/>
      </c>
      <c r="EA64" s="34" t="str">
        <f ca="1">+IF(OFFSET('Hygiene Data'!$G$12,0,10*ROW('Hygiene Data'!G58))="","",OFFSET('Hygiene Data'!$G$12,0,10*ROW('Hygiene Data'!G58)))</f>
        <v/>
      </c>
      <c r="EB64" s="34" t="str">
        <f ca="1">+IF(OFFSET('Hygiene Data'!$G$13,0,10*ROW('Hygiene Data'!G58))="","",OFFSET('Hygiene Data'!$G$13,0,10*ROW('Hygiene Data'!G58)))</f>
        <v/>
      </c>
      <c r="EC64" s="34" t="str">
        <f ca="1">+IF(OFFSET('Hygiene Data'!$G$14,0,10*ROW('Hygiene Data'!G58))="","",OFFSET('Hygiene Data'!$G$14,0,10*ROW('Hygiene Data'!G58)))</f>
        <v/>
      </c>
      <c r="ED64" s="34" t="str">
        <f ca="1">+IF(OFFSET('Hygiene Data'!$H$12,0,10*ROW('Hygiene Data'!H58))="","",OFFSET('Hygiene Data'!$H$12,0,10*ROW('Hygiene Data'!H58)))</f>
        <v/>
      </c>
      <c r="EE64" s="34" t="str">
        <f ca="1">+IF(OFFSET('Hygiene Data'!$H$13,0,10*ROW('Hygiene Data'!H58))="","",OFFSET('Hygiene Data'!$H$13,0,10*ROW('Hygiene Data'!H58)))</f>
        <v/>
      </c>
      <c r="EF64" s="34" t="str">
        <f ca="1">+IF(OFFSET('Hygiene Data'!$H$14,0,10*ROW('Hygiene Data'!H58))="","",OFFSET('Hygiene Data'!$H$14,0,10*ROW('Hygiene Data'!H58)))</f>
        <v/>
      </c>
    </row>
    <row r="65" spans="1:136" x14ac:dyDescent="0.25">
      <c r="A65" s="57" t="str">
        <f ca="1">+IF(OFFSET('Water Data'!$B$1,0,10*ROW('Water Data'!B62))="","",OFFSET('Water Data'!$B$1,0,10*ROW('Water Data'!B62)))</f>
        <v/>
      </c>
      <c r="B65" s="57" t="str">
        <f ca="1">+IF(OFFSET('Water Data'!$A$3,0,10*ROW('Water Data'!A62))="","",OFFSET('Water Data'!$A$3,0,10*ROW('Water Data'!A62)))</f>
        <v/>
      </c>
      <c r="C65" s="57" t="str">
        <f ca="1">+IF(OFFSET('Water Data'!$C$3,0,10*ROW('Water Data'!C62))="","",OFFSET('Water Data'!$C$3,0,10*ROW('Water Data'!C62)))</f>
        <v/>
      </c>
      <c r="D65" s="248" t="e">
        <f ca="1">+IF(AND(ISNUMBER(OFFSET('Water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1">+IF(AND(ISNUMBER(OFFSET('Water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1">+IF(AND(ISNUMBER(OFFSET('Water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1">+IF(AND(ISNUMBER(OFFSET('Water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1">+IF(AND(ISNUMBER(OFFSET('Water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1">+IF(AND(ISNUMBER(OFFSET('Water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1">+IF(AND(ISNUMBER(OFFSET('Water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1">+IF(AND(ISNUMBER(OFFSET('Water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1">+IF(AND(ISNUMBER(OFFSET('Water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1">+IF(AND(ISNUMBER(OFFSET('Water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1">+IF(AND(ISNUMBER(OFFSET('Water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1">+IF(AND(ISNUMBER(OFFSET('Water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1">+IF(AND(ISNUMBER(OFFSET('Water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1">+IF(AND(ISNUMBER(OFFSET('Water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1">+IF(AND(ISNUMBER(OFFSET('Water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1">+IF(AND(ISNUMBER(OFFSET('Water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1">+IF(AND(ISNUMBER(OFFSET('Water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1">+IF(AND(ISNUMBER(OFFSET('Water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1">+IF(AND(ISNUMBER(OFFSET('Sanitation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1">+IF(AND(ISNUMBER(OFFSET('Sanitation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1">+IF(AND(ISNUMBER(OFFSET('Sanitation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1">+IF(AND(ISNUMBER(OFFSET('Sanitation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1">+IF(AND(ISNUMBER(OFFSET('Sanitation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1">+IF(AND(ISNUMBER(OFFSET('Sanitation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1">+IF(AND(ISNUMBER(OFFSET('Sanitation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1">+IF(AND(ISNUMBER(OFFSET('Sanitation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1">+IF(AND(ISNUMBER(OFFSET('Sanitation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1">+IF(AND(ISNUMBER(OFFSET('Sanitation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1">+IF(AND(ISNUMBER(OFFSET('Sanitation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1">+IF(AND(ISNUMBER(OFFSET('Sanitation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1">+IF(AND(ISNUMBER(OFFSET('Sanitation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1">+IF(AND(ISNUMBER(OFFSET('Sanitation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1">+IF(AND(ISNUMBER(OFFSET('Sanitation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1">+IF(AND(ISNUMBER(OFFSET('Sanitation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1">+IF(AND(ISNUMBER(OFFSET('Sanitation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1">+IF(AND(ISNUMBER(OFFSET('Sanitation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1">+IF(AND(ISNUMBER(OFFSET('Sanitation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1">+IF(AND(ISNUMBER(OFFSET('Sanitation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1">+IF(AND(ISNUMBER(OFFSET('Sanitation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1">+IF(AND(ISNUMBER(OFFSET('Sanitation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1">+IF(AND(ISNUMBER(OFFSET('Sanitation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1">+IF(AND(ISNUMBER(OFFSET('Sanitation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1">+IF(AND(ISNUMBER(OFFSET('Sanitation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1">+IF(AND(ISNUMBER(OFFSET('Sanitation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1">+IF(AND(ISNUMBER(OFFSET('Sanitation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1">+IF(AND(ISNUMBER(OFFSET('Sanitation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1">+IF(AND(ISNUMBER(OFFSET('Sanitation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1">+IF(AND(ISNUMBER(OFFSET('Sanitation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1">+IF(AND(ISNUMBER(OFFSET('Hygiene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1">+IF(AND(ISNUMBER(OFFSET('Hygiene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1">+IF(AND(ISNUMBER(OFFSET('Hygiene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1">+IF(AND(ISNUMBER(OFFSET('Hygiene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1">+IF(AND(ISNUMBER(OFFSET('Hygiene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1">+IF(AND(ISNUMBER(OFFSET('Hygiene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1">+IF(AND(ISNUMBER(OFFSET('Hygiene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1">+IF(AND(ISNUMBER(OFFSET('Hygiene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1">+IF(AND(ISNUMBER(OFFSET('Hygiene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1">+IF(AND(ISNUMBER(OFFSET('Hygiene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1">+IF(AND(ISNUMBER(OFFSET('Hygiene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1">+IF(AND(ISNUMBER(OFFSET('Hygiene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1">+IF(AND(ISNUMBER(OFFSET('Hygiene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1">+IF(AND(ISNUMBER(OFFSET('Hygiene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1">+IF(AND(ISNUMBER(OFFSET('Hygiene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1">+IF(AND(ISNUMBER(OFFSET('Hygiene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1">+IF(AND(ISNUMBER(OFFSET('Hygiene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1">+IF(AND(ISNUMBER(OFFSET('Hygiene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1">+IF(OFFSET('Water Data'!$C$28,0,10*ROW('Water Data'!C59))="","",OFFSET('Water Data'!$C$28,0,10*ROW('Water Data'!C59)))</f>
        <v/>
      </c>
      <c r="BT65" s="34" t="str">
        <f ca="1">+IF(OFFSET('Water Data'!$C$29,0,10*ROW('Water Data'!C59))="","",OFFSET('Water Data'!$C$29,0,10*ROW('Water Data'!C59)))</f>
        <v/>
      </c>
      <c r="BU65" s="34" t="str">
        <f ca="1">+IF(OFFSET('Water Data'!$C$30,0,10*ROW('Water Data'!C59))="","",OFFSET('Water Data'!$C$30,0,10*ROW('Water Data'!C59)))</f>
        <v/>
      </c>
      <c r="BV65" s="34" t="str">
        <f ca="1">+IF(OFFSET('Water Data'!$D$28,0,10*ROW('Water Data'!D59))="","",OFFSET('Water Data'!$D$28,0,10*ROW('Water Data'!D59)))</f>
        <v/>
      </c>
      <c r="BW65" s="34" t="str">
        <f ca="1">+IF(OFFSET('Water Data'!$D$29,0,10*ROW('Water Data'!D59))="","",OFFSET('Water Data'!$D$29,0,10*ROW('Water Data'!D59)))</f>
        <v/>
      </c>
      <c r="BX65" s="34" t="str">
        <f ca="1">+IF(OFFSET('Water Data'!$D$30,0,10*ROW('Water Data'!D59))="","",OFFSET('Water Data'!$D$30,0,10*ROW('Water Data'!D59)))</f>
        <v/>
      </c>
      <c r="BY65" s="34" t="str">
        <f ca="1">+IF(OFFSET('Water Data'!$E$28,0,10*ROW('Water Data'!E59))="","",OFFSET('Water Data'!$E$28,0,10*ROW('Water Data'!E59)))</f>
        <v/>
      </c>
      <c r="BZ65" s="34" t="str">
        <f ca="1">+IF(OFFSET('Water Data'!$E$29,0,10*ROW('Water Data'!E59))="","",OFFSET('Water Data'!$E$29,0,10*ROW('Water Data'!E59)))</f>
        <v/>
      </c>
      <c r="CA65" s="34" t="str">
        <f ca="1">+IF(OFFSET('Water Data'!$E$30,0,10*ROW('Water Data'!E59))="","",OFFSET('Water Data'!$E$30,0,10*ROW('Water Data'!E59)))</f>
        <v/>
      </c>
      <c r="CB65" s="34" t="str">
        <f ca="1">+IF(OFFSET('Water Data'!$F$28,0,10*ROW('Water Data'!F59))="","",OFFSET('Water Data'!$F$28,0,10*ROW('Water Data'!F59)))</f>
        <v/>
      </c>
      <c r="CC65" s="34" t="str">
        <f ca="1">+IF(OFFSET('Water Data'!$F$29,0,10*ROW('Water Data'!F59))="","",OFFSET('Water Data'!$F$29,0,10*ROW('Water Data'!F59)))</f>
        <v/>
      </c>
      <c r="CD65" s="34" t="str">
        <f ca="1">+IF(OFFSET('Water Data'!$F$30,0,10*ROW('Water Data'!F59))="","",OFFSET('Water Data'!$F$30,0,10*ROW('Water Data'!F59)))</f>
        <v/>
      </c>
      <c r="CE65" s="34" t="str">
        <f ca="1">+IF(OFFSET('Water Data'!$G$28,0,10*ROW('Water Data'!G59))="","",OFFSET('Water Data'!$G$28,0,10*ROW('Water Data'!G59)))</f>
        <v/>
      </c>
      <c r="CF65" s="34" t="str">
        <f ca="1">+IF(OFFSET('Water Data'!$G$29,0,10*ROW('Water Data'!G59))="","",OFFSET('Water Data'!$G$29,0,10*ROW('Water Data'!G59)))</f>
        <v/>
      </c>
      <c r="CG65" s="34" t="str">
        <f ca="1">+IF(OFFSET('Water Data'!$G$30,0,10*ROW('Water Data'!G59))="","",OFFSET('Water Data'!$G$30,0,10*ROW('Water Data'!G59)))</f>
        <v/>
      </c>
      <c r="CH65" s="34" t="str">
        <f ca="1">+IF(OFFSET('Water Data'!$H$28,0,10*ROW('Water Data'!H59))="","",OFFSET('Water Data'!$H$28,0,10*ROW('Water Data'!H59)))</f>
        <v/>
      </c>
      <c r="CI65" s="34" t="str">
        <f ca="1">+IF(OFFSET('Water Data'!$H$29,0,10*ROW('Water Data'!H59))="","",OFFSET('Water Data'!$H$29,0,10*ROW('Water Data'!H59)))</f>
        <v/>
      </c>
      <c r="CJ65" s="34" t="str">
        <f ca="1">+IF(OFFSET('Water Data'!$H$30,0,10*ROW('Water Data'!H59))="","",OFFSET('Water Data'!$H$30,0,10*ROW('Water Data'!H59)))</f>
        <v/>
      </c>
      <c r="CK65" s="34" t="str">
        <f ca="1">+IF(OFFSET('Sanitation Data'!$C$29,0,10*ROW('Sanitation Data'!C59))="","",OFFSET('Sanitation Data'!$C$29,0,10*ROW('Sanitation Data'!C59)))</f>
        <v/>
      </c>
      <c r="CL65" s="34" t="str">
        <f ca="1">+IF(OFFSET('Sanitation Data'!$C$30,0,10*ROW('Sanitation Data'!C59))="","",OFFSET('Sanitation Data'!$C$30,0,10*ROW('Sanitation Data'!C59)))</f>
        <v/>
      </c>
      <c r="CM65" s="34" t="str">
        <f ca="1">+IF(OFFSET('Sanitation Data'!$C$31,0,10*ROW('Sanitation Data'!C59))="","",OFFSET('Sanitation Data'!$C$31,0,10*ROW('Sanitation Data'!C59)))</f>
        <v/>
      </c>
      <c r="CN65" s="34" t="str">
        <f ca="1">+IF(OFFSET('Sanitation Data'!$C$32,0,10*ROW('Sanitation Data'!C59))="","",OFFSET('Sanitation Data'!$C$32,0,10*ROW('Sanitation Data'!C59)))</f>
        <v/>
      </c>
      <c r="CO65" s="34" t="str">
        <f ca="1">+IF(OFFSET('Sanitation Data'!$C$33,0,10*ROW('Sanitation Data'!C59))="","",OFFSET('Sanitation Data'!$C$33,0,10*ROW('Sanitation Data'!C59)))</f>
        <v/>
      </c>
      <c r="CP65" s="34" t="str">
        <f ca="1">+IF(OFFSET('Sanitation Data'!$D$29,0,10*ROW('Sanitation Data'!D59))="","",OFFSET('Sanitation Data'!$D$29,0,10*ROW('Sanitation Data'!D59)))</f>
        <v/>
      </c>
      <c r="CQ65" s="34" t="str">
        <f ca="1">+IF(OFFSET('Sanitation Data'!$D$30,0,10*ROW('Sanitation Data'!D59))="","",OFFSET('Sanitation Data'!$D$30,0,10*ROW('Sanitation Data'!D59)))</f>
        <v/>
      </c>
      <c r="CR65" s="34" t="str">
        <f ca="1">+IF(OFFSET('Sanitation Data'!$D$31,0,10*ROW('Sanitation Data'!D59))="","",OFFSET('Sanitation Data'!$D$31,0,10*ROW('Sanitation Data'!D59)))</f>
        <v/>
      </c>
      <c r="CS65" s="34" t="str">
        <f ca="1">+IF(OFFSET('Sanitation Data'!$D$32,0,10*ROW('Sanitation Data'!D59))="","",OFFSET('Sanitation Data'!$D$32,0,10*ROW('Sanitation Data'!D59)))</f>
        <v/>
      </c>
      <c r="CT65" s="34" t="str">
        <f ca="1">+IF(OFFSET('Sanitation Data'!$D$33,0,10*ROW('Sanitation Data'!D59))="","",OFFSET('Sanitation Data'!$D$33,0,10*ROW('Sanitation Data'!D59)))</f>
        <v/>
      </c>
      <c r="CU65" s="34" t="str">
        <f ca="1">+IF(OFFSET('Sanitation Data'!$E$29,0,10*ROW('Sanitation Data'!E59))="","",OFFSET('Sanitation Data'!$E$29,0,10*ROW('Sanitation Data'!E59)))</f>
        <v/>
      </c>
      <c r="CV65" s="34" t="str">
        <f ca="1">+IF(OFFSET('Sanitation Data'!$E$30,0,10*ROW('Sanitation Data'!E59))="","",OFFSET('Sanitation Data'!$E$30,0,10*ROW('Sanitation Data'!E59)))</f>
        <v/>
      </c>
      <c r="CW65" s="34" t="str">
        <f ca="1">+IF(OFFSET('Sanitation Data'!$E$31,0,10*ROW('Sanitation Data'!E59))="","",OFFSET('Sanitation Data'!$E$31,0,10*ROW('Sanitation Data'!E59)))</f>
        <v/>
      </c>
      <c r="CX65" s="34" t="str">
        <f ca="1">+IF(OFFSET('Sanitation Data'!$E$32,0,10*ROW('Sanitation Data'!E59))="","",OFFSET('Sanitation Data'!$E$32,0,10*ROW('Sanitation Data'!E59)))</f>
        <v/>
      </c>
      <c r="CY65" s="34" t="str">
        <f ca="1">+IF(OFFSET('Sanitation Data'!$E$33,0,10*ROW('Sanitation Data'!E59))="","",OFFSET('Sanitation Data'!$E$33,0,10*ROW('Sanitation Data'!E59)))</f>
        <v/>
      </c>
      <c r="CZ65" s="34" t="str">
        <f ca="1">+IF(OFFSET('Sanitation Data'!$F$29,0,10*ROW('Sanitation Data'!F59))="","",OFFSET('Sanitation Data'!$F$29,0,10*ROW('Sanitation Data'!F59)))</f>
        <v/>
      </c>
      <c r="DA65" s="34" t="str">
        <f ca="1">+IF(OFFSET('Sanitation Data'!$F$30,0,10*ROW('Sanitation Data'!F59))="","",OFFSET('Sanitation Data'!$F$30,0,10*ROW('Sanitation Data'!F59)))</f>
        <v/>
      </c>
      <c r="DB65" s="34" t="str">
        <f ca="1">+IF(OFFSET('Sanitation Data'!$F$31,0,10*ROW('Sanitation Data'!F59))="","",OFFSET('Sanitation Data'!$F$31,0,10*ROW('Sanitation Data'!F59)))</f>
        <v/>
      </c>
      <c r="DC65" s="34" t="str">
        <f ca="1">+IF(OFFSET('Sanitation Data'!$F$32,0,10*ROW('Sanitation Data'!F59))="","",OFFSET('Sanitation Data'!$F$32,0,10*ROW('Sanitation Data'!F59)))</f>
        <v/>
      </c>
      <c r="DD65" s="34" t="str">
        <f ca="1">+IF(OFFSET('Sanitation Data'!$F$33,0,10*ROW('Sanitation Data'!F59))="","",OFFSET('Sanitation Data'!$F$33,0,10*ROW('Sanitation Data'!F59)))</f>
        <v/>
      </c>
      <c r="DE65" s="34" t="str">
        <f ca="1">+IF(OFFSET('Sanitation Data'!$G$29,0,10*ROW('Sanitation Data'!G59))="","",OFFSET('Sanitation Data'!$G$29,0,10*ROW('Sanitation Data'!G59)))</f>
        <v/>
      </c>
      <c r="DF65" s="34" t="str">
        <f ca="1">+IF(OFFSET('Sanitation Data'!$G$30,0,10*ROW('Sanitation Data'!G59))="","",OFFSET('Sanitation Data'!$G$30,0,10*ROW('Sanitation Data'!G59)))</f>
        <v/>
      </c>
      <c r="DG65" s="34" t="str">
        <f ca="1">+IF(OFFSET('Sanitation Data'!$G$31,0,10*ROW('Sanitation Data'!G59))="","",OFFSET('Sanitation Data'!$G$31,0,10*ROW('Sanitation Data'!G59)))</f>
        <v/>
      </c>
      <c r="DH65" s="34" t="str">
        <f ca="1">+IF(OFFSET('Sanitation Data'!$G$32,0,10*ROW('Sanitation Data'!G59))="","",OFFSET('Sanitation Data'!$G$32,0,10*ROW('Sanitation Data'!G59)))</f>
        <v/>
      </c>
      <c r="DI65" s="34" t="str">
        <f ca="1">+IF(OFFSET('Sanitation Data'!$G$33,0,10*ROW('Sanitation Data'!G59))="","",OFFSET('Sanitation Data'!$G$33,0,10*ROW('Sanitation Data'!G59)))</f>
        <v/>
      </c>
      <c r="DJ65" s="34" t="str">
        <f ca="1">+IF(OFFSET('Sanitation Data'!$H$29,0,10*ROW('Sanitation Data'!H59))="","",OFFSET('Sanitation Data'!$H$29,0,10*ROW('Sanitation Data'!H59)))</f>
        <v/>
      </c>
      <c r="DK65" s="34" t="str">
        <f ca="1">+IF(OFFSET('Sanitation Data'!$H$30,0,10*ROW('Sanitation Data'!H59))="","",OFFSET('Sanitation Data'!$H$30,0,10*ROW('Sanitation Data'!H59)))</f>
        <v/>
      </c>
      <c r="DL65" s="34" t="str">
        <f ca="1">+IF(OFFSET('Sanitation Data'!$H$31,0,10*ROW('Sanitation Data'!H59))="","",OFFSET('Sanitation Data'!$H$31,0,10*ROW('Sanitation Data'!H59)))</f>
        <v/>
      </c>
      <c r="DM65" s="34" t="str">
        <f ca="1">+IF(OFFSET('Sanitation Data'!$H$32,0,10*ROW('Sanitation Data'!H59))="","",OFFSET('Sanitation Data'!$H$32,0,10*ROW('Sanitation Data'!H59)))</f>
        <v/>
      </c>
      <c r="DN65" s="34" t="str">
        <f ca="1">+IF(OFFSET('Sanitation Data'!$H$33,0,10*ROW('Sanitation Data'!H59))="","",OFFSET('Sanitation Data'!$H$33,0,10*ROW('Sanitation Data'!H59)))</f>
        <v/>
      </c>
      <c r="DO65" s="34" t="str">
        <f ca="1">+IF(OFFSET('Hygiene Data'!$C$12,0,10*ROW('Hygiene Data'!C59))="","",OFFSET('Hygiene Data'!$C$12,0,10*ROW('Hygiene Data'!C59)))</f>
        <v/>
      </c>
      <c r="DP65" s="34" t="str">
        <f ca="1">+IF(OFFSET('Hygiene Data'!$C$13,0,10*ROW('Hygiene Data'!C59))="","",OFFSET('Hygiene Data'!$C$13,0,10*ROW('Hygiene Data'!C59)))</f>
        <v/>
      </c>
      <c r="DQ65" s="34" t="str">
        <f ca="1">+IF(OFFSET('Hygiene Data'!$C$14,0,10*ROW('Hygiene Data'!C59))="","",OFFSET('Hygiene Data'!$C$14,0,10*ROW('Hygiene Data'!C59)))</f>
        <v/>
      </c>
      <c r="DR65" s="34" t="str">
        <f ca="1">+IF(OFFSET('Hygiene Data'!$D$12,0,10*ROW('Hygiene Data'!D59))="","",OFFSET('Hygiene Data'!$D$12,0,10*ROW('Hygiene Data'!D59)))</f>
        <v/>
      </c>
      <c r="DS65" s="34" t="str">
        <f ca="1">+IF(OFFSET('Hygiene Data'!$D$13,0,10*ROW('Hygiene Data'!D59))="","",OFFSET('Hygiene Data'!$D$13,0,10*ROW('Hygiene Data'!D59)))</f>
        <v/>
      </c>
      <c r="DT65" s="34" t="str">
        <f ca="1">+IF(OFFSET('Hygiene Data'!$D$14,0,10*ROW('Hygiene Data'!D59))="","",OFFSET('Hygiene Data'!$D$14,0,10*ROW('Hygiene Data'!D59)))</f>
        <v/>
      </c>
      <c r="DU65" s="34" t="str">
        <f ca="1">+IF(OFFSET('Hygiene Data'!$E$12,0,10*ROW('Hygiene Data'!E59))="","",OFFSET('Hygiene Data'!$E$12,0,10*ROW('Hygiene Data'!E59)))</f>
        <v/>
      </c>
      <c r="DV65" s="34" t="str">
        <f ca="1">+IF(OFFSET('Hygiene Data'!$E$13,0,10*ROW('Hygiene Data'!E59))="","",OFFSET('Hygiene Data'!$E$13,0,10*ROW('Hygiene Data'!E59)))</f>
        <v/>
      </c>
      <c r="DW65" s="34" t="str">
        <f ca="1">+IF(OFFSET('Hygiene Data'!$E$14,0,10*ROW('Hygiene Data'!E59))="","",OFFSET('Hygiene Data'!$E$14,0,10*ROW('Hygiene Data'!E59)))</f>
        <v/>
      </c>
      <c r="DX65" s="34" t="str">
        <f ca="1">+IF(OFFSET('Hygiene Data'!$F$12,0,10*ROW('Hygiene Data'!F59))="","",OFFSET('Hygiene Data'!$F$12,0,10*ROW('Hygiene Data'!F59)))</f>
        <v/>
      </c>
      <c r="DY65" s="34" t="str">
        <f ca="1">+IF(OFFSET('Hygiene Data'!$F$13,0,10*ROW('Hygiene Data'!F59))="","",OFFSET('Hygiene Data'!$F$13,0,10*ROW('Hygiene Data'!F59)))</f>
        <v/>
      </c>
      <c r="DZ65" s="34" t="str">
        <f ca="1">+IF(OFFSET('Hygiene Data'!$F$14,0,10*ROW('Hygiene Data'!F59))="","",OFFSET('Hygiene Data'!$F$14,0,10*ROW('Hygiene Data'!F59)))</f>
        <v/>
      </c>
      <c r="EA65" s="34" t="str">
        <f ca="1">+IF(OFFSET('Hygiene Data'!$G$12,0,10*ROW('Hygiene Data'!G59))="","",OFFSET('Hygiene Data'!$G$12,0,10*ROW('Hygiene Data'!G59)))</f>
        <v/>
      </c>
      <c r="EB65" s="34" t="str">
        <f ca="1">+IF(OFFSET('Hygiene Data'!$G$13,0,10*ROW('Hygiene Data'!G59))="","",OFFSET('Hygiene Data'!$G$13,0,10*ROW('Hygiene Data'!G59)))</f>
        <v/>
      </c>
      <c r="EC65" s="34" t="str">
        <f ca="1">+IF(OFFSET('Hygiene Data'!$G$14,0,10*ROW('Hygiene Data'!G59))="","",OFFSET('Hygiene Data'!$G$14,0,10*ROW('Hygiene Data'!G59)))</f>
        <v/>
      </c>
      <c r="ED65" s="34" t="str">
        <f ca="1">+IF(OFFSET('Hygiene Data'!$H$12,0,10*ROW('Hygiene Data'!H59))="","",OFFSET('Hygiene Data'!$H$12,0,10*ROW('Hygiene Data'!H59)))</f>
        <v/>
      </c>
      <c r="EE65" s="34" t="str">
        <f ca="1">+IF(OFFSET('Hygiene Data'!$H$13,0,10*ROW('Hygiene Data'!H59))="","",OFFSET('Hygiene Data'!$H$13,0,10*ROW('Hygiene Data'!H59)))</f>
        <v/>
      </c>
      <c r="EF65" s="34" t="str">
        <f ca="1">+IF(OFFSET('Hygiene Data'!$H$14,0,10*ROW('Hygiene Data'!H59))="","",OFFSET('Hygiene Data'!$H$14,0,10*ROW('Hygiene Data'!H59)))</f>
        <v/>
      </c>
    </row>
    <row r="66" spans="1:136" x14ac:dyDescent="0.25">
      <c r="A66" s="57" t="str">
        <f ca="1">+IF(OFFSET('Water Data'!$B$1,0,10*ROW('Water Data'!B63))="","",OFFSET('Water Data'!$B$1,0,10*ROW('Water Data'!B63)))</f>
        <v/>
      </c>
      <c r="B66" s="57" t="str">
        <f ca="1">+IF(OFFSET('Water Data'!$A$3,0,10*ROW('Water Data'!A63))="","",OFFSET('Water Data'!$A$3,0,10*ROW('Water Data'!A63)))</f>
        <v/>
      </c>
      <c r="C66" s="57" t="str">
        <f ca="1">+IF(OFFSET('Water Data'!$C$3,0,10*ROW('Water Data'!C63))="","",OFFSET('Water Data'!$C$3,0,10*ROW('Water Data'!C63)))</f>
        <v/>
      </c>
      <c r="D66" s="248" t="e">
        <f ca="1">+IF(AND(ISNUMBER(OFFSET('Water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1">+IF(AND(ISNUMBER(OFFSET('Water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1">+IF(AND(ISNUMBER(OFFSET('Water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1">+IF(AND(ISNUMBER(OFFSET('Water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1">+IF(AND(ISNUMBER(OFFSET('Water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1">+IF(AND(ISNUMBER(OFFSET('Water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1">+IF(AND(ISNUMBER(OFFSET('Water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1">+IF(AND(ISNUMBER(OFFSET('Water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1">+IF(AND(ISNUMBER(OFFSET('Water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1">+IF(AND(ISNUMBER(OFFSET('Water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1">+IF(AND(ISNUMBER(OFFSET('Water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1">+IF(AND(ISNUMBER(OFFSET('Water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1">+IF(AND(ISNUMBER(OFFSET('Water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1">+IF(AND(ISNUMBER(OFFSET('Water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1">+IF(AND(ISNUMBER(OFFSET('Water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1">+IF(AND(ISNUMBER(OFFSET('Water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1">+IF(AND(ISNUMBER(OFFSET('Water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1">+IF(AND(ISNUMBER(OFFSET('Water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1">+IF(AND(ISNUMBER(OFFSET('Sanitation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1">+IF(AND(ISNUMBER(OFFSET('Sanitation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1">+IF(AND(ISNUMBER(OFFSET('Sanitation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1">+IF(AND(ISNUMBER(OFFSET('Sanitation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1">+IF(AND(ISNUMBER(OFFSET('Sanitation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1">+IF(AND(ISNUMBER(OFFSET('Sanitation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1">+IF(AND(ISNUMBER(OFFSET('Sanitation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1">+IF(AND(ISNUMBER(OFFSET('Sanitation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1">+IF(AND(ISNUMBER(OFFSET('Sanitation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1">+IF(AND(ISNUMBER(OFFSET('Sanitation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1">+IF(AND(ISNUMBER(OFFSET('Sanitation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1">+IF(AND(ISNUMBER(OFFSET('Sanitation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1">+IF(AND(ISNUMBER(OFFSET('Sanitation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1">+IF(AND(ISNUMBER(OFFSET('Sanitation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1">+IF(AND(ISNUMBER(OFFSET('Sanitation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1">+IF(AND(ISNUMBER(OFFSET('Sanitation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1">+IF(AND(ISNUMBER(OFFSET('Sanitation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1">+IF(AND(ISNUMBER(OFFSET('Sanitation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1">+IF(AND(ISNUMBER(OFFSET('Sanitation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1">+IF(AND(ISNUMBER(OFFSET('Sanitation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1">+IF(AND(ISNUMBER(OFFSET('Sanitation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1">+IF(AND(ISNUMBER(OFFSET('Sanitation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1">+IF(AND(ISNUMBER(OFFSET('Sanitation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1">+IF(AND(ISNUMBER(OFFSET('Sanitation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1">+IF(AND(ISNUMBER(OFFSET('Sanitation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1">+IF(AND(ISNUMBER(OFFSET('Sanitation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1">+IF(AND(ISNUMBER(OFFSET('Sanitation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1">+IF(AND(ISNUMBER(OFFSET('Sanitation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1">+IF(AND(ISNUMBER(OFFSET('Sanitation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1">+IF(AND(ISNUMBER(OFFSET('Sanitation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1">+IF(AND(ISNUMBER(OFFSET('Hygiene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1">+IF(AND(ISNUMBER(OFFSET('Hygiene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1">+IF(AND(ISNUMBER(OFFSET('Hygiene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1">+IF(AND(ISNUMBER(OFFSET('Hygiene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1">+IF(AND(ISNUMBER(OFFSET('Hygiene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1">+IF(AND(ISNUMBER(OFFSET('Hygiene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1">+IF(AND(ISNUMBER(OFFSET('Hygiene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1">+IF(AND(ISNUMBER(OFFSET('Hygiene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1">+IF(AND(ISNUMBER(OFFSET('Hygiene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1">+IF(AND(ISNUMBER(OFFSET('Hygiene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1">+IF(AND(ISNUMBER(OFFSET('Hygiene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1">+IF(AND(ISNUMBER(OFFSET('Hygiene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1">+IF(AND(ISNUMBER(OFFSET('Hygiene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1">+IF(AND(ISNUMBER(OFFSET('Hygiene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1">+IF(AND(ISNUMBER(OFFSET('Hygiene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1">+IF(AND(ISNUMBER(OFFSET('Hygiene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1">+IF(AND(ISNUMBER(OFFSET('Hygiene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1">+IF(AND(ISNUMBER(OFFSET('Hygiene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1">+IF(OFFSET('Water Data'!$C$28,0,10*ROW('Water Data'!C60))="","",OFFSET('Water Data'!$C$28,0,10*ROW('Water Data'!C60)))</f>
        <v/>
      </c>
      <c r="BT66" s="34" t="str">
        <f ca="1">+IF(OFFSET('Water Data'!$C$29,0,10*ROW('Water Data'!C60))="","",OFFSET('Water Data'!$C$29,0,10*ROW('Water Data'!C60)))</f>
        <v/>
      </c>
      <c r="BU66" s="34" t="str">
        <f ca="1">+IF(OFFSET('Water Data'!$C$30,0,10*ROW('Water Data'!C60))="","",OFFSET('Water Data'!$C$30,0,10*ROW('Water Data'!C60)))</f>
        <v/>
      </c>
      <c r="BV66" s="34" t="str">
        <f ca="1">+IF(OFFSET('Water Data'!$D$28,0,10*ROW('Water Data'!D60))="","",OFFSET('Water Data'!$D$28,0,10*ROW('Water Data'!D60)))</f>
        <v/>
      </c>
      <c r="BW66" s="34" t="str">
        <f ca="1">+IF(OFFSET('Water Data'!$D$29,0,10*ROW('Water Data'!D60))="","",OFFSET('Water Data'!$D$29,0,10*ROW('Water Data'!D60)))</f>
        <v/>
      </c>
      <c r="BX66" s="34" t="str">
        <f ca="1">+IF(OFFSET('Water Data'!$D$30,0,10*ROW('Water Data'!D60))="","",OFFSET('Water Data'!$D$30,0,10*ROW('Water Data'!D60)))</f>
        <v/>
      </c>
      <c r="BY66" s="34" t="str">
        <f ca="1">+IF(OFFSET('Water Data'!$E$28,0,10*ROW('Water Data'!E60))="","",OFFSET('Water Data'!$E$28,0,10*ROW('Water Data'!E60)))</f>
        <v/>
      </c>
      <c r="BZ66" s="34" t="str">
        <f ca="1">+IF(OFFSET('Water Data'!$E$29,0,10*ROW('Water Data'!E60))="","",OFFSET('Water Data'!$E$29,0,10*ROW('Water Data'!E60)))</f>
        <v/>
      </c>
      <c r="CA66" s="34" t="str">
        <f ca="1">+IF(OFFSET('Water Data'!$E$30,0,10*ROW('Water Data'!E60))="","",OFFSET('Water Data'!$E$30,0,10*ROW('Water Data'!E60)))</f>
        <v/>
      </c>
      <c r="CB66" s="34" t="str">
        <f ca="1">+IF(OFFSET('Water Data'!$F$28,0,10*ROW('Water Data'!F60))="","",OFFSET('Water Data'!$F$28,0,10*ROW('Water Data'!F60)))</f>
        <v/>
      </c>
      <c r="CC66" s="34" t="str">
        <f ca="1">+IF(OFFSET('Water Data'!$F$29,0,10*ROW('Water Data'!F60))="","",OFFSET('Water Data'!$F$29,0,10*ROW('Water Data'!F60)))</f>
        <v/>
      </c>
      <c r="CD66" s="34" t="str">
        <f ca="1">+IF(OFFSET('Water Data'!$F$30,0,10*ROW('Water Data'!F60))="","",OFFSET('Water Data'!$F$30,0,10*ROW('Water Data'!F60)))</f>
        <v/>
      </c>
      <c r="CE66" s="34" t="str">
        <f ca="1">+IF(OFFSET('Water Data'!$G$28,0,10*ROW('Water Data'!G60))="","",OFFSET('Water Data'!$G$28,0,10*ROW('Water Data'!G60)))</f>
        <v/>
      </c>
      <c r="CF66" s="34" t="str">
        <f ca="1">+IF(OFFSET('Water Data'!$G$29,0,10*ROW('Water Data'!G60))="","",OFFSET('Water Data'!$G$29,0,10*ROW('Water Data'!G60)))</f>
        <v/>
      </c>
      <c r="CG66" s="34" t="str">
        <f ca="1">+IF(OFFSET('Water Data'!$G$30,0,10*ROW('Water Data'!G60))="","",OFFSET('Water Data'!$G$30,0,10*ROW('Water Data'!G60)))</f>
        <v/>
      </c>
      <c r="CH66" s="34" t="str">
        <f ca="1">+IF(OFFSET('Water Data'!$H$28,0,10*ROW('Water Data'!H60))="","",OFFSET('Water Data'!$H$28,0,10*ROW('Water Data'!H60)))</f>
        <v/>
      </c>
      <c r="CI66" s="34" t="str">
        <f ca="1">+IF(OFFSET('Water Data'!$H$29,0,10*ROW('Water Data'!H60))="","",OFFSET('Water Data'!$H$29,0,10*ROW('Water Data'!H60)))</f>
        <v/>
      </c>
      <c r="CJ66" s="34" t="str">
        <f ca="1">+IF(OFFSET('Water Data'!$H$30,0,10*ROW('Water Data'!H60))="","",OFFSET('Water Data'!$H$30,0,10*ROW('Water Data'!H60)))</f>
        <v/>
      </c>
      <c r="CK66" s="34" t="str">
        <f ca="1">+IF(OFFSET('Sanitation Data'!$C$29,0,10*ROW('Sanitation Data'!C60))="","",OFFSET('Sanitation Data'!$C$29,0,10*ROW('Sanitation Data'!C60)))</f>
        <v/>
      </c>
      <c r="CL66" s="34" t="str">
        <f ca="1">+IF(OFFSET('Sanitation Data'!$C$30,0,10*ROW('Sanitation Data'!C60))="","",OFFSET('Sanitation Data'!$C$30,0,10*ROW('Sanitation Data'!C60)))</f>
        <v/>
      </c>
      <c r="CM66" s="34" t="str">
        <f ca="1">+IF(OFFSET('Sanitation Data'!$C$31,0,10*ROW('Sanitation Data'!C60))="","",OFFSET('Sanitation Data'!$C$31,0,10*ROW('Sanitation Data'!C60)))</f>
        <v/>
      </c>
      <c r="CN66" s="34" t="str">
        <f ca="1">+IF(OFFSET('Sanitation Data'!$C$32,0,10*ROW('Sanitation Data'!C60))="","",OFFSET('Sanitation Data'!$C$32,0,10*ROW('Sanitation Data'!C60)))</f>
        <v/>
      </c>
      <c r="CO66" s="34" t="str">
        <f ca="1">+IF(OFFSET('Sanitation Data'!$C$33,0,10*ROW('Sanitation Data'!C60))="","",OFFSET('Sanitation Data'!$C$33,0,10*ROW('Sanitation Data'!C60)))</f>
        <v/>
      </c>
      <c r="CP66" s="34" t="str">
        <f ca="1">+IF(OFFSET('Sanitation Data'!$D$29,0,10*ROW('Sanitation Data'!D60))="","",OFFSET('Sanitation Data'!$D$29,0,10*ROW('Sanitation Data'!D60)))</f>
        <v/>
      </c>
      <c r="CQ66" s="34" t="str">
        <f ca="1">+IF(OFFSET('Sanitation Data'!$D$30,0,10*ROW('Sanitation Data'!D60))="","",OFFSET('Sanitation Data'!$D$30,0,10*ROW('Sanitation Data'!D60)))</f>
        <v/>
      </c>
      <c r="CR66" s="34" t="str">
        <f ca="1">+IF(OFFSET('Sanitation Data'!$D$31,0,10*ROW('Sanitation Data'!D60))="","",OFFSET('Sanitation Data'!$D$31,0,10*ROW('Sanitation Data'!D60)))</f>
        <v/>
      </c>
      <c r="CS66" s="34" t="str">
        <f ca="1">+IF(OFFSET('Sanitation Data'!$D$32,0,10*ROW('Sanitation Data'!D60))="","",OFFSET('Sanitation Data'!$D$32,0,10*ROW('Sanitation Data'!D60)))</f>
        <v/>
      </c>
      <c r="CT66" s="34" t="str">
        <f ca="1">+IF(OFFSET('Sanitation Data'!$D$33,0,10*ROW('Sanitation Data'!D60))="","",OFFSET('Sanitation Data'!$D$33,0,10*ROW('Sanitation Data'!D60)))</f>
        <v/>
      </c>
      <c r="CU66" s="34" t="str">
        <f ca="1">+IF(OFFSET('Sanitation Data'!$E$29,0,10*ROW('Sanitation Data'!E60))="","",OFFSET('Sanitation Data'!$E$29,0,10*ROW('Sanitation Data'!E60)))</f>
        <v/>
      </c>
      <c r="CV66" s="34" t="str">
        <f ca="1">+IF(OFFSET('Sanitation Data'!$E$30,0,10*ROW('Sanitation Data'!E60))="","",OFFSET('Sanitation Data'!$E$30,0,10*ROW('Sanitation Data'!E60)))</f>
        <v/>
      </c>
      <c r="CW66" s="34" t="str">
        <f ca="1">+IF(OFFSET('Sanitation Data'!$E$31,0,10*ROW('Sanitation Data'!E60))="","",OFFSET('Sanitation Data'!$E$31,0,10*ROW('Sanitation Data'!E60)))</f>
        <v/>
      </c>
      <c r="CX66" s="34" t="str">
        <f ca="1">+IF(OFFSET('Sanitation Data'!$E$32,0,10*ROW('Sanitation Data'!E60))="","",OFFSET('Sanitation Data'!$E$32,0,10*ROW('Sanitation Data'!E60)))</f>
        <v/>
      </c>
      <c r="CY66" s="34" t="str">
        <f ca="1">+IF(OFFSET('Sanitation Data'!$E$33,0,10*ROW('Sanitation Data'!E60))="","",OFFSET('Sanitation Data'!$E$33,0,10*ROW('Sanitation Data'!E60)))</f>
        <v/>
      </c>
      <c r="CZ66" s="34" t="str">
        <f ca="1">+IF(OFFSET('Sanitation Data'!$F$29,0,10*ROW('Sanitation Data'!F60))="","",OFFSET('Sanitation Data'!$F$29,0,10*ROW('Sanitation Data'!F60)))</f>
        <v/>
      </c>
      <c r="DA66" s="34" t="str">
        <f ca="1">+IF(OFFSET('Sanitation Data'!$F$30,0,10*ROW('Sanitation Data'!F60))="","",OFFSET('Sanitation Data'!$F$30,0,10*ROW('Sanitation Data'!F60)))</f>
        <v/>
      </c>
      <c r="DB66" s="34" t="str">
        <f ca="1">+IF(OFFSET('Sanitation Data'!$F$31,0,10*ROW('Sanitation Data'!F60))="","",OFFSET('Sanitation Data'!$F$31,0,10*ROW('Sanitation Data'!F60)))</f>
        <v/>
      </c>
      <c r="DC66" s="34" t="str">
        <f ca="1">+IF(OFFSET('Sanitation Data'!$F$32,0,10*ROW('Sanitation Data'!F60))="","",OFFSET('Sanitation Data'!$F$32,0,10*ROW('Sanitation Data'!F60)))</f>
        <v/>
      </c>
      <c r="DD66" s="34" t="str">
        <f ca="1">+IF(OFFSET('Sanitation Data'!$F$33,0,10*ROW('Sanitation Data'!F60))="","",OFFSET('Sanitation Data'!$F$33,0,10*ROW('Sanitation Data'!F60)))</f>
        <v/>
      </c>
      <c r="DE66" s="34" t="str">
        <f ca="1">+IF(OFFSET('Sanitation Data'!$G$29,0,10*ROW('Sanitation Data'!G60))="","",OFFSET('Sanitation Data'!$G$29,0,10*ROW('Sanitation Data'!G60)))</f>
        <v/>
      </c>
      <c r="DF66" s="34" t="str">
        <f ca="1">+IF(OFFSET('Sanitation Data'!$G$30,0,10*ROW('Sanitation Data'!G60))="","",OFFSET('Sanitation Data'!$G$30,0,10*ROW('Sanitation Data'!G60)))</f>
        <v/>
      </c>
      <c r="DG66" s="34" t="str">
        <f ca="1">+IF(OFFSET('Sanitation Data'!$G$31,0,10*ROW('Sanitation Data'!G60))="","",OFFSET('Sanitation Data'!$G$31,0,10*ROW('Sanitation Data'!G60)))</f>
        <v/>
      </c>
      <c r="DH66" s="34" t="str">
        <f ca="1">+IF(OFFSET('Sanitation Data'!$G$32,0,10*ROW('Sanitation Data'!G60))="","",OFFSET('Sanitation Data'!$G$32,0,10*ROW('Sanitation Data'!G60)))</f>
        <v/>
      </c>
      <c r="DI66" s="34" t="str">
        <f ca="1">+IF(OFFSET('Sanitation Data'!$G$33,0,10*ROW('Sanitation Data'!G60))="","",OFFSET('Sanitation Data'!$G$33,0,10*ROW('Sanitation Data'!G60)))</f>
        <v/>
      </c>
      <c r="DJ66" s="34" t="str">
        <f ca="1">+IF(OFFSET('Sanitation Data'!$H$29,0,10*ROW('Sanitation Data'!H60))="","",OFFSET('Sanitation Data'!$H$29,0,10*ROW('Sanitation Data'!H60)))</f>
        <v/>
      </c>
      <c r="DK66" s="34" t="str">
        <f ca="1">+IF(OFFSET('Sanitation Data'!$H$30,0,10*ROW('Sanitation Data'!H60))="","",OFFSET('Sanitation Data'!$H$30,0,10*ROW('Sanitation Data'!H60)))</f>
        <v/>
      </c>
      <c r="DL66" s="34" t="str">
        <f ca="1">+IF(OFFSET('Sanitation Data'!$H$31,0,10*ROW('Sanitation Data'!H60))="","",OFFSET('Sanitation Data'!$H$31,0,10*ROW('Sanitation Data'!H60)))</f>
        <v/>
      </c>
      <c r="DM66" s="34" t="str">
        <f ca="1">+IF(OFFSET('Sanitation Data'!$H$32,0,10*ROW('Sanitation Data'!H60))="","",OFFSET('Sanitation Data'!$H$32,0,10*ROW('Sanitation Data'!H60)))</f>
        <v/>
      </c>
      <c r="DN66" s="34" t="str">
        <f ca="1">+IF(OFFSET('Sanitation Data'!$H$33,0,10*ROW('Sanitation Data'!H60))="","",OFFSET('Sanitation Data'!$H$33,0,10*ROW('Sanitation Data'!H60)))</f>
        <v/>
      </c>
      <c r="DO66" s="34" t="str">
        <f ca="1">+IF(OFFSET('Hygiene Data'!$C$12,0,10*ROW('Hygiene Data'!C60))="","",OFFSET('Hygiene Data'!$C$12,0,10*ROW('Hygiene Data'!C60)))</f>
        <v/>
      </c>
      <c r="DP66" s="34" t="str">
        <f ca="1">+IF(OFFSET('Hygiene Data'!$C$13,0,10*ROW('Hygiene Data'!C60))="","",OFFSET('Hygiene Data'!$C$13,0,10*ROW('Hygiene Data'!C60)))</f>
        <v/>
      </c>
      <c r="DQ66" s="34" t="str">
        <f ca="1">+IF(OFFSET('Hygiene Data'!$C$14,0,10*ROW('Hygiene Data'!C60))="","",OFFSET('Hygiene Data'!$C$14,0,10*ROW('Hygiene Data'!C60)))</f>
        <v/>
      </c>
      <c r="DR66" s="34" t="str">
        <f ca="1">+IF(OFFSET('Hygiene Data'!$D$12,0,10*ROW('Hygiene Data'!D60))="","",OFFSET('Hygiene Data'!$D$12,0,10*ROW('Hygiene Data'!D60)))</f>
        <v/>
      </c>
      <c r="DS66" s="34" t="str">
        <f ca="1">+IF(OFFSET('Hygiene Data'!$D$13,0,10*ROW('Hygiene Data'!D60))="","",OFFSET('Hygiene Data'!$D$13,0,10*ROW('Hygiene Data'!D60)))</f>
        <v/>
      </c>
      <c r="DT66" s="34" t="str">
        <f ca="1">+IF(OFFSET('Hygiene Data'!$D$14,0,10*ROW('Hygiene Data'!D60))="","",OFFSET('Hygiene Data'!$D$14,0,10*ROW('Hygiene Data'!D60)))</f>
        <v/>
      </c>
      <c r="DU66" s="34" t="str">
        <f ca="1">+IF(OFFSET('Hygiene Data'!$E$12,0,10*ROW('Hygiene Data'!E60))="","",OFFSET('Hygiene Data'!$E$12,0,10*ROW('Hygiene Data'!E60)))</f>
        <v/>
      </c>
      <c r="DV66" s="34" t="str">
        <f ca="1">+IF(OFFSET('Hygiene Data'!$E$13,0,10*ROW('Hygiene Data'!E60))="","",OFFSET('Hygiene Data'!$E$13,0,10*ROW('Hygiene Data'!E60)))</f>
        <v/>
      </c>
      <c r="DW66" s="34" t="str">
        <f ca="1">+IF(OFFSET('Hygiene Data'!$E$14,0,10*ROW('Hygiene Data'!E60))="","",OFFSET('Hygiene Data'!$E$14,0,10*ROW('Hygiene Data'!E60)))</f>
        <v/>
      </c>
      <c r="DX66" s="34" t="str">
        <f ca="1">+IF(OFFSET('Hygiene Data'!$F$12,0,10*ROW('Hygiene Data'!F60))="","",OFFSET('Hygiene Data'!$F$12,0,10*ROW('Hygiene Data'!F60)))</f>
        <v/>
      </c>
      <c r="DY66" s="34" t="str">
        <f ca="1">+IF(OFFSET('Hygiene Data'!$F$13,0,10*ROW('Hygiene Data'!F60))="","",OFFSET('Hygiene Data'!$F$13,0,10*ROW('Hygiene Data'!F60)))</f>
        <v/>
      </c>
      <c r="DZ66" s="34" t="str">
        <f ca="1">+IF(OFFSET('Hygiene Data'!$F$14,0,10*ROW('Hygiene Data'!F60))="","",OFFSET('Hygiene Data'!$F$14,0,10*ROW('Hygiene Data'!F60)))</f>
        <v/>
      </c>
      <c r="EA66" s="34" t="str">
        <f ca="1">+IF(OFFSET('Hygiene Data'!$G$12,0,10*ROW('Hygiene Data'!G60))="","",OFFSET('Hygiene Data'!$G$12,0,10*ROW('Hygiene Data'!G60)))</f>
        <v/>
      </c>
      <c r="EB66" s="34" t="str">
        <f ca="1">+IF(OFFSET('Hygiene Data'!$G$13,0,10*ROW('Hygiene Data'!G60))="","",OFFSET('Hygiene Data'!$G$13,0,10*ROW('Hygiene Data'!G60)))</f>
        <v/>
      </c>
      <c r="EC66" s="34" t="str">
        <f ca="1">+IF(OFFSET('Hygiene Data'!$G$14,0,10*ROW('Hygiene Data'!G60))="","",OFFSET('Hygiene Data'!$G$14,0,10*ROW('Hygiene Data'!G60)))</f>
        <v/>
      </c>
      <c r="ED66" s="34" t="str">
        <f ca="1">+IF(OFFSET('Hygiene Data'!$H$12,0,10*ROW('Hygiene Data'!H60))="","",OFFSET('Hygiene Data'!$H$12,0,10*ROW('Hygiene Data'!H60)))</f>
        <v/>
      </c>
      <c r="EE66" s="34" t="str">
        <f ca="1">+IF(OFFSET('Hygiene Data'!$H$13,0,10*ROW('Hygiene Data'!H60))="","",OFFSET('Hygiene Data'!$H$13,0,10*ROW('Hygiene Data'!H60)))</f>
        <v/>
      </c>
      <c r="EF66" s="34" t="str">
        <f ca="1">+IF(OFFSET('Hygiene Data'!$H$14,0,10*ROW('Hygiene Data'!H60))="","",OFFSET('Hygiene Data'!$H$14,0,10*ROW('Hygiene Data'!H60)))</f>
        <v/>
      </c>
    </row>
    <row r="67" spans="1:136" x14ac:dyDescent="0.25">
      <c r="A67" s="57" t="str">
        <f ca="1">+IF(OFFSET('Water Data'!$B$1,0,10*ROW('Water Data'!B64))="","",OFFSET('Water Data'!$B$1,0,10*ROW('Water Data'!B64)))</f>
        <v/>
      </c>
      <c r="B67" s="57" t="str">
        <f ca="1">+IF(OFFSET('Water Data'!$A$3,0,10*ROW('Water Data'!A64))="","",OFFSET('Water Data'!$A$3,0,10*ROW('Water Data'!A64)))</f>
        <v/>
      </c>
      <c r="C67" s="57" t="str">
        <f ca="1">+IF(OFFSET('Water Data'!$C$3,0,10*ROW('Water Data'!C64))="","",OFFSET('Water Data'!$C$3,0,10*ROW('Water Data'!C64)))</f>
        <v/>
      </c>
      <c r="D67" s="248" t="e">
        <f ca="1">+IF(AND(ISNUMBER(OFFSET('Water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1">+IF(AND(ISNUMBER(OFFSET('Water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1">+IF(AND(ISNUMBER(OFFSET('Water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1">+IF(AND(ISNUMBER(OFFSET('Water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1">+IF(AND(ISNUMBER(OFFSET('Water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1">+IF(AND(ISNUMBER(OFFSET('Water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1">+IF(AND(ISNUMBER(OFFSET('Water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1">+IF(AND(ISNUMBER(OFFSET('Water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1">+IF(AND(ISNUMBER(OFFSET('Water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1">+IF(AND(ISNUMBER(OFFSET('Water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1">+IF(AND(ISNUMBER(OFFSET('Water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1">+IF(AND(ISNUMBER(OFFSET('Water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1">+IF(AND(ISNUMBER(OFFSET('Water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1">+IF(AND(ISNUMBER(OFFSET('Water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1">+IF(AND(ISNUMBER(OFFSET('Water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1">+IF(AND(ISNUMBER(OFFSET('Water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1">+IF(AND(ISNUMBER(OFFSET('Water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1">+IF(AND(ISNUMBER(OFFSET('Water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1">+IF(AND(ISNUMBER(OFFSET('Sanitation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1">+IF(AND(ISNUMBER(OFFSET('Sanitation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1">+IF(AND(ISNUMBER(OFFSET('Sanitation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1">+IF(AND(ISNUMBER(OFFSET('Sanitation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1">+IF(AND(ISNUMBER(OFFSET('Sanitation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1">+IF(AND(ISNUMBER(OFFSET('Sanitation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1">+IF(AND(ISNUMBER(OFFSET('Sanitation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1">+IF(AND(ISNUMBER(OFFSET('Sanitation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1">+IF(AND(ISNUMBER(OFFSET('Sanitation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1">+IF(AND(ISNUMBER(OFFSET('Sanitation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1">+IF(AND(ISNUMBER(OFFSET('Sanitation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1">+IF(AND(ISNUMBER(OFFSET('Sanitation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1">+IF(AND(ISNUMBER(OFFSET('Sanitation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1">+IF(AND(ISNUMBER(OFFSET('Sanitation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1">+IF(AND(ISNUMBER(OFFSET('Sanitation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1">+IF(AND(ISNUMBER(OFFSET('Sanitation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1">+IF(AND(ISNUMBER(OFFSET('Sanitation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1">+IF(AND(ISNUMBER(OFFSET('Sanitation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1">+IF(AND(ISNUMBER(OFFSET('Sanitation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1">+IF(AND(ISNUMBER(OFFSET('Sanitation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1">+IF(AND(ISNUMBER(OFFSET('Sanitation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1">+IF(AND(ISNUMBER(OFFSET('Sanitation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1">+IF(AND(ISNUMBER(OFFSET('Sanitation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1">+IF(AND(ISNUMBER(OFFSET('Sanitation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1">+IF(AND(ISNUMBER(OFFSET('Sanitation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1">+IF(AND(ISNUMBER(OFFSET('Sanitation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1">+IF(AND(ISNUMBER(OFFSET('Sanitation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1">+IF(AND(ISNUMBER(OFFSET('Sanitation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1">+IF(AND(ISNUMBER(OFFSET('Sanitation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1">+IF(AND(ISNUMBER(OFFSET('Sanitation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1">+IF(AND(ISNUMBER(OFFSET('Hygiene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1">+IF(AND(ISNUMBER(OFFSET('Hygiene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1">+IF(AND(ISNUMBER(OFFSET('Hygiene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1">+IF(AND(ISNUMBER(OFFSET('Hygiene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1">+IF(AND(ISNUMBER(OFFSET('Hygiene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1">+IF(AND(ISNUMBER(OFFSET('Hygiene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1">+IF(AND(ISNUMBER(OFFSET('Hygiene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1">+IF(AND(ISNUMBER(OFFSET('Hygiene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1">+IF(AND(ISNUMBER(OFFSET('Hygiene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1">+IF(AND(ISNUMBER(OFFSET('Hygiene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1">+IF(AND(ISNUMBER(OFFSET('Hygiene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1">+IF(AND(ISNUMBER(OFFSET('Hygiene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1">+IF(AND(ISNUMBER(OFFSET('Hygiene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1">+IF(AND(ISNUMBER(OFFSET('Hygiene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1">+IF(AND(ISNUMBER(OFFSET('Hygiene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1">+IF(AND(ISNUMBER(OFFSET('Hygiene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1">+IF(AND(ISNUMBER(OFFSET('Hygiene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1">+IF(AND(ISNUMBER(OFFSET('Hygiene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1">+IF(OFFSET('Water Data'!$C$28,0,10*ROW('Water Data'!C61))="","",OFFSET('Water Data'!$C$28,0,10*ROW('Water Data'!C61)))</f>
        <v/>
      </c>
      <c r="BT67" s="34" t="str">
        <f ca="1">+IF(OFFSET('Water Data'!$C$29,0,10*ROW('Water Data'!C61))="","",OFFSET('Water Data'!$C$29,0,10*ROW('Water Data'!C61)))</f>
        <v/>
      </c>
      <c r="BU67" s="34" t="str">
        <f ca="1">+IF(OFFSET('Water Data'!$C$30,0,10*ROW('Water Data'!C61))="","",OFFSET('Water Data'!$C$30,0,10*ROW('Water Data'!C61)))</f>
        <v/>
      </c>
      <c r="BV67" s="34" t="str">
        <f ca="1">+IF(OFFSET('Water Data'!$D$28,0,10*ROW('Water Data'!D61))="","",OFFSET('Water Data'!$D$28,0,10*ROW('Water Data'!D61)))</f>
        <v/>
      </c>
      <c r="BW67" s="34" t="str">
        <f ca="1">+IF(OFFSET('Water Data'!$D$29,0,10*ROW('Water Data'!D61))="","",OFFSET('Water Data'!$D$29,0,10*ROW('Water Data'!D61)))</f>
        <v/>
      </c>
      <c r="BX67" s="34" t="str">
        <f ca="1">+IF(OFFSET('Water Data'!$D$30,0,10*ROW('Water Data'!D61))="","",OFFSET('Water Data'!$D$30,0,10*ROW('Water Data'!D61)))</f>
        <v/>
      </c>
      <c r="BY67" s="34" t="str">
        <f ca="1">+IF(OFFSET('Water Data'!$E$28,0,10*ROW('Water Data'!E61))="","",OFFSET('Water Data'!$E$28,0,10*ROW('Water Data'!E61)))</f>
        <v/>
      </c>
      <c r="BZ67" s="34" t="str">
        <f ca="1">+IF(OFFSET('Water Data'!$E$29,0,10*ROW('Water Data'!E61))="","",OFFSET('Water Data'!$E$29,0,10*ROW('Water Data'!E61)))</f>
        <v/>
      </c>
      <c r="CA67" s="34" t="str">
        <f ca="1">+IF(OFFSET('Water Data'!$E$30,0,10*ROW('Water Data'!E61))="","",OFFSET('Water Data'!$E$30,0,10*ROW('Water Data'!E61)))</f>
        <v/>
      </c>
      <c r="CB67" s="34" t="str">
        <f ca="1">+IF(OFFSET('Water Data'!$F$28,0,10*ROW('Water Data'!F61))="","",OFFSET('Water Data'!$F$28,0,10*ROW('Water Data'!F61)))</f>
        <v/>
      </c>
      <c r="CC67" s="34" t="str">
        <f ca="1">+IF(OFFSET('Water Data'!$F$29,0,10*ROW('Water Data'!F61))="","",OFFSET('Water Data'!$F$29,0,10*ROW('Water Data'!F61)))</f>
        <v/>
      </c>
      <c r="CD67" s="34" t="str">
        <f ca="1">+IF(OFFSET('Water Data'!$F$30,0,10*ROW('Water Data'!F61))="","",OFFSET('Water Data'!$F$30,0,10*ROW('Water Data'!F61)))</f>
        <v/>
      </c>
      <c r="CE67" s="34" t="str">
        <f ca="1">+IF(OFFSET('Water Data'!$G$28,0,10*ROW('Water Data'!G61))="","",OFFSET('Water Data'!$G$28,0,10*ROW('Water Data'!G61)))</f>
        <v/>
      </c>
      <c r="CF67" s="34" t="str">
        <f ca="1">+IF(OFFSET('Water Data'!$G$29,0,10*ROW('Water Data'!G61))="","",OFFSET('Water Data'!$G$29,0,10*ROW('Water Data'!G61)))</f>
        <v/>
      </c>
      <c r="CG67" s="34" t="str">
        <f ca="1">+IF(OFFSET('Water Data'!$G$30,0,10*ROW('Water Data'!G61))="","",OFFSET('Water Data'!$G$30,0,10*ROW('Water Data'!G61)))</f>
        <v/>
      </c>
      <c r="CH67" s="34" t="str">
        <f ca="1">+IF(OFFSET('Water Data'!$H$28,0,10*ROW('Water Data'!H61))="","",OFFSET('Water Data'!$H$28,0,10*ROW('Water Data'!H61)))</f>
        <v/>
      </c>
      <c r="CI67" s="34" t="str">
        <f ca="1">+IF(OFFSET('Water Data'!$H$29,0,10*ROW('Water Data'!H61))="","",OFFSET('Water Data'!$H$29,0,10*ROW('Water Data'!H61)))</f>
        <v/>
      </c>
      <c r="CJ67" s="34" t="str">
        <f ca="1">+IF(OFFSET('Water Data'!$H$30,0,10*ROW('Water Data'!H61))="","",OFFSET('Water Data'!$H$30,0,10*ROW('Water Data'!H61)))</f>
        <v/>
      </c>
      <c r="CK67" s="34" t="str">
        <f ca="1">+IF(OFFSET('Sanitation Data'!$C$29,0,10*ROW('Sanitation Data'!C61))="","",OFFSET('Sanitation Data'!$C$29,0,10*ROW('Sanitation Data'!C61)))</f>
        <v/>
      </c>
      <c r="CL67" s="34" t="str">
        <f ca="1">+IF(OFFSET('Sanitation Data'!$C$30,0,10*ROW('Sanitation Data'!C61))="","",OFFSET('Sanitation Data'!$C$30,0,10*ROW('Sanitation Data'!C61)))</f>
        <v/>
      </c>
      <c r="CM67" s="34" t="str">
        <f ca="1">+IF(OFFSET('Sanitation Data'!$C$31,0,10*ROW('Sanitation Data'!C61))="","",OFFSET('Sanitation Data'!$C$31,0,10*ROW('Sanitation Data'!C61)))</f>
        <v/>
      </c>
      <c r="CN67" s="34" t="str">
        <f ca="1">+IF(OFFSET('Sanitation Data'!$C$32,0,10*ROW('Sanitation Data'!C61))="","",OFFSET('Sanitation Data'!$C$32,0,10*ROW('Sanitation Data'!C61)))</f>
        <v/>
      </c>
      <c r="CO67" s="34" t="str">
        <f ca="1">+IF(OFFSET('Sanitation Data'!$C$33,0,10*ROW('Sanitation Data'!C61))="","",OFFSET('Sanitation Data'!$C$33,0,10*ROW('Sanitation Data'!C61)))</f>
        <v/>
      </c>
      <c r="CP67" s="34" t="str">
        <f ca="1">+IF(OFFSET('Sanitation Data'!$D$29,0,10*ROW('Sanitation Data'!D61))="","",OFFSET('Sanitation Data'!$D$29,0,10*ROW('Sanitation Data'!D61)))</f>
        <v/>
      </c>
      <c r="CQ67" s="34" t="str">
        <f ca="1">+IF(OFFSET('Sanitation Data'!$D$30,0,10*ROW('Sanitation Data'!D61))="","",OFFSET('Sanitation Data'!$D$30,0,10*ROW('Sanitation Data'!D61)))</f>
        <v/>
      </c>
      <c r="CR67" s="34" t="str">
        <f ca="1">+IF(OFFSET('Sanitation Data'!$D$31,0,10*ROW('Sanitation Data'!D61))="","",OFFSET('Sanitation Data'!$D$31,0,10*ROW('Sanitation Data'!D61)))</f>
        <v/>
      </c>
      <c r="CS67" s="34" t="str">
        <f ca="1">+IF(OFFSET('Sanitation Data'!$D$32,0,10*ROW('Sanitation Data'!D61))="","",OFFSET('Sanitation Data'!$D$32,0,10*ROW('Sanitation Data'!D61)))</f>
        <v/>
      </c>
      <c r="CT67" s="34" t="str">
        <f ca="1">+IF(OFFSET('Sanitation Data'!$D$33,0,10*ROW('Sanitation Data'!D61))="","",OFFSET('Sanitation Data'!$D$33,0,10*ROW('Sanitation Data'!D61)))</f>
        <v/>
      </c>
      <c r="CU67" s="34" t="str">
        <f ca="1">+IF(OFFSET('Sanitation Data'!$E$29,0,10*ROW('Sanitation Data'!E61))="","",OFFSET('Sanitation Data'!$E$29,0,10*ROW('Sanitation Data'!E61)))</f>
        <v/>
      </c>
      <c r="CV67" s="34" t="str">
        <f ca="1">+IF(OFFSET('Sanitation Data'!$E$30,0,10*ROW('Sanitation Data'!E61))="","",OFFSET('Sanitation Data'!$E$30,0,10*ROW('Sanitation Data'!E61)))</f>
        <v/>
      </c>
      <c r="CW67" s="34" t="str">
        <f ca="1">+IF(OFFSET('Sanitation Data'!$E$31,0,10*ROW('Sanitation Data'!E61))="","",OFFSET('Sanitation Data'!$E$31,0,10*ROW('Sanitation Data'!E61)))</f>
        <v/>
      </c>
      <c r="CX67" s="34" t="str">
        <f ca="1">+IF(OFFSET('Sanitation Data'!$E$32,0,10*ROW('Sanitation Data'!E61))="","",OFFSET('Sanitation Data'!$E$32,0,10*ROW('Sanitation Data'!E61)))</f>
        <v/>
      </c>
      <c r="CY67" s="34" t="str">
        <f ca="1">+IF(OFFSET('Sanitation Data'!$E$33,0,10*ROW('Sanitation Data'!E61))="","",OFFSET('Sanitation Data'!$E$33,0,10*ROW('Sanitation Data'!E61)))</f>
        <v/>
      </c>
      <c r="CZ67" s="34" t="str">
        <f ca="1">+IF(OFFSET('Sanitation Data'!$F$29,0,10*ROW('Sanitation Data'!F61))="","",OFFSET('Sanitation Data'!$F$29,0,10*ROW('Sanitation Data'!F61)))</f>
        <v/>
      </c>
      <c r="DA67" s="34" t="str">
        <f ca="1">+IF(OFFSET('Sanitation Data'!$F$30,0,10*ROW('Sanitation Data'!F61))="","",OFFSET('Sanitation Data'!$F$30,0,10*ROW('Sanitation Data'!F61)))</f>
        <v/>
      </c>
      <c r="DB67" s="34" t="str">
        <f ca="1">+IF(OFFSET('Sanitation Data'!$F$31,0,10*ROW('Sanitation Data'!F61))="","",OFFSET('Sanitation Data'!$F$31,0,10*ROW('Sanitation Data'!F61)))</f>
        <v/>
      </c>
      <c r="DC67" s="34" t="str">
        <f ca="1">+IF(OFFSET('Sanitation Data'!$F$32,0,10*ROW('Sanitation Data'!F61))="","",OFFSET('Sanitation Data'!$F$32,0,10*ROW('Sanitation Data'!F61)))</f>
        <v/>
      </c>
      <c r="DD67" s="34" t="str">
        <f ca="1">+IF(OFFSET('Sanitation Data'!$F$33,0,10*ROW('Sanitation Data'!F61))="","",OFFSET('Sanitation Data'!$F$33,0,10*ROW('Sanitation Data'!F61)))</f>
        <v/>
      </c>
      <c r="DE67" s="34" t="str">
        <f ca="1">+IF(OFFSET('Sanitation Data'!$G$29,0,10*ROW('Sanitation Data'!G61))="","",OFFSET('Sanitation Data'!$G$29,0,10*ROW('Sanitation Data'!G61)))</f>
        <v/>
      </c>
      <c r="DF67" s="34" t="str">
        <f ca="1">+IF(OFFSET('Sanitation Data'!$G$30,0,10*ROW('Sanitation Data'!G61))="","",OFFSET('Sanitation Data'!$G$30,0,10*ROW('Sanitation Data'!G61)))</f>
        <v/>
      </c>
      <c r="DG67" s="34" t="str">
        <f ca="1">+IF(OFFSET('Sanitation Data'!$G$31,0,10*ROW('Sanitation Data'!G61))="","",OFFSET('Sanitation Data'!$G$31,0,10*ROW('Sanitation Data'!G61)))</f>
        <v/>
      </c>
      <c r="DH67" s="34" t="str">
        <f ca="1">+IF(OFFSET('Sanitation Data'!$G$32,0,10*ROW('Sanitation Data'!G61))="","",OFFSET('Sanitation Data'!$G$32,0,10*ROW('Sanitation Data'!G61)))</f>
        <v/>
      </c>
      <c r="DI67" s="34" t="str">
        <f ca="1">+IF(OFFSET('Sanitation Data'!$G$33,0,10*ROW('Sanitation Data'!G61))="","",OFFSET('Sanitation Data'!$G$33,0,10*ROW('Sanitation Data'!G61)))</f>
        <v/>
      </c>
      <c r="DJ67" s="34" t="str">
        <f ca="1">+IF(OFFSET('Sanitation Data'!$H$29,0,10*ROW('Sanitation Data'!H61))="","",OFFSET('Sanitation Data'!$H$29,0,10*ROW('Sanitation Data'!H61)))</f>
        <v/>
      </c>
      <c r="DK67" s="34" t="str">
        <f ca="1">+IF(OFFSET('Sanitation Data'!$H$30,0,10*ROW('Sanitation Data'!H61))="","",OFFSET('Sanitation Data'!$H$30,0,10*ROW('Sanitation Data'!H61)))</f>
        <v/>
      </c>
      <c r="DL67" s="34" t="str">
        <f ca="1">+IF(OFFSET('Sanitation Data'!$H$31,0,10*ROW('Sanitation Data'!H61))="","",OFFSET('Sanitation Data'!$H$31,0,10*ROW('Sanitation Data'!H61)))</f>
        <v/>
      </c>
      <c r="DM67" s="34" t="str">
        <f ca="1">+IF(OFFSET('Sanitation Data'!$H$32,0,10*ROW('Sanitation Data'!H61))="","",OFFSET('Sanitation Data'!$H$32,0,10*ROW('Sanitation Data'!H61)))</f>
        <v/>
      </c>
      <c r="DN67" s="34" t="str">
        <f ca="1">+IF(OFFSET('Sanitation Data'!$H$33,0,10*ROW('Sanitation Data'!H61))="","",OFFSET('Sanitation Data'!$H$33,0,10*ROW('Sanitation Data'!H61)))</f>
        <v/>
      </c>
      <c r="DO67" s="34" t="str">
        <f ca="1">+IF(OFFSET('Hygiene Data'!$C$12,0,10*ROW('Hygiene Data'!C61))="","",OFFSET('Hygiene Data'!$C$12,0,10*ROW('Hygiene Data'!C61)))</f>
        <v/>
      </c>
      <c r="DP67" s="34" t="str">
        <f ca="1">+IF(OFFSET('Hygiene Data'!$C$13,0,10*ROW('Hygiene Data'!C61))="","",OFFSET('Hygiene Data'!$C$13,0,10*ROW('Hygiene Data'!C61)))</f>
        <v/>
      </c>
      <c r="DQ67" s="34" t="str">
        <f ca="1">+IF(OFFSET('Hygiene Data'!$C$14,0,10*ROW('Hygiene Data'!C61))="","",OFFSET('Hygiene Data'!$C$14,0,10*ROW('Hygiene Data'!C61)))</f>
        <v/>
      </c>
      <c r="DR67" s="34" t="str">
        <f ca="1">+IF(OFFSET('Hygiene Data'!$D$12,0,10*ROW('Hygiene Data'!D61))="","",OFFSET('Hygiene Data'!$D$12,0,10*ROW('Hygiene Data'!D61)))</f>
        <v/>
      </c>
      <c r="DS67" s="34" t="str">
        <f ca="1">+IF(OFFSET('Hygiene Data'!$D$13,0,10*ROW('Hygiene Data'!D61))="","",OFFSET('Hygiene Data'!$D$13,0,10*ROW('Hygiene Data'!D61)))</f>
        <v/>
      </c>
      <c r="DT67" s="34" t="str">
        <f ca="1">+IF(OFFSET('Hygiene Data'!$D$14,0,10*ROW('Hygiene Data'!D61))="","",OFFSET('Hygiene Data'!$D$14,0,10*ROW('Hygiene Data'!D61)))</f>
        <v/>
      </c>
      <c r="DU67" s="34" t="str">
        <f ca="1">+IF(OFFSET('Hygiene Data'!$E$12,0,10*ROW('Hygiene Data'!E61))="","",OFFSET('Hygiene Data'!$E$12,0,10*ROW('Hygiene Data'!E61)))</f>
        <v/>
      </c>
      <c r="DV67" s="34" t="str">
        <f ca="1">+IF(OFFSET('Hygiene Data'!$E$13,0,10*ROW('Hygiene Data'!E61))="","",OFFSET('Hygiene Data'!$E$13,0,10*ROW('Hygiene Data'!E61)))</f>
        <v/>
      </c>
      <c r="DW67" s="34" t="str">
        <f ca="1">+IF(OFFSET('Hygiene Data'!$E$14,0,10*ROW('Hygiene Data'!E61))="","",OFFSET('Hygiene Data'!$E$14,0,10*ROW('Hygiene Data'!E61)))</f>
        <v/>
      </c>
      <c r="DX67" s="34" t="str">
        <f ca="1">+IF(OFFSET('Hygiene Data'!$F$12,0,10*ROW('Hygiene Data'!F61))="","",OFFSET('Hygiene Data'!$F$12,0,10*ROW('Hygiene Data'!F61)))</f>
        <v/>
      </c>
      <c r="DY67" s="34" t="str">
        <f ca="1">+IF(OFFSET('Hygiene Data'!$F$13,0,10*ROW('Hygiene Data'!F61))="","",OFFSET('Hygiene Data'!$F$13,0,10*ROW('Hygiene Data'!F61)))</f>
        <v/>
      </c>
      <c r="DZ67" s="34" t="str">
        <f ca="1">+IF(OFFSET('Hygiene Data'!$F$14,0,10*ROW('Hygiene Data'!F61))="","",OFFSET('Hygiene Data'!$F$14,0,10*ROW('Hygiene Data'!F61)))</f>
        <v/>
      </c>
      <c r="EA67" s="34" t="str">
        <f ca="1">+IF(OFFSET('Hygiene Data'!$G$12,0,10*ROW('Hygiene Data'!G61))="","",OFFSET('Hygiene Data'!$G$12,0,10*ROW('Hygiene Data'!G61)))</f>
        <v/>
      </c>
      <c r="EB67" s="34" t="str">
        <f ca="1">+IF(OFFSET('Hygiene Data'!$G$13,0,10*ROW('Hygiene Data'!G61))="","",OFFSET('Hygiene Data'!$G$13,0,10*ROW('Hygiene Data'!G61)))</f>
        <v/>
      </c>
      <c r="EC67" s="34" t="str">
        <f ca="1">+IF(OFFSET('Hygiene Data'!$G$14,0,10*ROW('Hygiene Data'!G61))="","",OFFSET('Hygiene Data'!$G$14,0,10*ROW('Hygiene Data'!G61)))</f>
        <v/>
      </c>
      <c r="ED67" s="34" t="str">
        <f ca="1">+IF(OFFSET('Hygiene Data'!$H$12,0,10*ROW('Hygiene Data'!H61))="","",OFFSET('Hygiene Data'!$H$12,0,10*ROW('Hygiene Data'!H61)))</f>
        <v/>
      </c>
      <c r="EE67" s="34" t="str">
        <f ca="1">+IF(OFFSET('Hygiene Data'!$H$13,0,10*ROW('Hygiene Data'!H61))="","",OFFSET('Hygiene Data'!$H$13,0,10*ROW('Hygiene Data'!H61)))</f>
        <v/>
      </c>
      <c r="EF67" s="34" t="str">
        <f ca="1">+IF(OFFSET('Hygiene Data'!$H$14,0,10*ROW('Hygiene Data'!H61))="","",OFFSET('Hygiene Data'!$H$14,0,10*ROW('Hygiene Data'!H61)))</f>
        <v/>
      </c>
    </row>
    <row r="68" spans="1:136" x14ac:dyDescent="0.25">
      <c r="A68" s="57" t="str">
        <f ca="1">+IF(OFFSET('Water Data'!$B$1,0,10*ROW('Water Data'!B65))="","",OFFSET('Water Data'!$B$1,0,10*ROW('Water Data'!B65)))</f>
        <v/>
      </c>
      <c r="B68" s="57" t="str">
        <f ca="1">+IF(OFFSET('Water Data'!$A$3,0,10*ROW('Water Data'!A65))="","",OFFSET('Water Data'!$A$3,0,10*ROW('Water Data'!A65)))</f>
        <v/>
      </c>
      <c r="C68" s="57" t="str">
        <f ca="1">+IF(OFFSET('Water Data'!$C$3,0,10*ROW('Water Data'!C65))="","",OFFSET('Water Data'!$C$3,0,10*ROW('Water Data'!C65)))</f>
        <v/>
      </c>
      <c r="D68" s="248" t="e">
        <f ca="1">+IF(AND(ISNUMBER(OFFSET('Water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1">+IF(AND(ISNUMBER(OFFSET('Water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1">+IF(AND(ISNUMBER(OFFSET('Water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1">+IF(AND(ISNUMBER(OFFSET('Water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1">+IF(AND(ISNUMBER(OFFSET('Water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1">+IF(AND(ISNUMBER(OFFSET('Water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1">+IF(AND(ISNUMBER(OFFSET('Water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1">+IF(AND(ISNUMBER(OFFSET('Water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1">+IF(AND(ISNUMBER(OFFSET('Water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1">+IF(AND(ISNUMBER(OFFSET('Water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1">+IF(AND(ISNUMBER(OFFSET('Water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1">+IF(AND(ISNUMBER(OFFSET('Water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1">+IF(AND(ISNUMBER(OFFSET('Water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1">+IF(AND(ISNUMBER(OFFSET('Water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1">+IF(AND(ISNUMBER(OFFSET('Water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1">+IF(AND(ISNUMBER(OFFSET('Water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1">+IF(AND(ISNUMBER(OFFSET('Water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1">+IF(AND(ISNUMBER(OFFSET('Water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1">+IF(AND(ISNUMBER(OFFSET('Sanitation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1">+IF(AND(ISNUMBER(OFFSET('Sanitation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1">+IF(AND(ISNUMBER(OFFSET('Sanitation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1">+IF(AND(ISNUMBER(OFFSET('Sanitation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1">+IF(AND(ISNUMBER(OFFSET('Sanitation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1">+IF(AND(ISNUMBER(OFFSET('Sanitation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1">+IF(AND(ISNUMBER(OFFSET('Sanitation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1">+IF(AND(ISNUMBER(OFFSET('Sanitation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1">+IF(AND(ISNUMBER(OFFSET('Sanitation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1">+IF(AND(ISNUMBER(OFFSET('Sanitation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1">+IF(AND(ISNUMBER(OFFSET('Sanitation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1">+IF(AND(ISNUMBER(OFFSET('Sanitation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1">+IF(AND(ISNUMBER(OFFSET('Sanitation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1">+IF(AND(ISNUMBER(OFFSET('Sanitation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1">+IF(AND(ISNUMBER(OFFSET('Sanitation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1">+IF(AND(ISNUMBER(OFFSET('Sanitation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1">+IF(AND(ISNUMBER(OFFSET('Sanitation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1">+IF(AND(ISNUMBER(OFFSET('Sanitation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1">+IF(AND(ISNUMBER(OFFSET('Sanitation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1">+IF(AND(ISNUMBER(OFFSET('Sanitation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1">+IF(AND(ISNUMBER(OFFSET('Sanitation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1">+IF(AND(ISNUMBER(OFFSET('Sanitation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1">+IF(AND(ISNUMBER(OFFSET('Sanitation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1">+IF(AND(ISNUMBER(OFFSET('Sanitation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1">+IF(AND(ISNUMBER(OFFSET('Sanitation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1">+IF(AND(ISNUMBER(OFFSET('Sanitation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1">+IF(AND(ISNUMBER(OFFSET('Sanitation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1">+IF(AND(ISNUMBER(OFFSET('Sanitation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1">+IF(AND(ISNUMBER(OFFSET('Sanitation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1">+IF(AND(ISNUMBER(OFFSET('Sanitation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1">+IF(AND(ISNUMBER(OFFSET('Hygiene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1">+IF(AND(ISNUMBER(OFFSET('Hygiene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1">+IF(AND(ISNUMBER(OFFSET('Hygiene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1">+IF(AND(ISNUMBER(OFFSET('Hygiene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1">+IF(AND(ISNUMBER(OFFSET('Hygiene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1">+IF(AND(ISNUMBER(OFFSET('Hygiene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1">+IF(AND(ISNUMBER(OFFSET('Hygiene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1">+IF(AND(ISNUMBER(OFFSET('Hygiene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1">+IF(AND(ISNUMBER(OFFSET('Hygiene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1">+IF(AND(ISNUMBER(OFFSET('Hygiene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1">+IF(AND(ISNUMBER(OFFSET('Hygiene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1">+IF(AND(ISNUMBER(OFFSET('Hygiene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1">+IF(AND(ISNUMBER(OFFSET('Hygiene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1">+IF(AND(ISNUMBER(OFFSET('Hygiene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1">+IF(AND(ISNUMBER(OFFSET('Hygiene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1">+IF(AND(ISNUMBER(OFFSET('Hygiene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1">+IF(AND(ISNUMBER(OFFSET('Hygiene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1">+IF(AND(ISNUMBER(OFFSET('Hygiene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1">+IF(OFFSET('Water Data'!$C$28,0,10*ROW('Water Data'!C62))="","",OFFSET('Water Data'!$C$28,0,10*ROW('Water Data'!C62)))</f>
        <v/>
      </c>
      <c r="BT68" s="34" t="str">
        <f ca="1">+IF(OFFSET('Water Data'!$C$29,0,10*ROW('Water Data'!C62))="","",OFFSET('Water Data'!$C$29,0,10*ROW('Water Data'!C62)))</f>
        <v/>
      </c>
      <c r="BU68" s="34" t="str">
        <f ca="1">+IF(OFFSET('Water Data'!$C$30,0,10*ROW('Water Data'!C62))="","",OFFSET('Water Data'!$C$30,0,10*ROW('Water Data'!C62)))</f>
        <v/>
      </c>
      <c r="BV68" s="34" t="str">
        <f ca="1">+IF(OFFSET('Water Data'!$D$28,0,10*ROW('Water Data'!D62))="","",OFFSET('Water Data'!$D$28,0,10*ROW('Water Data'!D62)))</f>
        <v/>
      </c>
      <c r="BW68" s="34" t="str">
        <f ca="1">+IF(OFFSET('Water Data'!$D$29,0,10*ROW('Water Data'!D62))="","",OFFSET('Water Data'!$D$29,0,10*ROW('Water Data'!D62)))</f>
        <v/>
      </c>
      <c r="BX68" s="34" t="str">
        <f ca="1">+IF(OFFSET('Water Data'!$D$30,0,10*ROW('Water Data'!D62))="","",OFFSET('Water Data'!$D$30,0,10*ROW('Water Data'!D62)))</f>
        <v/>
      </c>
      <c r="BY68" s="34" t="str">
        <f ca="1">+IF(OFFSET('Water Data'!$E$28,0,10*ROW('Water Data'!E62))="","",OFFSET('Water Data'!$E$28,0,10*ROW('Water Data'!E62)))</f>
        <v/>
      </c>
      <c r="BZ68" s="34" t="str">
        <f ca="1">+IF(OFFSET('Water Data'!$E$29,0,10*ROW('Water Data'!E62))="","",OFFSET('Water Data'!$E$29,0,10*ROW('Water Data'!E62)))</f>
        <v/>
      </c>
      <c r="CA68" s="34" t="str">
        <f ca="1">+IF(OFFSET('Water Data'!$E$30,0,10*ROW('Water Data'!E62))="","",OFFSET('Water Data'!$E$30,0,10*ROW('Water Data'!E62)))</f>
        <v/>
      </c>
      <c r="CB68" s="34" t="str">
        <f ca="1">+IF(OFFSET('Water Data'!$F$28,0,10*ROW('Water Data'!F62))="","",OFFSET('Water Data'!$F$28,0,10*ROW('Water Data'!F62)))</f>
        <v/>
      </c>
      <c r="CC68" s="34" t="str">
        <f ca="1">+IF(OFFSET('Water Data'!$F$29,0,10*ROW('Water Data'!F62))="","",OFFSET('Water Data'!$F$29,0,10*ROW('Water Data'!F62)))</f>
        <v/>
      </c>
      <c r="CD68" s="34" t="str">
        <f ca="1">+IF(OFFSET('Water Data'!$F$30,0,10*ROW('Water Data'!F62))="","",OFFSET('Water Data'!$F$30,0,10*ROW('Water Data'!F62)))</f>
        <v/>
      </c>
      <c r="CE68" s="34" t="str">
        <f ca="1">+IF(OFFSET('Water Data'!$G$28,0,10*ROW('Water Data'!G62))="","",OFFSET('Water Data'!$G$28,0,10*ROW('Water Data'!G62)))</f>
        <v/>
      </c>
      <c r="CF68" s="34" t="str">
        <f ca="1">+IF(OFFSET('Water Data'!$G$29,0,10*ROW('Water Data'!G62))="","",OFFSET('Water Data'!$G$29,0,10*ROW('Water Data'!G62)))</f>
        <v/>
      </c>
      <c r="CG68" s="34" t="str">
        <f ca="1">+IF(OFFSET('Water Data'!$G$30,0,10*ROW('Water Data'!G62))="","",OFFSET('Water Data'!$G$30,0,10*ROW('Water Data'!G62)))</f>
        <v/>
      </c>
      <c r="CH68" s="34" t="str">
        <f ca="1">+IF(OFFSET('Water Data'!$H$28,0,10*ROW('Water Data'!H62))="","",OFFSET('Water Data'!$H$28,0,10*ROW('Water Data'!H62)))</f>
        <v/>
      </c>
      <c r="CI68" s="34" t="str">
        <f ca="1">+IF(OFFSET('Water Data'!$H$29,0,10*ROW('Water Data'!H62))="","",OFFSET('Water Data'!$H$29,0,10*ROW('Water Data'!H62)))</f>
        <v/>
      </c>
      <c r="CJ68" s="34" t="str">
        <f ca="1">+IF(OFFSET('Water Data'!$H$30,0,10*ROW('Water Data'!H62))="","",OFFSET('Water Data'!$H$30,0,10*ROW('Water Data'!H62)))</f>
        <v/>
      </c>
      <c r="CK68" s="34" t="str">
        <f ca="1">+IF(OFFSET('Sanitation Data'!$C$29,0,10*ROW('Sanitation Data'!C62))="","",OFFSET('Sanitation Data'!$C$29,0,10*ROW('Sanitation Data'!C62)))</f>
        <v/>
      </c>
      <c r="CL68" s="34" t="str">
        <f ca="1">+IF(OFFSET('Sanitation Data'!$C$30,0,10*ROW('Sanitation Data'!C62))="","",OFFSET('Sanitation Data'!$C$30,0,10*ROW('Sanitation Data'!C62)))</f>
        <v/>
      </c>
      <c r="CM68" s="34" t="str">
        <f ca="1">+IF(OFFSET('Sanitation Data'!$C$31,0,10*ROW('Sanitation Data'!C62))="","",OFFSET('Sanitation Data'!$C$31,0,10*ROW('Sanitation Data'!C62)))</f>
        <v/>
      </c>
      <c r="CN68" s="34" t="str">
        <f ca="1">+IF(OFFSET('Sanitation Data'!$C$32,0,10*ROW('Sanitation Data'!C62))="","",OFFSET('Sanitation Data'!$C$32,0,10*ROW('Sanitation Data'!C62)))</f>
        <v/>
      </c>
      <c r="CO68" s="34" t="str">
        <f ca="1">+IF(OFFSET('Sanitation Data'!$C$33,0,10*ROW('Sanitation Data'!C62))="","",OFFSET('Sanitation Data'!$C$33,0,10*ROW('Sanitation Data'!C62)))</f>
        <v/>
      </c>
      <c r="CP68" s="34" t="str">
        <f ca="1">+IF(OFFSET('Sanitation Data'!$D$29,0,10*ROW('Sanitation Data'!D62))="","",OFFSET('Sanitation Data'!$D$29,0,10*ROW('Sanitation Data'!D62)))</f>
        <v/>
      </c>
      <c r="CQ68" s="34" t="str">
        <f ca="1">+IF(OFFSET('Sanitation Data'!$D$30,0,10*ROW('Sanitation Data'!D62))="","",OFFSET('Sanitation Data'!$D$30,0,10*ROW('Sanitation Data'!D62)))</f>
        <v/>
      </c>
      <c r="CR68" s="34" t="str">
        <f ca="1">+IF(OFFSET('Sanitation Data'!$D$31,0,10*ROW('Sanitation Data'!D62))="","",OFFSET('Sanitation Data'!$D$31,0,10*ROW('Sanitation Data'!D62)))</f>
        <v/>
      </c>
      <c r="CS68" s="34" t="str">
        <f ca="1">+IF(OFFSET('Sanitation Data'!$D$32,0,10*ROW('Sanitation Data'!D62))="","",OFFSET('Sanitation Data'!$D$32,0,10*ROW('Sanitation Data'!D62)))</f>
        <v/>
      </c>
      <c r="CT68" s="34" t="str">
        <f ca="1">+IF(OFFSET('Sanitation Data'!$D$33,0,10*ROW('Sanitation Data'!D62))="","",OFFSET('Sanitation Data'!$D$33,0,10*ROW('Sanitation Data'!D62)))</f>
        <v/>
      </c>
      <c r="CU68" s="34" t="str">
        <f ca="1">+IF(OFFSET('Sanitation Data'!$E$29,0,10*ROW('Sanitation Data'!E62))="","",OFFSET('Sanitation Data'!$E$29,0,10*ROW('Sanitation Data'!E62)))</f>
        <v/>
      </c>
      <c r="CV68" s="34" t="str">
        <f ca="1">+IF(OFFSET('Sanitation Data'!$E$30,0,10*ROW('Sanitation Data'!E62))="","",OFFSET('Sanitation Data'!$E$30,0,10*ROW('Sanitation Data'!E62)))</f>
        <v/>
      </c>
      <c r="CW68" s="34" t="str">
        <f ca="1">+IF(OFFSET('Sanitation Data'!$E$31,0,10*ROW('Sanitation Data'!E62))="","",OFFSET('Sanitation Data'!$E$31,0,10*ROW('Sanitation Data'!E62)))</f>
        <v/>
      </c>
      <c r="CX68" s="34" t="str">
        <f ca="1">+IF(OFFSET('Sanitation Data'!$E$32,0,10*ROW('Sanitation Data'!E62))="","",OFFSET('Sanitation Data'!$E$32,0,10*ROW('Sanitation Data'!E62)))</f>
        <v/>
      </c>
      <c r="CY68" s="34" t="str">
        <f ca="1">+IF(OFFSET('Sanitation Data'!$E$33,0,10*ROW('Sanitation Data'!E62))="","",OFFSET('Sanitation Data'!$E$33,0,10*ROW('Sanitation Data'!E62)))</f>
        <v/>
      </c>
      <c r="CZ68" s="34" t="str">
        <f ca="1">+IF(OFFSET('Sanitation Data'!$F$29,0,10*ROW('Sanitation Data'!F62))="","",OFFSET('Sanitation Data'!$F$29,0,10*ROW('Sanitation Data'!F62)))</f>
        <v/>
      </c>
      <c r="DA68" s="34" t="str">
        <f ca="1">+IF(OFFSET('Sanitation Data'!$F$30,0,10*ROW('Sanitation Data'!F62))="","",OFFSET('Sanitation Data'!$F$30,0,10*ROW('Sanitation Data'!F62)))</f>
        <v/>
      </c>
      <c r="DB68" s="34" t="str">
        <f ca="1">+IF(OFFSET('Sanitation Data'!$F$31,0,10*ROW('Sanitation Data'!F62))="","",OFFSET('Sanitation Data'!$F$31,0,10*ROW('Sanitation Data'!F62)))</f>
        <v/>
      </c>
      <c r="DC68" s="34" t="str">
        <f ca="1">+IF(OFFSET('Sanitation Data'!$F$32,0,10*ROW('Sanitation Data'!F62))="","",OFFSET('Sanitation Data'!$F$32,0,10*ROW('Sanitation Data'!F62)))</f>
        <v/>
      </c>
      <c r="DD68" s="34" t="str">
        <f ca="1">+IF(OFFSET('Sanitation Data'!$F$33,0,10*ROW('Sanitation Data'!F62))="","",OFFSET('Sanitation Data'!$F$33,0,10*ROW('Sanitation Data'!F62)))</f>
        <v/>
      </c>
      <c r="DE68" s="34" t="str">
        <f ca="1">+IF(OFFSET('Sanitation Data'!$G$29,0,10*ROW('Sanitation Data'!G62))="","",OFFSET('Sanitation Data'!$G$29,0,10*ROW('Sanitation Data'!G62)))</f>
        <v/>
      </c>
      <c r="DF68" s="34" t="str">
        <f ca="1">+IF(OFFSET('Sanitation Data'!$G$30,0,10*ROW('Sanitation Data'!G62))="","",OFFSET('Sanitation Data'!$G$30,0,10*ROW('Sanitation Data'!G62)))</f>
        <v/>
      </c>
      <c r="DG68" s="34" t="str">
        <f ca="1">+IF(OFFSET('Sanitation Data'!$G$31,0,10*ROW('Sanitation Data'!G62))="","",OFFSET('Sanitation Data'!$G$31,0,10*ROW('Sanitation Data'!G62)))</f>
        <v/>
      </c>
      <c r="DH68" s="34" t="str">
        <f ca="1">+IF(OFFSET('Sanitation Data'!$G$32,0,10*ROW('Sanitation Data'!G62))="","",OFFSET('Sanitation Data'!$G$32,0,10*ROW('Sanitation Data'!G62)))</f>
        <v/>
      </c>
      <c r="DI68" s="34" t="str">
        <f ca="1">+IF(OFFSET('Sanitation Data'!$G$33,0,10*ROW('Sanitation Data'!G62))="","",OFFSET('Sanitation Data'!$G$33,0,10*ROW('Sanitation Data'!G62)))</f>
        <v/>
      </c>
      <c r="DJ68" s="34" t="str">
        <f ca="1">+IF(OFFSET('Sanitation Data'!$H$29,0,10*ROW('Sanitation Data'!H62))="","",OFFSET('Sanitation Data'!$H$29,0,10*ROW('Sanitation Data'!H62)))</f>
        <v/>
      </c>
      <c r="DK68" s="34" t="str">
        <f ca="1">+IF(OFFSET('Sanitation Data'!$H$30,0,10*ROW('Sanitation Data'!H62))="","",OFFSET('Sanitation Data'!$H$30,0,10*ROW('Sanitation Data'!H62)))</f>
        <v/>
      </c>
      <c r="DL68" s="34" t="str">
        <f ca="1">+IF(OFFSET('Sanitation Data'!$H$31,0,10*ROW('Sanitation Data'!H62))="","",OFFSET('Sanitation Data'!$H$31,0,10*ROW('Sanitation Data'!H62)))</f>
        <v/>
      </c>
      <c r="DM68" s="34" t="str">
        <f ca="1">+IF(OFFSET('Sanitation Data'!$H$32,0,10*ROW('Sanitation Data'!H62))="","",OFFSET('Sanitation Data'!$H$32,0,10*ROW('Sanitation Data'!H62)))</f>
        <v/>
      </c>
      <c r="DN68" s="34" t="str">
        <f ca="1">+IF(OFFSET('Sanitation Data'!$H$33,0,10*ROW('Sanitation Data'!H62))="","",OFFSET('Sanitation Data'!$H$33,0,10*ROW('Sanitation Data'!H62)))</f>
        <v/>
      </c>
      <c r="DO68" s="34" t="str">
        <f ca="1">+IF(OFFSET('Hygiene Data'!$C$12,0,10*ROW('Hygiene Data'!C62))="","",OFFSET('Hygiene Data'!$C$12,0,10*ROW('Hygiene Data'!C62)))</f>
        <v/>
      </c>
      <c r="DP68" s="34" t="str">
        <f ca="1">+IF(OFFSET('Hygiene Data'!$C$13,0,10*ROW('Hygiene Data'!C62))="","",OFFSET('Hygiene Data'!$C$13,0,10*ROW('Hygiene Data'!C62)))</f>
        <v/>
      </c>
      <c r="DQ68" s="34" t="str">
        <f ca="1">+IF(OFFSET('Hygiene Data'!$C$14,0,10*ROW('Hygiene Data'!C62))="","",OFFSET('Hygiene Data'!$C$14,0,10*ROW('Hygiene Data'!C62)))</f>
        <v/>
      </c>
      <c r="DR68" s="34" t="str">
        <f ca="1">+IF(OFFSET('Hygiene Data'!$D$12,0,10*ROW('Hygiene Data'!D62))="","",OFFSET('Hygiene Data'!$D$12,0,10*ROW('Hygiene Data'!D62)))</f>
        <v/>
      </c>
      <c r="DS68" s="34" t="str">
        <f ca="1">+IF(OFFSET('Hygiene Data'!$D$13,0,10*ROW('Hygiene Data'!D62))="","",OFFSET('Hygiene Data'!$D$13,0,10*ROW('Hygiene Data'!D62)))</f>
        <v/>
      </c>
      <c r="DT68" s="34" t="str">
        <f ca="1">+IF(OFFSET('Hygiene Data'!$D$14,0,10*ROW('Hygiene Data'!D62))="","",OFFSET('Hygiene Data'!$D$14,0,10*ROW('Hygiene Data'!D62)))</f>
        <v/>
      </c>
      <c r="DU68" s="34" t="str">
        <f ca="1">+IF(OFFSET('Hygiene Data'!$E$12,0,10*ROW('Hygiene Data'!E62))="","",OFFSET('Hygiene Data'!$E$12,0,10*ROW('Hygiene Data'!E62)))</f>
        <v/>
      </c>
      <c r="DV68" s="34" t="str">
        <f ca="1">+IF(OFFSET('Hygiene Data'!$E$13,0,10*ROW('Hygiene Data'!E62))="","",OFFSET('Hygiene Data'!$E$13,0,10*ROW('Hygiene Data'!E62)))</f>
        <v/>
      </c>
      <c r="DW68" s="34" t="str">
        <f ca="1">+IF(OFFSET('Hygiene Data'!$E$14,0,10*ROW('Hygiene Data'!E62))="","",OFFSET('Hygiene Data'!$E$14,0,10*ROW('Hygiene Data'!E62)))</f>
        <v/>
      </c>
      <c r="DX68" s="34" t="str">
        <f ca="1">+IF(OFFSET('Hygiene Data'!$F$12,0,10*ROW('Hygiene Data'!F62))="","",OFFSET('Hygiene Data'!$F$12,0,10*ROW('Hygiene Data'!F62)))</f>
        <v/>
      </c>
      <c r="DY68" s="34" t="str">
        <f ca="1">+IF(OFFSET('Hygiene Data'!$F$13,0,10*ROW('Hygiene Data'!F62))="","",OFFSET('Hygiene Data'!$F$13,0,10*ROW('Hygiene Data'!F62)))</f>
        <v/>
      </c>
      <c r="DZ68" s="34" t="str">
        <f ca="1">+IF(OFFSET('Hygiene Data'!$F$14,0,10*ROW('Hygiene Data'!F62))="","",OFFSET('Hygiene Data'!$F$14,0,10*ROW('Hygiene Data'!F62)))</f>
        <v/>
      </c>
      <c r="EA68" s="34" t="str">
        <f ca="1">+IF(OFFSET('Hygiene Data'!$G$12,0,10*ROW('Hygiene Data'!G62))="","",OFFSET('Hygiene Data'!$G$12,0,10*ROW('Hygiene Data'!G62)))</f>
        <v/>
      </c>
      <c r="EB68" s="34" t="str">
        <f ca="1">+IF(OFFSET('Hygiene Data'!$G$13,0,10*ROW('Hygiene Data'!G62))="","",OFFSET('Hygiene Data'!$G$13,0,10*ROW('Hygiene Data'!G62)))</f>
        <v/>
      </c>
      <c r="EC68" s="34" t="str">
        <f ca="1">+IF(OFFSET('Hygiene Data'!$G$14,0,10*ROW('Hygiene Data'!G62))="","",OFFSET('Hygiene Data'!$G$14,0,10*ROW('Hygiene Data'!G62)))</f>
        <v/>
      </c>
      <c r="ED68" s="34" t="str">
        <f ca="1">+IF(OFFSET('Hygiene Data'!$H$12,0,10*ROW('Hygiene Data'!H62))="","",OFFSET('Hygiene Data'!$H$12,0,10*ROW('Hygiene Data'!H62)))</f>
        <v/>
      </c>
      <c r="EE68" s="34" t="str">
        <f ca="1">+IF(OFFSET('Hygiene Data'!$H$13,0,10*ROW('Hygiene Data'!H62))="","",OFFSET('Hygiene Data'!$H$13,0,10*ROW('Hygiene Data'!H62)))</f>
        <v/>
      </c>
      <c r="EF68" s="34" t="str">
        <f ca="1">+IF(OFFSET('Hygiene Data'!$H$14,0,10*ROW('Hygiene Data'!H62))="","",OFFSET('Hygiene Data'!$H$14,0,10*ROW('Hygiene Data'!H62)))</f>
        <v/>
      </c>
    </row>
    <row r="69" spans="1:136" x14ac:dyDescent="0.25">
      <c r="A69" s="57" t="str">
        <f ca="1">+IF(OFFSET('Water Data'!$B$1,0,10*ROW('Water Data'!B66))="","",OFFSET('Water Data'!$B$1,0,10*ROW('Water Data'!B66)))</f>
        <v/>
      </c>
      <c r="B69" s="57" t="str">
        <f ca="1">+IF(OFFSET('Water Data'!$A$3,0,10*ROW('Water Data'!A66))="","",OFFSET('Water Data'!$A$3,0,10*ROW('Water Data'!A66)))</f>
        <v/>
      </c>
      <c r="C69" s="57" t="str">
        <f ca="1">+IF(OFFSET('Water Data'!$C$3,0,10*ROW('Water Data'!C66))="","",OFFSET('Water Data'!$C$3,0,10*ROW('Water Data'!C66)))</f>
        <v/>
      </c>
      <c r="D69" s="248" t="e">
        <f ca="1">+IF(AND(ISNUMBER(OFFSET('Water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1">+IF(AND(ISNUMBER(OFFSET('Water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1">+IF(AND(ISNUMBER(OFFSET('Water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1">+IF(AND(ISNUMBER(OFFSET('Water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1">+IF(AND(ISNUMBER(OFFSET('Water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1">+IF(AND(ISNUMBER(OFFSET('Water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1">+IF(AND(ISNUMBER(OFFSET('Water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1">+IF(AND(ISNUMBER(OFFSET('Water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1">+IF(AND(ISNUMBER(OFFSET('Water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1">+IF(AND(ISNUMBER(OFFSET('Water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1">+IF(AND(ISNUMBER(OFFSET('Water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1">+IF(AND(ISNUMBER(OFFSET('Water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1">+IF(AND(ISNUMBER(OFFSET('Water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1">+IF(AND(ISNUMBER(OFFSET('Water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1">+IF(AND(ISNUMBER(OFFSET('Water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1">+IF(AND(ISNUMBER(OFFSET('Water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1">+IF(AND(ISNUMBER(OFFSET('Water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1">+IF(AND(ISNUMBER(OFFSET('Water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1">+IF(AND(ISNUMBER(OFFSET('Sanitation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1">+IF(AND(ISNUMBER(OFFSET('Sanitation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1">+IF(AND(ISNUMBER(OFFSET('Sanitation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1">+IF(AND(ISNUMBER(OFFSET('Sanitation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1">+IF(AND(ISNUMBER(OFFSET('Sanitation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1">+IF(AND(ISNUMBER(OFFSET('Sanitation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1">+IF(AND(ISNUMBER(OFFSET('Sanitation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1">+IF(AND(ISNUMBER(OFFSET('Sanitation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1">+IF(AND(ISNUMBER(OFFSET('Sanitation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1">+IF(AND(ISNUMBER(OFFSET('Sanitation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1">+IF(AND(ISNUMBER(OFFSET('Sanitation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1">+IF(AND(ISNUMBER(OFFSET('Sanitation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1">+IF(AND(ISNUMBER(OFFSET('Sanitation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1">+IF(AND(ISNUMBER(OFFSET('Sanitation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1">+IF(AND(ISNUMBER(OFFSET('Sanitation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1">+IF(AND(ISNUMBER(OFFSET('Sanitation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1">+IF(AND(ISNUMBER(OFFSET('Sanitation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1">+IF(AND(ISNUMBER(OFFSET('Sanitation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1">+IF(AND(ISNUMBER(OFFSET('Sanitation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1">+IF(AND(ISNUMBER(OFFSET('Sanitation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1">+IF(AND(ISNUMBER(OFFSET('Sanitation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1">+IF(AND(ISNUMBER(OFFSET('Sanitation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1">+IF(AND(ISNUMBER(OFFSET('Sanitation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1">+IF(AND(ISNUMBER(OFFSET('Sanitation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1">+IF(AND(ISNUMBER(OFFSET('Sanitation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1">+IF(AND(ISNUMBER(OFFSET('Sanitation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1">+IF(AND(ISNUMBER(OFFSET('Sanitation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1">+IF(AND(ISNUMBER(OFFSET('Sanitation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1">+IF(AND(ISNUMBER(OFFSET('Sanitation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1">+IF(AND(ISNUMBER(OFFSET('Sanitation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1">+IF(AND(ISNUMBER(OFFSET('Hygiene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1">+IF(AND(ISNUMBER(OFFSET('Hygiene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1">+IF(AND(ISNUMBER(OFFSET('Hygiene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1">+IF(AND(ISNUMBER(OFFSET('Hygiene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1">+IF(AND(ISNUMBER(OFFSET('Hygiene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1">+IF(AND(ISNUMBER(OFFSET('Hygiene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1">+IF(AND(ISNUMBER(OFFSET('Hygiene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1">+IF(AND(ISNUMBER(OFFSET('Hygiene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1">+IF(AND(ISNUMBER(OFFSET('Hygiene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1">+IF(AND(ISNUMBER(OFFSET('Hygiene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1">+IF(AND(ISNUMBER(OFFSET('Hygiene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1">+IF(AND(ISNUMBER(OFFSET('Hygiene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1">+IF(AND(ISNUMBER(OFFSET('Hygiene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1">+IF(AND(ISNUMBER(OFFSET('Hygiene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1">+IF(AND(ISNUMBER(OFFSET('Hygiene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1">+IF(AND(ISNUMBER(OFFSET('Hygiene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1">+IF(AND(ISNUMBER(OFFSET('Hygiene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1">+IF(AND(ISNUMBER(OFFSET('Hygiene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1">+IF(OFFSET('Water Data'!$C$28,0,10*ROW('Water Data'!C63))="","",OFFSET('Water Data'!$C$28,0,10*ROW('Water Data'!C63)))</f>
        <v/>
      </c>
      <c r="BT69" s="34" t="str">
        <f ca="1">+IF(OFFSET('Water Data'!$C$29,0,10*ROW('Water Data'!C63))="","",OFFSET('Water Data'!$C$29,0,10*ROW('Water Data'!C63)))</f>
        <v/>
      </c>
      <c r="BU69" s="34" t="str">
        <f ca="1">+IF(OFFSET('Water Data'!$C$30,0,10*ROW('Water Data'!C63))="","",OFFSET('Water Data'!$C$30,0,10*ROW('Water Data'!C63)))</f>
        <v/>
      </c>
      <c r="BV69" s="34" t="str">
        <f ca="1">+IF(OFFSET('Water Data'!$D$28,0,10*ROW('Water Data'!D63))="","",OFFSET('Water Data'!$D$28,0,10*ROW('Water Data'!D63)))</f>
        <v/>
      </c>
      <c r="BW69" s="34" t="str">
        <f ca="1">+IF(OFFSET('Water Data'!$D$29,0,10*ROW('Water Data'!D63))="","",OFFSET('Water Data'!$D$29,0,10*ROW('Water Data'!D63)))</f>
        <v/>
      </c>
      <c r="BX69" s="34" t="str">
        <f ca="1">+IF(OFFSET('Water Data'!$D$30,0,10*ROW('Water Data'!D63))="","",OFFSET('Water Data'!$D$30,0,10*ROW('Water Data'!D63)))</f>
        <v/>
      </c>
      <c r="BY69" s="34" t="str">
        <f ca="1">+IF(OFFSET('Water Data'!$E$28,0,10*ROW('Water Data'!E63))="","",OFFSET('Water Data'!$E$28,0,10*ROW('Water Data'!E63)))</f>
        <v/>
      </c>
      <c r="BZ69" s="34" t="str">
        <f ca="1">+IF(OFFSET('Water Data'!$E$29,0,10*ROW('Water Data'!E63))="","",OFFSET('Water Data'!$E$29,0,10*ROW('Water Data'!E63)))</f>
        <v/>
      </c>
      <c r="CA69" s="34" t="str">
        <f ca="1">+IF(OFFSET('Water Data'!$E$30,0,10*ROW('Water Data'!E63))="","",OFFSET('Water Data'!$E$30,0,10*ROW('Water Data'!E63)))</f>
        <v/>
      </c>
      <c r="CB69" s="34" t="str">
        <f ca="1">+IF(OFFSET('Water Data'!$F$28,0,10*ROW('Water Data'!F63))="","",OFFSET('Water Data'!$F$28,0,10*ROW('Water Data'!F63)))</f>
        <v/>
      </c>
      <c r="CC69" s="34" t="str">
        <f ca="1">+IF(OFFSET('Water Data'!$F$29,0,10*ROW('Water Data'!F63))="","",OFFSET('Water Data'!$F$29,0,10*ROW('Water Data'!F63)))</f>
        <v/>
      </c>
      <c r="CD69" s="34" t="str">
        <f ca="1">+IF(OFFSET('Water Data'!$F$30,0,10*ROW('Water Data'!F63))="","",OFFSET('Water Data'!$F$30,0,10*ROW('Water Data'!F63)))</f>
        <v/>
      </c>
      <c r="CE69" s="34" t="str">
        <f ca="1">+IF(OFFSET('Water Data'!$G$28,0,10*ROW('Water Data'!G63))="","",OFFSET('Water Data'!$G$28,0,10*ROW('Water Data'!G63)))</f>
        <v/>
      </c>
      <c r="CF69" s="34" t="str">
        <f ca="1">+IF(OFFSET('Water Data'!$G$29,0,10*ROW('Water Data'!G63))="","",OFFSET('Water Data'!$G$29,0,10*ROW('Water Data'!G63)))</f>
        <v/>
      </c>
      <c r="CG69" s="34" t="str">
        <f ca="1">+IF(OFFSET('Water Data'!$G$30,0,10*ROW('Water Data'!G63))="","",OFFSET('Water Data'!$G$30,0,10*ROW('Water Data'!G63)))</f>
        <v/>
      </c>
      <c r="CH69" s="34" t="str">
        <f ca="1">+IF(OFFSET('Water Data'!$H$28,0,10*ROW('Water Data'!H63))="","",OFFSET('Water Data'!$H$28,0,10*ROW('Water Data'!H63)))</f>
        <v/>
      </c>
      <c r="CI69" s="34" t="str">
        <f ca="1">+IF(OFFSET('Water Data'!$H$29,0,10*ROW('Water Data'!H63))="","",OFFSET('Water Data'!$H$29,0,10*ROW('Water Data'!H63)))</f>
        <v/>
      </c>
      <c r="CJ69" s="34" t="str">
        <f ca="1">+IF(OFFSET('Water Data'!$H$30,0,10*ROW('Water Data'!H63))="","",OFFSET('Water Data'!$H$30,0,10*ROW('Water Data'!H63)))</f>
        <v/>
      </c>
      <c r="CK69" s="34" t="str">
        <f ca="1">+IF(OFFSET('Sanitation Data'!$C$29,0,10*ROW('Sanitation Data'!C63))="","",OFFSET('Sanitation Data'!$C$29,0,10*ROW('Sanitation Data'!C63)))</f>
        <v/>
      </c>
      <c r="CL69" s="34" t="str">
        <f ca="1">+IF(OFFSET('Sanitation Data'!$C$30,0,10*ROW('Sanitation Data'!C63))="","",OFFSET('Sanitation Data'!$C$30,0,10*ROW('Sanitation Data'!C63)))</f>
        <v/>
      </c>
      <c r="CM69" s="34" t="str">
        <f ca="1">+IF(OFFSET('Sanitation Data'!$C$31,0,10*ROW('Sanitation Data'!C63))="","",OFFSET('Sanitation Data'!$C$31,0,10*ROW('Sanitation Data'!C63)))</f>
        <v/>
      </c>
      <c r="CN69" s="34" t="str">
        <f ca="1">+IF(OFFSET('Sanitation Data'!$C$32,0,10*ROW('Sanitation Data'!C63))="","",OFFSET('Sanitation Data'!$C$32,0,10*ROW('Sanitation Data'!C63)))</f>
        <v/>
      </c>
      <c r="CO69" s="34" t="str">
        <f ca="1">+IF(OFFSET('Sanitation Data'!$C$33,0,10*ROW('Sanitation Data'!C63))="","",OFFSET('Sanitation Data'!$C$33,0,10*ROW('Sanitation Data'!C63)))</f>
        <v/>
      </c>
      <c r="CP69" s="34" t="str">
        <f ca="1">+IF(OFFSET('Sanitation Data'!$D$29,0,10*ROW('Sanitation Data'!D63))="","",OFFSET('Sanitation Data'!$D$29,0,10*ROW('Sanitation Data'!D63)))</f>
        <v/>
      </c>
      <c r="CQ69" s="34" t="str">
        <f ca="1">+IF(OFFSET('Sanitation Data'!$D$30,0,10*ROW('Sanitation Data'!D63))="","",OFFSET('Sanitation Data'!$D$30,0,10*ROW('Sanitation Data'!D63)))</f>
        <v/>
      </c>
      <c r="CR69" s="34" t="str">
        <f ca="1">+IF(OFFSET('Sanitation Data'!$D$31,0,10*ROW('Sanitation Data'!D63))="","",OFFSET('Sanitation Data'!$D$31,0,10*ROW('Sanitation Data'!D63)))</f>
        <v/>
      </c>
      <c r="CS69" s="34" t="str">
        <f ca="1">+IF(OFFSET('Sanitation Data'!$D$32,0,10*ROW('Sanitation Data'!D63))="","",OFFSET('Sanitation Data'!$D$32,0,10*ROW('Sanitation Data'!D63)))</f>
        <v/>
      </c>
      <c r="CT69" s="34" t="str">
        <f ca="1">+IF(OFFSET('Sanitation Data'!$D$33,0,10*ROW('Sanitation Data'!D63))="","",OFFSET('Sanitation Data'!$D$33,0,10*ROW('Sanitation Data'!D63)))</f>
        <v/>
      </c>
      <c r="CU69" s="34" t="str">
        <f ca="1">+IF(OFFSET('Sanitation Data'!$E$29,0,10*ROW('Sanitation Data'!E63))="","",OFFSET('Sanitation Data'!$E$29,0,10*ROW('Sanitation Data'!E63)))</f>
        <v/>
      </c>
      <c r="CV69" s="34" t="str">
        <f ca="1">+IF(OFFSET('Sanitation Data'!$E$30,0,10*ROW('Sanitation Data'!E63))="","",OFFSET('Sanitation Data'!$E$30,0,10*ROW('Sanitation Data'!E63)))</f>
        <v/>
      </c>
      <c r="CW69" s="34" t="str">
        <f ca="1">+IF(OFFSET('Sanitation Data'!$E$31,0,10*ROW('Sanitation Data'!E63))="","",OFFSET('Sanitation Data'!$E$31,0,10*ROW('Sanitation Data'!E63)))</f>
        <v/>
      </c>
      <c r="CX69" s="34" t="str">
        <f ca="1">+IF(OFFSET('Sanitation Data'!$E$32,0,10*ROW('Sanitation Data'!E63))="","",OFFSET('Sanitation Data'!$E$32,0,10*ROW('Sanitation Data'!E63)))</f>
        <v/>
      </c>
      <c r="CY69" s="34" t="str">
        <f ca="1">+IF(OFFSET('Sanitation Data'!$E$33,0,10*ROW('Sanitation Data'!E63))="","",OFFSET('Sanitation Data'!$E$33,0,10*ROW('Sanitation Data'!E63)))</f>
        <v/>
      </c>
      <c r="CZ69" s="34" t="str">
        <f ca="1">+IF(OFFSET('Sanitation Data'!$F$29,0,10*ROW('Sanitation Data'!F63))="","",OFFSET('Sanitation Data'!$F$29,0,10*ROW('Sanitation Data'!F63)))</f>
        <v/>
      </c>
      <c r="DA69" s="34" t="str">
        <f ca="1">+IF(OFFSET('Sanitation Data'!$F$30,0,10*ROW('Sanitation Data'!F63))="","",OFFSET('Sanitation Data'!$F$30,0,10*ROW('Sanitation Data'!F63)))</f>
        <v/>
      </c>
      <c r="DB69" s="34" t="str">
        <f ca="1">+IF(OFFSET('Sanitation Data'!$F$31,0,10*ROW('Sanitation Data'!F63))="","",OFFSET('Sanitation Data'!$F$31,0,10*ROW('Sanitation Data'!F63)))</f>
        <v/>
      </c>
      <c r="DC69" s="34" t="str">
        <f ca="1">+IF(OFFSET('Sanitation Data'!$F$32,0,10*ROW('Sanitation Data'!F63))="","",OFFSET('Sanitation Data'!$F$32,0,10*ROW('Sanitation Data'!F63)))</f>
        <v/>
      </c>
      <c r="DD69" s="34" t="str">
        <f ca="1">+IF(OFFSET('Sanitation Data'!$F$33,0,10*ROW('Sanitation Data'!F63))="","",OFFSET('Sanitation Data'!$F$33,0,10*ROW('Sanitation Data'!F63)))</f>
        <v/>
      </c>
      <c r="DE69" s="34" t="str">
        <f ca="1">+IF(OFFSET('Sanitation Data'!$G$29,0,10*ROW('Sanitation Data'!G63))="","",OFFSET('Sanitation Data'!$G$29,0,10*ROW('Sanitation Data'!G63)))</f>
        <v/>
      </c>
      <c r="DF69" s="34" t="str">
        <f ca="1">+IF(OFFSET('Sanitation Data'!$G$30,0,10*ROW('Sanitation Data'!G63))="","",OFFSET('Sanitation Data'!$G$30,0,10*ROW('Sanitation Data'!G63)))</f>
        <v/>
      </c>
      <c r="DG69" s="34" t="str">
        <f ca="1">+IF(OFFSET('Sanitation Data'!$G$31,0,10*ROW('Sanitation Data'!G63))="","",OFFSET('Sanitation Data'!$G$31,0,10*ROW('Sanitation Data'!G63)))</f>
        <v/>
      </c>
      <c r="DH69" s="34" t="str">
        <f ca="1">+IF(OFFSET('Sanitation Data'!$G$32,0,10*ROW('Sanitation Data'!G63))="","",OFFSET('Sanitation Data'!$G$32,0,10*ROW('Sanitation Data'!G63)))</f>
        <v/>
      </c>
      <c r="DI69" s="34" t="str">
        <f ca="1">+IF(OFFSET('Sanitation Data'!$G$33,0,10*ROW('Sanitation Data'!G63))="","",OFFSET('Sanitation Data'!$G$33,0,10*ROW('Sanitation Data'!G63)))</f>
        <v/>
      </c>
      <c r="DJ69" s="34" t="str">
        <f ca="1">+IF(OFFSET('Sanitation Data'!$H$29,0,10*ROW('Sanitation Data'!H63))="","",OFFSET('Sanitation Data'!$H$29,0,10*ROW('Sanitation Data'!H63)))</f>
        <v/>
      </c>
      <c r="DK69" s="34" t="str">
        <f ca="1">+IF(OFFSET('Sanitation Data'!$H$30,0,10*ROW('Sanitation Data'!H63))="","",OFFSET('Sanitation Data'!$H$30,0,10*ROW('Sanitation Data'!H63)))</f>
        <v/>
      </c>
      <c r="DL69" s="34" t="str">
        <f ca="1">+IF(OFFSET('Sanitation Data'!$H$31,0,10*ROW('Sanitation Data'!H63))="","",OFFSET('Sanitation Data'!$H$31,0,10*ROW('Sanitation Data'!H63)))</f>
        <v/>
      </c>
      <c r="DM69" s="34" t="str">
        <f ca="1">+IF(OFFSET('Sanitation Data'!$H$32,0,10*ROW('Sanitation Data'!H63))="","",OFFSET('Sanitation Data'!$H$32,0,10*ROW('Sanitation Data'!H63)))</f>
        <v/>
      </c>
      <c r="DN69" s="34" t="str">
        <f ca="1">+IF(OFFSET('Sanitation Data'!$H$33,0,10*ROW('Sanitation Data'!H63))="","",OFFSET('Sanitation Data'!$H$33,0,10*ROW('Sanitation Data'!H63)))</f>
        <v/>
      </c>
      <c r="DO69" s="34" t="str">
        <f ca="1">+IF(OFFSET('Hygiene Data'!$C$12,0,10*ROW('Hygiene Data'!C63))="","",OFFSET('Hygiene Data'!$C$12,0,10*ROW('Hygiene Data'!C63)))</f>
        <v/>
      </c>
      <c r="DP69" s="34" t="str">
        <f ca="1">+IF(OFFSET('Hygiene Data'!$C$13,0,10*ROW('Hygiene Data'!C63))="","",OFFSET('Hygiene Data'!$C$13,0,10*ROW('Hygiene Data'!C63)))</f>
        <v/>
      </c>
      <c r="DQ69" s="34" t="str">
        <f ca="1">+IF(OFFSET('Hygiene Data'!$C$14,0,10*ROW('Hygiene Data'!C63))="","",OFFSET('Hygiene Data'!$C$14,0,10*ROW('Hygiene Data'!C63)))</f>
        <v/>
      </c>
      <c r="DR69" s="34" t="str">
        <f ca="1">+IF(OFFSET('Hygiene Data'!$D$12,0,10*ROW('Hygiene Data'!D63))="","",OFFSET('Hygiene Data'!$D$12,0,10*ROW('Hygiene Data'!D63)))</f>
        <v/>
      </c>
      <c r="DS69" s="34" t="str">
        <f ca="1">+IF(OFFSET('Hygiene Data'!$D$13,0,10*ROW('Hygiene Data'!D63))="","",OFFSET('Hygiene Data'!$D$13,0,10*ROW('Hygiene Data'!D63)))</f>
        <v/>
      </c>
      <c r="DT69" s="34" t="str">
        <f ca="1">+IF(OFFSET('Hygiene Data'!$D$14,0,10*ROW('Hygiene Data'!D63))="","",OFFSET('Hygiene Data'!$D$14,0,10*ROW('Hygiene Data'!D63)))</f>
        <v/>
      </c>
      <c r="DU69" s="34" t="str">
        <f ca="1">+IF(OFFSET('Hygiene Data'!$E$12,0,10*ROW('Hygiene Data'!E63))="","",OFFSET('Hygiene Data'!$E$12,0,10*ROW('Hygiene Data'!E63)))</f>
        <v/>
      </c>
      <c r="DV69" s="34" t="str">
        <f ca="1">+IF(OFFSET('Hygiene Data'!$E$13,0,10*ROW('Hygiene Data'!E63))="","",OFFSET('Hygiene Data'!$E$13,0,10*ROW('Hygiene Data'!E63)))</f>
        <v/>
      </c>
      <c r="DW69" s="34" t="str">
        <f ca="1">+IF(OFFSET('Hygiene Data'!$E$14,0,10*ROW('Hygiene Data'!E63))="","",OFFSET('Hygiene Data'!$E$14,0,10*ROW('Hygiene Data'!E63)))</f>
        <v/>
      </c>
      <c r="DX69" s="34" t="str">
        <f ca="1">+IF(OFFSET('Hygiene Data'!$F$12,0,10*ROW('Hygiene Data'!F63))="","",OFFSET('Hygiene Data'!$F$12,0,10*ROW('Hygiene Data'!F63)))</f>
        <v/>
      </c>
      <c r="DY69" s="34" t="str">
        <f ca="1">+IF(OFFSET('Hygiene Data'!$F$13,0,10*ROW('Hygiene Data'!F63))="","",OFFSET('Hygiene Data'!$F$13,0,10*ROW('Hygiene Data'!F63)))</f>
        <v/>
      </c>
      <c r="DZ69" s="34" t="str">
        <f ca="1">+IF(OFFSET('Hygiene Data'!$F$14,0,10*ROW('Hygiene Data'!F63))="","",OFFSET('Hygiene Data'!$F$14,0,10*ROW('Hygiene Data'!F63)))</f>
        <v/>
      </c>
      <c r="EA69" s="34" t="str">
        <f ca="1">+IF(OFFSET('Hygiene Data'!$G$12,0,10*ROW('Hygiene Data'!G63))="","",OFFSET('Hygiene Data'!$G$12,0,10*ROW('Hygiene Data'!G63)))</f>
        <v/>
      </c>
      <c r="EB69" s="34" t="str">
        <f ca="1">+IF(OFFSET('Hygiene Data'!$G$13,0,10*ROW('Hygiene Data'!G63))="","",OFFSET('Hygiene Data'!$G$13,0,10*ROW('Hygiene Data'!G63)))</f>
        <v/>
      </c>
      <c r="EC69" s="34" t="str">
        <f ca="1">+IF(OFFSET('Hygiene Data'!$G$14,0,10*ROW('Hygiene Data'!G63))="","",OFFSET('Hygiene Data'!$G$14,0,10*ROW('Hygiene Data'!G63)))</f>
        <v/>
      </c>
      <c r="ED69" s="34" t="str">
        <f ca="1">+IF(OFFSET('Hygiene Data'!$H$12,0,10*ROW('Hygiene Data'!H63))="","",OFFSET('Hygiene Data'!$H$12,0,10*ROW('Hygiene Data'!H63)))</f>
        <v/>
      </c>
      <c r="EE69" s="34" t="str">
        <f ca="1">+IF(OFFSET('Hygiene Data'!$H$13,0,10*ROW('Hygiene Data'!H63))="","",OFFSET('Hygiene Data'!$H$13,0,10*ROW('Hygiene Data'!H63)))</f>
        <v/>
      </c>
      <c r="EF69" s="34" t="str">
        <f ca="1">+IF(OFFSET('Hygiene Data'!$H$14,0,10*ROW('Hygiene Data'!H63))="","",OFFSET('Hygiene Data'!$H$14,0,10*ROW('Hygiene Data'!H63)))</f>
        <v/>
      </c>
    </row>
    <row r="70" spans="1:136" x14ac:dyDescent="0.25">
      <c r="A70" s="57" t="str">
        <f ca="1">+IF(OFFSET('Water Data'!$B$1,0,10*ROW('Water Data'!B67))="","",OFFSET('Water Data'!$B$1,0,10*ROW('Water Data'!B67)))</f>
        <v/>
      </c>
      <c r="B70" s="57" t="str">
        <f ca="1">+IF(OFFSET('Water Data'!$A$3,0,10*ROW('Water Data'!A67))="","",OFFSET('Water Data'!$A$3,0,10*ROW('Water Data'!A67)))</f>
        <v/>
      </c>
      <c r="C70" s="57" t="str">
        <f ca="1">+IF(OFFSET('Water Data'!$C$3,0,10*ROW('Water Data'!C67))="","",OFFSET('Water Data'!$C$3,0,10*ROW('Water Data'!C67)))</f>
        <v/>
      </c>
      <c r="D70" s="248" t="e">
        <f ca="1">+IF(AND(ISNUMBER(OFFSET('Water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1">+IF(AND(ISNUMBER(OFFSET('Water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1">+IF(AND(ISNUMBER(OFFSET('Water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1">+IF(AND(ISNUMBER(OFFSET('Water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1">+IF(AND(ISNUMBER(OFFSET('Water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1">+IF(AND(ISNUMBER(OFFSET('Water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1">+IF(AND(ISNUMBER(OFFSET('Water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1">+IF(AND(ISNUMBER(OFFSET('Water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1">+IF(AND(ISNUMBER(OFFSET('Water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1">+IF(AND(ISNUMBER(OFFSET('Water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1">+IF(AND(ISNUMBER(OFFSET('Water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1">+IF(AND(ISNUMBER(OFFSET('Water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1">+IF(AND(ISNUMBER(OFFSET('Water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1">+IF(AND(ISNUMBER(OFFSET('Water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1">+IF(AND(ISNUMBER(OFFSET('Water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1">+IF(AND(ISNUMBER(OFFSET('Water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1">+IF(AND(ISNUMBER(OFFSET('Water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1">+IF(AND(ISNUMBER(OFFSET('Water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1">+IF(AND(ISNUMBER(OFFSET('Sanitation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1">+IF(AND(ISNUMBER(OFFSET('Sanitation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1">+IF(AND(ISNUMBER(OFFSET('Sanitation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1">+IF(AND(ISNUMBER(OFFSET('Sanitation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1">+IF(AND(ISNUMBER(OFFSET('Sanitation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1">+IF(AND(ISNUMBER(OFFSET('Sanitation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1">+IF(AND(ISNUMBER(OFFSET('Sanitation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1">+IF(AND(ISNUMBER(OFFSET('Sanitation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1">+IF(AND(ISNUMBER(OFFSET('Sanitation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1">+IF(AND(ISNUMBER(OFFSET('Sanitation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1">+IF(AND(ISNUMBER(OFFSET('Sanitation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1">+IF(AND(ISNUMBER(OFFSET('Sanitation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1">+IF(AND(ISNUMBER(OFFSET('Sanitation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1">+IF(AND(ISNUMBER(OFFSET('Sanitation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1">+IF(AND(ISNUMBER(OFFSET('Sanitation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1">+IF(AND(ISNUMBER(OFFSET('Sanitation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1">+IF(AND(ISNUMBER(OFFSET('Sanitation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1">+IF(AND(ISNUMBER(OFFSET('Sanitation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1">+IF(AND(ISNUMBER(OFFSET('Sanitation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1">+IF(AND(ISNUMBER(OFFSET('Sanitation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1">+IF(AND(ISNUMBER(OFFSET('Sanitation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1">+IF(AND(ISNUMBER(OFFSET('Sanitation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1">+IF(AND(ISNUMBER(OFFSET('Sanitation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1">+IF(AND(ISNUMBER(OFFSET('Sanitation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1">+IF(AND(ISNUMBER(OFFSET('Sanitation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1">+IF(AND(ISNUMBER(OFFSET('Sanitation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1">+IF(AND(ISNUMBER(OFFSET('Sanitation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1">+IF(AND(ISNUMBER(OFFSET('Sanitation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1">+IF(AND(ISNUMBER(OFFSET('Sanitation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1">+IF(AND(ISNUMBER(OFFSET('Sanitation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1">+IF(AND(ISNUMBER(OFFSET('Hygiene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1">+IF(AND(ISNUMBER(OFFSET('Hygiene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1">+IF(AND(ISNUMBER(OFFSET('Hygiene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1">+IF(AND(ISNUMBER(OFFSET('Hygiene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1">+IF(AND(ISNUMBER(OFFSET('Hygiene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1">+IF(AND(ISNUMBER(OFFSET('Hygiene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1">+IF(AND(ISNUMBER(OFFSET('Hygiene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1">+IF(AND(ISNUMBER(OFFSET('Hygiene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1">+IF(AND(ISNUMBER(OFFSET('Hygiene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1">+IF(AND(ISNUMBER(OFFSET('Hygiene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1">+IF(AND(ISNUMBER(OFFSET('Hygiene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1">+IF(AND(ISNUMBER(OFFSET('Hygiene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1">+IF(AND(ISNUMBER(OFFSET('Hygiene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1">+IF(AND(ISNUMBER(OFFSET('Hygiene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1">+IF(AND(ISNUMBER(OFFSET('Hygiene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1">+IF(AND(ISNUMBER(OFFSET('Hygiene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1">+IF(AND(ISNUMBER(OFFSET('Hygiene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1">+IF(AND(ISNUMBER(OFFSET('Hygiene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1">+IF(OFFSET('Water Data'!$C$28,0,10*ROW('Water Data'!C64))="","",OFFSET('Water Data'!$C$28,0,10*ROW('Water Data'!C64)))</f>
        <v/>
      </c>
      <c r="BT70" s="34" t="str">
        <f ca="1">+IF(OFFSET('Water Data'!$C$29,0,10*ROW('Water Data'!C64))="","",OFFSET('Water Data'!$C$29,0,10*ROW('Water Data'!C64)))</f>
        <v/>
      </c>
      <c r="BU70" s="34" t="str">
        <f ca="1">+IF(OFFSET('Water Data'!$C$30,0,10*ROW('Water Data'!C64))="","",OFFSET('Water Data'!$C$30,0,10*ROW('Water Data'!C64)))</f>
        <v/>
      </c>
      <c r="BV70" s="34" t="str">
        <f ca="1">+IF(OFFSET('Water Data'!$D$28,0,10*ROW('Water Data'!D64))="","",OFFSET('Water Data'!$D$28,0,10*ROW('Water Data'!D64)))</f>
        <v/>
      </c>
      <c r="BW70" s="34" t="str">
        <f ca="1">+IF(OFFSET('Water Data'!$D$29,0,10*ROW('Water Data'!D64))="","",OFFSET('Water Data'!$D$29,0,10*ROW('Water Data'!D64)))</f>
        <v/>
      </c>
      <c r="BX70" s="34" t="str">
        <f ca="1">+IF(OFFSET('Water Data'!$D$30,0,10*ROW('Water Data'!D64))="","",OFFSET('Water Data'!$D$30,0,10*ROW('Water Data'!D64)))</f>
        <v/>
      </c>
      <c r="BY70" s="34" t="str">
        <f ca="1">+IF(OFFSET('Water Data'!$E$28,0,10*ROW('Water Data'!E64))="","",OFFSET('Water Data'!$E$28,0,10*ROW('Water Data'!E64)))</f>
        <v/>
      </c>
      <c r="BZ70" s="34" t="str">
        <f ca="1">+IF(OFFSET('Water Data'!$E$29,0,10*ROW('Water Data'!E64))="","",OFFSET('Water Data'!$E$29,0,10*ROW('Water Data'!E64)))</f>
        <v/>
      </c>
      <c r="CA70" s="34" t="str">
        <f ca="1">+IF(OFFSET('Water Data'!$E$30,0,10*ROW('Water Data'!E64))="","",OFFSET('Water Data'!$E$30,0,10*ROW('Water Data'!E64)))</f>
        <v/>
      </c>
      <c r="CB70" s="34" t="str">
        <f ca="1">+IF(OFFSET('Water Data'!$F$28,0,10*ROW('Water Data'!F64))="","",OFFSET('Water Data'!$F$28,0,10*ROW('Water Data'!F64)))</f>
        <v/>
      </c>
      <c r="CC70" s="34" t="str">
        <f ca="1">+IF(OFFSET('Water Data'!$F$29,0,10*ROW('Water Data'!F64))="","",OFFSET('Water Data'!$F$29,0,10*ROW('Water Data'!F64)))</f>
        <v/>
      </c>
      <c r="CD70" s="34" t="str">
        <f ca="1">+IF(OFFSET('Water Data'!$F$30,0,10*ROW('Water Data'!F64))="","",OFFSET('Water Data'!$F$30,0,10*ROW('Water Data'!F64)))</f>
        <v/>
      </c>
      <c r="CE70" s="34" t="str">
        <f ca="1">+IF(OFFSET('Water Data'!$G$28,0,10*ROW('Water Data'!G64))="","",OFFSET('Water Data'!$G$28,0,10*ROW('Water Data'!G64)))</f>
        <v/>
      </c>
      <c r="CF70" s="34" t="str">
        <f ca="1">+IF(OFFSET('Water Data'!$G$29,0,10*ROW('Water Data'!G64))="","",OFFSET('Water Data'!$G$29,0,10*ROW('Water Data'!G64)))</f>
        <v/>
      </c>
      <c r="CG70" s="34" t="str">
        <f ca="1">+IF(OFFSET('Water Data'!$G$30,0,10*ROW('Water Data'!G64))="","",OFFSET('Water Data'!$G$30,0,10*ROW('Water Data'!G64)))</f>
        <v/>
      </c>
      <c r="CH70" s="34" t="str">
        <f ca="1">+IF(OFFSET('Water Data'!$H$28,0,10*ROW('Water Data'!H64))="","",OFFSET('Water Data'!$H$28,0,10*ROW('Water Data'!H64)))</f>
        <v/>
      </c>
      <c r="CI70" s="34" t="str">
        <f ca="1">+IF(OFFSET('Water Data'!$H$29,0,10*ROW('Water Data'!H64))="","",OFFSET('Water Data'!$H$29,0,10*ROW('Water Data'!H64)))</f>
        <v/>
      </c>
      <c r="CJ70" s="34" t="str">
        <f ca="1">+IF(OFFSET('Water Data'!$H$30,0,10*ROW('Water Data'!H64))="","",OFFSET('Water Data'!$H$30,0,10*ROW('Water Data'!H64)))</f>
        <v/>
      </c>
      <c r="CK70" s="34" t="str">
        <f ca="1">+IF(OFFSET('Sanitation Data'!$C$29,0,10*ROW('Sanitation Data'!C64))="","",OFFSET('Sanitation Data'!$C$29,0,10*ROW('Sanitation Data'!C64)))</f>
        <v/>
      </c>
      <c r="CL70" s="34" t="str">
        <f ca="1">+IF(OFFSET('Sanitation Data'!$C$30,0,10*ROW('Sanitation Data'!C64))="","",OFFSET('Sanitation Data'!$C$30,0,10*ROW('Sanitation Data'!C64)))</f>
        <v/>
      </c>
      <c r="CM70" s="34" t="str">
        <f ca="1">+IF(OFFSET('Sanitation Data'!$C$31,0,10*ROW('Sanitation Data'!C64))="","",OFFSET('Sanitation Data'!$C$31,0,10*ROW('Sanitation Data'!C64)))</f>
        <v/>
      </c>
      <c r="CN70" s="34" t="str">
        <f ca="1">+IF(OFFSET('Sanitation Data'!$C$32,0,10*ROW('Sanitation Data'!C64))="","",OFFSET('Sanitation Data'!$C$32,0,10*ROW('Sanitation Data'!C64)))</f>
        <v/>
      </c>
      <c r="CO70" s="34" t="str">
        <f ca="1">+IF(OFFSET('Sanitation Data'!$C$33,0,10*ROW('Sanitation Data'!C64))="","",OFFSET('Sanitation Data'!$C$33,0,10*ROW('Sanitation Data'!C64)))</f>
        <v/>
      </c>
      <c r="CP70" s="34" t="str">
        <f ca="1">+IF(OFFSET('Sanitation Data'!$D$29,0,10*ROW('Sanitation Data'!D64))="","",OFFSET('Sanitation Data'!$D$29,0,10*ROW('Sanitation Data'!D64)))</f>
        <v/>
      </c>
      <c r="CQ70" s="34" t="str">
        <f ca="1">+IF(OFFSET('Sanitation Data'!$D$30,0,10*ROW('Sanitation Data'!D64))="","",OFFSET('Sanitation Data'!$D$30,0,10*ROW('Sanitation Data'!D64)))</f>
        <v/>
      </c>
      <c r="CR70" s="34" t="str">
        <f ca="1">+IF(OFFSET('Sanitation Data'!$D$31,0,10*ROW('Sanitation Data'!D64))="","",OFFSET('Sanitation Data'!$D$31,0,10*ROW('Sanitation Data'!D64)))</f>
        <v/>
      </c>
      <c r="CS70" s="34" t="str">
        <f ca="1">+IF(OFFSET('Sanitation Data'!$D$32,0,10*ROW('Sanitation Data'!D64))="","",OFFSET('Sanitation Data'!$D$32,0,10*ROW('Sanitation Data'!D64)))</f>
        <v/>
      </c>
      <c r="CT70" s="34" t="str">
        <f ca="1">+IF(OFFSET('Sanitation Data'!$D$33,0,10*ROW('Sanitation Data'!D64))="","",OFFSET('Sanitation Data'!$D$33,0,10*ROW('Sanitation Data'!D64)))</f>
        <v/>
      </c>
      <c r="CU70" s="34" t="str">
        <f ca="1">+IF(OFFSET('Sanitation Data'!$E$29,0,10*ROW('Sanitation Data'!E64))="","",OFFSET('Sanitation Data'!$E$29,0,10*ROW('Sanitation Data'!E64)))</f>
        <v/>
      </c>
      <c r="CV70" s="34" t="str">
        <f ca="1">+IF(OFFSET('Sanitation Data'!$E$30,0,10*ROW('Sanitation Data'!E64))="","",OFFSET('Sanitation Data'!$E$30,0,10*ROW('Sanitation Data'!E64)))</f>
        <v/>
      </c>
      <c r="CW70" s="34" t="str">
        <f ca="1">+IF(OFFSET('Sanitation Data'!$E$31,0,10*ROW('Sanitation Data'!E64))="","",OFFSET('Sanitation Data'!$E$31,0,10*ROW('Sanitation Data'!E64)))</f>
        <v/>
      </c>
      <c r="CX70" s="34" t="str">
        <f ca="1">+IF(OFFSET('Sanitation Data'!$E$32,0,10*ROW('Sanitation Data'!E64))="","",OFFSET('Sanitation Data'!$E$32,0,10*ROW('Sanitation Data'!E64)))</f>
        <v/>
      </c>
      <c r="CY70" s="34" t="str">
        <f ca="1">+IF(OFFSET('Sanitation Data'!$E$33,0,10*ROW('Sanitation Data'!E64))="","",OFFSET('Sanitation Data'!$E$33,0,10*ROW('Sanitation Data'!E64)))</f>
        <v/>
      </c>
      <c r="CZ70" s="34" t="str">
        <f ca="1">+IF(OFFSET('Sanitation Data'!$F$29,0,10*ROW('Sanitation Data'!F64))="","",OFFSET('Sanitation Data'!$F$29,0,10*ROW('Sanitation Data'!F64)))</f>
        <v/>
      </c>
      <c r="DA70" s="34" t="str">
        <f ca="1">+IF(OFFSET('Sanitation Data'!$F$30,0,10*ROW('Sanitation Data'!F64))="","",OFFSET('Sanitation Data'!$F$30,0,10*ROW('Sanitation Data'!F64)))</f>
        <v/>
      </c>
      <c r="DB70" s="34" t="str">
        <f ca="1">+IF(OFFSET('Sanitation Data'!$F$31,0,10*ROW('Sanitation Data'!F64))="","",OFFSET('Sanitation Data'!$F$31,0,10*ROW('Sanitation Data'!F64)))</f>
        <v/>
      </c>
      <c r="DC70" s="34" t="str">
        <f ca="1">+IF(OFFSET('Sanitation Data'!$F$32,0,10*ROW('Sanitation Data'!F64))="","",OFFSET('Sanitation Data'!$F$32,0,10*ROW('Sanitation Data'!F64)))</f>
        <v/>
      </c>
      <c r="DD70" s="34" t="str">
        <f ca="1">+IF(OFFSET('Sanitation Data'!$F$33,0,10*ROW('Sanitation Data'!F64))="","",OFFSET('Sanitation Data'!$F$33,0,10*ROW('Sanitation Data'!F64)))</f>
        <v/>
      </c>
      <c r="DE70" s="34" t="str">
        <f ca="1">+IF(OFFSET('Sanitation Data'!$G$29,0,10*ROW('Sanitation Data'!G64))="","",OFFSET('Sanitation Data'!$G$29,0,10*ROW('Sanitation Data'!G64)))</f>
        <v/>
      </c>
      <c r="DF70" s="34" t="str">
        <f ca="1">+IF(OFFSET('Sanitation Data'!$G$30,0,10*ROW('Sanitation Data'!G64))="","",OFFSET('Sanitation Data'!$G$30,0,10*ROW('Sanitation Data'!G64)))</f>
        <v/>
      </c>
      <c r="DG70" s="34" t="str">
        <f ca="1">+IF(OFFSET('Sanitation Data'!$G$31,0,10*ROW('Sanitation Data'!G64))="","",OFFSET('Sanitation Data'!$G$31,0,10*ROW('Sanitation Data'!G64)))</f>
        <v/>
      </c>
      <c r="DH70" s="34" t="str">
        <f ca="1">+IF(OFFSET('Sanitation Data'!$G$32,0,10*ROW('Sanitation Data'!G64))="","",OFFSET('Sanitation Data'!$G$32,0,10*ROW('Sanitation Data'!G64)))</f>
        <v/>
      </c>
      <c r="DI70" s="34" t="str">
        <f ca="1">+IF(OFFSET('Sanitation Data'!$G$33,0,10*ROW('Sanitation Data'!G64))="","",OFFSET('Sanitation Data'!$G$33,0,10*ROW('Sanitation Data'!G64)))</f>
        <v/>
      </c>
      <c r="DJ70" s="34" t="str">
        <f ca="1">+IF(OFFSET('Sanitation Data'!$H$29,0,10*ROW('Sanitation Data'!H64))="","",OFFSET('Sanitation Data'!$H$29,0,10*ROW('Sanitation Data'!H64)))</f>
        <v/>
      </c>
      <c r="DK70" s="34" t="str">
        <f ca="1">+IF(OFFSET('Sanitation Data'!$H$30,0,10*ROW('Sanitation Data'!H64))="","",OFFSET('Sanitation Data'!$H$30,0,10*ROW('Sanitation Data'!H64)))</f>
        <v/>
      </c>
      <c r="DL70" s="34" t="str">
        <f ca="1">+IF(OFFSET('Sanitation Data'!$H$31,0,10*ROW('Sanitation Data'!H64))="","",OFFSET('Sanitation Data'!$H$31,0,10*ROW('Sanitation Data'!H64)))</f>
        <v/>
      </c>
      <c r="DM70" s="34" t="str">
        <f ca="1">+IF(OFFSET('Sanitation Data'!$H$32,0,10*ROW('Sanitation Data'!H64))="","",OFFSET('Sanitation Data'!$H$32,0,10*ROW('Sanitation Data'!H64)))</f>
        <v/>
      </c>
      <c r="DN70" s="34" t="str">
        <f ca="1">+IF(OFFSET('Sanitation Data'!$H$33,0,10*ROW('Sanitation Data'!H64))="","",OFFSET('Sanitation Data'!$H$33,0,10*ROW('Sanitation Data'!H64)))</f>
        <v/>
      </c>
      <c r="DO70" s="34" t="str">
        <f ca="1">+IF(OFFSET('Hygiene Data'!$C$12,0,10*ROW('Hygiene Data'!C64))="","",OFFSET('Hygiene Data'!$C$12,0,10*ROW('Hygiene Data'!C64)))</f>
        <v/>
      </c>
      <c r="DP70" s="34" t="str">
        <f ca="1">+IF(OFFSET('Hygiene Data'!$C$13,0,10*ROW('Hygiene Data'!C64))="","",OFFSET('Hygiene Data'!$C$13,0,10*ROW('Hygiene Data'!C64)))</f>
        <v/>
      </c>
      <c r="DQ70" s="34" t="str">
        <f ca="1">+IF(OFFSET('Hygiene Data'!$C$14,0,10*ROW('Hygiene Data'!C64))="","",OFFSET('Hygiene Data'!$C$14,0,10*ROW('Hygiene Data'!C64)))</f>
        <v/>
      </c>
      <c r="DR70" s="34" t="str">
        <f ca="1">+IF(OFFSET('Hygiene Data'!$D$12,0,10*ROW('Hygiene Data'!D64))="","",OFFSET('Hygiene Data'!$D$12,0,10*ROW('Hygiene Data'!D64)))</f>
        <v/>
      </c>
      <c r="DS70" s="34" t="str">
        <f ca="1">+IF(OFFSET('Hygiene Data'!$D$13,0,10*ROW('Hygiene Data'!D64))="","",OFFSET('Hygiene Data'!$D$13,0,10*ROW('Hygiene Data'!D64)))</f>
        <v/>
      </c>
      <c r="DT70" s="34" t="str">
        <f ca="1">+IF(OFFSET('Hygiene Data'!$D$14,0,10*ROW('Hygiene Data'!D64))="","",OFFSET('Hygiene Data'!$D$14,0,10*ROW('Hygiene Data'!D64)))</f>
        <v/>
      </c>
      <c r="DU70" s="34" t="str">
        <f ca="1">+IF(OFFSET('Hygiene Data'!$E$12,0,10*ROW('Hygiene Data'!E64))="","",OFFSET('Hygiene Data'!$E$12,0,10*ROW('Hygiene Data'!E64)))</f>
        <v/>
      </c>
      <c r="DV70" s="34" t="str">
        <f ca="1">+IF(OFFSET('Hygiene Data'!$E$13,0,10*ROW('Hygiene Data'!E64))="","",OFFSET('Hygiene Data'!$E$13,0,10*ROW('Hygiene Data'!E64)))</f>
        <v/>
      </c>
      <c r="DW70" s="34" t="str">
        <f ca="1">+IF(OFFSET('Hygiene Data'!$E$14,0,10*ROW('Hygiene Data'!E64))="","",OFFSET('Hygiene Data'!$E$14,0,10*ROW('Hygiene Data'!E64)))</f>
        <v/>
      </c>
      <c r="DX70" s="34" t="str">
        <f ca="1">+IF(OFFSET('Hygiene Data'!$F$12,0,10*ROW('Hygiene Data'!F64))="","",OFFSET('Hygiene Data'!$F$12,0,10*ROW('Hygiene Data'!F64)))</f>
        <v/>
      </c>
      <c r="DY70" s="34" t="str">
        <f ca="1">+IF(OFFSET('Hygiene Data'!$F$13,0,10*ROW('Hygiene Data'!F64))="","",OFFSET('Hygiene Data'!$F$13,0,10*ROW('Hygiene Data'!F64)))</f>
        <v/>
      </c>
      <c r="DZ70" s="34" t="str">
        <f ca="1">+IF(OFFSET('Hygiene Data'!$F$14,0,10*ROW('Hygiene Data'!F64))="","",OFFSET('Hygiene Data'!$F$14,0,10*ROW('Hygiene Data'!F64)))</f>
        <v/>
      </c>
      <c r="EA70" s="34" t="str">
        <f ca="1">+IF(OFFSET('Hygiene Data'!$G$12,0,10*ROW('Hygiene Data'!G64))="","",OFFSET('Hygiene Data'!$G$12,0,10*ROW('Hygiene Data'!G64)))</f>
        <v/>
      </c>
      <c r="EB70" s="34" t="str">
        <f ca="1">+IF(OFFSET('Hygiene Data'!$G$13,0,10*ROW('Hygiene Data'!G64))="","",OFFSET('Hygiene Data'!$G$13,0,10*ROW('Hygiene Data'!G64)))</f>
        <v/>
      </c>
      <c r="EC70" s="34" t="str">
        <f ca="1">+IF(OFFSET('Hygiene Data'!$G$14,0,10*ROW('Hygiene Data'!G64))="","",OFFSET('Hygiene Data'!$G$14,0,10*ROW('Hygiene Data'!G64)))</f>
        <v/>
      </c>
      <c r="ED70" s="34" t="str">
        <f ca="1">+IF(OFFSET('Hygiene Data'!$H$12,0,10*ROW('Hygiene Data'!H64))="","",OFFSET('Hygiene Data'!$H$12,0,10*ROW('Hygiene Data'!H64)))</f>
        <v/>
      </c>
      <c r="EE70" s="34" t="str">
        <f ca="1">+IF(OFFSET('Hygiene Data'!$H$13,0,10*ROW('Hygiene Data'!H64))="","",OFFSET('Hygiene Data'!$H$13,0,10*ROW('Hygiene Data'!H64)))</f>
        <v/>
      </c>
      <c r="EF70" s="34" t="str">
        <f ca="1">+IF(OFFSET('Hygiene Data'!$H$14,0,10*ROW('Hygiene Data'!H64))="","",OFFSET('Hygiene Data'!$H$14,0,10*ROW('Hygiene Data'!H64)))</f>
        <v/>
      </c>
    </row>
    <row r="71" spans="1:136" x14ac:dyDescent="0.25">
      <c r="A71" s="57" t="str">
        <f ca="1">+IF(OFFSET('Water Data'!$B$1,0,10*ROW('Water Data'!B68))="","",OFFSET('Water Data'!$B$1,0,10*ROW('Water Data'!B68)))</f>
        <v/>
      </c>
      <c r="B71" s="57" t="str">
        <f ca="1">+IF(OFFSET('Water Data'!$A$3,0,10*ROW('Water Data'!A68))="","",OFFSET('Water Data'!$A$3,0,10*ROW('Water Data'!A68)))</f>
        <v/>
      </c>
      <c r="C71" s="57" t="str">
        <f ca="1">+IF(OFFSET('Water Data'!$C$3,0,10*ROW('Water Data'!C68))="","",OFFSET('Water Data'!$C$3,0,10*ROW('Water Data'!C68)))</f>
        <v/>
      </c>
      <c r="D71" s="248" t="e">
        <f ca="1">+IF(AND(ISNUMBER(OFFSET('Water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1">+IF(AND(ISNUMBER(OFFSET('Water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1">+IF(AND(ISNUMBER(OFFSET('Water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1">+IF(AND(ISNUMBER(OFFSET('Water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1">+IF(AND(ISNUMBER(OFFSET('Water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1">+IF(AND(ISNUMBER(OFFSET('Water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1">+IF(AND(ISNUMBER(OFFSET('Water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1">+IF(AND(ISNUMBER(OFFSET('Water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1">+IF(AND(ISNUMBER(OFFSET('Water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1">+IF(AND(ISNUMBER(OFFSET('Water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1">+IF(AND(ISNUMBER(OFFSET('Water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1">+IF(AND(ISNUMBER(OFFSET('Water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1">+IF(AND(ISNUMBER(OFFSET('Water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1">+IF(AND(ISNUMBER(OFFSET('Water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1">+IF(AND(ISNUMBER(OFFSET('Water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1">+IF(AND(ISNUMBER(OFFSET('Water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1">+IF(AND(ISNUMBER(OFFSET('Water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1">+IF(AND(ISNUMBER(OFFSET('Water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1">+IF(AND(ISNUMBER(OFFSET('Sanitation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1">+IF(AND(ISNUMBER(OFFSET('Sanitation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1">+IF(AND(ISNUMBER(OFFSET('Sanitation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1">+IF(AND(ISNUMBER(OFFSET('Sanitation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1">+IF(AND(ISNUMBER(OFFSET('Sanitation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1">+IF(AND(ISNUMBER(OFFSET('Sanitation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1">+IF(AND(ISNUMBER(OFFSET('Sanitation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1">+IF(AND(ISNUMBER(OFFSET('Sanitation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1">+IF(AND(ISNUMBER(OFFSET('Sanitation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1">+IF(AND(ISNUMBER(OFFSET('Sanitation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1">+IF(AND(ISNUMBER(OFFSET('Sanitation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1">+IF(AND(ISNUMBER(OFFSET('Sanitation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1">+IF(AND(ISNUMBER(OFFSET('Sanitation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1">+IF(AND(ISNUMBER(OFFSET('Sanitation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1">+IF(AND(ISNUMBER(OFFSET('Sanitation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1">+IF(AND(ISNUMBER(OFFSET('Sanitation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1">+IF(AND(ISNUMBER(OFFSET('Sanitation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1">+IF(AND(ISNUMBER(OFFSET('Sanitation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1">+IF(AND(ISNUMBER(OFFSET('Sanitation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1">+IF(AND(ISNUMBER(OFFSET('Sanitation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1">+IF(AND(ISNUMBER(OFFSET('Sanitation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1">+IF(AND(ISNUMBER(OFFSET('Sanitation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1">+IF(AND(ISNUMBER(OFFSET('Sanitation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1">+IF(AND(ISNUMBER(OFFSET('Sanitation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1">+IF(AND(ISNUMBER(OFFSET('Sanitation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1">+IF(AND(ISNUMBER(OFFSET('Sanitation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1">+IF(AND(ISNUMBER(OFFSET('Sanitation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1">+IF(AND(ISNUMBER(OFFSET('Sanitation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1">+IF(AND(ISNUMBER(OFFSET('Sanitation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1">+IF(AND(ISNUMBER(OFFSET('Sanitation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1">+IF(AND(ISNUMBER(OFFSET('Hygiene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1">+IF(AND(ISNUMBER(OFFSET('Hygiene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1">+IF(AND(ISNUMBER(OFFSET('Hygiene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1">+IF(AND(ISNUMBER(OFFSET('Hygiene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1">+IF(AND(ISNUMBER(OFFSET('Hygiene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1">+IF(AND(ISNUMBER(OFFSET('Hygiene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1">+IF(AND(ISNUMBER(OFFSET('Hygiene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1">+IF(AND(ISNUMBER(OFFSET('Hygiene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1">+IF(AND(ISNUMBER(OFFSET('Hygiene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1">+IF(AND(ISNUMBER(OFFSET('Hygiene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1">+IF(AND(ISNUMBER(OFFSET('Hygiene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1">+IF(AND(ISNUMBER(OFFSET('Hygiene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1">+IF(AND(ISNUMBER(OFFSET('Hygiene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1">+IF(AND(ISNUMBER(OFFSET('Hygiene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1">+IF(AND(ISNUMBER(OFFSET('Hygiene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1">+IF(AND(ISNUMBER(OFFSET('Hygiene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1">+IF(AND(ISNUMBER(OFFSET('Hygiene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1">+IF(AND(ISNUMBER(OFFSET('Hygiene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1">+IF(OFFSET('Water Data'!$C$28,0,10*ROW('Water Data'!C65))="","",OFFSET('Water Data'!$C$28,0,10*ROW('Water Data'!C65)))</f>
        <v/>
      </c>
      <c r="BT71" s="34" t="str">
        <f ca="1">+IF(OFFSET('Water Data'!$C$29,0,10*ROW('Water Data'!C65))="","",OFFSET('Water Data'!$C$29,0,10*ROW('Water Data'!C65)))</f>
        <v/>
      </c>
      <c r="BU71" s="34" t="str">
        <f ca="1">+IF(OFFSET('Water Data'!$C$30,0,10*ROW('Water Data'!C65))="","",OFFSET('Water Data'!$C$30,0,10*ROW('Water Data'!C65)))</f>
        <v/>
      </c>
      <c r="BV71" s="34" t="str">
        <f ca="1">+IF(OFFSET('Water Data'!$D$28,0,10*ROW('Water Data'!D65))="","",OFFSET('Water Data'!$D$28,0,10*ROW('Water Data'!D65)))</f>
        <v/>
      </c>
      <c r="BW71" s="34" t="str">
        <f ca="1">+IF(OFFSET('Water Data'!$D$29,0,10*ROW('Water Data'!D65))="","",OFFSET('Water Data'!$D$29,0,10*ROW('Water Data'!D65)))</f>
        <v/>
      </c>
      <c r="BX71" s="34" t="str">
        <f ca="1">+IF(OFFSET('Water Data'!$D$30,0,10*ROW('Water Data'!D65))="","",OFFSET('Water Data'!$D$30,0,10*ROW('Water Data'!D65)))</f>
        <v/>
      </c>
      <c r="BY71" s="34" t="str">
        <f ca="1">+IF(OFFSET('Water Data'!$E$28,0,10*ROW('Water Data'!E65))="","",OFFSET('Water Data'!$E$28,0,10*ROW('Water Data'!E65)))</f>
        <v/>
      </c>
      <c r="BZ71" s="34" t="str">
        <f ca="1">+IF(OFFSET('Water Data'!$E$29,0,10*ROW('Water Data'!E65))="","",OFFSET('Water Data'!$E$29,0,10*ROW('Water Data'!E65)))</f>
        <v/>
      </c>
      <c r="CA71" s="34" t="str">
        <f ca="1">+IF(OFFSET('Water Data'!$E$30,0,10*ROW('Water Data'!E65))="","",OFFSET('Water Data'!$E$30,0,10*ROW('Water Data'!E65)))</f>
        <v/>
      </c>
      <c r="CB71" s="34" t="str">
        <f ca="1">+IF(OFFSET('Water Data'!$F$28,0,10*ROW('Water Data'!F65))="","",OFFSET('Water Data'!$F$28,0,10*ROW('Water Data'!F65)))</f>
        <v/>
      </c>
      <c r="CC71" s="34" t="str">
        <f ca="1">+IF(OFFSET('Water Data'!$F$29,0,10*ROW('Water Data'!F65))="","",OFFSET('Water Data'!$F$29,0,10*ROW('Water Data'!F65)))</f>
        <v/>
      </c>
      <c r="CD71" s="34" t="str">
        <f ca="1">+IF(OFFSET('Water Data'!$F$30,0,10*ROW('Water Data'!F65))="","",OFFSET('Water Data'!$F$30,0,10*ROW('Water Data'!F65)))</f>
        <v/>
      </c>
      <c r="CE71" s="34" t="str">
        <f ca="1">+IF(OFFSET('Water Data'!$G$28,0,10*ROW('Water Data'!G65))="","",OFFSET('Water Data'!$G$28,0,10*ROW('Water Data'!G65)))</f>
        <v/>
      </c>
      <c r="CF71" s="34" t="str">
        <f ca="1">+IF(OFFSET('Water Data'!$G$29,0,10*ROW('Water Data'!G65))="","",OFFSET('Water Data'!$G$29,0,10*ROW('Water Data'!G65)))</f>
        <v/>
      </c>
      <c r="CG71" s="34" t="str">
        <f ca="1">+IF(OFFSET('Water Data'!$G$30,0,10*ROW('Water Data'!G65))="","",OFFSET('Water Data'!$G$30,0,10*ROW('Water Data'!G65)))</f>
        <v/>
      </c>
      <c r="CH71" s="34" t="str">
        <f ca="1">+IF(OFFSET('Water Data'!$H$28,0,10*ROW('Water Data'!H65))="","",OFFSET('Water Data'!$H$28,0,10*ROW('Water Data'!H65)))</f>
        <v/>
      </c>
      <c r="CI71" s="34" t="str">
        <f ca="1">+IF(OFFSET('Water Data'!$H$29,0,10*ROW('Water Data'!H65))="","",OFFSET('Water Data'!$H$29,0,10*ROW('Water Data'!H65)))</f>
        <v/>
      </c>
      <c r="CJ71" s="34" t="str">
        <f ca="1">+IF(OFFSET('Water Data'!$H$30,0,10*ROW('Water Data'!H65))="","",OFFSET('Water Data'!$H$30,0,10*ROW('Water Data'!H65)))</f>
        <v/>
      </c>
      <c r="CK71" s="34" t="str">
        <f ca="1">+IF(OFFSET('Sanitation Data'!$C$29,0,10*ROW('Sanitation Data'!C65))="","",OFFSET('Sanitation Data'!$C$29,0,10*ROW('Sanitation Data'!C65)))</f>
        <v/>
      </c>
      <c r="CL71" s="34" t="str">
        <f ca="1">+IF(OFFSET('Sanitation Data'!$C$30,0,10*ROW('Sanitation Data'!C65))="","",OFFSET('Sanitation Data'!$C$30,0,10*ROW('Sanitation Data'!C65)))</f>
        <v/>
      </c>
      <c r="CM71" s="34" t="str">
        <f ca="1">+IF(OFFSET('Sanitation Data'!$C$31,0,10*ROW('Sanitation Data'!C65))="","",OFFSET('Sanitation Data'!$C$31,0,10*ROW('Sanitation Data'!C65)))</f>
        <v/>
      </c>
      <c r="CN71" s="34" t="str">
        <f ca="1">+IF(OFFSET('Sanitation Data'!$C$32,0,10*ROW('Sanitation Data'!C65))="","",OFFSET('Sanitation Data'!$C$32,0,10*ROW('Sanitation Data'!C65)))</f>
        <v/>
      </c>
      <c r="CO71" s="34" t="str">
        <f ca="1">+IF(OFFSET('Sanitation Data'!$C$33,0,10*ROW('Sanitation Data'!C65))="","",OFFSET('Sanitation Data'!$C$33,0,10*ROW('Sanitation Data'!C65)))</f>
        <v/>
      </c>
      <c r="CP71" s="34" t="str">
        <f ca="1">+IF(OFFSET('Sanitation Data'!$D$29,0,10*ROW('Sanitation Data'!D65))="","",OFFSET('Sanitation Data'!$D$29,0,10*ROW('Sanitation Data'!D65)))</f>
        <v/>
      </c>
      <c r="CQ71" s="34" t="str">
        <f ca="1">+IF(OFFSET('Sanitation Data'!$D$30,0,10*ROW('Sanitation Data'!D65))="","",OFFSET('Sanitation Data'!$D$30,0,10*ROW('Sanitation Data'!D65)))</f>
        <v/>
      </c>
      <c r="CR71" s="34" t="str">
        <f ca="1">+IF(OFFSET('Sanitation Data'!$D$31,0,10*ROW('Sanitation Data'!D65))="","",OFFSET('Sanitation Data'!$D$31,0,10*ROW('Sanitation Data'!D65)))</f>
        <v/>
      </c>
      <c r="CS71" s="34" t="str">
        <f ca="1">+IF(OFFSET('Sanitation Data'!$D$32,0,10*ROW('Sanitation Data'!D65))="","",OFFSET('Sanitation Data'!$D$32,0,10*ROW('Sanitation Data'!D65)))</f>
        <v/>
      </c>
      <c r="CT71" s="34" t="str">
        <f ca="1">+IF(OFFSET('Sanitation Data'!$D$33,0,10*ROW('Sanitation Data'!D65))="","",OFFSET('Sanitation Data'!$D$33,0,10*ROW('Sanitation Data'!D65)))</f>
        <v/>
      </c>
      <c r="CU71" s="34" t="str">
        <f ca="1">+IF(OFFSET('Sanitation Data'!$E$29,0,10*ROW('Sanitation Data'!E65))="","",OFFSET('Sanitation Data'!$E$29,0,10*ROW('Sanitation Data'!E65)))</f>
        <v/>
      </c>
      <c r="CV71" s="34" t="str">
        <f ca="1">+IF(OFFSET('Sanitation Data'!$E$30,0,10*ROW('Sanitation Data'!E65))="","",OFFSET('Sanitation Data'!$E$30,0,10*ROW('Sanitation Data'!E65)))</f>
        <v/>
      </c>
      <c r="CW71" s="34" t="str">
        <f ca="1">+IF(OFFSET('Sanitation Data'!$E$31,0,10*ROW('Sanitation Data'!E65))="","",OFFSET('Sanitation Data'!$E$31,0,10*ROW('Sanitation Data'!E65)))</f>
        <v/>
      </c>
      <c r="CX71" s="34" t="str">
        <f ca="1">+IF(OFFSET('Sanitation Data'!$E$32,0,10*ROW('Sanitation Data'!E65))="","",OFFSET('Sanitation Data'!$E$32,0,10*ROW('Sanitation Data'!E65)))</f>
        <v/>
      </c>
      <c r="CY71" s="34" t="str">
        <f ca="1">+IF(OFFSET('Sanitation Data'!$E$33,0,10*ROW('Sanitation Data'!E65))="","",OFFSET('Sanitation Data'!$E$33,0,10*ROW('Sanitation Data'!E65)))</f>
        <v/>
      </c>
      <c r="CZ71" s="34" t="str">
        <f ca="1">+IF(OFFSET('Sanitation Data'!$F$29,0,10*ROW('Sanitation Data'!F65))="","",OFFSET('Sanitation Data'!$F$29,0,10*ROW('Sanitation Data'!F65)))</f>
        <v/>
      </c>
      <c r="DA71" s="34" t="str">
        <f ca="1">+IF(OFFSET('Sanitation Data'!$F$30,0,10*ROW('Sanitation Data'!F65))="","",OFFSET('Sanitation Data'!$F$30,0,10*ROW('Sanitation Data'!F65)))</f>
        <v/>
      </c>
      <c r="DB71" s="34" t="str">
        <f ca="1">+IF(OFFSET('Sanitation Data'!$F$31,0,10*ROW('Sanitation Data'!F65))="","",OFFSET('Sanitation Data'!$F$31,0,10*ROW('Sanitation Data'!F65)))</f>
        <v/>
      </c>
      <c r="DC71" s="34" t="str">
        <f ca="1">+IF(OFFSET('Sanitation Data'!$F$32,0,10*ROW('Sanitation Data'!F65))="","",OFFSET('Sanitation Data'!$F$32,0,10*ROW('Sanitation Data'!F65)))</f>
        <v/>
      </c>
      <c r="DD71" s="34" t="str">
        <f ca="1">+IF(OFFSET('Sanitation Data'!$F$33,0,10*ROW('Sanitation Data'!F65))="","",OFFSET('Sanitation Data'!$F$33,0,10*ROW('Sanitation Data'!F65)))</f>
        <v/>
      </c>
      <c r="DE71" s="34" t="str">
        <f ca="1">+IF(OFFSET('Sanitation Data'!$G$29,0,10*ROW('Sanitation Data'!G65))="","",OFFSET('Sanitation Data'!$G$29,0,10*ROW('Sanitation Data'!G65)))</f>
        <v/>
      </c>
      <c r="DF71" s="34" t="str">
        <f ca="1">+IF(OFFSET('Sanitation Data'!$G$30,0,10*ROW('Sanitation Data'!G65))="","",OFFSET('Sanitation Data'!$G$30,0,10*ROW('Sanitation Data'!G65)))</f>
        <v/>
      </c>
      <c r="DG71" s="34" t="str">
        <f ca="1">+IF(OFFSET('Sanitation Data'!$G$31,0,10*ROW('Sanitation Data'!G65))="","",OFFSET('Sanitation Data'!$G$31,0,10*ROW('Sanitation Data'!G65)))</f>
        <v/>
      </c>
      <c r="DH71" s="34" t="str">
        <f ca="1">+IF(OFFSET('Sanitation Data'!$G$32,0,10*ROW('Sanitation Data'!G65))="","",OFFSET('Sanitation Data'!$G$32,0,10*ROW('Sanitation Data'!G65)))</f>
        <v/>
      </c>
      <c r="DI71" s="34" t="str">
        <f ca="1">+IF(OFFSET('Sanitation Data'!$G$33,0,10*ROW('Sanitation Data'!G65))="","",OFFSET('Sanitation Data'!$G$33,0,10*ROW('Sanitation Data'!G65)))</f>
        <v/>
      </c>
      <c r="DJ71" s="34" t="str">
        <f ca="1">+IF(OFFSET('Sanitation Data'!$H$29,0,10*ROW('Sanitation Data'!H65))="","",OFFSET('Sanitation Data'!$H$29,0,10*ROW('Sanitation Data'!H65)))</f>
        <v/>
      </c>
      <c r="DK71" s="34" t="str">
        <f ca="1">+IF(OFFSET('Sanitation Data'!$H$30,0,10*ROW('Sanitation Data'!H65))="","",OFFSET('Sanitation Data'!$H$30,0,10*ROW('Sanitation Data'!H65)))</f>
        <v/>
      </c>
      <c r="DL71" s="34" t="str">
        <f ca="1">+IF(OFFSET('Sanitation Data'!$H$31,0,10*ROW('Sanitation Data'!H65))="","",OFFSET('Sanitation Data'!$H$31,0,10*ROW('Sanitation Data'!H65)))</f>
        <v/>
      </c>
      <c r="DM71" s="34" t="str">
        <f ca="1">+IF(OFFSET('Sanitation Data'!$H$32,0,10*ROW('Sanitation Data'!H65))="","",OFFSET('Sanitation Data'!$H$32,0,10*ROW('Sanitation Data'!H65)))</f>
        <v/>
      </c>
      <c r="DN71" s="34" t="str">
        <f ca="1">+IF(OFFSET('Sanitation Data'!$H$33,0,10*ROW('Sanitation Data'!H65))="","",OFFSET('Sanitation Data'!$H$33,0,10*ROW('Sanitation Data'!H65)))</f>
        <v/>
      </c>
      <c r="DO71" s="34" t="str">
        <f ca="1">+IF(OFFSET('Hygiene Data'!$C$12,0,10*ROW('Hygiene Data'!C65))="","",OFFSET('Hygiene Data'!$C$12,0,10*ROW('Hygiene Data'!C65)))</f>
        <v/>
      </c>
      <c r="DP71" s="34" t="str">
        <f ca="1">+IF(OFFSET('Hygiene Data'!$C$13,0,10*ROW('Hygiene Data'!C65))="","",OFFSET('Hygiene Data'!$C$13,0,10*ROW('Hygiene Data'!C65)))</f>
        <v/>
      </c>
      <c r="DQ71" s="34" t="str">
        <f ca="1">+IF(OFFSET('Hygiene Data'!$C$14,0,10*ROW('Hygiene Data'!C65))="","",OFFSET('Hygiene Data'!$C$14,0,10*ROW('Hygiene Data'!C65)))</f>
        <v/>
      </c>
      <c r="DR71" s="34" t="str">
        <f ca="1">+IF(OFFSET('Hygiene Data'!$D$12,0,10*ROW('Hygiene Data'!D65))="","",OFFSET('Hygiene Data'!$D$12,0,10*ROW('Hygiene Data'!D65)))</f>
        <v/>
      </c>
      <c r="DS71" s="34" t="str">
        <f ca="1">+IF(OFFSET('Hygiene Data'!$D$13,0,10*ROW('Hygiene Data'!D65))="","",OFFSET('Hygiene Data'!$D$13,0,10*ROW('Hygiene Data'!D65)))</f>
        <v/>
      </c>
      <c r="DT71" s="34" t="str">
        <f ca="1">+IF(OFFSET('Hygiene Data'!$D$14,0,10*ROW('Hygiene Data'!D65))="","",OFFSET('Hygiene Data'!$D$14,0,10*ROW('Hygiene Data'!D65)))</f>
        <v/>
      </c>
      <c r="DU71" s="34" t="str">
        <f ca="1">+IF(OFFSET('Hygiene Data'!$E$12,0,10*ROW('Hygiene Data'!E65))="","",OFFSET('Hygiene Data'!$E$12,0,10*ROW('Hygiene Data'!E65)))</f>
        <v/>
      </c>
      <c r="DV71" s="34" t="str">
        <f ca="1">+IF(OFFSET('Hygiene Data'!$E$13,0,10*ROW('Hygiene Data'!E65))="","",OFFSET('Hygiene Data'!$E$13,0,10*ROW('Hygiene Data'!E65)))</f>
        <v/>
      </c>
      <c r="DW71" s="34" t="str">
        <f ca="1">+IF(OFFSET('Hygiene Data'!$E$14,0,10*ROW('Hygiene Data'!E65))="","",OFFSET('Hygiene Data'!$E$14,0,10*ROW('Hygiene Data'!E65)))</f>
        <v/>
      </c>
      <c r="DX71" s="34" t="str">
        <f ca="1">+IF(OFFSET('Hygiene Data'!$F$12,0,10*ROW('Hygiene Data'!F65))="","",OFFSET('Hygiene Data'!$F$12,0,10*ROW('Hygiene Data'!F65)))</f>
        <v/>
      </c>
      <c r="DY71" s="34" t="str">
        <f ca="1">+IF(OFFSET('Hygiene Data'!$F$13,0,10*ROW('Hygiene Data'!F65))="","",OFFSET('Hygiene Data'!$F$13,0,10*ROW('Hygiene Data'!F65)))</f>
        <v/>
      </c>
      <c r="DZ71" s="34" t="str">
        <f ca="1">+IF(OFFSET('Hygiene Data'!$F$14,0,10*ROW('Hygiene Data'!F65))="","",OFFSET('Hygiene Data'!$F$14,0,10*ROW('Hygiene Data'!F65)))</f>
        <v/>
      </c>
      <c r="EA71" s="34" t="str">
        <f ca="1">+IF(OFFSET('Hygiene Data'!$G$12,0,10*ROW('Hygiene Data'!G65))="","",OFFSET('Hygiene Data'!$G$12,0,10*ROW('Hygiene Data'!G65)))</f>
        <v/>
      </c>
      <c r="EB71" s="34" t="str">
        <f ca="1">+IF(OFFSET('Hygiene Data'!$G$13,0,10*ROW('Hygiene Data'!G65))="","",OFFSET('Hygiene Data'!$G$13,0,10*ROW('Hygiene Data'!G65)))</f>
        <v/>
      </c>
      <c r="EC71" s="34" t="str">
        <f ca="1">+IF(OFFSET('Hygiene Data'!$G$14,0,10*ROW('Hygiene Data'!G65))="","",OFFSET('Hygiene Data'!$G$14,0,10*ROW('Hygiene Data'!G65)))</f>
        <v/>
      </c>
      <c r="ED71" s="34" t="str">
        <f ca="1">+IF(OFFSET('Hygiene Data'!$H$12,0,10*ROW('Hygiene Data'!H65))="","",OFFSET('Hygiene Data'!$H$12,0,10*ROW('Hygiene Data'!H65)))</f>
        <v/>
      </c>
      <c r="EE71" s="34" t="str">
        <f ca="1">+IF(OFFSET('Hygiene Data'!$H$13,0,10*ROW('Hygiene Data'!H65))="","",OFFSET('Hygiene Data'!$H$13,0,10*ROW('Hygiene Data'!H65)))</f>
        <v/>
      </c>
      <c r="EF71" s="34" t="str">
        <f ca="1">+IF(OFFSET('Hygiene Data'!$H$14,0,10*ROW('Hygiene Data'!H65))="","",OFFSET('Hygiene Data'!$H$14,0,10*ROW('Hygiene Data'!H65)))</f>
        <v/>
      </c>
    </row>
    <row r="72" spans="1:136" x14ac:dyDescent="0.25">
      <c r="A72" s="57" t="str">
        <f ca="1">+IF(OFFSET('Water Data'!$B$1,0,10*ROW('Water Data'!B69))="","",OFFSET('Water Data'!$B$1,0,10*ROW('Water Data'!B69)))</f>
        <v/>
      </c>
      <c r="B72" s="57" t="str">
        <f ca="1">+IF(OFFSET('Water Data'!$A$3,0,10*ROW('Water Data'!A69))="","",OFFSET('Water Data'!$A$3,0,10*ROW('Water Data'!A69)))</f>
        <v/>
      </c>
      <c r="C72" s="57" t="str">
        <f ca="1">+IF(OFFSET('Water Data'!$C$3,0,10*ROW('Water Data'!C69))="","",OFFSET('Water Data'!$C$3,0,10*ROW('Water Data'!C69)))</f>
        <v/>
      </c>
      <c r="D72" s="248" t="e">
        <f ca="1">+IF(AND(ISNUMBER(OFFSET('Water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1">+IF(AND(ISNUMBER(OFFSET('Water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1">+IF(AND(ISNUMBER(OFFSET('Water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1">+IF(AND(ISNUMBER(OFFSET('Water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1">+IF(AND(ISNUMBER(OFFSET('Water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1">+IF(AND(ISNUMBER(OFFSET('Water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1">+IF(AND(ISNUMBER(OFFSET('Water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1">+IF(AND(ISNUMBER(OFFSET('Water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1">+IF(AND(ISNUMBER(OFFSET('Water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1">+IF(AND(ISNUMBER(OFFSET('Water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1">+IF(AND(ISNUMBER(OFFSET('Water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1">+IF(AND(ISNUMBER(OFFSET('Water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1">+IF(AND(ISNUMBER(OFFSET('Water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1">+IF(AND(ISNUMBER(OFFSET('Water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1">+IF(AND(ISNUMBER(OFFSET('Water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1">+IF(AND(ISNUMBER(OFFSET('Water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1">+IF(AND(ISNUMBER(OFFSET('Water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1">+IF(AND(ISNUMBER(OFFSET('Water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1">+IF(AND(ISNUMBER(OFFSET('Sanitation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1">+IF(AND(ISNUMBER(OFFSET('Sanitation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1">+IF(AND(ISNUMBER(OFFSET('Sanitation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1">+IF(AND(ISNUMBER(OFFSET('Sanitation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1">+IF(AND(ISNUMBER(OFFSET('Sanitation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1">+IF(AND(ISNUMBER(OFFSET('Sanitation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1">+IF(AND(ISNUMBER(OFFSET('Sanitation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1">+IF(AND(ISNUMBER(OFFSET('Sanitation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1">+IF(AND(ISNUMBER(OFFSET('Sanitation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1">+IF(AND(ISNUMBER(OFFSET('Sanitation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1">+IF(AND(ISNUMBER(OFFSET('Sanitation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1">+IF(AND(ISNUMBER(OFFSET('Sanitation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1">+IF(AND(ISNUMBER(OFFSET('Sanitation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1">+IF(AND(ISNUMBER(OFFSET('Sanitation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1">+IF(AND(ISNUMBER(OFFSET('Sanitation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1">+IF(AND(ISNUMBER(OFFSET('Sanitation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1">+IF(AND(ISNUMBER(OFFSET('Sanitation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1">+IF(AND(ISNUMBER(OFFSET('Sanitation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1">+IF(AND(ISNUMBER(OFFSET('Sanitation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1">+IF(AND(ISNUMBER(OFFSET('Sanitation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1">+IF(AND(ISNUMBER(OFFSET('Sanitation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1">+IF(AND(ISNUMBER(OFFSET('Sanitation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1">+IF(AND(ISNUMBER(OFFSET('Sanitation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1">+IF(AND(ISNUMBER(OFFSET('Sanitation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1">+IF(AND(ISNUMBER(OFFSET('Sanitation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1">+IF(AND(ISNUMBER(OFFSET('Sanitation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1">+IF(AND(ISNUMBER(OFFSET('Sanitation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1">+IF(AND(ISNUMBER(OFFSET('Sanitation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1">+IF(AND(ISNUMBER(OFFSET('Sanitation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1">+IF(AND(ISNUMBER(OFFSET('Sanitation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1">+IF(AND(ISNUMBER(OFFSET('Hygiene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1">+IF(AND(ISNUMBER(OFFSET('Hygiene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1">+IF(AND(ISNUMBER(OFFSET('Hygiene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1">+IF(AND(ISNUMBER(OFFSET('Hygiene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1">+IF(AND(ISNUMBER(OFFSET('Hygiene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1">+IF(AND(ISNUMBER(OFFSET('Hygiene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1">+IF(AND(ISNUMBER(OFFSET('Hygiene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1">+IF(AND(ISNUMBER(OFFSET('Hygiene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1">+IF(AND(ISNUMBER(OFFSET('Hygiene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1">+IF(AND(ISNUMBER(OFFSET('Hygiene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1">+IF(AND(ISNUMBER(OFFSET('Hygiene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1">+IF(AND(ISNUMBER(OFFSET('Hygiene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1">+IF(AND(ISNUMBER(OFFSET('Hygiene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1">+IF(AND(ISNUMBER(OFFSET('Hygiene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1">+IF(AND(ISNUMBER(OFFSET('Hygiene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1">+IF(AND(ISNUMBER(OFFSET('Hygiene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1">+IF(AND(ISNUMBER(OFFSET('Hygiene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1">+IF(AND(ISNUMBER(OFFSET('Hygiene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1">+IF(OFFSET('Water Data'!$C$28,0,10*ROW('Water Data'!C66))="","",OFFSET('Water Data'!$C$28,0,10*ROW('Water Data'!C66)))</f>
        <v/>
      </c>
      <c r="BT72" s="34" t="str">
        <f ca="1">+IF(OFFSET('Water Data'!$C$29,0,10*ROW('Water Data'!C66))="","",OFFSET('Water Data'!$C$29,0,10*ROW('Water Data'!C66)))</f>
        <v/>
      </c>
      <c r="BU72" s="34" t="str">
        <f ca="1">+IF(OFFSET('Water Data'!$C$30,0,10*ROW('Water Data'!C66))="","",OFFSET('Water Data'!$C$30,0,10*ROW('Water Data'!C66)))</f>
        <v/>
      </c>
      <c r="BV72" s="34" t="str">
        <f ca="1">+IF(OFFSET('Water Data'!$D$28,0,10*ROW('Water Data'!D66))="","",OFFSET('Water Data'!$D$28,0,10*ROW('Water Data'!D66)))</f>
        <v/>
      </c>
      <c r="BW72" s="34" t="str">
        <f ca="1">+IF(OFFSET('Water Data'!$D$29,0,10*ROW('Water Data'!D66))="","",OFFSET('Water Data'!$D$29,0,10*ROW('Water Data'!D66)))</f>
        <v/>
      </c>
      <c r="BX72" s="34" t="str">
        <f ca="1">+IF(OFFSET('Water Data'!$D$30,0,10*ROW('Water Data'!D66))="","",OFFSET('Water Data'!$D$30,0,10*ROW('Water Data'!D66)))</f>
        <v/>
      </c>
      <c r="BY72" s="34" t="str">
        <f ca="1">+IF(OFFSET('Water Data'!$E$28,0,10*ROW('Water Data'!E66))="","",OFFSET('Water Data'!$E$28,0,10*ROW('Water Data'!E66)))</f>
        <v/>
      </c>
      <c r="BZ72" s="34" t="str">
        <f ca="1">+IF(OFFSET('Water Data'!$E$29,0,10*ROW('Water Data'!E66))="","",OFFSET('Water Data'!$E$29,0,10*ROW('Water Data'!E66)))</f>
        <v/>
      </c>
      <c r="CA72" s="34" t="str">
        <f ca="1">+IF(OFFSET('Water Data'!$E$30,0,10*ROW('Water Data'!E66))="","",OFFSET('Water Data'!$E$30,0,10*ROW('Water Data'!E66)))</f>
        <v/>
      </c>
      <c r="CB72" s="34" t="str">
        <f ca="1">+IF(OFFSET('Water Data'!$F$28,0,10*ROW('Water Data'!F66))="","",OFFSET('Water Data'!$F$28,0,10*ROW('Water Data'!F66)))</f>
        <v/>
      </c>
      <c r="CC72" s="34" t="str">
        <f ca="1">+IF(OFFSET('Water Data'!$F$29,0,10*ROW('Water Data'!F66))="","",OFFSET('Water Data'!$F$29,0,10*ROW('Water Data'!F66)))</f>
        <v/>
      </c>
      <c r="CD72" s="34" t="str">
        <f ca="1">+IF(OFFSET('Water Data'!$F$30,0,10*ROW('Water Data'!F66))="","",OFFSET('Water Data'!$F$30,0,10*ROW('Water Data'!F66)))</f>
        <v/>
      </c>
      <c r="CE72" s="34" t="str">
        <f ca="1">+IF(OFFSET('Water Data'!$G$28,0,10*ROW('Water Data'!G66))="","",OFFSET('Water Data'!$G$28,0,10*ROW('Water Data'!G66)))</f>
        <v/>
      </c>
      <c r="CF72" s="34" t="str">
        <f ca="1">+IF(OFFSET('Water Data'!$G$29,0,10*ROW('Water Data'!G66))="","",OFFSET('Water Data'!$G$29,0,10*ROW('Water Data'!G66)))</f>
        <v/>
      </c>
      <c r="CG72" s="34" t="str">
        <f ca="1">+IF(OFFSET('Water Data'!$G$30,0,10*ROW('Water Data'!G66))="","",OFFSET('Water Data'!$G$30,0,10*ROW('Water Data'!G66)))</f>
        <v/>
      </c>
      <c r="CH72" s="34" t="str">
        <f ca="1">+IF(OFFSET('Water Data'!$H$28,0,10*ROW('Water Data'!H66))="","",OFFSET('Water Data'!$H$28,0,10*ROW('Water Data'!H66)))</f>
        <v/>
      </c>
      <c r="CI72" s="34" t="str">
        <f ca="1">+IF(OFFSET('Water Data'!$H$29,0,10*ROW('Water Data'!H66))="","",OFFSET('Water Data'!$H$29,0,10*ROW('Water Data'!H66)))</f>
        <v/>
      </c>
      <c r="CJ72" s="34" t="str">
        <f ca="1">+IF(OFFSET('Water Data'!$H$30,0,10*ROW('Water Data'!H66))="","",OFFSET('Water Data'!$H$30,0,10*ROW('Water Data'!H66)))</f>
        <v/>
      </c>
      <c r="CK72" s="34" t="str">
        <f ca="1">+IF(OFFSET('Sanitation Data'!$C$29,0,10*ROW('Sanitation Data'!C66))="","",OFFSET('Sanitation Data'!$C$29,0,10*ROW('Sanitation Data'!C66)))</f>
        <v/>
      </c>
      <c r="CL72" s="34" t="str">
        <f ca="1">+IF(OFFSET('Sanitation Data'!$C$30,0,10*ROW('Sanitation Data'!C66))="","",OFFSET('Sanitation Data'!$C$30,0,10*ROW('Sanitation Data'!C66)))</f>
        <v/>
      </c>
      <c r="CM72" s="34" t="str">
        <f ca="1">+IF(OFFSET('Sanitation Data'!$C$31,0,10*ROW('Sanitation Data'!C66))="","",OFFSET('Sanitation Data'!$C$31,0,10*ROW('Sanitation Data'!C66)))</f>
        <v/>
      </c>
      <c r="CN72" s="34" t="str">
        <f ca="1">+IF(OFFSET('Sanitation Data'!$C$32,0,10*ROW('Sanitation Data'!C66))="","",OFFSET('Sanitation Data'!$C$32,0,10*ROW('Sanitation Data'!C66)))</f>
        <v/>
      </c>
      <c r="CO72" s="34" t="str">
        <f ca="1">+IF(OFFSET('Sanitation Data'!$C$33,0,10*ROW('Sanitation Data'!C66))="","",OFFSET('Sanitation Data'!$C$33,0,10*ROW('Sanitation Data'!C66)))</f>
        <v/>
      </c>
      <c r="CP72" s="34" t="str">
        <f ca="1">+IF(OFFSET('Sanitation Data'!$D$29,0,10*ROW('Sanitation Data'!D66))="","",OFFSET('Sanitation Data'!$D$29,0,10*ROW('Sanitation Data'!D66)))</f>
        <v/>
      </c>
      <c r="CQ72" s="34" t="str">
        <f ca="1">+IF(OFFSET('Sanitation Data'!$D$30,0,10*ROW('Sanitation Data'!D66))="","",OFFSET('Sanitation Data'!$D$30,0,10*ROW('Sanitation Data'!D66)))</f>
        <v/>
      </c>
      <c r="CR72" s="34" t="str">
        <f ca="1">+IF(OFFSET('Sanitation Data'!$D$31,0,10*ROW('Sanitation Data'!D66))="","",OFFSET('Sanitation Data'!$D$31,0,10*ROW('Sanitation Data'!D66)))</f>
        <v/>
      </c>
      <c r="CS72" s="34" t="str">
        <f ca="1">+IF(OFFSET('Sanitation Data'!$D$32,0,10*ROW('Sanitation Data'!D66))="","",OFFSET('Sanitation Data'!$D$32,0,10*ROW('Sanitation Data'!D66)))</f>
        <v/>
      </c>
      <c r="CT72" s="34" t="str">
        <f ca="1">+IF(OFFSET('Sanitation Data'!$D$33,0,10*ROW('Sanitation Data'!D66))="","",OFFSET('Sanitation Data'!$D$33,0,10*ROW('Sanitation Data'!D66)))</f>
        <v/>
      </c>
      <c r="CU72" s="34" t="str">
        <f ca="1">+IF(OFFSET('Sanitation Data'!$E$29,0,10*ROW('Sanitation Data'!E66))="","",OFFSET('Sanitation Data'!$E$29,0,10*ROW('Sanitation Data'!E66)))</f>
        <v/>
      </c>
      <c r="CV72" s="34" t="str">
        <f ca="1">+IF(OFFSET('Sanitation Data'!$E$30,0,10*ROW('Sanitation Data'!E66))="","",OFFSET('Sanitation Data'!$E$30,0,10*ROW('Sanitation Data'!E66)))</f>
        <v/>
      </c>
      <c r="CW72" s="34" t="str">
        <f ca="1">+IF(OFFSET('Sanitation Data'!$E$31,0,10*ROW('Sanitation Data'!E66))="","",OFFSET('Sanitation Data'!$E$31,0,10*ROW('Sanitation Data'!E66)))</f>
        <v/>
      </c>
      <c r="CX72" s="34" t="str">
        <f ca="1">+IF(OFFSET('Sanitation Data'!$E$32,0,10*ROW('Sanitation Data'!E66))="","",OFFSET('Sanitation Data'!$E$32,0,10*ROW('Sanitation Data'!E66)))</f>
        <v/>
      </c>
      <c r="CY72" s="34" t="str">
        <f ca="1">+IF(OFFSET('Sanitation Data'!$E$33,0,10*ROW('Sanitation Data'!E66))="","",OFFSET('Sanitation Data'!$E$33,0,10*ROW('Sanitation Data'!E66)))</f>
        <v/>
      </c>
      <c r="CZ72" s="34" t="str">
        <f ca="1">+IF(OFFSET('Sanitation Data'!$F$29,0,10*ROW('Sanitation Data'!F66))="","",OFFSET('Sanitation Data'!$F$29,0,10*ROW('Sanitation Data'!F66)))</f>
        <v/>
      </c>
      <c r="DA72" s="34" t="str">
        <f ca="1">+IF(OFFSET('Sanitation Data'!$F$30,0,10*ROW('Sanitation Data'!F66))="","",OFFSET('Sanitation Data'!$F$30,0,10*ROW('Sanitation Data'!F66)))</f>
        <v/>
      </c>
      <c r="DB72" s="34" t="str">
        <f ca="1">+IF(OFFSET('Sanitation Data'!$F$31,0,10*ROW('Sanitation Data'!F66))="","",OFFSET('Sanitation Data'!$F$31,0,10*ROW('Sanitation Data'!F66)))</f>
        <v/>
      </c>
      <c r="DC72" s="34" t="str">
        <f ca="1">+IF(OFFSET('Sanitation Data'!$F$32,0,10*ROW('Sanitation Data'!F66))="","",OFFSET('Sanitation Data'!$F$32,0,10*ROW('Sanitation Data'!F66)))</f>
        <v/>
      </c>
      <c r="DD72" s="34" t="str">
        <f ca="1">+IF(OFFSET('Sanitation Data'!$F$33,0,10*ROW('Sanitation Data'!F66))="","",OFFSET('Sanitation Data'!$F$33,0,10*ROW('Sanitation Data'!F66)))</f>
        <v/>
      </c>
      <c r="DE72" s="34" t="str">
        <f ca="1">+IF(OFFSET('Sanitation Data'!$G$29,0,10*ROW('Sanitation Data'!G66))="","",OFFSET('Sanitation Data'!$G$29,0,10*ROW('Sanitation Data'!G66)))</f>
        <v/>
      </c>
      <c r="DF72" s="34" t="str">
        <f ca="1">+IF(OFFSET('Sanitation Data'!$G$30,0,10*ROW('Sanitation Data'!G66))="","",OFFSET('Sanitation Data'!$G$30,0,10*ROW('Sanitation Data'!G66)))</f>
        <v/>
      </c>
      <c r="DG72" s="34" t="str">
        <f ca="1">+IF(OFFSET('Sanitation Data'!$G$31,0,10*ROW('Sanitation Data'!G66))="","",OFFSET('Sanitation Data'!$G$31,0,10*ROW('Sanitation Data'!G66)))</f>
        <v/>
      </c>
      <c r="DH72" s="34" t="str">
        <f ca="1">+IF(OFFSET('Sanitation Data'!$G$32,0,10*ROW('Sanitation Data'!G66))="","",OFFSET('Sanitation Data'!$G$32,0,10*ROW('Sanitation Data'!G66)))</f>
        <v/>
      </c>
      <c r="DI72" s="34" t="str">
        <f ca="1">+IF(OFFSET('Sanitation Data'!$G$33,0,10*ROW('Sanitation Data'!G66))="","",OFFSET('Sanitation Data'!$G$33,0,10*ROW('Sanitation Data'!G66)))</f>
        <v/>
      </c>
      <c r="DJ72" s="34" t="str">
        <f ca="1">+IF(OFFSET('Sanitation Data'!$H$29,0,10*ROW('Sanitation Data'!H66))="","",OFFSET('Sanitation Data'!$H$29,0,10*ROW('Sanitation Data'!H66)))</f>
        <v/>
      </c>
      <c r="DK72" s="34" t="str">
        <f ca="1">+IF(OFFSET('Sanitation Data'!$H$30,0,10*ROW('Sanitation Data'!H66))="","",OFFSET('Sanitation Data'!$H$30,0,10*ROW('Sanitation Data'!H66)))</f>
        <v/>
      </c>
      <c r="DL72" s="34" t="str">
        <f ca="1">+IF(OFFSET('Sanitation Data'!$H$31,0,10*ROW('Sanitation Data'!H66))="","",OFFSET('Sanitation Data'!$H$31,0,10*ROW('Sanitation Data'!H66)))</f>
        <v/>
      </c>
      <c r="DM72" s="34" t="str">
        <f ca="1">+IF(OFFSET('Sanitation Data'!$H$32,0,10*ROW('Sanitation Data'!H66))="","",OFFSET('Sanitation Data'!$H$32,0,10*ROW('Sanitation Data'!H66)))</f>
        <v/>
      </c>
      <c r="DN72" s="34" t="str">
        <f ca="1">+IF(OFFSET('Sanitation Data'!$H$33,0,10*ROW('Sanitation Data'!H66))="","",OFFSET('Sanitation Data'!$H$33,0,10*ROW('Sanitation Data'!H66)))</f>
        <v/>
      </c>
      <c r="DO72" s="34" t="str">
        <f ca="1">+IF(OFFSET('Hygiene Data'!$C$12,0,10*ROW('Hygiene Data'!C66))="","",OFFSET('Hygiene Data'!$C$12,0,10*ROW('Hygiene Data'!C66)))</f>
        <v/>
      </c>
      <c r="DP72" s="34" t="str">
        <f ca="1">+IF(OFFSET('Hygiene Data'!$C$13,0,10*ROW('Hygiene Data'!C66))="","",OFFSET('Hygiene Data'!$C$13,0,10*ROW('Hygiene Data'!C66)))</f>
        <v/>
      </c>
      <c r="DQ72" s="34" t="str">
        <f ca="1">+IF(OFFSET('Hygiene Data'!$C$14,0,10*ROW('Hygiene Data'!C66))="","",OFFSET('Hygiene Data'!$C$14,0,10*ROW('Hygiene Data'!C66)))</f>
        <v/>
      </c>
      <c r="DR72" s="34" t="str">
        <f ca="1">+IF(OFFSET('Hygiene Data'!$D$12,0,10*ROW('Hygiene Data'!D66))="","",OFFSET('Hygiene Data'!$D$12,0,10*ROW('Hygiene Data'!D66)))</f>
        <v/>
      </c>
      <c r="DS72" s="34" t="str">
        <f ca="1">+IF(OFFSET('Hygiene Data'!$D$13,0,10*ROW('Hygiene Data'!D66))="","",OFFSET('Hygiene Data'!$D$13,0,10*ROW('Hygiene Data'!D66)))</f>
        <v/>
      </c>
      <c r="DT72" s="34" t="str">
        <f ca="1">+IF(OFFSET('Hygiene Data'!$D$14,0,10*ROW('Hygiene Data'!D66))="","",OFFSET('Hygiene Data'!$D$14,0,10*ROW('Hygiene Data'!D66)))</f>
        <v/>
      </c>
      <c r="DU72" s="34" t="str">
        <f ca="1">+IF(OFFSET('Hygiene Data'!$E$12,0,10*ROW('Hygiene Data'!E66))="","",OFFSET('Hygiene Data'!$E$12,0,10*ROW('Hygiene Data'!E66)))</f>
        <v/>
      </c>
      <c r="DV72" s="34" t="str">
        <f ca="1">+IF(OFFSET('Hygiene Data'!$E$13,0,10*ROW('Hygiene Data'!E66))="","",OFFSET('Hygiene Data'!$E$13,0,10*ROW('Hygiene Data'!E66)))</f>
        <v/>
      </c>
      <c r="DW72" s="34" t="str">
        <f ca="1">+IF(OFFSET('Hygiene Data'!$E$14,0,10*ROW('Hygiene Data'!E66))="","",OFFSET('Hygiene Data'!$E$14,0,10*ROW('Hygiene Data'!E66)))</f>
        <v/>
      </c>
      <c r="DX72" s="34" t="str">
        <f ca="1">+IF(OFFSET('Hygiene Data'!$F$12,0,10*ROW('Hygiene Data'!F66))="","",OFFSET('Hygiene Data'!$F$12,0,10*ROW('Hygiene Data'!F66)))</f>
        <v/>
      </c>
      <c r="DY72" s="34" t="str">
        <f ca="1">+IF(OFFSET('Hygiene Data'!$F$13,0,10*ROW('Hygiene Data'!F66))="","",OFFSET('Hygiene Data'!$F$13,0,10*ROW('Hygiene Data'!F66)))</f>
        <v/>
      </c>
      <c r="DZ72" s="34" t="str">
        <f ca="1">+IF(OFFSET('Hygiene Data'!$F$14,0,10*ROW('Hygiene Data'!F66))="","",OFFSET('Hygiene Data'!$F$14,0,10*ROW('Hygiene Data'!F66)))</f>
        <v/>
      </c>
      <c r="EA72" s="34" t="str">
        <f ca="1">+IF(OFFSET('Hygiene Data'!$G$12,0,10*ROW('Hygiene Data'!G66))="","",OFFSET('Hygiene Data'!$G$12,0,10*ROW('Hygiene Data'!G66)))</f>
        <v/>
      </c>
      <c r="EB72" s="34" t="str">
        <f ca="1">+IF(OFFSET('Hygiene Data'!$G$13,0,10*ROW('Hygiene Data'!G66))="","",OFFSET('Hygiene Data'!$G$13,0,10*ROW('Hygiene Data'!G66)))</f>
        <v/>
      </c>
      <c r="EC72" s="34" t="str">
        <f ca="1">+IF(OFFSET('Hygiene Data'!$G$14,0,10*ROW('Hygiene Data'!G66))="","",OFFSET('Hygiene Data'!$G$14,0,10*ROW('Hygiene Data'!G66)))</f>
        <v/>
      </c>
      <c r="ED72" s="34" t="str">
        <f ca="1">+IF(OFFSET('Hygiene Data'!$H$12,0,10*ROW('Hygiene Data'!H66))="","",OFFSET('Hygiene Data'!$H$12,0,10*ROW('Hygiene Data'!H66)))</f>
        <v/>
      </c>
      <c r="EE72" s="34" t="str">
        <f ca="1">+IF(OFFSET('Hygiene Data'!$H$13,0,10*ROW('Hygiene Data'!H66))="","",OFFSET('Hygiene Data'!$H$13,0,10*ROW('Hygiene Data'!H66)))</f>
        <v/>
      </c>
      <c r="EF72" s="34" t="str">
        <f ca="1">+IF(OFFSET('Hygiene Data'!$H$14,0,10*ROW('Hygiene Data'!H66))="","",OFFSET('Hygiene Data'!$H$14,0,10*ROW('Hygiene Data'!H66)))</f>
        <v/>
      </c>
    </row>
    <row r="73" spans="1:136" x14ac:dyDescent="0.25">
      <c r="A73" s="57" t="str">
        <f ca="1">+IF(OFFSET('Water Data'!$B$1,0,10*ROW('Water Data'!B70))="","",OFFSET('Water Data'!$B$1,0,10*ROW('Water Data'!B70)))</f>
        <v/>
      </c>
      <c r="B73" s="57" t="str">
        <f ca="1">+IF(OFFSET('Water Data'!$A$3,0,10*ROW('Water Data'!A70))="","",OFFSET('Water Data'!$A$3,0,10*ROW('Water Data'!A70)))</f>
        <v/>
      </c>
      <c r="C73" s="57" t="str">
        <f ca="1">+IF(OFFSET('Water Data'!$C$3,0,10*ROW('Water Data'!C70))="","",OFFSET('Water Data'!$C$3,0,10*ROW('Water Data'!C70)))</f>
        <v/>
      </c>
      <c r="D73" s="248" t="e">
        <f ca="1">+IF(AND(ISNUMBER(OFFSET('Water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1">+IF(AND(ISNUMBER(OFFSET('Water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1">+IF(AND(ISNUMBER(OFFSET('Water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1">+IF(AND(ISNUMBER(OFFSET('Water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1">+IF(AND(ISNUMBER(OFFSET('Water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1">+IF(AND(ISNUMBER(OFFSET('Water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1">+IF(AND(ISNUMBER(OFFSET('Water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1">+IF(AND(ISNUMBER(OFFSET('Water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1">+IF(AND(ISNUMBER(OFFSET('Water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1">+IF(AND(ISNUMBER(OFFSET('Water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1">+IF(AND(ISNUMBER(OFFSET('Water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1">+IF(AND(ISNUMBER(OFFSET('Water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1">+IF(AND(ISNUMBER(OFFSET('Water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1">+IF(AND(ISNUMBER(OFFSET('Water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1">+IF(AND(ISNUMBER(OFFSET('Water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1">+IF(AND(ISNUMBER(OFFSET('Water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1">+IF(AND(ISNUMBER(OFFSET('Water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1">+IF(AND(ISNUMBER(OFFSET('Water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1">+IF(AND(ISNUMBER(OFFSET('Sanitation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1">+IF(AND(ISNUMBER(OFFSET('Sanitation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1">+IF(AND(ISNUMBER(OFFSET('Sanitation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1">+IF(AND(ISNUMBER(OFFSET('Sanitation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1">+IF(AND(ISNUMBER(OFFSET('Sanitation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1">+IF(AND(ISNUMBER(OFFSET('Sanitation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1">+IF(AND(ISNUMBER(OFFSET('Sanitation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1">+IF(AND(ISNUMBER(OFFSET('Sanitation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1">+IF(AND(ISNUMBER(OFFSET('Sanitation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1">+IF(AND(ISNUMBER(OFFSET('Sanitation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1">+IF(AND(ISNUMBER(OFFSET('Sanitation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1">+IF(AND(ISNUMBER(OFFSET('Sanitation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1">+IF(AND(ISNUMBER(OFFSET('Sanitation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1">+IF(AND(ISNUMBER(OFFSET('Sanitation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1">+IF(AND(ISNUMBER(OFFSET('Sanitation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1">+IF(AND(ISNUMBER(OFFSET('Sanitation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1">+IF(AND(ISNUMBER(OFFSET('Sanitation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1">+IF(AND(ISNUMBER(OFFSET('Sanitation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1">+IF(AND(ISNUMBER(OFFSET('Sanitation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1">+IF(AND(ISNUMBER(OFFSET('Sanitation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1">+IF(AND(ISNUMBER(OFFSET('Sanitation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1">+IF(AND(ISNUMBER(OFFSET('Sanitation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1">+IF(AND(ISNUMBER(OFFSET('Sanitation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1">+IF(AND(ISNUMBER(OFFSET('Sanitation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1">+IF(AND(ISNUMBER(OFFSET('Sanitation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1">+IF(AND(ISNUMBER(OFFSET('Sanitation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1">+IF(AND(ISNUMBER(OFFSET('Sanitation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1">+IF(AND(ISNUMBER(OFFSET('Sanitation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1">+IF(AND(ISNUMBER(OFFSET('Sanitation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1">+IF(AND(ISNUMBER(OFFSET('Sanitation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1">+IF(AND(ISNUMBER(OFFSET('Hygiene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1">+IF(AND(ISNUMBER(OFFSET('Hygiene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1">+IF(AND(ISNUMBER(OFFSET('Hygiene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1">+IF(AND(ISNUMBER(OFFSET('Hygiene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1">+IF(AND(ISNUMBER(OFFSET('Hygiene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1">+IF(AND(ISNUMBER(OFFSET('Hygiene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1">+IF(AND(ISNUMBER(OFFSET('Hygiene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1">+IF(AND(ISNUMBER(OFFSET('Hygiene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1">+IF(AND(ISNUMBER(OFFSET('Hygiene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1">+IF(AND(ISNUMBER(OFFSET('Hygiene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1">+IF(AND(ISNUMBER(OFFSET('Hygiene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1">+IF(AND(ISNUMBER(OFFSET('Hygiene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1">+IF(AND(ISNUMBER(OFFSET('Hygiene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1">+IF(AND(ISNUMBER(OFFSET('Hygiene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1">+IF(AND(ISNUMBER(OFFSET('Hygiene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1">+IF(AND(ISNUMBER(OFFSET('Hygiene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1">+IF(AND(ISNUMBER(OFFSET('Hygiene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1">+IF(AND(ISNUMBER(OFFSET('Hygiene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1">+IF(OFFSET('Water Data'!$C$28,0,10*ROW('Water Data'!C67))="","",OFFSET('Water Data'!$C$28,0,10*ROW('Water Data'!C67)))</f>
        <v/>
      </c>
      <c r="BT73" s="34" t="str">
        <f ca="1">+IF(OFFSET('Water Data'!$C$29,0,10*ROW('Water Data'!C67))="","",OFFSET('Water Data'!$C$29,0,10*ROW('Water Data'!C67)))</f>
        <v/>
      </c>
      <c r="BU73" s="34" t="str">
        <f ca="1">+IF(OFFSET('Water Data'!$C$30,0,10*ROW('Water Data'!C67))="","",OFFSET('Water Data'!$C$30,0,10*ROW('Water Data'!C67)))</f>
        <v/>
      </c>
      <c r="BV73" s="34" t="str">
        <f ca="1">+IF(OFFSET('Water Data'!$D$28,0,10*ROW('Water Data'!D67))="","",OFFSET('Water Data'!$D$28,0,10*ROW('Water Data'!D67)))</f>
        <v/>
      </c>
      <c r="BW73" s="34" t="str">
        <f ca="1">+IF(OFFSET('Water Data'!$D$29,0,10*ROW('Water Data'!D67))="","",OFFSET('Water Data'!$D$29,0,10*ROW('Water Data'!D67)))</f>
        <v/>
      </c>
      <c r="BX73" s="34" t="str">
        <f ca="1">+IF(OFFSET('Water Data'!$D$30,0,10*ROW('Water Data'!D67))="","",OFFSET('Water Data'!$D$30,0,10*ROW('Water Data'!D67)))</f>
        <v/>
      </c>
      <c r="BY73" s="34" t="str">
        <f ca="1">+IF(OFFSET('Water Data'!$E$28,0,10*ROW('Water Data'!E67))="","",OFFSET('Water Data'!$E$28,0,10*ROW('Water Data'!E67)))</f>
        <v/>
      </c>
      <c r="BZ73" s="34" t="str">
        <f ca="1">+IF(OFFSET('Water Data'!$E$29,0,10*ROW('Water Data'!E67))="","",OFFSET('Water Data'!$E$29,0,10*ROW('Water Data'!E67)))</f>
        <v/>
      </c>
      <c r="CA73" s="34" t="str">
        <f ca="1">+IF(OFFSET('Water Data'!$E$30,0,10*ROW('Water Data'!E67))="","",OFFSET('Water Data'!$E$30,0,10*ROW('Water Data'!E67)))</f>
        <v/>
      </c>
      <c r="CB73" s="34" t="str">
        <f ca="1">+IF(OFFSET('Water Data'!$F$28,0,10*ROW('Water Data'!F67))="","",OFFSET('Water Data'!$F$28,0,10*ROW('Water Data'!F67)))</f>
        <v/>
      </c>
      <c r="CC73" s="34" t="str">
        <f ca="1">+IF(OFFSET('Water Data'!$F$29,0,10*ROW('Water Data'!F67))="","",OFFSET('Water Data'!$F$29,0,10*ROW('Water Data'!F67)))</f>
        <v/>
      </c>
      <c r="CD73" s="34" t="str">
        <f ca="1">+IF(OFFSET('Water Data'!$F$30,0,10*ROW('Water Data'!F67))="","",OFFSET('Water Data'!$F$30,0,10*ROW('Water Data'!F67)))</f>
        <v/>
      </c>
      <c r="CE73" s="34" t="str">
        <f ca="1">+IF(OFFSET('Water Data'!$G$28,0,10*ROW('Water Data'!G67))="","",OFFSET('Water Data'!$G$28,0,10*ROW('Water Data'!G67)))</f>
        <v/>
      </c>
      <c r="CF73" s="34" t="str">
        <f ca="1">+IF(OFFSET('Water Data'!$G$29,0,10*ROW('Water Data'!G67))="","",OFFSET('Water Data'!$G$29,0,10*ROW('Water Data'!G67)))</f>
        <v/>
      </c>
      <c r="CG73" s="34" t="str">
        <f ca="1">+IF(OFFSET('Water Data'!$G$30,0,10*ROW('Water Data'!G67))="","",OFFSET('Water Data'!$G$30,0,10*ROW('Water Data'!G67)))</f>
        <v/>
      </c>
      <c r="CH73" s="34" t="str">
        <f ca="1">+IF(OFFSET('Water Data'!$H$28,0,10*ROW('Water Data'!H67))="","",OFFSET('Water Data'!$H$28,0,10*ROW('Water Data'!H67)))</f>
        <v/>
      </c>
      <c r="CI73" s="34" t="str">
        <f ca="1">+IF(OFFSET('Water Data'!$H$29,0,10*ROW('Water Data'!H67))="","",OFFSET('Water Data'!$H$29,0,10*ROW('Water Data'!H67)))</f>
        <v/>
      </c>
      <c r="CJ73" s="34" t="str">
        <f ca="1">+IF(OFFSET('Water Data'!$H$30,0,10*ROW('Water Data'!H67))="","",OFFSET('Water Data'!$H$30,0,10*ROW('Water Data'!H67)))</f>
        <v/>
      </c>
      <c r="CK73" s="34" t="str">
        <f ca="1">+IF(OFFSET('Sanitation Data'!$C$29,0,10*ROW('Sanitation Data'!C67))="","",OFFSET('Sanitation Data'!$C$29,0,10*ROW('Sanitation Data'!C67)))</f>
        <v/>
      </c>
      <c r="CL73" s="34" t="str">
        <f ca="1">+IF(OFFSET('Sanitation Data'!$C$30,0,10*ROW('Sanitation Data'!C67))="","",OFFSET('Sanitation Data'!$C$30,0,10*ROW('Sanitation Data'!C67)))</f>
        <v/>
      </c>
      <c r="CM73" s="34" t="str">
        <f ca="1">+IF(OFFSET('Sanitation Data'!$C$31,0,10*ROW('Sanitation Data'!C67))="","",OFFSET('Sanitation Data'!$C$31,0,10*ROW('Sanitation Data'!C67)))</f>
        <v/>
      </c>
      <c r="CN73" s="34" t="str">
        <f ca="1">+IF(OFFSET('Sanitation Data'!$C$32,0,10*ROW('Sanitation Data'!C67))="","",OFFSET('Sanitation Data'!$C$32,0,10*ROW('Sanitation Data'!C67)))</f>
        <v/>
      </c>
      <c r="CO73" s="34" t="str">
        <f ca="1">+IF(OFFSET('Sanitation Data'!$C$33,0,10*ROW('Sanitation Data'!C67))="","",OFFSET('Sanitation Data'!$C$33,0,10*ROW('Sanitation Data'!C67)))</f>
        <v/>
      </c>
      <c r="CP73" s="34" t="str">
        <f ca="1">+IF(OFFSET('Sanitation Data'!$D$29,0,10*ROW('Sanitation Data'!D67))="","",OFFSET('Sanitation Data'!$D$29,0,10*ROW('Sanitation Data'!D67)))</f>
        <v/>
      </c>
      <c r="CQ73" s="34" t="str">
        <f ca="1">+IF(OFFSET('Sanitation Data'!$D$30,0,10*ROW('Sanitation Data'!D67))="","",OFFSET('Sanitation Data'!$D$30,0,10*ROW('Sanitation Data'!D67)))</f>
        <v/>
      </c>
      <c r="CR73" s="34" t="str">
        <f ca="1">+IF(OFFSET('Sanitation Data'!$D$31,0,10*ROW('Sanitation Data'!D67))="","",OFFSET('Sanitation Data'!$D$31,0,10*ROW('Sanitation Data'!D67)))</f>
        <v/>
      </c>
      <c r="CS73" s="34" t="str">
        <f ca="1">+IF(OFFSET('Sanitation Data'!$D$32,0,10*ROW('Sanitation Data'!D67))="","",OFFSET('Sanitation Data'!$D$32,0,10*ROW('Sanitation Data'!D67)))</f>
        <v/>
      </c>
      <c r="CT73" s="34" t="str">
        <f ca="1">+IF(OFFSET('Sanitation Data'!$D$33,0,10*ROW('Sanitation Data'!D67))="","",OFFSET('Sanitation Data'!$D$33,0,10*ROW('Sanitation Data'!D67)))</f>
        <v/>
      </c>
      <c r="CU73" s="34" t="str">
        <f ca="1">+IF(OFFSET('Sanitation Data'!$E$29,0,10*ROW('Sanitation Data'!E67))="","",OFFSET('Sanitation Data'!$E$29,0,10*ROW('Sanitation Data'!E67)))</f>
        <v/>
      </c>
      <c r="CV73" s="34" t="str">
        <f ca="1">+IF(OFFSET('Sanitation Data'!$E$30,0,10*ROW('Sanitation Data'!E67))="","",OFFSET('Sanitation Data'!$E$30,0,10*ROW('Sanitation Data'!E67)))</f>
        <v/>
      </c>
      <c r="CW73" s="34" t="str">
        <f ca="1">+IF(OFFSET('Sanitation Data'!$E$31,0,10*ROW('Sanitation Data'!E67))="","",OFFSET('Sanitation Data'!$E$31,0,10*ROW('Sanitation Data'!E67)))</f>
        <v/>
      </c>
      <c r="CX73" s="34" t="str">
        <f ca="1">+IF(OFFSET('Sanitation Data'!$E$32,0,10*ROW('Sanitation Data'!E67))="","",OFFSET('Sanitation Data'!$E$32,0,10*ROW('Sanitation Data'!E67)))</f>
        <v/>
      </c>
      <c r="CY73" s="34" t="str">
        <f ca="1">+IF(OFFSET('Sanitation Data'!$E$33,0,10*ROW('Sanitation Data'!E67))="","",OFFSET('Sanitation Data'!$E$33,0,10*ROW('Sanitation Data'!E67)))</f>
        <v/>
      </c>
      <c r="CZ73" s="34" t="str">
        <f ca="1">+IF(OFFSET('Sanitation Data'!$F$29,0,10*ROW('Sanitation Data'!F67))="","",OFFSET('Sanitation Data'!$F$29,0,10*ROW('Sanitation Data'!F67)))</f>
        <v/>
      </c>
      <c r="DA73" s="34" t="str">
        <f ca="1">+IF(OFFSET('Sanitation Data'!$F$30,0,10*ROW('Sanitation Data'!F67))="","",OFFSET('Sanitation Data'!$F$30,0,10*ROW('Sanitation Data'!F67)))</f>
        <v/>
      </c>
      <c r="DB73" s="34" t="str">
        <f ca="1">+IF(OFFSET('Sanitation Data'!$F$31,0,10*ROW('Sanitation Data'!F67))="","",OFFSET('Sanitation Data'!$F$31,0,10*ROW('Sanitation Data'!F67)))</f>
        <v/>
      </c>
      <c r="DC73" s="34" t="str">
        <f ca="1">+IF(OFFSET('Sanitation Data'!$F$32,0,10*ROW('Sanitation Data'!F67))="","",OFFSET('Sanitation Data'!$F$32,0,10*ROW('Sanitation Data'!F67)))</f>
        <v/>
      </c>
      <c r="DD73" s="34" t="str">
        <f ca="1">+IF(OFFSET('Sanitation Data'!$F$33,0,10*ROW('Sanitation Data'!F67))="","",OFFSET('Sanitation Data'!$F$33,0,10*ROW('Sanitation Data'!F67)))</f>
        <v/>
      </c>
      <c r="DE73" s="34" t="str">
        <f ca="1">+IF(OFFSET('Sanitation Data'!$G$29,0,10*ROW('Sanitation Data'!G67))="","",OFFSET('Sanitation Data'!$G$29,0,10*ROW('Sanitation Data'!G67)))</f>
        <v/>
      </c>
      <c r="DF73" s="34" t="str">
        <f ca="1">+IF(OFFSET('Sanitation Data'!$G$30,0,10*ROW('Sanitation Data'!G67))="","",OFFSET('Sanitation Data'!$G$30,0,10*ROW('Sanitation Data'!G67)))</f>
        <v/>
      </c>
      <c r="DG73" s="34" t="str">
        <f ca="1">+IF(OFFSET('Sanitation Data'!$G$31,0,10*ROW('Sanitation Data'!G67))="","",OFFSET('Sanitation Data'!$G$31,0,10*ROW('Sanitation Data'!G67)))</f>
        <v/>
      </c>
      <c r="DH73" s="34" t="str">
        <f ca="1">+IF(OFFSET('Sanitation Data'!$G$32,0,10*ROW('Sanitation Data'!G67))="","",OFFSET('Sanitation Data'!$G$32,0,10*ROW('Sanitation Data'!G67)))</f>
        <v/>
      </c>
      <c r="DI73" s="34" t="str">
        <f ca="1">+IF(OFFSET('Sanitation Data'!$G$33,0,10*ROW('Sanitation Data'!G67))="","",OFFSET('Sanitation Data'!$G$33,0,10*ROW('Sanitation Data'!G67)))</f>
        <v/>
      </c>
      <c r="DJ73" s="34" t="str">
        <f ca="1">+IF(OFFSET('Sanitation Data'!$H$29,0,10*ROW('Sanitation Data'!H67))="","",OFFSET('Sanitation Data'!$H$29,0,10*ROW('Sanitation Data'!H67)))</f>
        <v/>
      </c>
      <c r="DK73" s="34" t="str">
        <f ca="1">+IF(OFFSET('Sanitation Data'!$H$30,0,10*ROW('Sanitation Data'!H67))="","",OFFSET('Sanitation Data'!$H$30,0,10*ROW('Sanitation Data'!H67)))</f>
        <v/>
      </c>
      <c r="DL73" s="34" t="str">
        <f ca="1">+IF(OFFSET('Sanitation Data'!$H$31,0,10*ROW('Sanitation Data'!H67))="","",OFFSET('Sanitation Data'!$H$31,0,10*ROW('Sanitation Data'!H67)))</f>
        <v/>
      </c>
      <c r="DM73" s="34" t="str">
        <f ca="1">+IF(OFFSET('Sanitation Data'!$H$32,0,10*ROW('Sanitation Data'!H67))="","",OFFSET('Sanitation Data'!$H$32,0,10*ROW('Sanitation Data'!H67)))</f>
        <v/>
      </c>
      <c r="DN73" s="34" t="str">
        <f ca="1">+IF(OFFSET('Sanitation Data'!$H$33,0,10*ROW('Sanitation Data'!H67))="","",OFFSET('Sanitation Data'!$H$33,0,10*ROW('Sanitation Data'!H67)))</f>
        <v/>
      </c>
      <c r="DO73" s="34" t="str">
        <f ca="1">+IF(OFFSET('Hygiene Data'!$C$12,0,10*ROW('Hygiene Data'!C67))="","",OFFSET('Hygiene Data'!$C$12,0,10*ROW('Hygiene Data'!C67)))</f>
        <v/>
      </c>
      <c r="DP73" s="34" t="str">
        <f ca="1">+IF(OFFSET('Hygiene Data'!$C$13,0,10*ROW('Hygiene Data'!C67))="","",OFFSET('Hygiene Data'!$C$13,0,10*ROW('Hygiene Data'!C67)))</f>
        <v/>
      </c>
      <c r="DQ73" s="34" t="str">
        <f ca="1">+IF(OFFSET('Hygiene Data'!$C$14,0,10*ROW('Hygiene Data'!C67))="","",OFFSET('Hygiene Data'!$C$14,0,10*ROW('Hygiene Data'!C67)))</f>
        <v/>
      </c>
      <c r="DR73" s="34" t="str">
        <f ca="1">+IF(OFFSET('Hygiene Data'!$D$12,0,10*ROW('Hygiene Data'!D67))="","",OFFSET('Hygiene Data'!$D$12,0,10*ROW('Hygiene Data'!D67)))</f>
        <v/>
      </c>
      <c r="DS73" s="34" t="str">
        <f ca="1">+IF(OFFSET('Hygiene Data'!$D$13,0,10*ROW('Hygiene Data'!D67))="","",OFFSET('Hygiene Data'!$D$13,0,10*ROW('Hygiene Data'!D67)))</f>
        <v/>
      </c>
      <c r="DT73" s="34" t="str">
        <f ca="1">+IF(OFFSET('Hygiene Data'!$D$14,0,10*ROW('Hygiene Data'!D67))="","",OFFSET('Hygiene Data'!$D$14,0,10*ROW('Hygiene Data'!D67)))</f>
        <v/>
      </c>
      <c r="DU73" s="34" t="str">
        <f ca="1">+IF(OFFSET('Hygiene Data'!$E$12,0,10*ROW('Hygiene Data'!E67))="","",OFFSET('Hygiene Data'!$E$12,0,10*ROW('Hygiene Data'!E67)))</f>
        <v/>
      </c>
      <c r="DV73" s="34" t="str">
        <f ca="1">+IF(OFFSET('Hygiene Data'!$E$13,0,10*ROW('Hygiene Data'!E67))="","",OFFSET('Hygiene Data'!$E$13,0,10*ROW('Hygiene Data'!E67)))</f>
        <v/>
      </c>
      <c r="DW73" s="34" t="str">
        <f ca="1">+IF(OFFSET('Hygiene Data'!$E$14,0,10*ROW('Hygiene Data'!E67))="","",OFFSET('Hygiene Data'!$E$14,0,10*ROW('Hygiene Data'!E67)))</f>
        <v/>
      </c>
      <c r="DX73" s="34" t="str">
        <f ca="1">+IF(OFFSET('Hygiene Data'!$F$12,0,10*ROW('Hygiene Data'!F67))="","",OFFSET('Hygiene Data'!$F$12,0,10*ROW('Hygiene Data'!F67)))</f>
        <v/>
      </c>
      <c r="DY73" s="34" t="str">
        <f ca="1">+IF(OFFSET('Hygiene Data'!$F$13,0,10*ROW('Hygiene Data'!F67))="","",OFFSET('Hygiene Data'!$F$13,0,10*ROW('Hygiene Data'!F67)))</f>
        <v/>
      </c>
      <c r="DZ73" s="34" t="str">
        <f ca="1">+IF(OFFSET('Hygiene Data'!$F$14,0,10*ROW('Hygiene Data'!F67))="","",OFFSET('Hygiene Data'!$F$14,0,10*ROW('Hygiene Data'!F67)))</f>
        <v/>
      </c>
      <c r="EA73" s="34" t="str">
        <f ca="1">+IF(OFFSET('Hygiene Data'!$G$12,0,10*ROW('Hygiene Data'!G67))="","",OFFSET('Hygiene Data'!$G$12,0,10*ROW('Hygiene Data'!G67)))</f>
        <v/>
      </c>
      <c r="EB73" s="34" t="str">
        <f ca="1">+IF(OFFSET('Hygiene Data'!$G$13,0,10*ROW('Hygiene Data'!G67))="","",OFFSET('Hygiene Data'!$G$13,0,10*ROW('Hygiene Data'!G67)))</f>
        <v/>
      </c>
      <c r="EC73" s="34" t="str">
        <f ca="1">+IF(OFFSET('Hygiene Data'!$G$14,0,10*ROW('Hygiene Data'!G67))="","",OFFSET('Hygiene Data'!$G$14,0,10*ROW('Hygiene Data'!G67)))</f>
        <v/>
      </c>
      <c r="ED73" s="34" t="str">
        <f ca="1">+IF(OFFSET('Hygiene Data'!$H$12,0,10*ROW('Hygiene Data'!H67))="","",OFFSET('Hygiene Data'!$H$12,0,10*ROW('Hygiene Data'!H67)))</f>
        <v/>
      </c>
      <c r="EE73" s="34" t="str">
        <f ca="1">+IF(OFFSET('Hygiene Data'!$H$13,0,10*ROW('Hygiene Data'!H67))="","",OFFSET('Hygiene Data'!$H$13,0,10*ROW('Hygiene Data'!H67)))</f>
        <v/>
      </c>
      <c r="EF73" s="34" t="str">
        <f ca="1">+IF(OFFSET('Hygiene Data'!$H$14,0,10*ROW('Hygiene Data'!H67))="","",OFFSET('Hygiene Data'!$H$14,0,10*ROW('Hygiene Data'!H67)))</f>
        <v/>
      </c>
    </row>
    <row r="74" spans="1:136" x14ac:dyDescent="0.25">
      <c r="A74" s="57" t="str">
        <f ca="1">+IF(OFFSET('Water Data'!$B$1,0,10*ROW('Water Data'!B71))="","",OFFSET('Water Data'!$B$1,0,10*ROW('Water Data'!B71)))</f>
        <v/>
      </c>
      <c r="B74" s="57" t="str">
        <f ca="1">+IF(OFFSET('Water Data'!$A$3,0,10*ROW('Water Data'!A71))="","",OFFSET('Water Data'!$A$3,0,10*ROW('Water Data'!A71)))</f>
        <v/>
      </c>
      <c r="C74" s="57" t="str">
        <f ca="1">+IF(OFFSET('Water Data'!$C$3,0,10*ROW('Water Data'!C71))="","",OFFSET('Water Data'!$C$3,0,10*ROW('Water Data'!C71)))</f>
        <v/>
      </c>
      <c r="D74" s="248" t="e">
        <f ca="1">+IF(AND(ISNUMBER(OFFSET('Water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1">+IF(AND(ISNUMBER(OFFSET('Water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1">+IF(AND(ISNUMBER(OFFSET('Water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1">+IF(AND(ISNUMBER(OFFSET('Water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1">+IF(AND(ISNUMBER(OFFSET('Water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1">+IF(AND(ISNUMBER(OFFSET('Water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1">+IF(AND(ISNUMBER(OFFSET('Water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1">+IF(AND(ISNUMBER(OFFSET('Water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1">+IF(AND(ISNUMBER(OFFSET('Water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1">+IF(AND(ISNUMBER(OFFSET('Water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1">+IF(AND(ISNUMBER(OFFSET('Water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1">+IF(AND(ISNUMBER(OFFSET('Water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1">+IF(AND(ISNUMBER(OFFSET('Water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1">+IF(AND(ISNUMBER(OFFSET('Water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1">+IF(AND(ISNUMBER(OFFSET('Water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1">+IF(AND(ISNUMBER(OFFSET('Water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1">+IF(AND(ISNUMBER(OFFSET('Water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1">+IF(AND(ISNUMBER(OFFSET('Water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1">+IF(AND(ISNUMBER(OFFSET('Sanitation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1">+IF(AND(ISNUMBER(OFFSET('Sanitation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1">+IF(AND(ISNUMBER(OFFSET('Sanitation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1">+IF(AND(ISNUMBER(OFFSET('Sanitation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1">+IF(AND(ISNUMBER(OFFSET('Sanitation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1">+IF(AND(ISNUMBER(OFFSET('Sanitation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1">+IF(AND(ISNUMBER(OFFSET('Sanitation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1">+IF(AND(ISNUMBER(OFFSET('Sanitation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1">+IF(AND(ISNUMBER(OFFSET('Sanitation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1">+IF(AND(ISNUMBER(OFFSET('Sanitation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1">+IF(AND(ISNUMBER(OFFSET('Sanitation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1">+IF(AND(ISNUMBER(OFFSET('Sanitation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1">+IF(AND(ISNUMBER(OFFSET('Sanitation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1">+IF(AND(ISNUMBER(OFFSET('Sanitation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1">+IF(AND(ISNUMBER(OFFSET('Sanitation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1">+IF(AND(ISNUMBER(OFFSET('Sanitation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1">+IF(AND(ISNUMBER(OFFSET('Sanitation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1">+IF(AND(ISNUMBER(OFFSET('Sanitation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1">+IF(AND(ISNUMBER(OFFSET('Sanitation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1">+IF(AND(ISNUMBER(OFFSET('Sanitation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1">+IF(AND(ISNUMBER(OFFSET('Sanitation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1">+IF(AND(ISNUMBER(OFFSET('Sanitation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1">+IF(AND(ISNUMBER(OFFSET('Sanitation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1">+IF(AND(ISNUMBER(OFFSET('Sanitation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1">+IF(AND(ISNUMBER(OFFSET('Sanitation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1">+IF(AND(ISNUMBER(OFFSET('Sanitation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1">+IF(AND(ISNUMBER(OFFSET('Sanitation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1">+IF(AND(ISNUMBER(OFFSET('Sanitation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1">+IF(AND(ISNUMBER(OFFSET('Sanitation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1">+IF(AND(ISNUMBER(OFFSET('Sanitation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1">+IF(AND(ISNUMBER(OFFSET('Hygiene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1">+IF(AND(ISNUMBER(OFFSET('Hygiene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1">+IF(AND(ISNUMBER(OFFSET('Hygiene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1">+IF(AND(ISNUMBER(OFFSET('Hygiene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1">+IF(AND(ISNUMBER(OFFSET('Hygiene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1">+IF(AND(ISNUMBER(OFFSET('Hygiene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1">+IF(AND(ISNUMBER(OFFSET('Hygiene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1">+IF(AND(ISNUMBER(OFFSET('Hygiene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1">+IF(AND(ISNUMBER(OFFSET('Hygiene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1">+IF(AND(ISNUMBER(OFFSET('Hygiene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1">+IF(AND(ISNUMBER(OFFSET('Hygiene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1">+IF(AND(ISNUMBER(OFFSET('Hygiene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1">+IF(AND(ISNUMBER(OFFSET('Hygiene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1">+IF(AND(ISNUMBER(OFFSET('Hygiene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1">+IF(AND(ISNUMBER(OFFSET('Hygiene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1">+IF(AND(ISNUMBER(OFFSET('Hygiene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1">+IF(AND(ISNUMBER(OFFSET('Hygiene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1">+IF(AND(ISNUMBER(OFFSET('Hygiene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1">+IF(OFFSET('Water Data'!$C$28,0,10*ROW('Water Data'!C68))="","",OFFSET('Water Data'!$C$28,0,10*ROW('Water Data'!C68)))</f>
        <v/>
      </c>
      <c r="BT74" s="34" t="str">
        <f ca="1">+IF(OFFSET('Water Data'!$C$29,0,10*ROW('Water Data'!C68))="","",OFFSET('Water Data'!$C$29,0,10*ROW('Water Data'!C68)))</f>
        <v/>
      </c>
      <c r="BU74" s="34" t="str">
        <f ca="1">+IF(OFFSET('Water Data'!$C$30,0,10*ROW('Water Data'!C68))="","",OFFSET('Water Data'!$C$30,0,10*ROW('Water Data'!C68)))</f>
        <v/>
      </c>
      <c r="BV74" s="34" t="str">
        <f ca="1">+IF(OFFSET('Water Data'!$D$28,0,10*ROW('Water Data'!D68))="","",OFFSET('Water Data'!$D$28,0,10*ROW('Water Data'!D68)))</f>
        <v/>
      </c>
      <c r="BW74" s="34" t="str">
        <f ca="1">+IF(OFFSET('Water Data'!$D$29,0,10*ROW('Water Data'!D68))="","",OFFSET('Water Data'!$D$29,0,10*ROW('Water Data'!D68)))</f>
        <v/>
      </c>
      <c r="BX74" s="34" t="str">
        <f ca="1">+IF(OFFSET('Water Data'!$D$30,0,10*ROW('Water Data'!D68))="","",OFFSET('Water Data'!$D$30,0,10*ROW('Water Data'!D68)))</f>
        <v/>
      </c>
      <c r="BY74" s="34" t="str">
        <f ca="1">+IF(OFFSET('Water Data'!$E$28,0,10*ROW('Water Data'!E68))="","",OFFSET('Water Data'!$E$28,0,10*ROW('Water Data'!E68)))</f>
        <v/>
      </c>
      <c r="BZ74" s="34" t="str">
        <f ca="1">+IF(OFFSET('Water Data'!$E$29,0,10*ROW('Water Data'!E68))="","",OFFSET('Water Data'!$E$29,0,10*ROW('Water Data'!E68)))</f>
        <v/>
      </c>
      <c r="CA74" s="34" t="str">
        <f ca="1">+IF(OFFSET('Water Data'!$E$30,0,10*ROW('Water Data'!E68))="","",OFFSET('Water Data'!$E$30,0,10*ROW('Water Data'!E68)))</f>
        <v/>
      </c>
      <c r="CB74" s="34" t="str">
        <f ca="1">+IF(OFFSET('Water Data'!$F$28,0,10*ROW('Water Data'!F68))="","",OFFSET('Water Data'!$F$28,0,10*ROW('Water Data'!F68)))</f>
        <v/>
      </c>
      <c r="CC74" s="34" t="str">
        <f ca="1">+IF(OFFSET('Water Data'!$F$29,0,10*ROW('Water Data'!F68))="","",OFFSET('Water Data'!$F$29,0,10*ROW('Water Data'!F68)))</f>
        <v/>
      </c>
      <c r="CD74" s="34" t="str">
        <f ca="1">+IF(OFFSET('Water Data'!$F$30,0,10*ROW('Water Data'!F68))="","",OFFSET('Water Data'!$F$30,0,10*ROW('Water Data'!F68)))</f>
        <v/>
      </c>
      <c r="CE74" s="34" t="str">
        <f ca="1">+IF(OFFSET('Water Data'!$G$28,0,10*ROW('Water Data'!G68))="","",OFFSET('Water Data'!$G$28,0,10*ROW('Water Data'!G68)))</f>
        <v/>
      </c>
      <c r="CF74" s="34" t="str">
        <f ca="1">+IF(OFFSET('Water Data'!$G$29,0,10*ROW('Water Data'!G68))="","",OFFSET('Water Data'!$G$29,0,10*ROW('Water Data'!G68)))</f>
        <v/>
      </c>
      <c r="CG74" s="34" t="str">
        <f ca="1">+IF(OFFSET('Water Data'!$G$30,0,10*ROW('Water Data'!G68))="","",OFFSET('Water Data'!$G$30,0,10*ROW('Water Data'!G68)))</f>
        <v/>
      </c>
      <c r="CH74" s="34" t="str">
        <f ca="1">+IF(OFFSET('Water Data'!$H$28,0,10*ROW('Water Data'!H68))="","",OFFSET('Water Data'!$H$28,0,10*ROW('Water Data'!H68)))</f>
        <v/>
      </c>
      <c r="CI74" s="34" t="str">
        <f ca="1">+IF(OFFSET('Water Data'!$H$29,0,10*ROW('Water Data'!H68))="","",OFFSET('Water Data'!$H$29,0,10*ROW('Water Data'!H68)))</f>
        <v/>
      </c>
      <c r="CJ74" s="34" t="str">
        <f ca="1">+IF(OFFSET('Water Data'!$H$30,0,10*ROW('Water Data'!H68))="","",OFFSET('Water Data'!$H$30,0,10*ROW('Water Data'!H68)))</f>
        <v/>
      </c>
      <c r="CK74" s="34" t="str">
        <f ca="1">+IF(OFFSET('Sanitation Data'!$C$29,0,10*ROW('Sanitation Data'!C68))="","",OFFSET('Sanitation Data'!$C$29,0,10*ROW('Sanitation Data'!C68)))</f>
        <v/>
      </c>
      <c r="CL74" s="34" t="str">
        <f ca="1">+IF(OFFSET('Sanitation Data'!$C$30,0,10*ROW('Sanitation Data'!C68))="","",OFFSET('Sanitation Data'!$C$30,0,10*ROW('Sanitation Data'!C68)))</f>
        <v/>
      </c>
      <c r="CM74" s="34" t="str">
        <f ca="1">+IF(OFFSET('Sanitation Data'!$C$31,0,10*ROW('Sanitation Data'!C68))="","",OFFSET('Sanitation Data'!$C$31,0,10*ROW('Sanitation Data'!C68)))</f>
        <v/>
      </c>
      <c r="CN74" s="34" t="str">
        <f ca="1">+IF(OFFSET('Sanitation Data'!$C$32,0,10*ROW('Sanitation Data'!C68))="","",OFFSET('Sanitation Data'!$C$32,0,10*ROW('Sanitation Data'!C68)))</f>
        <v/>
      </c>
      <c r="CO74" s="34" t="str">
        <f ca="1">+IF(OFFSET('Sanitation Data'!$C$33,0,10*ROW('Sanitation Data'!C68))="","",OFFSET('Sanitation Data'!$C$33,0,10*ROW('Sanitation Data'!C68)))</f>
        <v/>
      </c>
      <c r="CP74" s="34" t="str">
        <f ca="1">+IF(OFFSET('Sanitation Data'!$D$29,0,10*ROW('Sanitation Data'!D68))="","",OFFSET('Sanitation Data'!$D$29,0,10*ROW('Sanitation Data'!D68)))</f>
        <v/>
      </c>
      <c r="CQ74" s="34" t="str">
        <f ca="1">+IF(OFFSET('Sanitation Data'!$D$30,0,10*ROW('Sanitation Data'!D68))="","",OFFSET('Sanitation Data'!$D$30,0,10*ROW('Sanitation Data'!D68)))</f>
        <v/>
      </c>
      <c r="CR74" s="34" t="str">
        <f ca="1">+IF(OFFSET('Sanitation Data'!$D$31,0,10*ROW('Sanitation Data'!D68))="","",OFFSET('Sanitation Data'!$D$31,0,10*ROW('Sanitation Data'!D68)))</f>
        <v/>
      </c>
      <c r="CS74" s="34" t="str">
        <f ca="1">+IF(OFFSET('Sanitation Data'!$D$32,0,10*ROW('Sanitation Data'!D68))="","",OFFSET('Sanitation Data'!$D$32,0,10*ROW('Sanitation Data'!D68)))</f>
        <v/>
      </c>
      <c r="CT74" s="34" t="str">
        <f ca="1">+IF(OFFSET('Sanitation Data'!$D$33,0,10*ROW('Sanitation Data'!D68))="","",OFFSET('Sanitation Data'!$D$33,0,10*ROW('Sanitation Data'!D68)))</f>
        <v/>
      </c>
      <c r="CU74" s="34" t="str">
        <f ca="1">+IF(OFFSET('Sanitation Data'!$E$29,0,10*ROW('Sanitation Data'!E68))="","",OFFSET('Sanitation Data'!$E$29,0,10*ROW('Sanitation Data'!E68)))</f>
        <v/>
      </c>
      <c r="CV74" s="34" t="str">
        <f ca="1">+IF(OFFSET('Sanitation Data'!$E$30,0,10*ROW('Sanitation Data'!E68))="","",OFFSET('Sanitation Data'!$E$30,0,10*ROW('Sanitation Data'!E68)))</f>
        <v/>
      </c>
      <c r="CW74" s="34" t="str">
        <f ca="1">+IF(OFFSET('Sanitation Data'!$E$31,0,10*ROW('Sanitation Data'!E68))="","",OFFSET('Sanitation Data'!$E$31,0,10*ROW('Sanitation Data'!E68)))</f>
        <v/>
      </c>
      <c r="CX74" s="34" t="str">
        <f ca="1">+IF(OFFSET('Sanitation Data'!$E$32,0,10*ROW('Sanitation Data'!E68))="","",OFFSET('Sanitation Data'!$E$32,0,10*ROW('Sanitation Data'!E68)))</f>
        <v/>
      </c>
      <c r="CY74" s="34" t="str">
        <f ca="1">+IF(OFFSET('Sanitation Data'!$E$33,0,10*ROW('Sanitation Data'!E68))="","",OFFSET('Sanitation Data'!$E$33,0,10*ROW('Sanitation Data'!E68)))</f>
        <v/>
      </c>
      <c r="CZ74" s="34" t="str">
        <f ca="1">+IF(OFFSET('Sanitation Data'!$F$29,0,10*ROW('Sanitation Data'!F68))="","",OFFSET('Sanitation Data'!$F$29,0,10*ROW('Sanitation Data'!F68)))</f>
        <v/>
      </c>
      <c r="DA74" s="34" t="str">
        <f ca="1">+IF(OFFSET('Sanitation Data'!$F$30,0,10*ROW('Sanitation Data'!F68))="","",OFFSET('Sanitation Data'!$F$30,0,10*ROW('Sanitation Data'!F68)))</f>
        <v/>
      </c>
      <c r="DB74" s="34" t="str">
        <f ca="1">+IF(OFFSET('Sanitation Data'!$F$31,0,10*ROW('Sanitation Data'!F68))="","",OFFSET('Sanitation Data'!$F$31,0,10*ROW('Sanitation Data'!F68)))</f>
        <v/>
      </c>
      <c r="DC74" s="34" t="str">
        <f ca="1">+IF(OFFSET('Sanitation Data'!$F$32,0,10*ROW('Sanitation Data'!F68))="","",OFFSET('Sanitation Data'!$F$32,0,10*ROW('Sanitation Data'!F68)))</f>
        <v/>
      </c>
      <c r="DD74" s="34" t="str">
        <f ca="1">+IF(OFFSET('Sanitation Data'!$F$33,0,10*ROW('Sanitation Data'!F68))="","",OFFSET('Sanitation Data'!$F$33,0,10*ROW('Sanitation Data'!F68)))</f>
        <v/>
      </c>
      <c r="DE74" s="34" t="str">
        <f ca="1">+IF(OFFSET('Sanitation Data'!$G$29,0,10*ROW('Sanitation Data'!G68))="","",OFFSET('Sanitation Data'!$G$29,0,10*ROW('Sanitation Data'!G68)))</f>
        <v/>
      </c>
      <c r="DF74" s="34" t="str">
        <f ca="1">+IF(OFFSET('Sanitation Data'!$G$30,0,10*ROW('Sanitation Data'!G68))="","",OFFSET('Sanitation Data'!$G$30,0,10*ROW('Sanitation Data'!G68)))</f>
        <v/>
      </c>
      <c r="DG74" s="34" t="str">
        <f ca="1">+IF(OFFSET('Sanitation Data'!$G$31,0,10*ROW('Sanitation Data'!G68))="","",OFFSET('Sanitation Data'!$G$31,0,10*ROW('Sanitation Data'!G68)))</f>
        <v/>
      </c>
      <c r="DH74" s="34" t="str">
        <f ca="1">+IF(OFFSET('Sanitation Data'!$G$32,0,10*ROW('Sanitation Data'!G68))="","",OFFSET('Sanitation Data'!$G$32,0,10*ROW('Sanitation Data'!G68)))</f>
        <v/>
      </c>
      <c r="DI74" s="34" t="str">
        <f ca="1">+IF(OFFSET('Sanitation Data'!$G$33,0,10*ROW('Sanitation Data'!G68))="","",OFFSET('Sanitation Data'!$G$33,0,10*ROW('Sanitation Data'!G68)))</f>
        <v/>
      </c>
      <c r="DJ74" s="34" t="str">
        <f ca="1">+IF(OFFSET('Sanitation Data'!$H$29,0,10*ROW('Sanitation Data'!H68))="","",OFFSET('Sanitation Data'!$H$29,0,10*ROW('Sanitation Data'!H68)))</f>
        <v/>
      </c>
      <c r="DK74" s="34" t="str">
        <f ca="1">+IF(OFFSET('Sanitation Data'!$H$30,0,10*ROW('Sanitation Data'!H68))="","",OFFSET('Sanitation Data'!$H$30,0,10*ROW('Sanitation Data'!H68)))</f>
        <v/>
      </c>
      <c r="DL74" s="34" t="str">
        <f ca="1">+IF(OFFSET('Sanitation Data'!$H$31,0,10*ROW('Sanitation Data'!H68))="","",OFFSET('Sanitation Data'!$H$31,0,10*ROW('Sanitation Data'!H68)))</f>
        <v/>
      </c>
      <c r="DM74" s="34" t="str">
        <f ca="1">+IF(OFFSET('Sanitation Data'!$H$32,0,10*ROW('Sanitation Data'!H68))="","",OFFSET('Sanitation Data'!$H$32,0,10*ROW('Sanitation Data'!H68)))</f>
        <v/>
      </c>
      <c r="DN74" s="34" t="str">
        <f ca="1">+IF(OFFSET('Sanitation Data'!$H$33,0,10*ROW('Sanitation Data'!H68))="","",OFFSET('Sanitation Data'!$H$33,0,10*ROW('Sanitation Data'!H68)))</f>
        <v/>
      </c>
      <c r="DO74" s="34" t="str">
        <f ca="1">+IF(OFFSET('Hygiene Data'!$C$12,0,10*ROW('Hygiene Data'!C68))="","",OFFSET('Hygiene Data'!$C$12,0,10*ROW('Hygiene Data'!C68)))</f>
        <v/>
      </c>
      <c r="DP74" s="34" t="str">
        <f ca="1">+IF(OFFSET('Hygiene Data'!$C$13,0,10*ROW('Hygiene Data'!C68))="","",OFFSET('Hygiene Data'!$C$13,0,10*ROW('Hygiene Data'!C68)))</f>
        <v/>
      </c>
      <c r="DQ74" s="34" t="str">
        <f ca="1">+IF(OFFSET('Hygiene Data'!$C$14,0,10*ROW('Hygiene Data'!C68))="","",OFFSET('Hygiene Data'!$C$14,0,10*ROW('Hygiene Data'!C68)))</f>
        <v/>
      </c>
      <c r="DR74" s="34" t="str">
        <f ca="1">+IF(OFFSET('Hygiene Data'!$D$12,0,10*ROW('Hygiene Data'!D68))="","",OFFSET('Hygiene Data'!$D$12,0,10*ROW('Hygiene Data'!D68)))</f>
        <v/>
      </c>
      <c r="DS74" s="34" t="str">
        <f ca="1">+IF(OFFSET('Hygiene Data'!$D$13,0,10*ROW('Hygiene Data'!D68))="","",OFFSET('Hygiene Data'!$D$13,0,10*ROW('Hygiene Data'!D68)))</f>
        <v/>
      </c>
      <c r="DT74" s="34" t="str">
        <f ca="1">+IF(OFFSET('Hygiene Data'!$D$14,0,10*ROW('Hygiene Data'!D68))="","",OFFSET('Hygiene Data'!$D$14,0,10*ROW('Hygiene Data'!D68)))</f>
        <v/>
      </c>
      <c r="DU74" s="34" t="str">
        <f ca="1">+IF(OFFSET('Hygiene Data'!$E$12,0,10*ROW('Hygiene Data'!E68))="","",OFFSET('Hygiene Data'!$E$12,0,10*ROW('Hygiene Data'!E68)))</f>
        <v/>
      </c>
      <c r="DV74" s="34" t="str">
        <f ca="1">+IF(OFFSET('Hygiene Data'!$E$13,0,10*ROW('Hygiene Data'!E68))="","",OFFSET('Hygiene Data'!$E$13,0,10*ROW('Hygiene Data'!E68)))</f>
        <v/>
      </c>
      <c r="DW74" s="34" t="str">
        <f ca="1">+IF(OFFSET('Hygiene Data'!$E$14,0,10*ROW('Hygiene Data'!E68))="","",OFFSET('Hygiene Data'!$E$14,0,10*ROW('Hygiene Data'!E68)))</f>
        <v/>
      </c>
      <c r="DX74" s="34" t="str">
        <f ca="1">+IF(OFFSET('Hygiene Data'!$F$12,0,10*ROW('Hygiene Data'!F68))="","",OFFSET('Hygiene Data'!$F$12,0,10*ROW('Hygiene Data'!F68)))</f>
        <v/>
      </c>
      <c r="DY74" s="34" t="str">
        <f ca="1">+IF(OFFSET('Hygiene Data'!$F$13,0,10*ROW('Hygiene Data'!F68))="","",OFFSET('Hygiene Data'!$F$13,0,10*ROW('Hygiene Data'!F68)))</f>
        <v/>
      </c>
      <c r="DZ74" s="34" t="str">
        <f ca="1">+IF(OFFSET('Hygiene Data'!$F$14,0,10*ROW('Hygiene Data'!F68))="","",OFFSET('Hygiene Data'!$F$14,0,10*ROW('Hygiene Data'!F68)))</f>
        <v/>
      </c>
      <c r="EA74" s="34" t="str">
        <f ca="1">+IF(OFFSET('Hygiene Data'!$G$12,0,10*ROW('Hygiene Data'!G68))="","",OFFSET('Hygiene Data'!$G$12,0,10*ROW('Hygiene Data'!G68)))</f>
        <v/>
      </c>
      <c r="EB74" s="34" t="str">
        <f ca="1">+IF(OFFSET('Hygiene Data'!$G$13,0,10*ROW('Hygiene Data'!G68))="","",OFFSET('Hygiene Data'!$G$13,0,10*ROW('Hygiene Data'!G68)))</f>
        <v/>
      </c>
      <c r="EC74" s="34" t="str">
        <f ca="1">+IF(OFFSET('Hygiene Data'!$G$14,0,10*ROW('Hygiene Data'!G68))="","",OFFSET('Hygiene Data'!$G$14,0,10*ROW('Hygiene Data'!G68)))</f>
        <v/>
      </c>
      <c r="ED74" s="34" t="str">
        <f ca="1">+IF(OFFSET('Hygiene Data'!$H$12,0,10*ROW('Hygiene Data'!H68))="","",OFFSET('Hygiene Data'!$H$12,0,10*ROW('Hygiene Data'!H68)))</f>
        <v/>
      </c>
      <c r="EE74" s="34" t="str">
        <f ca="1">+IF(OFFSET('Hygiene Data'!$H$13,0,10*ROW('Hygiene Data'!H68))="","",OFFSET('Hygiene Data'!$H$13,0,10*ROW('Hygiene Data'!H68)))</f>
        <v/>
      </c>
      <c r="EF74" s="34" t="str">
        <f ca="1">+IF(OFFSET('Hygiene Data'!$H$14,0,10*ROW('Hygiene Data'!H68))="","",OFFSET('Hygiene Data'!$H$14,0,10*ROW('Hygiene Data'!H68)))</f>
        <v/>
      </c>
    </row>
    <row r="75" spans="1:136" x14ac:dyDescent="0.25">
      <c r="A75" s="57" t="str">
        <f ca="1">+IF(OFFSET('Water Data'!$B$1,0,10*ROW('Water Data'!B72))="","",OFFSET('Water Data'!$B$1,0,10*ROW('Water Data'!B72)))</f>
        <v/>
      </c>
      <c r="B75" s="57" t="str">
        <f ca="1">+IF(OFFSET('Water Data'!$A$3,0,10*ROW('Water Data'!A72))="","",OFFSET('Water Data'!$A$3,0,10*ROW('Water Data'!A72)))</f>
        <v/>
      </c>
      <c r="C75" s="57" t="str">
        <f ca="1">+IF(OFFSET('Water Data'!$C$3,0,10*ROW('Water Data'!C72))="","",OFFSET('Water Data'!$C$3,0,10*ROW('Water Data'!C72)))</f>
        <v/>
      </c>
      <c r="D75" s="248" t="e">
        <f ca="1">+IF(AND(ISNUMBER(OFFSET('Water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1">+IF(AND(ISNUMBER(OFFSET('Water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1">+IF(AND(ISNUMBER(OFFSET('Water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1">+IF(AND(ISNUMBER(OFFSET('Water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1">+IF(AND(ISNUMBER(OFFSET('Water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1">+IF(AND(ISNUMBER(OFFSET('Water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1">+IF(AND(ISNUMBER(OFFSET('Water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1">+IF(AND(ISNUMBER(OFFSET('Water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1">+IF(AND(ISNUMBER(OFFSET('Water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1">+IF(AND(ISNUMBER(OFFSET('Water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1">+IF(AND(ISNUMBER(OFFSET('Water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1">+IF(AND(ISNUMBER(OFFSET('Water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1">+IF(AND(ISNUMBER(OFFSET('Water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1">+IF(AND(ISNUMBER(OFFSET('Water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1">+IF(AND(ISNUMBER(OFFSET('Water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1">+IF(AND(ISNUMBER(OFFSET('Water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1">+IF(AND(ISNUMBER(OFFSET('Water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1">+IF(AND(ISNUMBER(OFFSET('Water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1">+IF(AND(ISNUMBER(OFFSET('Sanitation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1">+IF(AND(ISNUMBER(OFFSET('Sanitation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1">+IF(AND(ISNUMBER(OFFSET('Sanitation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1">+IF(AND(ISNUMBER(OFFSET('Sanitation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1">+IF(AND(ISNUMBER(OFFSET('Sanitation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1">+IF(AND(ISNUMBER(OFFSET('Sanitation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1">+IF(AND(ISNUMBER(OFFSET('Sanitation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1">+IF(AND(ISNUMBER(OFFSET('Sanitation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1">+IF(AND(ISNUMBER(OFFSET('Sanitation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1">+IF(AND(ISNUMBER(OFFSET('Sanitation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1">+IF(AND(ISNUMBER(OFFSET('Sanitation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1">+IF(AND(ISNUMBER(OFFSET('Sanitation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1">+IF(AND(ISNUMBER(OFFSET('Sanitation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1">+IF(AND(ISNUMBER(OFFSET('Sanitation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1">+IF(AND(ISNUMBER(OFFSET('Sanitation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1">+IF(AND(ISNUMBER(OFFSET('Sanitation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1">+IF(AND(ISNUMBER(OFFSET('Sanitation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1">+IF(AND(ISNUMBER(OFFSET('Sanitation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1">+IF(AND(ISNUMBER(OFFSET('Sanitation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1">+IF(AND(ISNUMBER(OFFSET('Sanitation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1">+IF(AND(ISNUMBER(OFFSET('Sanitation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1">+IF(AND(ISNUMBER(OFFSET('Sanitation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1">+IF(AND(ISNUMBER(OFFSET('Sanitation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1">+IF(AND(ISNUMBER(OFFSET('Sanitation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1">+IF(AND(ISNUMBER(OFFSET('Sanitation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1">+IF(AND(ISNUMBER(OFFSET('Sanitation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1">+IF(AND(ISNUMBER(OFFSET('Sanitation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1">+IF(AND(ISNUMBER(OFFSET('Sanitation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1">+IF(AND(ISNUMBER(OFFSET('Sanitation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1">+IF(AND(ISNUMBER(OFFSET('Sanitation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1">+IF(AND(ISNUMBER(OFFSET('Hygiene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1">+IF(AND(ISNUMBER(OFFSET('Hygiene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1">+IF(AND(ISNUMBER(OFFSET('Hygiene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1">+IF(AND(ISNUMBER(OFFSET('Hygiene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1">+IF(AND(ISNUMBER(OFFSET('Hygiene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1">+IF(AND(ISNUMBER(OFFSET('Hygiene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1">+IF(AND(ISNUMBER(OFFSET('Hygiene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1">+IF(AND(ISNUMBER(OFFSET('Hygiene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1">+IF(AND(ISNUMBER(OFFSET('Hygiene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1">+IF(AND(ISNUMBER(OFFSET('Hygiene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1">+IF(AND(ISNUMBER(OFFSET('Hygiene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1">+IF(AND(ISNUMBER(OFFSET('Hygiene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1">+IF(AND(ISNUMBER(OFFSET('Hygiene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1">+IF(AND(ISNUMBER(OFFSET('Hygiene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1">+IF(AND(ISNUMBER(OFFSET('Hygiene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1">+IF(AND(ISNUMBER(OFFSET('Hygiene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1">+IF(AND(ISNUMBER(OFFSET('Hygiene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1">+IF(AND(ISNUMBER(OFFSET('Hygiene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1">+IF(OFFSET('Water Data'!$C$28,0,10*ROW('Water Data'!C69))="","",OFFSET('Water Data'!$C$28,0,10*ROW('Water Data'!C69)))</f>
        <v/>
      </c>
      <c r="BT75" s="34" t="str">
        <f ca="1">+IF(OFFSET('Water Data'!$C$29,0,10*ROW('Water Data'!C69))="","",OFFSET('Water Data'!$C$29,0,10*ROW('Water Data'!C69)))</f>
        <v/>
      </c>
      <c r="BU75" s="34" t="str">
        <f ca="1">+IF(OFFSET('Water Data'!$C$30,0,10*ROW('Water Data'!C69))="","",OFFSET('Water Data'!$C$30,0,10*ROW('Water Data'!C69)))</f>
        <v/>
      </c>
      <c r="BV75" s="34" t="str">
        <f ca="1">+IF(OFFSET('Water Data'!$D$28,0,10*ROW('Water Data'!D69))="","",OFFSET('Water Data'!$D$28,0,10*ROW('Water Data'!D69)))</f>
        <v/>
      </c>
      <c r="BW75" s="34" t="str">
        <f ca="1">+IF(OFFSET('Water Data'!$D$29,0,10*ROW('Water Data'!D69))="","",OFFSET('Water Data'!$D$29,0,10*ROW('Water Data'!D69)))</f>
        <v/>
      </c>
      <c r="BX75" s="34" t="str">
        <f ca="1">+IF(OFFSET('Water Data'!$D$30,0,10*ROW('Water Data'!D69))="","",OFFSET('Water Data'!$D$30,0,10*ROW('Water Data'!D69)))</f>
        <v/>
      </c>
      <c r="BY75" s="34" t="str">
        <f ca="1">+IF(OFFSET('Water Data'!$E$28,0,10*ROW('Water Data'!E69))="","",OFFSET('Water Data'!$E$28,0,10*ROW('Water Data'!E69)))</f>
        <v/>
      </c>
      <c r="BZ75" s="34" t="str">
        <f ca="1">+IF(OFFSET('Water Data'!$E$29,0,10*ROW('Water Data'!E69))="","",OFFSET('Water Data'!$E$29,0,10*ROW('Water Data'!E69)))</f>
        <v/>
      </c>
      <c r="CA75" s="34" t="str">
        <f ca="1">+IF(OFFSET('Water Data'!$E$30,0,10*ROW('Water Data'!E69))="","",OFFSET('Water Data'!$E$30,0,10*ROW('Water Data'!E69)))</f>
        <v/>
      </c>
      <c r="CB75" s="34" t="str">
        <f ca="1">+IF(OFFSET('Water Data'!$F$28,0,10*ROW('Water Data'!F69))="","",OFFSET('Water Data'!$F$28,0,10*ROW('Water Data'!F69)))</f>
        <v/>
      </c>
      <c r="CC75" s="34" t="str">
        <f ca="1">+IF(OFFSET('Water Data'!$F$29,0,10*ROW('Water Data'!F69))="","",OFFSET('Water Data'!$F$29,0,10*ROW('Water Data'!F69)))</f>
        <v/>
      </c>
      <c r="CD75" s="34" t="str">
        <f ca="1">+IF(OFFSET('Water Data'!$F$30,0,10*ROW('Water Data'!F69))="","",OFFSET('Water Data'!$F$30,0,10*ROW('Water Data'!F69)))</f>
        <v/>
      </c>
      <c r="CE75" s="34" t="str">
        <f ca="1">+IF(OFFSET('Water Data'!$G$28,0,10*ROW('Water Data'!G69))="","",OFFSET('Water Data'!$G$28,0,10*ROW('Water Data'!G69)))</f>
        <v/>
      </c>
      <c r="CF75" s="34" t="str">
        <f ca="1">+IF(OFFSET('Water Data'!$G$29,0,10*ROW('Water Data'!G69))="","",OFFSET('Water Data'!$G$29,0,10*ROW('Water Data'!G69)))</f>
        <v/>
      </c>
      <c r="CG75" s="34" t="str">
        <f ca="1">+IF(OFFSET('Water Data'!$G$30,0,10*ROW('Water Data'!G69))="","",OFFSET('Water Data'!$G$30,0,10*ROW('Water Data'!G69)))</f>
        <v/>
      </c>
      <c r="CH75" s="34" t="str">
        <f ca="1">+IF(OFFSET('Water Data'!$H$28,0,10*ROW('Water Data'!H69))="","",OFFSET('Water Data'!$H$28,0,10*ROW('Water Data'!H69)))</f>
        <v/>
      </c>
      <c r="CI75" s="34" t="str">
        <f ca="1">+IF(OFFSET('Water Data'!$H$29,0,10*ROW('Water Data'!H69))="","",OFFSET('Water Data'!$H$29,0,10*ROW('Water Data'!H69)))</f>
        <v/>
      </c>
      <c r="CJ75" s="34" t="str">
        <f ca="1">+IF(OFFSET('Water Data'!$H$30,0,10*ROW('Water Data'!H69))="","",OFFSET('Water Data'!$H$30,0,10*ROW('Water Data'!H69)))</f>
        <v/>
      </c>
      <c r="CK75" s="34" t="str">
        <f ca="1">+IF(OFFSET('Sanitation Data'!$C$29,0,10*ROW('Sanitation Data'!C69))="","",OFFSET('Sanitation Data'!$C$29,0,10*ROW('Sanitation Data'!C69)))</f>
        <v/>
      </c>
      <c r="CL75" s="34" t="str">
        <f ca="1">+IF(OFFSET('Sanitation Data'!$C$30,0,10*ROW('Sanitation Data'!C69))="","",OFFSET('Sanitation Data'!$C$30,0,10*ROW('Sanitation Data'!C69)))</f>
        <v/>
      </c>
      <c r="CM75" s="34" t="str">
        <f ca="1">+IF(OFFSET('Sanitation Data'!$C$31,0,10*ROW('Sanitation Data'!C69))="","",OFFSET('Sanitation Data'!$C$31,0,10*ROW('Sanitation Data'!C69)))</f>
        <v/>
      </c>
      <c r="CN75" s="34" t="str">
        <f ca="1">+IF(OFFSET('Sanitation Data'!$C$32,0,10*ROW('Sanitation Data'!C69))="","",OFFSET('Sanitation Data'!$C$32,0,10*ROW('Sanitation Data'!C69)))</f>
        <v/>
      </c>
      <c r="CO75" s="34" t="str">
        <f ca="1">+IF(OFFSET('Sanitation Data'!$C$33,0,10*ROW('Sanitation Data'!C69))="","",OFFSET('Sanitation Data'!$C$33,0,10*ROW('Sanitation Data'!C69)))</f>
        <v/>
      </c>
      <c r="CP75" s="34" t="str">
        <f ca="1">+IF(OFFSET('Sanitation Data'!$D$29,0,10*ROW('Sanitation Data'!D69))="","",OFFSET('Sanitation Data'!$D$29,0,10*ROW('Sanitation Data'!D69)))</f>
        <v/>
      </c>
      <c r="CQ75" s="34" t="str">
        <f ca="1">+IF(OFFSET('Sanitation Data'!$D$30,0,10*ROW('Sanitation Data'!D69))="","",OFFSET('Sanitation Data'!$D$30,0,10*ROW('Sanitation Data'!D69)))</f>
        <v/>
      </c>
      <c r="CR75" s="34" t="str">
        <f ca="1">+IF(OFFSET('Sanitation Data'!$D$31,0,10*ROW('Sanitation Data'!D69))="","",OFFSET('Sanitation Data'!$D$31,0,10*ROW('Sanitation Data'!D69)))</f>
        <v/>
      </c>
      <c r="CS75" s="34" t="str">
        <f ca="1">+IF(OFFSET('Sanitation Data'!$D$32,0,10*ROW('Sanitation Data'!D69))="","",OFFSET('Sanitation Data'!$D$32,0,10*ROW('Sanitation Data'!D69)))</f>
        <v/>
      </c>
      <c r="CT75" s="34" t="str">
        <f ca="1">+IF(OFFSET('Sanitation Data'!$D$33,0,10*ROW('Sanitation Data'!D69))="","",OFFSET('Sanitation Data'!$D$33,0,10*ROW('Sanitation Data'!D69)))</f>
        <v/>
      </c>
      <c r="CU75" s="34" t="str">
        <f ca="1">+IF(OFFSET('Sanitation Data'!$E$29,0,10*ROW('Sanitation Data'!E69))="","",OFFSET('Sanitation Data'!$E$29,0,10*ROW('Sanitation Data'!E69)))</f>
        <v/>
      </c>
      <c r="CV75" s="34" t="str">
        <f ca="1">+IF(OFFSET('Sanitation Data'!$E$30,0,10*ROW('Sanitation Data'!E69))="","",OFFSET('Sanitation Data'!$E$30,0,10*ROW('Sanitation Data'!E69)))</f>
        <v/>
      </c>
      <c r="CW75" s="34" t="str">
        <f ca="1">+IF(OFFSET('Sanitation Data'!$E$31,0,10*ROW('Sanitation Data'!E69))="","",OFFSET('Sanitation Data'!$E$31,0,10*ROW('Sanitation Data'!E69)))</f>
        <v/>
      </c>
      <c r="CX75" s="34" t="str">
        <f ca="1">+IF(OFFSET('Sanitation Data'!$E$32,0,10*ROW('Sanitation Data'!E69))="","",OFFSET('Sanitation Data'!$E$32,0,10*ROW('Sanitation Data'!E69)))</f>
        <v/>
      </c>
      <c r="CY75" s="34" t="str">
        <f ca="1">+IF(OFFSET('Sanitation Data'!$E$33,0,10*ROW('Sanitation Data'!E69))="","",OFFSET('Sanitation Data'!$E$33,0,10*ROW('Sanitation Data'!E69)))</f>
        <v/>
      </c>
      <c r="CZ75" s="34" t="str">
        <f ca="1">+IF(OFFSET('Sanitation Data'!$F$29,0,10*ROW('Sanitation Data'!F69))="","",OFFSET('Sanitation Data'!$F$29,0,10*ROW('Sanitation Data'!F69)))</f>
        <v/>
      </c>
      <c r="DA75" s="34" t="str">
        <f ca="1">+IF(OFFSET('Sanitation Data'!$F$30,0,10*ROW('Sanitation Data'!F69))="","",OFFSET('Sanitation Data'!$F$30,0,10*ROW('Sanitation Data'!F69)))</f>
        <v/>
      </c>
      <c r="DB75" s="34" t="str">
        <f ca="1">+IF(OFFSET('Sanitation Data'!$F$31,0,10*ROW('Sanitation Data'!F69))="","",OFFSET('Sanitation Data'!$F$31,0,10*ROW('Sanitation Data'!F69)))</f>
        <v/>
      </c>
      <c r="DC75" s="34" t="str">
        <f ca="1">+IF(OFFSET('Sanitation Data'!$F$32,0,10*ROW('Sanitation Data'!F69))="","",OFFSET('Sanitation Data'!$F$32,0,10*ROW('Sanitation Data'!F69)))</f>
        <v/>
      </c>
      <c r="DD75" s="34" t="str">
        <f ca="1">+IF(OFFSET('Sanitation Data'!$F$33,0,10*ROW('Sanitation Data'!F69))="","",OFFSET('Sanitation Data'!$F$33,0,10*ROW('Sanitation Data'!F69)))</f>
        <v/>
      </c>
      <c r="DE75" s="34" t="str">
        <f ca="1">+IF(OFFSET('Sanitation Data'!$G$29,0,10*ROW('Sanitation Data'!G69))="","",OFFSET('Sanitation Data'!$G$29,0,10*ROW('Sanitation Data'!G69)))</f>
        <v/>
      </c>
      <c r="DF75" s="34" t="str">
        <f ca="1">+IF(OFFSET('Sanitation Data'!$G$30,0,10*ROW('Sanitation Data'!G69))="","",OFFSET('Sanitation Data'!$G$30,0,10*ROW('Sanitation Data'!G69)))</f>
        <v/>
      </c>
      <c r="DG75" s="34" t="str">
        <f ca="1">+IF(OFFSET('Sanitation Data'!$G$31,0,10*ROW('Sanitation Data'!G69))="","",OFFSET('Sanitation Data'!$G$31,0,10*ROW('Sanitation Data'!G69)))</f>
        <v/>
      </c>
      <c r="DH75" s="34" t="str">
        <f ca="1">+IF(OFFSET('Sanitation Data'!$G$32,0,10*ROW('Sanitation Data'!G69))="","",OFFSET('Sanitation Data'!$G$32,0,10*ROW('Sanitation Data'!G69)))</f>
        <v/>
      </c>
      <c r="DI75" s="34" t="str">
        <f ca="1">+IF(OFFSET('Sanitation Data'!$G$33,0,10*ROW('Sanitation Data'!G69))="","",OFFSET('Sanitation Data'!$G$33,0,10*ROW('Sanitation Data'!G69)))</f>
        <v/>
      </c>
      <c r="DJ75" s="34" t="str">
        <f ca="1">+IF(OFFSET('Sanitation Data'!$H$29,0,10*ROW('Sanitation Data'!H69))="","",OFFSET('Sanitation Data'!$H$29,0,10*ROW('Sanitation Data'!H69)))</f>
        <v/>
      </c>
      <c r="DK75" s="34" t="str">
        <f ca="1">+IF(OFFSET('Sanitation Data'!$H$30,0,10*ROW('Sanitation Data'!H69))="","",OFFSET('Sanitation Data'!$H$30,0,10*ROW('Sanitation Data'!H69)))</f>
        <v/>
      </c>
      <c r="DL75" s="34" t="str">
        <f ca="1">+IF(OFFSET('Sanitation Data'!$H$31,0,10*ROW('Sanitation Data'!H69))="","",OFFSET('Sanitation Data'!$H$31,0,10*ROW('Sanitation Data'!H69)))</f>
        <v/>
      </c>
      <c r="DM75" s="34" t="str">
        <f ca="1">+IF(OFFSET('Sanitation Data'!$H$32,0,10*ROW('Sanitation Data'!H69))="","",OFFSET('Sanitation Data'!$H$32,0,10*ROW('Sanitation Data'!H69)))</f>
        <v/>
      </c>
      <c r="DN75" s="34" t="str">
        <f ca="1">+IF(OFFSET('Sanitation Data'!$H$33,0,10*ROW('Sanitation Data'!H69))="","",OFFSET('Sanitation Data'!$H$33,0,10*ROW('Sanitation Data'!H69)))</f>
        <v/>
      </c>
      <c r="DO75" s="34" t="str">
        <f ca="1">+IF(OFFSET('Hygiene Data'!$C$12,0,10*ROW('Hygiene Data'!C69))="","",OFFSET('Hygiene Data'!$C$12,0,10*ROW('Hygiene Data'!C69)))</f>
        <v/>
      </c>
      <c r="DP75" s="34" t="str">
        <f ca="1">+IF(OFFSET('Hygiene Data'!$C$13,0,10*ROW('Hygiene Data'!C69))="","",OFFSET('Hygiene Data'!$C$13,0,10*ROW('Hygiene Data'!C69)))</f>
        <v/>
      </c>
      <c r="DQ75" s="34" t="str">
        <f ca="1">+IF(OFFSET('Hygiene Data'!$C$14,0,10*ROW('Hygiene Data'!C69))="","",OFFSET('Hygiene Data'!$C$14,0,10*ROW('Hygiene Data'!C69)))</f>
        <v/>
      </c>
      <c r="DR75" s="34" t="str">
        <f ca="1">+IF(OFFSET('Hygiene Data'!$D$12,0,10*ROW('Hygiene Data'!D69))="","",OFFSET('Hygiene Data'!$D$12,0,10*ROW('Hygiene Data'!D69)))</f>
        <v/>
      </c>
      <c r="DS75" s="34" t="str">
        <f ca="1">+IF(OFFSET('Hygiene Data'!$D$13,0,10*ROW('Hygiene Data'!D69))="","",OFFSET('Hygiene Data'!$D$13,0,10*ROW('Hygiene Data'!D69)))</f>
        <v/>
      </c>
      <c r="DT75" s="34" t="str">
        <f ca="1">+IF(OFFSET('Hygiene Data'!$D$14,0,10*ROW('Hygiene Data'!D69))="","",OFFSET('Hygiene Data'!$D$14,0,10*ROW('Hygiene Data'!D69)))</f>
        <v/>
      </c>
      <c r="DU75" s="34" t="str">
        <f ca="1">+IF(OFFSET('Hygiene Data'!$E$12,0,10*ROW('Hygiene Data'!E69))="","",OFFSET('Hygiene Data'!$E$12,0,10*ROW('Hygiene Data'!E69)))</f>
        <v/>
      </c>
      <c r="DV75" s="34" t="str">
        <f ca="1">+IF(OFFSET('Hygiene Data'!$E$13,0,10*ROW('Hygiene Data'!E69))="","",OFFSET('Hygiene Data'!$E$13,0,10*ROW('Hygiene Data'!E69)))</f>
        <v/>
      </c>
      <c r="DW75" s="34" t="str">
        <f ca="1">+IF(OFFSET('Hygiene Data'!$E$14,0,10*ROW('Hygiene Data'!E69))="","",OFFSET('Hygiene Data'!$E$14,0,10*ROW('Hygiene Data'!E69)))</f>
        <v/>
      </c>
      <c r="DX75" s="34" t="str">
        <f ca="1">+IF(OFFSET('Hygiene Data'!$F$12,0,10*ROW('Hygiene Data'!F69))="","",OFFSET('Hygiene Data'!$F$12,0,10*ROW('Hygiene Data'!F69)))</f>
        <v/>
      </c>
      <c r="DY75" s="34" t="str">
        <f ca="1">+IF(OFFSET('Hygiene Data'!$F$13,0,10*ROW('Hygiene Data'!F69))="","",OFFSET('Hygiene Data'!$F$13,0,10*ROW('Hygiene Data'!F69)))</f>
        <v/>
      </c>
      <c r="DZ75" s="34" t="str">
        <f ca="1">+IF(OFFSET('Hygiene Data'!$F$14,0,10*ROW('Hygiene Data'!F69))="","",OFFSET('Hygiene Data'!$F$14,0,10*ROW('Hygiene Data'!F69)))</f>
        <v/>
      </c>
      <c r="EA75" s="34" t="str">
        <f ca="1">+IF(OFFSET('Hygiene Data'!$G$12,0,10*ROW('Hygiene Data'!G69))="","",OFFSET('Hygiene Data'!$G$12,0,10*ROW('Hygiene Data'!G69)))</f>
        <v/>
      </c>
      <c r="EB75" s="34" t="str">
        <f ca="1">+IF(OFFSET('Hygiene Data'!$G$13,0,10*ROW('Hygiene Data'!G69))="","",OFFSET('Hygiene Data'!$G$13,0,10*ROW('Hygiene Data'!G69)))</f>
        <v/>
      </c>
      <c r="EC75" s="34" t="str">
        <f ca="1">+IF(OFFSET('Hygiene Data'!$G$14,0,10*ROW('Hygiene Data'!G69))="","",OFFSET('Hygiene Data'!$G$14,0,10*ROW('Hygiene Data'!G69)))</f>
        <v/>
      </c>
      <c r="ED75" s="34" t="str">
        <f ca="1">+IF(OFFSET('Hygiene Data'!$H$12,0,10*ROW('Hygiene Data'!H69))="","",OFFSET('Hygiene Data'!$H$12,0,10*ROW('Hygiene Data'!H69)))</f>
        <v/>
      </c>
      <c r="EE75" s="34" t="str">
        <f ca="1">+IF(OFFSET('Hygiene Data'!$H$13,0,10*ROW('Hygiene Data'!H69))="","",OFFSET('Hygiene Data'!$H$13,0,10*ROW('Hygiene Data'!H69)))</f>
        <v/>
      </c>
      <c r="EF75" s="34" t="str">
        <f ca="1">+IF(OFFSET('Hygiene Data'!$H$14,0,10*ROW('Hygiene Data'!H69))="","",OFFSET('Hygiene Data'!$H$14,0,10*ROW('Hygiene Data'!H69)))</f>
        <v/>
      </c>
    </row>
    <row r="76" spans="1:136" x14ac:dyDescent="0.25">
      <c r="A76" s="57" t="str">
        <f ca="1">+IF(OFFSET('Water Data'!$B$1,0,10*ROW('Water Data'!B73))="","",OFFSET('Water Data'!$B$1,0,10*ROW('Water Data'!B73)))</f>
        <v/>
      </c>
      <c r="B76" s="57" t="str">
        <f ca="1">+IF(OFFSET('Water Data'!$A$3,0,10*ROW('Water Data'!A73))="","",OFFSET('Water Data'!$A$3,0,10*ROW('Water Data'!A73)))</f>
        <v/>
      </c>
      <c r="C76" s="57" t="str">
        <f ca="1">+IF(OFFSET('Water Data'!$C$3,0,10*ROW('Water Data'!C73))="","",OFFSET('Water Data'!$C$3,0,10*ROW('Water Data'!C73)))</f>
        <v/>
      </c>
      <c r="D76" s="248" t="e">
        <f ca="1">+IF(AND(ISNUMBER(OFFSET('Water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1">+IF(AND(ISNUMBER(OFFSET('Water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1">+IF(AND(ISNUMBER(OFFSET('Water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1">+IF(AND(ISNUMBER(OFFSET('Water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1">+IF(AND(ISNUMBER(OFFSET('Water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1">+IF(AND(ISNUMBER(OFFSET('Water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1">+IF(AND(ISNUMBER(OFFSET('Water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1">+IF(AND(ISNUMBER(OFFSET('Water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1">+IF(AND(ISNUMBER(OFFSET('Water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1">+IF(AND(ISNUMBER(OFFSET('Water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1">+IF(AND(ISNUMBER(OFFSET('Water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1">+IF(AND(ISNUMBER(OFFSET('Water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1">+IF(AND(ISNUMBER(OFFSET('Water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1">+IF(AND(ISNUMBER(OFFSET('Water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1">+IF(AND(ISNUMBER(OFFSET('Water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1">+IF(AND(ISNUMBER(OFFSET('Water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1">+IF(AND(ISNUMBER(OFFSET('Water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1">+IF(AND(ISNUMBER(OFFSET('Water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1">+IF(AND(ISNUMBER(OFFSET('Sanitation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1">+IF(AND(ISNUMBER(OFFSET('Sanitation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1">+IF(AND(ISNUMBER(OFFSET('Sanitation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1">+IF(AND(ISNUMBER(OFFSET('Sanitation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1">+IF(AND(ISNUMBER(OFFSET('Sanitation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1">+IF(AND(ISNUMBER(OFFSET('Sanitation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1">+IF(AND(ISNUMBER(OFFSET('Sanitation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1">+IF(AND(ISNUMBER(OFFSET('Sanitation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1">+IF(AND(ISNUMBER(OFFSET('Sanitation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1">+IF(AND(ISNUMBER(OFFSET('Sanitation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1">+IF(AND(ISNUMBER(OFFSET('Sanitation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1">+IF(AND(ISNUMBER(OFFSET('Sanitation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1">+IF(AND(ISNUMBER(OFFSET('Sanitation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1">+IF(AND(ISNUMBER(OFFSET('Sanitation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1">+IF(AND(ISNUMBER(OFFSET('Sanitation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1">+IF(AND(ISNUMBER(OFFSET('Sanitation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1">+IF(AND(ISNUMBER(OFFSET('Sanitation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1">+IF(AND(ISNUMBER(OFFSET('Sanitation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1">+IF(AND(ISNUMBER(OFFSET('Sanitation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1">+IF(AND(ISNUMBER(OFFSET('Sanitation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1">+IF(AND(ISNUMBER(OFFSET('Sanitation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1">+IF(AND(ISNUMBER(OFFSET('Sanitation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1">+IF(AND(ISNUMBER(OFFSET('Sanitation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1">+IF(AND(ISNUMBER(OFFSET('Sanitation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1">+IF(AND(ISNUMBER(OFFSET('Sanitation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1">+IF(AND(ISNUMBER(OFFSET('Sanitation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1">+IF(AND(ISNUMBER(OFFSET('Sanitation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1">+IF(AND(ISNUMBER(OFFSET('Sanitation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1">+IF(AND(ISNUMBER(OFFSET('Sanitation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1">+IF(AND(ISNUMBER(OFFSET('Sanitation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1">+IF(AND(ISNUMBER(OFFSET('Hygiene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1">+IF(AND(ISNUMBER(OFFSET('Hygiene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1">+IF(AND(ISNUMBER(OFFSET('Hygiene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1">+IF(AND(ISNUMBER(OFFSET('Hygiene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1">+IF(AND(ISNUMBER(OFFSET('Hygiene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1">+IF(AND(ISNUMBER(OFFSET('Hygiene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1">+IF(AND(ISNUMBER(OFFSET('Hygiene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1">+IF(AND(ISNUMBER(OFFSET('Hygiene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1">+IF(AND(ISNUMBER(OFFSET('Hygiene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1">+IF(AND(ISNUMBER(OFFSET('Hygiene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1">+IF(AND(ISNUMBER(OFFSET('Hygiene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1">+IF(AND(ISNUMBER(OFFSET('Hygiene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1">+IF(AND(ISNUMBER(OFFSET('Hygiene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1">+IF(AND(ISNUMBER(OFFSET('Hygiene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1">+IF(AND(ISNUMBER(OFFSET('Hygiene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1">+IF(AND(ISNUMBER(OFFSET('Hygiene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1">+IF(AND(ISNUMBER(OFFSET('Hygiene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1">+IF(AND(ISNUMBER(OFFSET('Hygiene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1">+IF(OFFSET('Water Data'!$C$28,0,10*ROW('Water Data'!C70))="","",OFFSET('Water Data'!$C$28,0,10*ROW('Water Data'!C70)))</f>
        <v/>
      </c>
      <c r="BT76" s="34" t="str">
        <f ca="1">+IF(OFFSET('Water Data'!$C$29,0,10*ROW('Water Data'!C70))="","",OFFSET('Water Data'!$C$29,0,10*ROW('Water Data'!C70)))</f>
        <v/>
      </c>
      <c r="BU76" s="34" t="str">
        <f ca="1">+IF(OFFSET('Water Data'!$C$30,0,10*ROW('Water Data'!C70))="","",OFFSET('Water Data'!$C$30,0,10*ROW('Water Data'!C70)))</f>
        <v/>
      </c>
      <c r="BV76" s="34" t="str">
        <f ca="1">+IF(OFFSET('Water Data'!$D$28,0,10*ROW('Water Data'!D70))="","",OFFSET('Water Data'!$D$28,0,10*ROW('Water Data'!D70)))</f>
        <v/>
      </c>
      <c r="BW76" s="34" t="str">
        <f ca="1">+IF(OFFSET('Water Data'!$D$29,0,10*ROW('Water Data'!D70))="","",OFFSET('Water Data'!$D$29,0,10*ROW('Water Data'!D70)))</f>
        <v/>
      </c>
      <c r="BX76" s="34" t="str">
        <f ca="1">+IF(OFFSET('Water Data'!$D$30,0,10*ROW('Water Data'!D70))="","",OFFSET('Water Data'!$D$30,0,10*ROW('Water Data'!D70)))</f>
        <v/>
      </c>
      <c r="BY76" s="34" t="str">
        <f ca="1">+IF(OFFSET('Water Data'!$E$28,0,10*ROW('Water Data'!E70))="","",OFFSET('Water Data'!$E$28,0,10*ROW('Water Data'!E70)))</f>
        <v/>
      </c>
      <c r="BZ76" s="34" t="str">
        <f ca="1">+IF(OFFSET('Water Data'!$E$29,0,10*ROW('Water Data'!E70))="","",OFFSET('Water Data'!$E$29,0,10*ROW('Water Data'!E70)))</f>
        <v/>
      </c>
      <c r="CA76" s="34" t="str">
        <f ca="1">+IF(OFFSET('Water Data'!$E$30,0,10*ROW('Water Data'!E70))="","",OFFSET('Water Data'!$E$30,0,10*ROW('Water Data'!E70)))</f>
        <v/>
      </c>
      <c r="CB76" s="34" t="str">
        <f ca="1">+IF(OFFSET('Water Data'!$F$28,0,10*ROW('Water Data'!F70))="","",OFFSET('Water Data'!$F$28,0,10*ROW('Water Data'!F70)))</f>
        <v/>
      </c>
      <c r="CC76" s="34" t="str">
        <f ca="1">+IF(OFFSET('Water Data'!$F$29,0,10*ROW('Water Data'!F70))="","",OFFSET('Water Data'!$F$29,0,10*ROW('Water Data'!F70)))</f>
        <v/>
      </c>
      <c r="CD76" s="34" t="str">
        <f ca="1">+IF(OFFSET('Water Data'!$F$30,0,10*ROW('Water Data'!F70))="","",OFFSET('Water Data'!$F$30,0,10*ROW('Water Data'!F70)))</f>
        <v/>
      </c>
      <c r="CE76" s="34" t="str">
        <f ca="1">+IF(OFFSET('Water Data'!$G$28,0,10*ROW('Water Data'!G70))="","",OFFSET('Water Data'!$G$28,0,10*ROW('Water Data'!G70)))</f>
        <v/>
      </c>
      <c r="CF76" s="34" t="str">
        <f ca="1">+IF(OFFSET('Water Data'!$G$29,0,10*ROW('Water Data'!G70))="","",OFFSET('Water Data'!$G$29,0,10*ROW('Water Data'!G70)))</f>
        <v/>
      </c>
      <c r="CG76" s="34" t="str">
        <f ca="1">+IF(OFFSET('Water Data'!$G$30,0,10*ROW('Water Data'!G70))="","",OFFSET('Water Data'!$G$30,0,10*ROW('Water Data'!G70)))</f>
        <v/>
      </c>
      <c r="CH76" s="34" t="str">
        <f ca="1">+IF(OFFSET('Water Data'!$H$28,0,10*ROW('Water Data'!H70))="","",OFFSET('Water Data'!$H$28,0,10*ROW('Water Data'!H70)))</f>
        <v/>
      </c>
      <c r="CI76" s="34" t="str">
        <f ca="1">+IF(OFFSET('Water Data'!$H$29,0,10*ROW('Water Data'!H70))="","",OFFSET('Water Data'!$H$29,0,10*ROW('Water Data'!H70)))</f>
        <v/>
      </c>
      <c r="CJ76" s="34" t="str">
        <f ca="1">+IF(OFFSET('Water Data'!$H$30,0,10*ROW('Water Data'!H70))="","",OFFSET('Water Data'!$H$30,0,10*ROW('Water Data'!H70)))</f>
        <v/>
      </c>
      <c r="CK76" s="34" t="str">
        <f ca="1">+IF(OFFSET('Sanitation Data'!$C$29,0,10*ROW('Sanitation Data'!C70))="","",OFFSET('Sanitation Data'!$C$29,0,10*ROW('Sanitation Data'!C70)))</f>
        <v/>
      </c>
      <c r="CL76" s="34" t="str">
        <f ca="1">+IF(OFFSET('Sanitation Data'!$C$30,0,10*ROW('Sanitation Data'!C70))="","",OFFSET('Sanitation Data'!$C$30,0,10*ROW('Sanitation Data'!C70)))</f>
        <v/>
      </c>
      <c r="CM76" s="34" t="str">
        <f ca="1">+IF(OFFSET('Sanitation Data'!$C$31,0,10*ROW('Sanitation Data'!C70))="","",OFFSET('Sanitation Data'!$C$31,0,10*ROW('Sanitation Data'!C70)))</f>
        <v/>
      </c>
      <c r="CN76" s="34" t="str">
        <f ca="1">+IF(OFFSET('Sanitation Data'!$C$32,0,10*ROW('Sanitation Data'!C70))="","",OFFSET('Sanitation Data'!$C$32,0,10*ROW('Sanitation Data'!C70)))</f>
        <v/>
      </c>
      <c r="CO76" s="34" t="str">
        <f ca="1">+IF(OFFSET('Sanitation Data'!$C$33,0,10*ROW('Sanitation Data'!C70))="","",OFFSET('Sanitation Data'!$C$33,0,10*ROW('Sanitation Data'!C70)))</f>
        <v/>
      </c>
      <c r="CP76" s="34" t="str">
        <f ca="1">+IF(OFFSET('Sanitation Data'!$D$29,0,10*ROW('Sanitation Data'!D70))="","",OFFSET('Sanitation Data'!$D$29,0,10*ROW('Sanitation Data'!D70)))</f>
        <v/>
      </c>
      <c r="CQ76" s="34" t="str">
        <f ca="1">+IF(OFFSET('Sanitation Data'!$D$30,0,10*ROW('Sanitation Data'!D70))="","",OFFSET('Sanitation Data'!$D$30,0,10*ROW('Sanitation Data'!D70)))</f>
        <v/>
      </c>
      <c r="CR76" s="34" t="str">
        <f ca="1">+IF(OFFSET('Sanitation Data'!$D$31,0,10*ROW('Sanitation Data'!D70))="","",OFFSET('Sanitation Data'!$D$31,0,10*ROW('Sanitation Data'!D70)))</f>
        <v/>
      </c>
      <c r="CS76" s="34" t="str">
        <f ca="1">+IF(OFFSET('Sanitation Data'!$D$32,0,10*ROW('Sanitation Data'!D70))="","",OFFSET('Sanitation Data'!$D$32,0,10*ROW('Sanitation Data'!D70)))</f>
        <v/>
      </c>
      <c r="CT76" s="34" t="str">
        <f ca="1">+IF(OFFSET('Sanitation Data'!$D$33,0,10*ROW('Sanitation Data'!D70))="","",OFFSET('Sanitation Data'!$D$33,0,10*ROW('Sanitation Data'!D70)))</f>
        <v/>
      </c>
      <c r="CU76" s="34" t="str">
        <f ca="1">+IF(OFFSET('Sanitation Data'!$E$29,0,10*ROW('Sanitation Data'!E70))="","",OFFSET('Sanitation Data'!$E$29,0,10*ROW('Sanitation Data'!E70)))</f>
        <v/>
      </c>
      <c r="CV76" s="34" t="str">
        <f ca="1">+IF(OFFSET('Sanitation Data'!$E$30,0,10*ROW('Sanitation Data'!E70))="","",OFFSET('Sanitation Data'!$E$30,0,10*ROW('Sanitation Data'!E70)))</f>
        <v/>
      </c>
      <c r="CW76" s="34" t="str">
        <f ca="1">+IF(OFFSET('Sanitation Data'!$E$31,0,10*ROW('Sanitation Data'!E70))="","",OFFSET('Sanitation Data'!$E$31,0,10*ROW('Sanitation Data'!E70)))</f>
        <v/>
      </c>
      <c r="CX76" s="34" t="str">
        <f ca="1">+IF(OFFSET('Sanitation Data'!$E$32,0,10*ROW('Sanitation Data'!E70))="","",OFFSET('Sanitation Data'!$E$32,0,10*ROW('Sanitation Data'!E70)))</f>
        <v/>
      </c>
      <c r="CY76" s="34" t="str">
        <f ca="1">+IF(OFFSET('Sanitation Data'!$E$33,0,10*ROW('Sanitation Data'!E70))="","",OFFSET('Sanitation Data'!$E$33,0,10*ROW('Sanitation Data'!E70)))</f>
        <v/>
      </c>
      <c r="CZ76" s="34" t="str">
        <f ca="1">+IF(OFFSET('Sanitation Data'!$F$29,0,10*ROW('Sanitation Data'!F70))="","",OFFSET('Sanitation Data'!$F$29,0,10*ROW('Sanitation Data'!F70)))</f>
        <v/>
      </c>
      <c r="DA76" s="34" t="str">
        <f ca="1">+IF(OFFSET('Sanitation Data'!$F$30,0,10*ROW('Sanitation Data'!F70))="","",OFFSET('Sanitation Data'!$F$30,0,10*ROW('Sanitation Data'!F70)))</f>
        <v/>
      </c>
      <c r="DB76" s="34" t="str">
        <f ca="1">+IF(OFFSET('Sanitation Data'!$F$31,0,10*ROW('Sanitation Data'!F70))="","",OFFSET('Sanitation Data'!$F$31,0,10*ROW('Sanitation Data'!F70)))</f>
        <v/>
      </c>
      <c r="DC76" s="34" t="str">
        <f ca="1">+IF(OFFSET('Sanitation Data'!$F$32,0,10*ROW('Sanitation Data'!F70))="","",OFFSET('Sanitation Data'!$F$32,0,10*ROW('Sanitation Data'!F70)))</f>
        <v/>
      </c>
      <c r="DD76" s="34" t="str">
        <f ca="1">+IF(OFFSET('Sanitation Data'!$F$33,0,10*ROW('Sanitation Data'!F70))="","",OFFSET('Sanitation Data'!$F$33,0,10*ROW('Sanitation Data'!F70)))</f>
        <v/>
      </c>
      <c r="DE76" s="34" t="str">
        <f ca="1">+IF(OFFSET('Sanitation Data'!$G$29,0,10*ROW('Sanitation Data'!G70))="","",OFFSET('Sanitation Data'!$G$29,0,10*ROW('Sanitation Data'!G70)))</f>
        <v/>
      </c>
      <c r="DF76" s="34" t="str">
        <f ca="1">+IF(OFFSET('Sanitation Data'!$G$30,0,10*ROW('Sanitation Data'!G70))="","",OFFSET('Sanitation Data'!$G$30,0,10*ROW('Sanitation Data'!G70)))</f>
        <v/>
      </c>
      <c r="DG76" s="34" t="str">
        <f ca="1">+IF(OFFSET('Sanitation Data'!$G$31,0,10*ROW('Sanitation Data'!G70))="","",OFFSET('Sanitation Data'!$G$31,0,10*ROW('Sanitation Data'!G70)))</f>
        <v/>
      </c>
      <c r="DH76" s="34" t="str">
        <f ca="1">+IF(OFFSET('Sanitation Data'!$G$32,0,10*ROW('Sanitation Data'!G70))="","",OFFSET('Sanitation Data'!$G$32,0,10*ROW('Sanitation Data'!G70)))</f>
        <v/>
      </c>
      <c r="DI76" s="34" t="str">
        <f ca="1">+IF(OFFSET('Sanitation Data'!$G$33,0,10*ROW('Sanitation Data'!G70))="","",OFFSET('Sanitation Data'!$G$33,0,10*ROW('Sanitation Data'!G70)))</f>
        <v/>
      </c>
      <c r="DJ76" s="34" t="str">
        <f ca="1">+IF(OFFSET('Sanitation Data'!$H$29,0,10*ROW('Sanitation Data'!H70))="","",OFFSET('Sanitation Data'!$H$29,0,10*ROW('Sanitation Data'!H70)))</f>
        <v/>
      </c>
      <c r="DK76" s="34" t="str">
        <f ca="1">+IF(OFFSET('Sanitation Data'!$H$30,0,10*ROW('Sanitation Data'!H70))="","",OFFSET('Sanitation Data'!$H$30,0,10*ROW('Sanitation Data'!H70)))</f>
        <v/>
      </c>
      <c r="DL76" s="34" t="str">
        <f ca="1">+IF(OFFSET('Sanitation Data'!$H$31,0,10*ROW('Sanitation Data'!H70))="","",OFFSET('Sanitation Data'!$H$31,0,10*ROW('Sanitation Data'!H70)))</f>
        <v/>
      </c>
      <c r="DM76" s="34" t="str">
        <f ca="1">+IF(OFFSET('Sanitation Data'!$H$32,0,10*ROW('Sanitation Data'!H70))="","",OFFSET('Sanitation Data'!$H$32,0,10*ROW('Sanitation Data'!H70)))</f>
        <v/>
      </c>
      <c r="DN76" s="34" t="str">
        <f ca="1">+IF(OFFSET('Sanitation Data'!$H$33,0,10*ROW('Sanitation Data'!H70))="","",OFFSET('Sanitation Data'!$H$33,0,10*ROW('Sanitation Data'!H70)))</f>
        <v/>
      </c>
      <c r="DO76" s="34" t="str">
        <f ca="1">+IF(OFFSET('Hygiene Data'!$C$12,0,10*ROW('Hygiene Data'!C70))="","",OFFSET('Hygiene Data'!$C$12,0,10*ROW('Hygiene Data'!C70)))</f>
        <v/>
      </c>
      <c r="DP76" s="34" t="str">
        <f ca="1">+IF(OFFSET('Hygiene Data'!$C$13,0,10*ROW('Hygiene Data'!C70))="","",OFFSET('Hygiene Data'!$C$13,0,10*ROW('Hygiene Data'!C70)))</f>
        <v/>
      </c>
      <c r="DQ76" s="34" t="str">
        <f ca="1">+IF(OFFSET('Hygiene Data'!$C$14,0,10*ROW('Hygiene Data'!C70))="","",OFFSET('Hygiene Data'!$C$14,0,10*ROW('Hygiene Data'!C70)))</f>
        <v/>
      </c>
      <c r="DR76" s="34" t="str">
        <f ca="1">+IF(OFFSET('Hygiene Data'!$D$12,0,10*ROW('Hygiene Data'!D70))="","",OFFSET('Hygiene Data'!$D$12,0,10*ROW('Hygiene Data'!D70)))</f>
        <v/>
      </c>
      <c r="DS76" s="34" t="str">
        <f ca="1">+IF(OFFSET('Hygiene Data'!$D$13,0,10*ROW('Hygiene Data'!D70))="","",OFFSET('Hygiene Data'!$D$13,0,10*ROW('Hygiene Data'!D70)))</f>
        <v/>
      </c>
      <c r="DT76" s="34" t="str">
        <f ca="1">+IF(OFFSET('Hygiene Data'!$D$14,0,10*ROW('Hygiene Data'!D70))="","",OFFSET('Hygiene Data'!$D$14,0,10*ROW('Hygiene Data'!D70)))</f>
        <v/>
      </c>
      <c r="DU76" s="34" t="str">
        <f ca="1">+IF(OFFSET('Hygiene Data'!$E$12,0,10*ROW('Hygiene Data'!E70))="","",OFFSET('Hygiene Data'!$E$12,0,10*ROW('Hygiene Data'!E70)))</f>
        <v/>
      </c>
      <c r="DV76" s="34" t="str">
        <f ca="1">+IF(OFFSET('Hygiene Data'!$E$13,0,10*ROW('Hygiene Data'!E70))="","",OFFSET('Hygiene Data'!$E$13,0,10*ROW('Hygiene Data'!E70)))</f>
        <v/>
      </c>
      <c r="DW76" s="34" t="str">
        <f ca="1">+IF(OFFSET('Hygiene Data'!$E$14,0,10*ROW('Hygiene Data'!E70))="","",OFFSET('Hygiene Data'!$E$14,0,10*ROW('Hygiene Data'!E70)))</f>
        <v/>
      </c>
      <c r="DX76" s="34" t="str">
        <f ca="1">+IF(OFFSET('Hygiene Data'!$F$12,0,10*ROW('Hygiene Data'!F70))="","",OFFSET('Hygiene Data'!$F$12,0,10*ROW('Hygiene Data'!F70)))</f>
        <v/>
      </c>
      <c r="DY76" s="34" t="str">
        <f ca="1">+IF(OFFSET('Hygiene Data'!$F$13,0,10*ROW('Hygiene Data'!F70))="","",OFFSET('Hygiene Data'!$F$13,0,10*ROW('Hygiene Data'!F70)))</f>
        <v/>
      </c>
      <c r="DZ76" s="34" t="str">
        <f ca="1">+IF(OFFSET('Hygiene Data'!$F$14,0,10*ROW('Hygiene Data'!F70))="","",OFFSET('Hygiene Data'!$F$14,0,10*ROW('Hygiene Data'!F70)))</f>
        <v/>
      </c>
      <c r="EA76" s="34" t="str">
        <f ca="1">+IF(OFFSET('Hygiene Data'!$G$12,0,10*ROW('Hygiene Data'!G70))="","",OFFSET('Hygiene Data'!$G$12,0,10*ROW('Hygiene Data'!G70)))</f>
        <v/>
      </c>
      <c r="EB76" s="34" t="str">
        <f ca="1">+IF(OFFSET('Hygiene Data'!$G$13,0,10*ROW('Hygiene Data'!G70))="","",OFFSET('Hygiene Data'!$G$13,0,10*ROW('Hygiene Data'!G70)))</f>
        <v/>
      </c>
      <c r="EC76" s="34" t="str">
        <f ca="1">+IF(OFFSET('Hygiene Data'!$G$14,0,10*ROW('Hygiene Data'!G70))="","",OFFSET('Hygiene Data'!$G$14,0,10*ROW('Hygiene Data'!G70)))</f>
        <v/>
      </c>
      <c r="ED76" s="34" t="str">
        <f ca="1">+IF(OFFSET('Hygiene Data'!$H$12,0,10*ROW('Hygiene Data'!H70))="","",OFFSET('Hygiene Data'!$H$12,0,10*ROW('Hygiene Data'!H70)))</f>
        <v/>
      </c>
      <c r="EE76" s="34" t="str">
        <f ca="1">+IF(OFFSET('Hygiene Data'!$H$13,0,10*ROW('Hygiene Data'!H70))="","",OFFSET('Hygiene Data'!$H$13,0,10*ROW('Hygiene Data'!H70)))</f>
        <v/>
      </c>
      <c r="EF76" s="34" t="str">
        <f ca="1">+IF(OFFSET('Hygiene Data'!$H$14,0,10*ROW('Hygiene Data'!H70))="","",OFFSET('Hygiene Data'!$H$14,0,10*ROW('Hygiene Data'!H70)))</f>
        <v/>
      </c>
    </row>
    <row r="77" spans="1:136" x14ac:dyDescent="0.25">
      <c r="A77" s="57" t="str">
        <f ca="1">+IF(OFFSET('Water Data'!$B$1,0,10*ROW('Water Data'!B74))="","",OFFSET('Water Data'!$B$1,0,10*ROW('Water Data'!B74)))</f>
        <v/>
      </c>
      <c r="B77" s="57" t="str">
        <f ca="1">+IF(OFFSET('Water Data'!$A$3,0,10*ROW('Water Data'!A74))="","",OFFSET('Water Data'!$A$3,0,10*ROW('Water Data'!A74)))</f>
        <v/>
      </c>
      <c r="C77" s="57" t="str">
        <f ca="1">+IF(OFFSET('Water Data'!$C$3,0,10*ROW('Water Data'!C74))="","",OFFSET('Water Data'!$C$3,0,10*ROW('Water Data'!C74)))</f>
        <v/>
      </c>
      <c r="D77" s="248" t="e">
        <f ca="1">+IF(AND(ISNUMBER(OFFSET('Water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1">+IF(AND(ISNUMBER(OFFSET('Water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1">+IF(AND(ISNUMBER(OFFSET('Water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1">+IF(AND(ISNUMBER(OFFSET('Water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1">+IF(AND(ISNUMBER(OFFSET('Water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1">+IF(AND(ISNUMBER(OFFSET('Water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1">+IF(AND(ISNUMBER(OFFSET('Water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1">+IF(AND(ISNUMBER(OFFSET('Water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1">+IF(AND(ISNUMBER(OFFSET('Water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1">+IF(AND(ISNUMBER(OFFSET('Water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1">+IF(AND(ISNUMBER(OFFSET('Water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1">+IF(AND(ISNUMBER(OFFSET('Water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1">+IF(AND(ISNUMBER(OFFSET('Water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1">+IF(AND(ISNUMBER(OFFSET('Water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1">+IF(AND(ISNUMBER(OFFSET('Water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1">+IF(AND(ISNUMBER(OFFSET('Water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1">+IF(AND(ISNUMBER(OFFSET('Water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1">+IF(AND(ISNUMBER(OFFSET('Water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1">+IF(AND(ISNUMBER(OFFSET('Sanitation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1">+IF(AND(ISNUMBER(OFFSET('Sanitation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1">+IF(AND(ISNUMBER(OFFSET('Sanitation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1">+IF(AND(ISNUMBER(OFFSET('Sanitation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1">+IF(AND(ISNUMBER(OFFSET('Sanitation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1">+IF(AND(ISNUMBER(OFFSET('Sanitation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1">+IF(AND(ISNUMBER(OFFSET('Sanitation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1">+IF(AND(ISNUMBER(OFFSET('Sanitation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1">+IF(AND(ISNUMBER(OFFSET('Sanitation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1">+IF(AND(ISNUMBER(OFFSET('Sanitation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1">+IF(AND(ISNUMBER(OFFSET('Sanitation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1">+IF(AND(ISNUMBER(OFFSET('Sanitation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1">+IF(AND(ISNUMBER(OFFSET('Sanitation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1">+IF(AND(ISNUMBER(OFFSET('Sanitation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1">+IF(AND(ISNUMBER(OFFSET('Sanitation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1">+IF(AND(ISNUMBER(OFFSET('Sanitation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1">+IF(AND(ISNUMBER(OFFSET('Sanitation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1">+IF(AND(ISNUMBER(OFFSET('Sanitation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1">+IF(AND(ISNUMBER(OFFSET('Sanitation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1">+IF(AND(ISNUMBER(OFFSET('Sanitation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1">+IF(AND(ISNUMBER(OFFSET('Sanitation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1">+IF(AND(ISNUMBER(OFFSET('Sanitation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1">+IF(AND(ISNUMBER(OFFSET('Sanitation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1">+IF(AND(ISNUMBER(OFFSET('Sanitation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1">+IF(AND(ISNUMBER(OFFSET('Sanitation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1">+IF(AND(ISNUMBER(OFFSET('Sanitation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1">+IF(AND(ISNUMBER(OFFSET('Sanitation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1">+IF(AND(ISNUMBER(OFFSET('Sanitation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1">+IF(AND(ISNUMBER(OFFSET('Sanitation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1">+IF(AND(ISNUMBER(OFFSET('Sanitation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1">+IF(AND(ISNUMBER(OFFSET('Hygiene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1">+IF(AND(ISNUMBER(OFFSET('Hygiene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1">+IF(AND(ISNUMBER(OFFSET('Hygiene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1">+IF(AND(ISNUMBER(OFFSET('Hygiene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1">+IF(AND(ISNUMBER(OFFSET('Hygiene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1">+IF(AND(ISNUMBER(OFFSET('Hygiene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1">+IF(AND(ISNUMBER(OFFSET('Hygiene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1">+IF(AND(ISNUMBER(OFFSET('Hygiene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1">+IF(AND(ISNUMBER(OFFSET('Hygiene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1">+IF(AND(ISNUMBER(OFFSET('Hygiene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1">+IF(AND(ISNUMBER(OFFSET('Hygiene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1">+IF(AND(ISNUMBER(OFFSET('Hygiene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1">+IF(AND(ISNUMBER(OFFSET('Hygiene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1">+IF(AND(ISNUMBER(OFFSET('Hygiene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1">+IF(AND(ISNUMBER(OFFSET('Hygiene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1">+IF(AND(ISNUMBER(OFFSET('Hygiene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1">+IF(AND(ISNUMBER(OFFSET('Hygiene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1">+IF(AND(ISNUMBER(OFFSET('Hygiene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1">+IF(OFFSET('Water Data'!$C$28,0,10*ROW('Water Data'!C71))="","",OFFSET('Water Data'!$C$28,0,10*ROW('Water Data'!C71)))</f>
        <v/>
      </c>
      <c r="BT77" s="34" t="str">
        <f ca="1">+IF(OFFSET('Water Data'!$C$29,0,10*ROW('Water Data'!C71))="","",OFFSET('Water Data'!$C$29,0,10*ROW('Water Data'!C71)))</f>
        <v/>
      </c>
      <c r="BU77" s="34" t="str">
        <f ca="1">+IF(OFFSET('Water Data'!$C$30,0,10*ROW('Water Data'!C71))="","",OFFSET('Water Data'!$C$30,0,10*ROW('Water Data'!C71)))</f>
        <v/>
      </c>
      <c r="BV77" s="34" t="str">
        <f ca="1">+IF(OFFSET('Water Data'!$D$28,0,10*ROW('Water Data'!D71))="","",OFFSET('Water Data'!$D$28,0,10*ROW('Water Data'!D71)))</f>
        <v/>
      </c>
      <c r="BW77" s="34" t="str">
        <f ca="1">+IF(OFFSET('Water Data'!$D$29,0,10*ROW('Water Data'!D71))="","",OFFSET('Water Data'!$D$29,0,10*ROW('Water Data'!D71)))</f>
        <v/>
      </c>
      <c r="BX77" s="34" t="str">
        <f ca="1">+IF(OFFSET('Water Data'!$D$30,0,10*ROW('Water Data'!D71))="","",OFFSET('Water Data'!$D$30,0,10*ROW('Water Data'!D71)))</f>
        <v/>
      </c>
      <c r="BY77" s="34" t="str">
        <f ca="1">+IF(OFFSET('Water Data'!$E$28,0,10*ROW('Water Data'!E71))="","",OFFSET('Water Data'!$E$28,0,10*ROW('Water Data'!E71)))</f>
        <v/>
      </c>
      <c r="BZ77" s="34" t="str">
        <f ca="1">+IF(OFFSET('Water Data'!$E$29,0,10*ROW('Water Data'!E71))="","",OFFSET('Water Data'!$E$29,0,10*ROW('Water Data'!E71)))</f>
        <v/>
      </c>
      <c r="CA77" s="34" t="str">
        <f ca="1">+IF(OFFSET('Water Data'!$E$30,0,10*ROW('Water Data'!E71))="","",OFFSET('Water Data'!$E$30,0,10*ROW('Water Data'!E71)))</f>
        <v/>
      </c>
      <c r="CB77" s="34" t="str">
        <f ca="1">+IF(OFFSET('Water Data'!$F$28,0,10*ROW('Water Data'!F71))="","",OFFSET('Water Data'!$F$28,0,10*ROW('Water Data'!F71)))</f>
        <v/>
      </c>
      <c r="CC77" s="34" t="str">
        <f ca="1">+IF(OFFSET('Water Data'!$F$29,0,10*ROW('Water Data'!F71))="","",OFFSET('Water Data'!$F$29,0,10*ROW('Water Data'!F71)))</f>
        <v/>
      </c>
      <c r="CD77" s="34" t="str">
        <f ca="1">+IF(OFFSET('Water Data'!$F$30,0,10*ROW('Water Data'!F71))="","",OFFSET('Water Data'!$F$30,0,10*ROW('Water Data'!F71)))</f>
        <v/>
      </c>
      <c r="CE77" s="34" t="str">
        <f ca="1">+IF(OFFSET('Water Data'!$G$28,0,10*ROW('Water Data'!G71))="","",OFFSET('Water Data'!$G$28,0,10*ROW('Water Data'!G71)))</f>
        <v/>
      </c>
      <c r="CF77" s="34" t="str">
        <f ca="1">+IF(OFFSET('Water Data'!$G$29,0,10*ROW('Water Data'!G71))="","",OFFSET('Water Data'!$G$29,0,10*ROW('Water Data'!G71)))</f>
        <v/>
      </c>
      <c r="CG77" s="34" t="str">
        <f ca="1">+IF(OFFSET('Water Data'!$G$30,0,10*ROW('Water Data'!G71))="","",OFFSET('Water Data'!$G$30,0,10*ROW('Water Data'!G71)))</f>
        <v/>
      </c>
      <c r="CH77" s="34" t="str">
        <f ca="1">+IF(OFFSET('Water Data'!$H$28,0,10*ROW('Water Data'!H71))="","",OFFSET('Water Data'!$H$28,0,10*ROW('Water Data'!H71)))</f>
        <v/>
      </c>
      <c r="CI77" s="34" t="str">
        <f ca="1">+IF(OFFSET('Water Data'!$H$29,0,10*ROW('Water Data'!H71))="","",OFFSET('Water Data'!$H$29,0,10*ROW('Water Data'!H71)))</f>
        <v/>
      </c>
      <c r="CJ77" s="34" t="str">
        <f ca="1">+IF(OFFSET('Water Data'!$H$30,0,10*ROW('Water Data'!H71))="","",OFFSET('Water Data'!$H$30,0,10*ROW('Water Data'!H71)))</f>
        <v/>
      </c>
      <c r="CK77" s="34" t="str">
        <f ca="1">+IF(OFFSET('Sanitation Data'!$C$29,0,10*ROW('Sanitation Data'!C71))="","",OFFSET('Sanitation Data'!$C$29,0,10*ROW('Sanitation Data'!C71)))</f>
        <v/>
      </c>
      <c r="CL77" s="34" t="str">
        <f ca="1">+IF(OFFSET('Sanitation Data'!$C$30,0,10*ROW('Sanitation Data'!C71))="","",OFFSET('Sanitation Data'!$C$30,0,10*ROW('Sanitation Data'!C71)))</f>
        <v/>
      </c>
      <c r="CM77" s="34" t="str">
        <f ca="1">+IF(OFFSET('Sanitation Data'!$C$31,0,10*ROW('Sanitation Data'!C71))="","",OFFSET('Sanitation Data'!$C$31,0,10*ROW('Sanitation Data'!C71)))</f>
        <v/>
      </c>
      <c r="CN77" s="34" t="str">
        <f ca="1">+IF(OFFSET('Sanitation Data'!$C$32,0,10*ROW('Sanitation Data'!C71))="","",OFFSET('Sanitation Data'!$C$32,0,10*ROW('Sanitation Data'!C71)))</f>
        <v/>
      </c>
      <c r="CO77" s="34" t="str">
        <f ca="1">+IF(OFFSET('Sanitation Data'!$C$33,0,10*ROW('Sanitation Data'!C71))="","",OFFSET('Sanitation Data'!$C$33,0,10*ROW('Sanitation Data'!C71)))</f>
        <v/>
      </c>
      <c r="CP77" s="34" t="str">
        <f ca="1">+IF(OFFSET('Sanitation Data'!$D$29,0,10*ROW('Sanitation Data'!D71))="","",OFFSET('Sanitation Data'!$D$29,0,10*ROW('Sanitation Data'!D71)))</f>
        <v/>
      </c>
      <c r="CQ77" s="34" t="str">
        <f ca="1">+IF(OFFSET('Sanitation Data'!$D$30,0,10*ROW('Sanitation Data'!D71))="","",OFFSET('Sanitation Data'!$D$30,0,10*ROW('Sanitation Data'!D71)))</f>
        <v/>
      </c>
      <c r="CR77" s="34" t="str">
        <f ca="1">+IF(OFFSET('Sanitation Data'!$D$31,0,10*ROW('Sanitation Data'!D71))="","",OFFSET('Sanitation Data'!$D$31,0,10*ROW('Sanitation Data'!D71)))</f>
        <v/>
      </c>
      <c r="CS77" s="34" t="str">
        <f ca="1">+IF(OFFSET('Sanitation Data'!$D$32,0,10*ROW('Sanitation Data'!D71))="","",OFFSET('Sanitation Data'!$D$32,0,10*ROW('Sanitation Data'!D71)))</f>
        <v/>
      </c>
      <c r="CT77" s="34" t="str">
        <f ca="1">+IF(OFFSET('Sanitation Data'!$D$33,0,10*ROW('Sanitation Data'!D71))="","",OFFSET('Sanitation Data'!$D$33,0,10*ROW('Sanitation Data'!D71)))</f>
        <v/>
      </c>
      <c r="CU77" s="34" t="str">
        <f ca="1">+IF(OFFSET('Sanitation Data'!$E$29,0,10*ROW('Sanitation Data'!E71))="","",OFFSET('Sanitation Data'!$E$29,0,10*ROW('Sanitation Data'!E71)))</f>
        <v/>
      </c>
      <c r="CV77" s="34" t="str">
        <f ca="1">+IF(OFFSET('Sanitation Data'!$E$30,0,10*ROW('Sanitation Data'!E71))="","",OFFSET('Sanitation Data'!$E$30,0,10*ROW('Sanitation Data'!E71)))</f>
        <v/>
      </c>
      <c r="CW77" s="34" t="str">
        <f ca="1">+IF(OFFSET('Sanitation Data'!$E$31,0,10*ROW('Sanitation Data'!E71))="","",OFFSET('Sanitation Data'!$E$31,0,10*ROW('Sanitation Data'!E71)))</f>
        <v/>
      </c>
      <c r="CX77" s="34" t="str">
        <f ca="1">+IF(OFFSET('Sanitation Data'!$E$32,0,10*ROW('Sanitation Data'!E71))="","",OFFSET('Sanitation Data'!$E$32,0,10*ROW('Sanitation Data'!E71)))</f>
        <v/>
      </c>
      <c r="CY77" s="34" t="str">
        <f ca="1">+IF(OFFSET('Sanitation Data'!$E$33,0,10*ROW('Sanitation Data'!E71))="","",OFFSET('Sanitation Data'!$E$33,0,10*ROW('Sanitation Data'!E71)))</f>
        <v/>
      </c>
      <c r="CZ77" s="34" t="str">
        <f ca="1">+IF(OFFSET('Sanitation Data'!$F$29,0,10*ROW('Sanitation Data'!F71))="","",OFFSET('Sanitation Data'!$F$29,0,10*ROW('Sanitation Data'!F71)))</f>
        <v/>
      </c>
      <c r="DA77" s="34" t="str">
        <f ca="1">+IF(OFFSET('Sanitation Data'!$F$30,0,10*ROW('Sanitation Data'!F71))="","",OFFSET('Sanitation Data'!$F$30,0,10*ROW('Sanitation Data'!F71)))</f>
        <v/>
      </c>
      <c r="DB77" s="34" t="str">
        <f ca="1">+IF(OFFSET('Sanitation Data'!$F$31,0,10*ROW('Sanitation Data'!F71))="","",OFFSET('Sanitation Data'!$F$31,0,10*ROW('Sanitation Data'!F71)))</f>
        <v/>
      </c>
      <c r="DC77" s="34" t="str">
        <f ca="1">+IF(OFFSET('Sanitation Data'!$F$32,0,10*ROW('Sanitation Data'!F71))="","",OFFSET('Sanitation Data'!$F$32,0,10*ROW('Sanitation Data'!F71)))</f>
        <v/>
      </c>
      <c r="DD77" s="34" t="str">
        <f ca="1">+IF(OFFSET('Sanitation Data'!$F$33,0,10*ROW('Sanitation Data'!F71))="","",OFFSET('Sanitation Data'!$F$33,0,10*ROW('Sanitation Data'!F71)))</f>
        <v/>
      </c>
      <c r="DE77" s="34" t="str">
        <f ca="1">+IF(OFFSET('Sanitation Data'!$G$29,0,10*ROW('Sanitation Data'!G71))="","",OFFSET('Sanitation Data'!$G$29,0,10*ROW('Sanitation Data'!G71)))</f>
        <v/>
      </c>
      <c r="DF77" s="34" t="str">
        <f ca="1">+IF(OFFSET('Sanitation Data'!$G$30,0,10*ROW('Sanitation Data'!G71))="","",OFFSET('Sanitation Data'!$G$30,0,10*ROW('Sanitation Data'!G71)))</f>
        <v/>
      </c>
      <c r="DG77" s="34" t="str">
        <f ca="1">+IF(OFFSET('Sanitation Data'!$G$31,0,10*ROW('Sanitation Data'!G71))="","",OFFSET('Sanitation Data'!$G$31,0,10*ROW('Sanitation Data'!G71)))</f>
        <v/>
      </c>
      <c r="DH77" s="34" t="str">
        <f ca="1">+IF(OFFSET('Sanitation Data'!$G$32,0,10*ROW('Sanitation Data'!G71))="","",OFFSET('Sanitation Data'!$G$32,0,10*ROW('Sanitation Data'!G71)))</f>
        <v/>
      </c>
      <c r="DI77" s="34" t="str">
        <f ca="1">+IF(OFFSET('Sanitation Data'!$G$33,0,10*ROW('Sanitation Data'!G71))="","",OFFSET('Sanitation Data'!$G$33,0,10*ROW('Sanitation Data'!G71)))</f>
        <v/>
      </c>
      <c r="DJ77" s="34" t="str">
        <f ca="1">+IF(OFFSET('Sanitation Data'!$H$29,0,10*ROW('Sanitation Data'!H71))="","",OFFSET('Sanitation Data'!$H$29,0,10*ROW('Sanitation Data'!H71)))</f>
        <v/>
      </c>
      <c r="DK77" s="34" t="str">
        <f ca="1">+IF(OFFSET('Sanitation Data'!$H$30,0,10*ROW('Sanitation Data'!H71))="","",OFFSET('Sanitation Data'!$H$30,0,10*ROW('Sanitation Data'!H71)))</f>
        <v/>
      </c>
      <c r="DL77" s="34" t="str">
        <f ca="1">+IF(OFFSET('Sanitation Data'!$H$31,0,10*ROW('Sanitation Data'!H71))="","",OFFSET('Sanitation Data'!$H$31,0,10*ROW('Sanitation Data'!H71)))</f>
        <v/>
      </c>
      <c r="DM77" s="34" t="str">
        <f ca="1">+IF(OFFSET('Sanitation Data'!$H$32,0,10*ROW('Sanitation Data'!H71))="","",OFFSET('Sanitation Data'!$H$32,0,10*ROW('Sanitation Data'!H71)))</f>
        <v/>
      </c>
      <c r="DN77" s="34" t="str">
        <f ca="1">+IF(OFFSET('Sanitation Data'!$H$33,0,10*ROW('Sanitation Data'!H71))="","",OFFSET('Sanitation Data'!$H$33,0,10*ROW('Sanitation Data'!H71)))</f>
        <v/>
      </c>
      <c r="DO77" s="34" t="str">
        <f ca="1">+IF(OFFSET('Hygiene Data'!$C$12,0,10*ROW('Hygiene Data'!C71))="","",OFFSET('Hygiene Data'!$C$12,0,10*ROW('Hygiene Data'!C71)))</f>
        <v/>
      </c>
      <c r="DP77" s="34" t="str">
        <f ca="1">+IF(OFFSET('Hygiene Data'!$C$13,0,10*ROW('Hygiene Data'!C71))="","",OFFSET('Hygiene Data'!$C$13,0,10*ROW('Hygiene Data'!C71)))</f>
        <v/>
      </c>
      <c r="DQ77" s="34" t="str">
        <f ca="1">+IF(OFFSET('Hygiene Data'!$C$14,0,10*ROW('Hygiene Data'!C71))="","",OFFSET('Hygiene Data'!$C$14,0,10*ROW('Hygiene Data'!C71)))</f>
        <v/>
      </c>
      <c r="DR77" s="34" t="str">
        <f ca="1">+IF(OFFSET('Hygiene Data'!$D$12,0,10*ROW('Hygiene Data'!D71))="","",OFFSET('Hygiene Data'!$D$12,0,10*ROW('Hygiene Data'!D71)))</f>
        <v/>
      </c>
      <c r="DS77" s="34" t="str">
        <f ca="1">+IF(OFFSET('Hygiene Data'!$D$13,0,10*ROW('Hygiene Data'!D71))="","",OFFSET('Hygiene Data'!$D$13,0,10*ROW('Hygiene Data'!D71)))</f>
        <v/>
      </c>
      <c r="DT77" s="34" t="str">
        <f ca="1">+IF(OFFSET('Hygiene Data'!$D$14,0,10*ROW('Hygiene Data'!D71))="","",OFFSET('Hygiene Data'!$D$14,0,10*ROW('Hygiene Data'!D71)))</f>
        <v/>
      </c>
      <c r="DU77" s="34" t="str">
        <f ca="1">+IF(OFFSET('Hygiene Data'!$E$12,0,10*ROW('Hygiene Data'!E71))="","",OFFSET('Hygiene Data'!$E$12,0,10*ROW('Hygiene Data'!E71)))</f>
        <v/>
      </c>
      <c r="DV77" s="34" t="str">
        <f ca="1">+IF(OFFSET('Hygiene Data'!$E$13,0,10*ROW('Hygiene Data'!E71))="","",OFFSET('Hygiene Data'!$E$13,0,10*ROW('Hygiene Data'!E71)))</f>
        <v/>
      </c>
      <c r="DW77" s="34" t="str">
        <f ca="1">+IF(OFFSET('Hygiene Data'!$E$14,0,10*ROW('Hygiene Data'!E71))="","",OFFSET('Hygiene Data'!$E$14,0,10*ROW('Hygiene Data'!E71)))</f>
        <v/>
      </c>
      <c r="DX77" s="34" t="str">
        <f ca="1">+IF(OFFSET('Hygiene Data'!$F$12,0,10*ROW('Hygiene Data'!F71))="","",OFFSET('Hygiene Data'!$F$12,0,10*ROW('Hygiene Data'!F71)))</f>
        <v/>
      </c>
      <c r="DY77" s="34" t="str">
        <f ca="1">+IF(OFFSET('Hygiene Data'!$F$13,0,10*ROW('Hygiene Data'!F71))="","",OFFSET('Hygiene Data'!$F$13,0,10*ROW('Hygiene Data'!F71)))</f>
        <v/>
      </c>
      <c r="DZ77" s="34" t="str">
        <f ca="1">+IF(OFFSET('Hygiene Data'!$F$14,0,10*ROW('Hygiene Data'!F71))="","",OFFSET('Hygiene Data'!$F$14,0,10*ROW('Hygiene Data'!F71)))</f>
        <v/>
      </c>
      <c r="EA77" s="34" t="str">
        <f ca="1">+IF(OFFSET('Hygiene Data'!$G$12,0,10*ROW('Hygiene Data'!G71))="","",OFFSET('Hygiene Data'!$G$12,0,10*ROW('Hygiene Data'!G71)))</f>
        <v/>
      </c>
      <c r="EB77" s="34" t="str">
        <f ca="1">+IF(OFFSET('Hygiene Data'!$G$13,0,10*ROW('Hygiene Data'!G71))="","",OFFSET('Hygiene Data'!$G$13,0,10*ROW('Hygiene Data'!G71)))</f>
        <v/>
      </c>
      <c r="EC77" s="34" t="str">
        <f ca="1">+IF(OFFSET('Hygiene Data'!$G$14,0,10*ROW('Hygiene Data'!G71))="","",OFFSET('Hygiene Data'!$G$14,0,10*ROW('Hygiene Data'!G71)))</f>
        <v/>
      </c>
      <c r="ED77" s="34" t="str">
        <f ca="1">+IF(OFFSET('Hygiene Data'!$H$12,0,10*ROW('Hygiene Data'!H71))="","",OFFSET('Hygiene Data'!$H$12,0,10*ROW('Hygiene Data'!H71)))</f>
        <v/>
      </c>
      <c r="EE77" s="34" t="str">
        <f ca="1">+IF(OFFSET('Hygiene Data'!$H$13,0,10*ROW('Hygiene Data'!H71))="","",OFFSET('Hygiene Data'!$H$13,0,10*ROW('Hygiene Data'!H71)))</f>
        <v/>
      </c>
      <c r="EF77" s="34" t="str">
        <f ca="1">+IF(OFFSET('Hygiene Data'!$H$14,0,10*ROW('Hygiene Data'!H71))="","",OFFSET('Hygiene Data'!$H$14,0,10*ROW('Hygiene Data'!H71)))</f>
        <v/>
      </c>
    </row>
    <row r="78" spans="1:136" x14ac:dyDescent="0.25">
      <c r="A78" s="57" t="str">
        <f ca="1">+IF(OFFSET('Water Data'!$B$1,0,10*ROW('Water Data'!B75))="","",OFFSET('Water Data'!$B$1,0,10*ROW('Water Data'!B75)))</f>
        <v/>
      </c>
      <c r="B78" s="57" t="str">
        <f ca="1">+IF(OFFSET('Water Data'!$A$3,0,10*ROW('Water Data'!A75))="","",OFFSET('Water Data'!$A$3,0,10*ROW('Water Data'!A75)))</f>
        <v/>
      </c>
      <c r="C78" s="57" t="str">
        <f ca="1">+IF(OFFSET('Water Data'!$C$3,0,10*ROW('Water Data'!C75))="","",OFFSET('Water Data'!$C$3,0,10*ROW('Water Data'!C75)))</f>
        <v/>
      </c>
      <c r="D78" s="248" t="e">
        <f ca="1">+IF(AND(ISNUMBER(OFFSET('Water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1">+IF(AND(ISNUMBER(OFFSET('Water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1">+IF(AND(ISNUMBER(OFFSET('Water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1">+IF(AND(ISNUMBER(OFFSET('Water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1">+IF(AND(ISNUMBER(OFFSET('Water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1">+IF(AND(ISNUMBER(OFFSET('Water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1">+IF(AND(ISNUMBER(OFFSET('Water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1">+IF(AND(ISNUMBER(OFFSET('Water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1">+IF(AND(ISNUMBER(OFFSET('Water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1">+IF(AND(ISNUMBER(OFFSET('Water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1">+IF(AND(ISNUMBER(OFFSET('Water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1">+IF(AND(ISNUMBER(OFFSET('Water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1">+IF(AND(ISNUMBER(OFFSET('Water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1">+IF(AND(ISNUMBER(OFFSET('Water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1">+IF(AND(ISNUMBER(OFFSET('Water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1">+IF(AND(ISNUMBER(OFFSET('Water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1">+IF(AND(ISNUMBER(OFFSET('Water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1">+IF(AND(ISNUMBER(OFFSET('Water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1">+IF(AND(ISNUMBER(OFFSET('Sanitation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1">+IF(AND(ISNUMBER(OFFSET('Sanitation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1">+IF(AND(ISNUMBER(OFFSET('Sanitation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1">+IF(AND(ISNUMBER(OFFSET('Sanitation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1">+IF(AND(ISNUMBER(OFFSET('Sanitation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1">+IF(AND(ISNUMBER(OFFSET('Sanitation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1">+IF(AND(ISNUMBER(OFFSET('Sanitation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1">+IF(AND(ISNUMBER(OFFSET('Sanitation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1">+IF(AND(ISNUMBER(OFFSET('Sanitation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1">+IF(AND(ISNUMBER(OFFSET('Sanitation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1">+IF(AND(ISNUMBER(OFFSET('Sanitation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1">+IF(AND(ISNUMBER(OFFSET('Sanitation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1">+IF(AND(ISNUMBER(OFFSET('Sanitation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1">+IF(AND(ISNUMBER(OFFSET('Sanitation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1">+IF(AND(ISNUMBER(OFFSET('Sanitation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1">+IF(AND(ISNUMBER(OFFSET('Sanitation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1">+IF(AND(ISNUMBER(OFFSET('Sanitation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1">+IF(AND(ISNUMBER(OFFSET('Sanitation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1">+IF(AND(ISNUMBER(OFFSET('Sanitation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1">+IF(AND(ISNUMBER(OFFSET('Sanitation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1">+IF(AND(ISNUMBER(OFFSET('Sanitation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1">+IF(AND(ISNUMBER(OFFSET('Sanitation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1">+IF(AND(ISNUMBER(OFFSET('Sanitation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1">+IF(AND(ISNUMBER(OFFSET('Sanitation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1">+IF(AND(ISNUMBER(OFFSET('Sanitation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1">+IF(AND(ISNUMBER(OFFSET('Sanitation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1">+IF(AND(ISNUMBER(OFFSET('Sanitation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1">+IF(AND(ISNUMBER(OFFSET('Sanitation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1">+IF(AND(ISNUMBER(OFFSET('Sanitation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1">+IF(AND(ISNUMBER(OFFSET('Sanitation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1">+IF(AND(ISNUMBER(OFFSET('Hygiene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1">+IF(AND(ISNUMBER(OFFSET('Hygiene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1">+IF(AND(ISNUMBER(OFFSET('Hygiene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1">+IF(AND(ISNUMBER(OFFSET('Hygiene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1">+IF(AND(ISNUMBER(OFFSET('Hygiene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1">+IF(AND(ISNUMBER(OFFSET('Hygiene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1">+IF(AND(ISNUMBER(OFFSET('Hygiene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1">+IF(AND(ISNUMBER(OFFSET('Hygiene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1">+IF(AND(ISNUMBER(OFFSET('Hygiene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1">+IF(AND(ISNUMBER(OFFSET('Hygiene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1">+IF(AND(ISNUMBER(OFFSET('Hygiene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1">+IF(AND(ISNUMBER(OFFSET('Hygiene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1">+IF(AND(ISNUMBER(OFFSET('Hygiene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1">+IF(AND(ISNUMBER(OFFSET('Hygiene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1">+IF(AND(ISNUMBER(OFFSET('Hygiene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1">+IF(AND(ISNUMBER(OFFSET('Hygiene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1">+IF(AND(ISNUMBER(OFFSET('Hygiene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1">+IF(AND(ISNUMBER(OFFSET('Hygiene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1">+IF(OFFSET('Water Data'!$C$28,0,10*ROW('Water Data'!C72))="","",OFFSET('Water Data'!$C$28,0,10*ROW('Water Data'!C72)))</f>
        <v/>
      </c>
      <c r="BT78" s="34" t="str">
        <f ca="1">+IF(OFFSET('Water Data'!$C$29,0,10*ROW('Water Data'!C72))="","",OFFSET('Water Data'!$C$29,0,10*ROW('Water Data'!C72)))</f>
        <v/>
      </c>
      <c r="BU78" s="34" t="str">
        <f ca="1">+IF(OFFSET('Water Data'!$C$30,0,10*ROW('Water Data'!C72))="","",OFFSET('Water Data'!$C$30,0,10*ROW('Water Data'!C72)))</f>
        <v/>
      </c>
      <c r="BV78" s="34" t="str">
        <f ca="1">+IF(OFFSET('Water Data'!$D$28,0,10*ROW('Water Data'!D72))="","",OFFSET('Water Data'!$D$28,0,10*ROW('Water Data'!D72)))</f>
        <v/>
      </c>
      <c r="BW78" s="34" t="str">
        <f ca="1">+IF(OFFSET('Water Data'!$D$29,0,10*ROW('Water Data'!D72))="","",OFFSET('Water Data'!$D$29,0,10*ROW('Water Data'!D72)))</f>
        <v/>
      </c>
      <c r="BX78" s="34" t="str">
        <f ca="1">+IF(OFFSET('Water Data'!$D$30,0,10*ROW('Water Data'!D72))="","",OFFSET('Water Data'!$D$30,0,10*ROW('Water Data'!D72)))</f>
        <v/>
      </c>
      <c r="BY78" s="34" t="str">
        <f ca="1">+IF(OFFSET('Water Data'!$E$28,0,10*ROW('Water Data'!E72))="","",OFFSET('Water Data'!$E$28,0,10*ROW('Water Data'!E72)))</f>
        <v/>
      </c>
      <c r="BZ78" s="34" t="str">
        <f ca="1">+IF(OFFSET('Water Data'!$E$29,0,10*ROW('Water Data'!E72))="","",OFFSET('Water Data'!$E$29,0,10*ROW('Water Data'!E72)))</f>
        <v/>
      </c>
      <c r="CA78" s="34" t="str">
        <f ca="1">+IF(OFFSET('Water Data'!$E$30,0,10*ROW('Water Data'!E72))="","",OFFSET('Water Data'!$E$30,0,10*ROW('Water Data'!E72)))</f>
        <v/>
      </c>
      <c r="CB78" s="34" t="str">
        <f ca="1">+IF(OFFSET('Water Data'!$F$28,0,10*ROW('Water Data'!F72))="","",OFFSET('Water Data'!$F$28,0,10*ROW('Water Data'!F72)))</f>
        <v/>
      </c>
      <c r="CC78" s="34" t="str">
        <f ca="1">+IF(OFFSET('Water Data'!$F$29,0,10*ROW('Water Data'!F72))="","",OFFSET('Water Data'!$F$29,0,10*ROW('Water Data'!F72)))</f>
        <v/>
      </c>
      <c r="CD78" s="34" t="str">
        <f ca="1">+IF(OFFSET('Water Data'!$F$30,0,10*ROW('Water Data'!F72))="","",OFFSET('Water Data'!$F$30,0,10*ROW('Water Data'!F72)))</f>
        <v/>
      </c>
      <c r="CE78" s="34" t="str">
        <f ca="1">+IF(OFFSET('Water Data'!$G$28,0,10*ROW('Water Data'!G72))="","",OFFSET('Water Data'!$G$28,0,10*ROW('Water Data'!G72)))</f>
        <v/>
      </c>
      <c r="CF78" s="34" t="str">
        <f ca="1">+IF(OFFSET('Water Data'!$G$29,0,10*ROW('Water Data'!G72))="","",OFFSET('Water Data'!$G$29,0,10*ROW('Water Data'!G72)))</f>
        <v/>
      </c>
      <c r="CG78" s="34" t="str">
        <f ca="1">+IF(OFFSET('Water Data'!$G$30,0,10*ROW('Water Data'!G72))="","",OFFSET('Water Data'!$G$30,0,10*ROW('Water Data'!G72)))</f>
        <v/>
      </c>
      <c r="CH78" s="34" t="str">
        <f ca="1">+IF(OFFSET('Water Data'!$H$28,0,10*ROW('Water Data'!H72))="","",OFFSET('Water Data'!$H$28,0,10*ROW('Water Data'!H72)))</f>
        <v/>
      </c>
      <c r="CI78" s="34" t="str">
        <f ca="1">+IF(OFFSET('Water Data'!$H$29,0,10*ROW('Water Data'!H72))="","",OFFSET('Water Data'!$H$29,0,10*ROW('Water Data'!H72)))</f>
        <v/>
      </c>
      <c r="CJ78" s="34" t="str">
        <f ca="1">+IF(OFFSET('Water Data'!$H$30,0,10*ROW('Water Data'!H72))="","",OFFSET('Water Data'!$H$30,0,10*ROW('Water Data'!H72)))</f>
        <v/>
      </c>
      <c r="CK78" s="34" t="str">
        <f ca="1">+IF(OFFSET('Sanitation Data'!$C$29,0,10*ROW('Sanitation Data'!C72))="","",OFFSET('Sanitation Data'!$C$29,0,10*ROW('Sanitation Data'!C72)))</f>
        <v/>
      </c>
      <c r="CL78" s="34" t="str">
        <f ca="1">+IF(OFFSET('Sanitation Data'!$C$30,0,10*ROW('Sanitation Data'!C72))="","",OFFSET('Sanitation Data'!$C$30,0,10*ROW('Sanitation Data'!C72)))</f>
        <v/>
      </c>
      <c r="CM78" s="34" t="str">
        <f ca="1">+IF(OFFSET('Sanitation Data'!$C$31,0,10*ROW('Sanitation Data'!C72))="","",OFFSET('Sanitation Data'!$C$31,0,10*ROW('Sanitation Data'!C72)))</f>
        <v/>
      </c>
      <c r="CN78" s="34" t="str">
        <f ca="1">+IF(OFFSET('Sanitation Data'!$C$32,0,10*ROW('Sanitation Data'!C72))="","",OFFSET('Sanitation Data'!$C$32,0,10*ROW('Sanitation Data'!C72)))</f>
        <v/>
      </c>
      <c r="CO78" s="34" t="str">
        <f ca="1">+IF(OFFSET('Sanitation Data'!$C$33,0,10*ROW('Sanitation Data'!C72))="","",OFFSET('Sanitation Data'!$C$33,0,10*ROW('Sanitation Data'!C72)))</f>
        <v/>
      </c>
      <c r="CP78" s="34" t="str">
        <f ca="1">+IF(OFFSET('Sanitation Data'!$D$29,0,10*ROW('Sanitation Data'!D72))="","",OFFSET('Sanitation Data'!$D$29,0,10*ROW('Sanitation Data'!D72)))</f>
        <v/>
      </c>
      <c r="CQ78" s="34" t="str">
        <f ca="1">+IF(OFFSET('Sanitation Data'!$D$30,0,10*ROW('Sanitation Data'!D72))="","",OFFSET('Sanitation Data'!$D$30,0,10*ROW('Sanitation Data'!D72)))</f>
        <v/>
      </c>
      <c r="CR78" s="34" t="str">
        <f ca="1">+IF(OFFSET('Sanitation Data'!$D$31,0,10*ROW('Sanitation Data'!D72))="","",OFFSET('Sanitation Data'!$D$31,0,10*ROW('Sanitation Data'!D72)))</f>
        <v/>
      </c>
      <c r="CS78" s="34" t="str">
        <f ca="1">+IF(OFFSET('Sanitation Data'!$D$32,0,10*ROW('Sanitation Data'!D72))="","",OFFSET('Sanitation Data'!$D$32,0,10*ROW('Sanitation Data'!D72)))</f>
        <v/>
      </c>
      <c r="CT78" s="34" t="str">
        <f ca="1">+IF(OFFSET('Sanitation Data'!$D$33,0,10*ROW('Sanitation Data'!D72))="","",OFFSET('Sanitation Data'!$D$33,0,10*ROW('Sanitation Data'!D72)))</f>
        <v/>
      </c>
      <c r="CU78" s="34" t="str">
        <f ca="1">+IF(OFFSET('Sanitation Data'!$E$29,0,10*ROW('Sanitation Data'!E72))="","",OFFSET('Sanitation Data'!$E$29,0,10*ROW('Sanitation Data'!E72)))</f>
        <v/>
      </c>
      <c r="CV78" s="34" t="str">
        <f ca="1">+IF(OFFSET('Sanitation Data'!$E$30,0,10*ROW('Sanitation Data'!E72))="","",OFFSET('Sanitation Data'!$E$30,0,10*ROW('Sanitation Data'!E72)))</f>
        <v/>
      </c>
      <c r="CW78" s="34" t="str">
        <f ca="1">+IF(OFFSET('Sanitation Data'!$E$31,0,10*ROW('Sanitation Data'!E72))="","",OFFSET('Sanitation Data'!$E$31,0,10*ROW('Sanitation Data'!E72)))</f>
        <v/>
      </c>
      <c r="CX78" s="34" t="str">
        <f ca="1">+IF(OFFSET('Sanitation Data'!$E$32,0,10*ROW('Sanitation Data'!E72))="","",OFFSET('Sanitation Data'!$E$32,0,10*ROW('Sanitation Data'!E72)))</f>
        <v/>
      </c>
      <c r="CY78" s="34" t="str">
        <f ca="1">+IF(OFFSET('Sanitation Data'!$E$33,0,10*ROW('Sanitation Data'!E72))="","",OFFSET('Sanitation Data'!$E$33,0,10*ROW('Sanitation Data'!E72)))</f>
        <v/>
      </c>
      <c r="CZ78" s="34" t="str">
        <f ca="1">+IF(OFFSET('Sanitation Data'!$F$29,0,10*ROW('Sanitation Data'!F72))="","",OFFSET('Sanitation Data'!$F$29,0,10*ROW('Sanitation Data'!F72)))</f>
        <v/>
      </c>
      <c r="DA78" s="34" t="str">
        <f ca="1">+IF(OFFSET('Sanitation Data'!$F$30,0,10*ROW('Sanitation Data'!F72))="","",OFFSET('Sanitation Data'!$F$30,0,10*ROW('Sanitation Data'!F72)))</f>
        <v/>
      </c>
      <c r="DB78" s="34" t="str">
        <f ca="1">+IF(OFFSET('Sanitation Data'!$F$31,0,10*ROW('Sanitation Data'!F72))="","",OFFSET('Sanitation Data'!$F$31,0,10*ROW('Sanitation Data'!F72)))</f>
        <v/>
      </c>
      <c r="DC78" s="34" t="str">
        <f ca="1">+IF(OFFSET('Sanitation Data'!$F$32,0,10*ROW('Sanitation Data'!F72))="","",OFFSET('Sanitation Data'!$F$32,0,10*ROW('Sanitation Data'!F72)))</f>
        <v/>
      </c>
      <c r="DD78" s="34" t="str">
        <f ca="1">+IF(OFFSET('Sanitation Data'!$F$33,0,10*ROW('Sanitation Data'!F72))="","",OFFSET('Sanitation Data'!$F$33,0,10*ROW('Sanitation Data'!F72)))</f>
        <v/>
      </c>
      <c r="DE78" s="34" t="str">
        <f ca="1">+IF(OFFSET('Sanitation Data'!$G$29,0,10*ROW('Sanitation Data'!G72))="","",OFFSET('Sanitation Data'!$G$29,0,10*ROW('Sanitation Data'!G72)))</f>
        <v/>
      </c>
      <c r="DF78" s="34" t="str">
        <f ca="1">+IF(OFFSET('Sanitation Data'!$G$30,0,10*ROW('Sanitation Data'!G72))="","",OFFSET('Sanitation Data'!$G$30,0,10*ROW('Sanitation Data'!G72)))</f>
        <v/>
      </c>
      <c r="DG78" s="34" t="str">
        <f ca="1">+IF(OFFSET('Sanitation Data'!$G$31,0,10*ROW('Sanitation Data'!G72))="","",OFFSET('Sanitation Data'!$G$31,0,10*ROW('Sanitation Data'!G72)))</f>
        <v/>
      </c>
      <c r="DH78" s="34" t="str">
        <f ca="1">+IF(OFFSET('Sanitation Data'!$G$32,0,10*ROW('Sanitation Data'!G72))="","",OFFSET('Sanitation Data'!$G$32,0,10*ROW('Sanitation Data'!G72)))</f>
        <v/>
      </c>
      <c r="DI78" s="34" t="str">
        <f ca="1">+IF(OFFSET('Sanitation Data'!$G$33,0,10*ROW('Sanitation Data'!G72))="","",OFFSET('Sanitation Data'!$G$33,0,10*ROW('Sanitation Data'!G72)))</f>
        <v/>
      </c>
      <c r="DJ78" s="34" t="str">
        <f ca="1">+IF(OFFSET('Sanitation Data'!$H$29,0,10*ROW('Sanitation Data'!H72))="","",OFFSET('Sanitation Data'!$H$29,0,10*ROW('Sanitation Data'!H72)))</f>
        <v/>
      </c>
      <c r="DK78" s="34" t="str">
        <f ca="1">+IF(OFFSET('Sanitation Data'!$H$30,0,10*ROW('Sanitation Data'!H72))="","",OFFSET('Sanitation Data'!$H$30,0,10*ROW('Sanitation Data'!H72)))</f>
        <v/>
      </c>
      <c r="DL78" s="34" t="str">
        <f ca="1">+IF(OFFSET('Sanitation Data'!$H$31,0,10*ROW('Sanitation Data'!H72))="","",OFFSET('Sanitation Data'!$H$31,0,10*ROW('Sanitation Data'!H72)))</f>
        <v/>
      </c>
      <c r="DM78" s="34" t="str">
        <f ca="1">+IF(OFFSET('Sanitation Data'!$H$32,0,10*ROW('Sanitation Data'!H72))="","",OFFSET('Sanitation Data'!$H$32,0,10*ROW('Sanitation Data'!H72)))</f>
        <v/>
      </c>
      <c r="DN78" s="34" t="str">
        <f ca="1">+IF(OFFSET('Sanitation Data'!$H$33,0,10*ROW('Sanitation Data'!H72))="","",OFFSET('Sanitation Data'!$H$33,0,10*ROW('Sanitation Data'!H72)))</f>
        <v/>
      </c>
      <c r="DO78" s="34" t="str">
        <f ca="1">+IF(OFFSET('Hygiene Data'!$C$12,0,10*ROW('Hygiene Data'!C72))="","",OFFSET('Hygiene Data'!$C$12,0,10*ROW('Hygiene Data'!C72)))</f>
        <v/>
      </c>
      <c r="DP78" s="34" t="str">
        <f ca="1">+IF(OFFSET('Hygiene Data'!$C$13,0,10*ROW('Hygiene Data'!C72))="","",OFFSET('Hygiene Data'!$C$13,0,10*ROW('Hygiene Data'!C72)))</f>
        <v/>
      </c>
      <c r="DQ78" s="34" t="str">
        <f ca="1">+IF(OFFSET('Hygiene Data'!$C$14,0,10*ROW('Hygiene Data'!C72))="","",OFFSET('Hygiene Data'!$C$14,0,10*ROW('Hygiene Data'!C72)))</f>
        <v/>
      </c>
      <c r="DR78" s="34" t="str">
        <f ca="1">+IF(OFFSET('Hygiene Data'!$D$12,0,10*ROW('Hygiene Data'!D72))="","",OFFSET('Hygiene Data'!$D$12,0,10*ROW('Hygiene Data'!D72)))</f>
        <v/>
      </c>
      <c r="DS78" s="34" t="str">
        <f ca="1">+IF(OFFSET('Hygiene Data'!$D$13,0,10*ROW('Hygiene Data'!D72))="","",OFFSET('Hygiene Data'!$D$13,0,10*ROW('Hygiene Data'!D72)))</f>
        <v/>
      </c>
      <c r="DT78" s="34" t="str">
        <f ca="1">+IF(OFFSET('Hygiene Data'!$D$14,0,10*ROW('Hygiene Data'!D72))="","",OFFSET('Hygiene Data'!$D$14,0,10*ROW('Hygiene Data'!D72)))</f>
        <v/>
      </c>
      <c r="DU78" s="34" t="str">
        <f ca="1">+IF(OFFSET('Hygiene Data'!$E$12,0,10*ROW('Hygiene Data'!E72))="","",OFFSET('Hygiene Data'!$E$12,0,10*ROW('Hygiene Data'!E72)))</f>
        <v/>
      </c>
      <c r="DV78" s="34" t="str">
        <f ca="1">+IF(OFFSET('Hygiene Data'!$E$13,0,10*ROW('Hygiene Data'!E72))="","",OFFSET('Hygiene Data'!$E$13,0,10*ROW('Hygiene Data'!E72)))</f>
        <v/>
      </c>
      <c r="DW78" s="34" t="str">
        <f ca="1">+IF(OFFSET('Hygiene Data'!$E$14,0,10*ROW('Hygiene Data'!E72))="","",OFFSET('Hygiene Data'!$E$14,0,10*ROW('Hygiene Data'!E72)))</f>
        <v/>
      </c>
      <c r="DX78" s="34" t="str">
        <f ca="1">+IF(OFFSET('Hygiene Data'!$F$12,0,10*ROW('Hygiene Data'!F72))="","",OFFSET('Hygiene Data'!$F$12,0,10*ROW('Hygiene Data'!F72)))</f>
        <v/>
      </c>
      <c r="DY78" s="34" t="str">
        <f ca="1">+IF(OFFSET('Hygiene Data'!$F$13,0,10*ROW('Hygiene Data'!F72))="","",OFFSET('Hygiene Data'!$F$13,0,10*ROW('Hygiene Data'!F72)))</f>
        <v/>
      </c>
      <c r="DZ78" s="34" t="str">
        <f ca="1">+IF(OFFSET('Hygiene Data'!$F$14,0,10*ROW('Hygiene Data'!F72))="","",OFFSET('Hygiene Data'!$F$14,0,10*ROW('Hygiene Data'!F72)))</f>
        <v/>
      </c>
      <c r="EA78" s="34" t="str">
        <f ca="1">+IF(OFFSET('Hygiene Data'!$G$12,0,10*ROW('Hygiene Data'!G72))="","",OFFSET('Hygiene Data'!$G$12,0,10*ROW('Hygiene Data'!G72)))</f>
        <v/>
      </c>
      <c r="EB78" s="34" t="str">
        <f ca="1">+IF(OFFSET('Hygiene Data'!$G$13,0,10*ROW('Hygiene Data'!G72))="","",OFFSET('Hygiene Data'!$G$13,0,10*ROW('Hygiene Data'!G72)))</f>
        <v/>
      </c>
      <c r="EC78" s="34" t="str">
        <f ca="1">+IF(OFFSET('Hygiene Data'!$G$14,0,10*ROW('Hygiene Data'!G72))="","",OFFSET('Hygiene Data'!$G$14,0,10*ROW('Hygiene Data'!G72)))</f>
        <v/>
      </c>
      <c r="ED78" s="34" t="str">
        <f ca="1">+IF(OFFSET('Hygiene Data'!$H$12,0,10*ROW('Hygiene Data'!H72))="","",OFFSET('Hygiene Data'!$H$12,0,10*ROW('Hygiene Data'!H72)))</f>
        <v/>
      </c>
      <c r="EE78" s="34" t="str">
        <f ca="1">+IF(OFFSET('Hygiene Data'!$H$13,0,10*ROW('Hygiene Data'!H72))="","",OFFSET('Hygiene Data'!$H$13,0,10*ROW('Hygiene Data'!H72)))</f>
        <v/>
      </c>
      <c r="EF78" s="34" t="str">
        <f ca="1">+IF(OFFSET('Hygiene Data'!$H$14,0,10*ROW('Hygiene Data'!H72))="","",OFFSET('Hygiene Data'!$H$14,0,10*ROW('Hygiene Data'!H72)))</f>
        <v/>
      </c>
    </row>
    <row r="79" spans="1:136" x14ac:dyDescent="0.25">
      <c r="A79" s="57" t="str">
        <f ca="1">+IF(OFFSET('Water Data'!$B$1,0,10*ROW('Water Data'!B76))="","",OFFSET('Water Data'!$B$1,0,10*ROW('Water Data'!B76)))</f>
        <v/>
      </c>
      <c r="B79" s="57" t="str">
        <f ca="1">+IF(OFFSET('Water Data'!$A$3,0,10*ROW('Water Data'!A76))="","",OFFSET('Water Data'!$A$3,0,10*ROW('Water Data'!A76)))</f>
        <v/>
      </c>
      <c r="C79" s="57" t="str">
        <f ca="1">+IF(OFFSET('Water Data'!$C$3,0,10*ROW('Water Data'!C76))="","",OFFSET('Water Data'!$C$3,0,10*ROW('Water Data'!C76)))</f>
        <v/>
      </c>
      <c r="D79" s="248" t="e">
        <f ca="1">+IF(AND(ISNUMBER(OFFSET('Water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1">+IF(AND(ISNUMBER(OFFSET('Water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1">+IF(AND(ISNUMBER(OFFSET('Water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1">+IF(AND(ISNUMBER(OFFSET('Water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1">+IF(AND(ISNUMBER(OFFSET('Water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1">+IF(AND(ISNUMBER(OFFSET('Water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1">+IF(AND(ISNUMBER(OFFSET('Water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1">+IF(AND(ISNUMBER(OFFSET('Water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1">+IF(AND(ISNUMBER(OFFSET('Water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1">+IF(AND(ISNUMBER(OFFSET('Water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1">+IF(AND(ISNUMBER(OFFSET('Water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1">+IF(AND(ISNUMBER(OFFSET('Water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1">+IF(AND(ISNUMBER(OFFSET('Water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1">+IF(AND(ISNUMBER(OFFSET('Water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1">+IF(AND(ISNUMBER(OFFSET('Water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1">+IF(AND(ISNUMBER(OFFSET('Water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1">+IF(AND(ISNUMBER(OFFSET('Water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1">+IF(AND(ISNUMBER(OFFSET('Water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1">+IF(AND(ISNUMBER(OFFSET('Sanitation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1">+IF(AND(ISNUMBER(OFFSET('Sanitation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1">+IF(AND(ISNUMBER(OFFSET('Sanitation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1">+IF(AND(ISNUMBER(OFFSET('Sanitation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1">+IF(AND(ISNUMBER(OFFSET('Sanitation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1">+IF(AND(ISNUMBER(OFFSET('Sanitation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1">+IF(AND(ISNUMBER(OFFSET('Sanitation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1">+IF(AND(ISNUMBER(OFFSET('Sanitation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1">+IF(AND(ISNUMBER(OFFSET('Sanitation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1">+IF(AND(ISNUMBER(OFFSET('Sanitation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1">+IF(AND(ISNUMBER(OFFSET('Sanitation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1">+IF(AND(ISNUMBER(OFFSET('Sanitation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1">+IF(AND(ISNUMBER(OFFSET('Sanitation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1">+IF(AND(ISNUMBER(OFFSET('Sanitation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1">+IF(AND(ISNUMBER(OFFSET('Sanitation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1">+IF(AND(ISNUMBER(OFFSET('Sanitation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1">+IF(AND(ISNUMBER(OFFSET('Sanitation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1">+IF(AND(ISNUMBER(OFFSET('Sanitation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1">+IF(AND(ISNUMBER(OFFSET('Sanitation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1">+IF(AND(ISNUMBER(OFFSET('Sanitation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1">+IF(AND(ISNUMBER(OFFSET('Sanitation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1">+IF(AND(ISNUMBER(OFFSET('Sanitation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1">+IF(AND(ISNUMBER(OFFSET('Sanitation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1">+IF(AND(ISNUMBER(OFFSET('Sanitation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1">+IF(AND(ISNUMBER(OFFSET('Sanitation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1">+IF(AND(ISNUMBER(OFFSET('Sanitation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1">+IF(AND(ISNUMBER(OFFSET('Sanitation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1">+IF(AND(ISNUMBER(OFFSET('Sanitation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1">+IF(AND(ISNUMBER(OFFSET('Sanitation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1">+IF(AND(ISNUMBER(OFFSET('Sanitation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1">+IF(AND(ISNUMBER(OFFSET('Hygiene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1">+IF(AND(ISNUMBER(OFFSET('Hygiene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1">+IF(AND(ISNUMBER(OFFSET('Hygiene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1">+IF(AND(ISNUMBER(OFFSET('Hygiene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1">+IF(AND(ISNUMBER(OFFSET('Hygiene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1">+IF(AND(ISNUMBER(OFFSET('Hygiene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1">+IF(AND(ISNUMBER(OFFSET('Hygiene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1">+IF(AND(ISNUMBER(OFFSET('Hygiene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1">+IF(AND(ISNUMBER(OFFSET('Hygiene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1">+IF(AND(ISNUMBER(OFFSET('Hygiene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1">+IF(AND(ISNUMBER(OFFSET('Hygiene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1">+IF(AND(ISNUMBER(OFFSET('Hygiene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1">+IF(AND(ISNUMBER(OFFSET('Hygiene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1">+IF(AND(ISNUMBER(OFFSET('Hygiene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1">+IF(AND(ISNUMBER(OFFSET('Hygiene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1">+IF(AND(ISNUMBER(OFFSET('Hygiene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1">+IF(AND(ISNUMBER(OFFSET('Hygiene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1">+IF(AND(ISNUMBER(OFFSET('Hygiene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1">+IF(OFFSET('Water Data'!$C$28,0,10*ROW('Water Data'!C73))="","",OFFSET('Water Data'!$C$28,0,10*ROW('Water Data'!C73)))</f>
        <v/>
      </c>
      <c r="BT79" s="34" t="str">
        <f ca="1">+IF(OFFSET('Water Data'!$C$29,0,10*ROW('Water Data'!C73))="","",OFFSET('Water Data'!$C$29,0,10*ROW('Water Data'!C73)))</f>
        <v/>
      </c>
      <c r="BU79" s="34" t="str">
        <f ca="1">+IF(OFFSET('Water Data'!$C$30,0,10*ROW('Water Data'!C73))="","",OFFSET('Water Data'!$C$30,0,10*ROW('Water Data'!C73)))</f>
        <v/>
      </c>
      <c r="BV79" s="34" t="str">
        <f ca="1">+IF(OFFSET('Water Data'!$D$28,0,10*ROW('Water Data'!D73))="","",OFFSET('Water Data'!$D$28,0,10*ROW('Water Data'!D73)))</f>
        <v/>
      </c>
      <c r="BW79" s="34" t="str">
        <f ca="1">+IF(OFFSET('Water Data'!$D$29,0,10*ROW('Water Data'!D73))="","",OFFSET('Water Data'!$D$29,0,10*ROW('Water Data'!D73)))</f>
        <v/>
      </c>
      <c r="BX79" s="34" t="str">
        <f ca="1">+IF(OFFSET('Water Data'!$D$30,0,10*ROW('Water Data'!D73))="","",OFFSET('Water Data'!$D$30,0,10*ROW('Water Data'!D73)))</f>
        <v/>
      </c>
      <c r="BY79" s="34" t="str">
        <f ca="1">+IF(OFFSET('Water Data'!$E$28,0,10*ROW('Water Data'!E73))="","",OFFSET('Water Data'!$E$28,0,10*ROW('Water Data'!E73)))</f>
        <v/>
      </c>
      <c r="BZ79" s="34" t="str">
        <f ca="1">+IF(OFFSET('Water Data'!$E$29,0,10*ROW('Water Data'!E73))="","",OFFSET('Water Data'!$E$29,0,10*ROW('Water Data'!E73)))</f>
        <v/>
      </c>
      <c r="CA79" s="34" t="str">
        <f ca="1">+IF(OFFSET('Water Data'!$E$30,0,10*ROW('Water Data'!E73))="","",OFFSET('Water Data'!$E$30,0,10*ROW('Water Data'!E73)))</f>
        <v/>
      </c>
      <c r="CB79" s="34" t="str">
        <f ca="1">+IF(OFFSET('Water Data'!$F$28,0,10*ROW('Water Data'!F73))="","",OFFSET('Water Data'!$F$28,0,10*ROW('Water Data'!F73)))</f>
        <v/>
      </c>
      <c r="CC79" s="34" t="str">
        <f ca="1">+IF(OFFSET('Water Data'!$F$29,0,10*ROW('Water Data'!F73))="","",OFFSET('Water Data'!$F$29,0,10*ROW('Water Data'!F73)))</f>
        <v/>
      </c>
      <c r="CD79" s="34" t="str">
        <f ca="1">+IF(OFFSET('Water Data'!$F$30,0,10*ROW('Water Data'!F73))="","",OFFSET('Water Data'!$F$30,0,10*ROW('Water Data'!F73)))</f>
        <v/>
      </c>
      <c r="CE79" s="34" t="str">
        <f ca="1">+IF(OFFSET('Water Data'!$G$28,0,10*ROW('Water Data'!G73))="","",OFFSET('Water Data'!$G$28,0,10*ROW('Water Data'!G73)))</f>
        <v/>
      </c>
      <c r="CF79" s="34" t="str">
        <f ca="1">+IF(OFFSET('Water Data'!$G$29,0,10*ROW('Water Data'!G73))="","",OFFSET('Water Data'!$G$29,0,10*ROW('Water Data'!G73)))</f>
        <v/>
      </c>
      <c r="CG79" s="34" t="str">
        <f ca="1">+IF(OFFSET('Water Data'!$G$30,0,10*ROW('Water Data'!G73))="","",OFFSET('Water Data'!$G$30,0,10*ROW('Water Data'!G73)))</f>
        <v/>
      </c>
      <c r="CH79" s="34" t="str">
        <f ca="1">+IF(OFFSET('Water Data'!$H$28,0,10*ROW('Water Data'!H73))="","",OFFSET('Water Data'!$H$28,0,10*ROW('Water Data'!H73)))</f>
        <v/>
      </c>
      <c r="CI79" s="34" t="str">
        <f ca="1">+IF(OFFSET('Water Data'!$H$29,0,10*ROW('Water Data'!H73))="","",OFFSET('Water Data'!$H$29,0,10*ROW('Water Data'!H73)))</f>
        <v/>
      </c>
      <c r="CJ79" s="34" t="str">
        <f ca="1">+IF(OFFSET('Water Data'!$H$30,0,10*ROW('Water Data'!H73))="","",OFFSET('Water Data'!$H$30,0,10*ROW('Water Data'!H73)))</f>
        <v/>
      </c>
      <c r="CK79" s="34" t="str">
        <f ca="1">+IF(OFFSET('Sanitation Data'!$C$29,0,10*ROW('Sanitation Data'!C73))="","",OFFSET('Sanitation Data'!$C$29,0,10*ROW('Sanitation Data'!C73)))</f>
        <v/>
      </c>
      <c r="CL79" s="34" t="str">
        <f ca="1">+IF(OFFSET('Sanitation Data'!$C$30,0,10*ROW('Sanitation Data'!C73))="","",OFFSET('Sanitation Data'!$C$30,0,10*ROW('Sanitation Data'!C73)))</f>
        <v/>
      </c>
      <c r="CM79" s="34" t="str">
        <f ca="1">+IF(OFFSET('Sanitation Data'!$C$31,0,10*ROW('Sanitation Data'!C73))="","",OFFSET('Sanitation Data'!$C$31,0,10*ROW('Sanitation Data'!C73)))</f>
        <v/>
      </c>
      <c r="CN79" s="34" t="str">
        <f ca="1">+IF(OFFSET('Sanitation Data'!$C$32,0,10*ROW('Sanitation Data'!C73))="","",OFFSET('Sanitation Data'!$C$32,0,10*ROW('Sanitation Data'!C73)))</f>
        <v/>
      </c>
      <c r="CO79" s="34" t="str">
        <f ca="1">+IF(OFFSET('Sanitation Data'!$C$33,0,10*ROW('Sanitation Data'!C73))="","",OFFSET('Sanitation Data'!$C$33,0,10*ROW('Sanitation Data'!C73)))</f>
        <v/>
      </c>
      <c r="CP79" s="34" t="str">
        <f ca="1">+IF(OFFSET('Sanitation Data'!$D$29,0,10*ROW('Sanitation Data'!D73))="","",OFFSET('Sanitation Data'!$D$29,0,10*ROW('Sanitation Data'!D73)))</f>
        <v/>
      </c>
      <c r="CQ79" s="34" t="str">
        <f ca="1">+IF(OFFSET('Sanitation Data'!$D$30,0,10*ROW('Sanitation Data'!D73))="","",OFFSET('Sanitation Data'!$D$30,0,10*ROW('Sanitation Data'!D73)))</f>
        <v/>
      </c>
      <c r="CR79" s="34" t="str">
        <f ca="1">+IF(OFFSET('Sanitation Data'!$D$31,0,10*ROW('Sanitation Data'!D73))="","",OFFSET('Sanitation Data'!$D$31,0,10*ROW('Sanitation Data'!D73)))</f>
        <v/>
      </c>
      <c r="CS79" s="34" t="str">
        <f ca="1">+IF(OFFSET('Sanitation Data'!$D$32,0,10*ROW('Sanitation Data'!D73))="","",OFFSET('Sanitation Data'!$D$32,0,10*ROW('Sanitation Data'!D73)))</f>
        <v/>
      </c>
      <c r="CT79" s="34" t="str">
        <f ca="1">+IF(OFFSET('Sanitation Data'!$D$33,0,10*ROW('Sanitation Data'!D73))="","",OFFSET('Sanitation Data'!$D$33,0,10*ROW('Sanitation Data'!D73)))</f>
        <v/>
      </c>
      <c r="CU79" s="34" t="str">
        <f ca="1">+IF(OFFSET('Sanitation Data'!$E$29,0,10*ROW('Sanitation Data'!E73))="","",OFFSET('Sanitation Data'!$E$29,0,10*ROW('Sanitation Data'!E73)))</f>
        <v/>
      </c>
      <c r="CV79" s="34" t="str">
        <f ca="1">+IF(OFFSET('Sanitation Data'!$E$30,0,10*ROW('Sanitation Data'!E73))="","",OFFSET('Sanitation Data'!$E$30,0,10*ROW('Sanitation Data'!E73)))</f>
        <v/>
      </c>
      <c r="CW79" s="34" t="str">
        <f ca="1">+IF(OFFSET('Sanitation Data'!$E$31,0,10*ROW('Sanitation Data'!E73))="","",OFFSET('Sanitation Data'!$E$31,0,10*ROW('Sanitation Data'!E73)))</f>
        <v/>
      </c>
      <c r="CX79" s="34" t="str">
        <f ca="1">+IF(OFFSET('Sanitation Data'!$E$32,0,10*ROW('Sanitation Data'!E73))="","",OFFSET('Sanitation Data'!$E$32,0,10*ROW('Sanitation Data'!E73)))</f>
        <v/>
      </c>
      <c r="CY79" s="34" t="str">
        <f ca="1">+IF(OFFSET('Sanitation Data'!$E$33,0,10*ROW('Sanitation Data'!E73))="","",OFFSET('Sanitation Data'!$E$33,0,10*ROW('Sanitation Data'!E73)))</f>
        <v/>
      </c>
      <c r="CZ79" s="34" t="str">
        <f ca="1">+IF(OFFSET('Sanitation Data'!$F$29,0,10*ROW('Sanitation Data'!F73))="","",OFFSET('Sanitation Data'!$F$29,0,10*ROW('Sanitation Data'!F73)))</f>
        <v/>
      </c>
      <c r="DA79" s="34" t="str">
        <f ca="1">+IF(OFFSET('Sanitation Data'!$F$30,0,10*ROW('Sanitation Data'!F73))="","",OFFSET('Sanitation Data'!$F$30,0,10*ROW('Sanitation Data'!F73)))</f>
        <v/>
      </c>
      <c r="DB79" s="34" t="str">
        <f ca="1">+IF(OFFSET('Sanitation Data'!$F$31,0,10*ROW('Sanitation Data'!F73))="","",OFFSET('Sanitation Data'!$F$31,0,10*ROW('Sanitation Data'!F73)))</f>
        <v/>
      </c>
      <c r="DC79" s="34" t="str">
        <f ca="1">+IF(OFFSET('Sanitation Data'!$F$32,0,10*ROW('Sanitation Data'!F73))="","",OFFSET('Sanitation Data'!$F$32,0,10*ROW('Sanitation Data'!F73)))</f>
        <v/>
      </c>
      <c r="DD79" s="34" t="str">
        <f ca="1">+IF(OFFSET('Sanitation Data'!$F$33,0,10*ROW('Sanitation Data'!F73))="","",OFFSET('Sanitation Data'!$F$33,0,10*ROW('Sanitation Data'!F73)))</f>
        <v/>
      </c>
      <c r="DE79" s="34" t="str">
        <f ca="1">+IF(OFFSET('Sanitation Data'!$G$29,0,10*ROW('Sanitation Data'!G73))="","",OFFSET('Sanitation Data'!$G$29,0,10*ROW('Sanitation Data'!G73)))</f>
        <v/>
      </c>
      <c r="DF79" s="34" t="str">
        <f ca="1">+IF(OFFSET('Sanitation Data'!$G$30,0,10*ROW('Sanitation Data'!G73))="","",OFFSET('Sanitation Data'!$G$30,0,10*ROW('Sanitation Data'!G73)))</f>
        <v/>
      </c>
      <c r="DG79" s="34" t="str">
        <f ca="1">+IF(OFFSET('Sanitation Data'!$G$31,0,10*ROW('Sanitation Data'!G73))="","",OFFSET('Sanitation Data'!$G$31,0,10*ROW('Sanitation Data'!G73)))</f>
        <v/>
      </c>
      <c r="DH79" s="34" t="str">
        <f ca="1">+IF(OFFSET('Sanitation Data'!$G$32,0,10*ROW('Sanitation Data'!G73))="","",OFFSET('Sanitation Data'!$G$32,0,10*ROW('Sanitation Data'!G73)))</f>
        <v/>
      </c>
      <c r="DI79" s="34" t="str">
        <f ca="1">+IF(OFFSET('Sanitation Data'!$G$33,0,10*ROW('Sanitation Data'!G73))="","",OFFSET('Sanitation Data'!$G$33,0,10*ROW('Sanitation Data'!G73)))</f>
        <v/>
      </c>
      <c r="DJ79" s="34" t="str">
        <f ca="1">+IF(OFFSET('Sanitation Data'!$H$29,0,10*ROW('Sanitation Data'!H73))="","",OFFSET('Sanitation Data'!$H$29,0,10*ROW('Sanitation Data'!H73)))</f>
        <v/>
      </c>
      <c r="DK79" s="34" t="str">
        <f ca="1">+IF(OFFSET('Sanitation Data'!$H$30,0,10*ROW('Sanitation Data'!H73))="","",OFFSET('Sanitation Data'!$H$30,0,10*ROW('Sanitation Data'!H73)))</f>
        <v/>
      </c>
      <c r="DL79" s="34" t="str">
        <f ca="1">+IF(OFFSET('Sanitation Data'!$H$31,0,10*ROW('Sanitation Data'!H73))="","",OFFSET('Sanitation Data'!$H$31,0,10*ROW('Sanitation Data'!H73)))</f>
        <v/>
      </c>
      <c r="DM79" s="34" t="str">
        <f ca="1">+IF(OFFSET('Sanitation Data'!$H$32,0,10*ROW('Sanitation Data'!H73))="","",OFFSET('Sanitation Data'!$H$32,0,10*ROW('Sanitation Data'!H73)))</f>
        <v/>
      </c>
      <c r="DN79" s="34" t="str">
        <f ca="1">+IF(OFFSET('Sanitation Data'!$H$33,0,10*ROW('Sanitation Data'!H73))="","",OFFSET('Sanitation Data'!$H$33,0,10*ROW('Sanitation Data'!H73)))</f>
        <v/>
      </c>
      <c r="DO79" s="34" t="str">
        <f ca="1">+IF(OFFSET('Hygiene Data'!$C$12,0,10*ROW('Hygiene Data'!C73))="","",OFFSET('Hygiene Data'!$C$12,0,10*ROW('Hygiene Data'!C73)))</f>
        <v/>
      </c>
      <c r="DP79" s="34" t="str">
        <f ca="1">+IF(OFFSET('Hygiene Data'!$C$13,0,10*ROW('Hygiene Data'!C73))="","",OFFSET('Hygiene Data'!$C$13,0,10*ROW('Hygiene Data'!C73)))</f>
        <v/>
      </c>
      <c r="DQ79" s="34" t="str">
        <f ca="1">+IF(OFFSET('Hygiene Data'!$C$14,0,10*ROW('Hygiene Data'!C73))="","",OFFSET('Hygiene Data'!$C$14,0,10*ROW('Hygiene Data'!C73)))</f>
        <v/>
      </c>
      <c r="DR79" s="34" t="str">
        <f ca="1">+IF(OFFSET('Hygiene Data'!$D$12,0,10*ROW('Hygiene Data'!D73))="","",OFFSET('Hygiene Data'!$D$12,0,10*ROW('Hygiene Data'!D73)))</f>
        <v/>
      </c>
      <c r="DS79" s="34" t="str">
        <f ca="1">+IF(OFFSET('Hygiene Data'!$D$13,0,10*ROW('Hygiene Data'!D73))="","",OFFSET('Hygiene Data'!$D$13,0,10*ROW('Hygiene Data'!D73)))</f>
        <v/>
      </c>
      <c r="DT79" s="34" t="str">
        <f ca="1">+IF(OFFSET('Hygiene Data'!$D$14,0,10*ROW('Hygiene Data'!D73))="","",OFFSET('Hygiene Data'!$D$14,0,10*ROW('Hygiene Data'!D73)))</f>
        <v/>
      </c>
      <c r="DU79" s="34" t="str">
        <f ca="1">+IF(OFFSET('Hygiene Data'!$E$12,0,10*ROW('Hygiene Data'!E73))="","",OFFSET('Hygiene Data'!$E$12,0,10*ROW('Hygiene Data'!E73)))</f>
        <v/>
      </c>
      <c r="DV79" s="34" t="str">
        <f ca="1">+IF(OFFSET('Hygiene Data'!$E$13,0,10*ROW('Hygiene Data'!E73))="","",OFFSET('Hygiene Data'!$E$13,0,10*ROW('Hygiene Data'!E73)))</f>
        <v/>
      </c>
      <c r="DW79" s="34" t="str">
        <f ca="1">+IF(OFFSET('Hygiene Data'!$E$14,0,10*ROW('Hygiene Data'!E73))="","",OFFSET('Hygiene Data'!$E$14,0,10*ROW('Hygiene Data'!E73)))</f>
        <v/>
      </c>
      <c r="DX79" s="34" t="str">
        <f ca="1">+IF(OFFSET('Hygiene Data'!$F$12,0,10*ROW('Hygiene Data'!F73))="","",OFFSET('Hygiene Data'!$F$12,0,10*ROW('Hygiene Data'!F73)))</f>
        <v/>
      </c>
      <c r="DY79" s="34" t="str">
        <f ca="1">+IF(OFFSET('Hygiene Data'!$F$13,0,10*ROW('Hygiene Data'!F73))="","",OFFSET('Hygiene Data'!$F$13,0,10*ROW('Hygiene Data'!F73)))</f>
        <v/>
      </c>
      <c r="DZ79" s="34" t="str">
        <f ca="1">+IF(OFFSET('Hygiene Data'!$F$14,0,10*ROW('Hygiene Data'!F73))="","",OFFSET('Hygiene Data'!$F$14,0,10*ROW('Hygiene Data'!F73)))</f>
        <v/>
      </c>
      <c r="EA79" s="34" t="str">
        <f ca="1">+IF(OFFSET('Hygiene Data'!$G$12,0,10*ROW('Hygiene Data'!G73))="","",OFFSET('Hygiene Data'!$G$12,0,10*ROW('Hygiene Data'!G73)))</f>
        <v/>
      </c>
      <c r="EB79" s="34" t="str">
        <f ca="1">+IF(OFFSET('Hygiene Data'!$G$13,0,10*ROW('Hygiene Data'!G73))="","",OFFSET('Hygiene Data'!$G$13,0,10*ROW('Hygiene Data'!G73)))</f>
        <v/>
      </c>
      <c r="EC79" s="34" t="str">
        <f ca="1">+IF(OFFSET('Hygiene Data'!$G$14,0,10*ROW('Hygiene Data'!G73))="","",OFFSET('Hygiene Data'!$G$14,0,10*ROW('Hygiene Data'!G73)))</f>
        <v/>
      </c>
      <c r="ED79" s="34" t="str">
        <f ca="1">+IF(OFFSET('Hygiene Data'!$H$12,0,10*ROW('Hygiene Data'!H73))="","",OFFSET('Hygiene Data'!$H$12,0,10*ROW('Hygiene Data'!H73)))</f>
        <v/>
      </c>
      <c r="EE79" s="34" t="str">
        <f ca="1">+IF(OFFSET('Hygiene Data'!$H$13,0,10*ROW('Hygiene Data'!H73))="","",OFFSET('Hygiene Data'!$H$13,0,10*ROW('Hygiene Data'!H73)))</f>
        <v/>
      </c>
      <c r="EF79" s="34" t="str">
        <f ca="1">+IF(OFFSET('Hygiene Data'!$H$14,0,10*ROW('Hygiene Data'!H73))="","",OFFSET('Hygiene Data'!$H$14,0,10*ROW('Hygiene Data'!H73)))</f>
        <v/>
      </c>
    </row>
    <row r="80" spans="1:136" x14ac:dyDescent="0.25">
      <c r="A80" s="57" t="str">
        <f ca="1">+IF(OFFSET('Water Data'!$B$1,0,10*ROW('Water Data'!B77))="","",OFFSET('Water Data'!$B$1,0,10*ROW('Water Data'!B77)))</f>
        <v/>
      </c>
      <c r="B80" s="57" t="str">
        <f ca="1">+IF(OFFSET('Water Data'!$A$3,0,10*ROW('Water Data'!A77))="","",OFFSET('Water Data'!$A$3,0,10*ROW('Water Data'!A77)))</f>
        <v/>
      </c>
      <c r="C80" s="57" t="str">
        <f ca="1">+IF(OFFSET('Water Data'!$C$3,0,10*ROW('Water Data'!C77))="","",OFFSET('Water Data'!$C$3,0,10*ROW('Water Data'!C77)))</f>
        <v/>
      </c>
      <c r="D80" s="248" t="e">
        <f ca="1">+IF(AND(ISNUMBER(OFFSET('Water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1">+IF(AND(ISNUMBER(OFFSET('Water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1">+IF(AND(ISNUMBER(OFFSET('Water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1">+IF(AND(ISNUMBER(OFFSET('Water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1">+IF(AND(ISNUMBER(OFFSET('Water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1">+IF(AND(ISNUMBER(OFFSET('Water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1">+IF(AND(ISNUMBER(OFFSET('Water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1">+IF(AND(ISNUMBER(OFFSET('Water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1">+IF(AND(ISNUMBER(OFFSET('Water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1">+IF(AND(ISNUMBER(OFFSET('Water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1">+IF(AND(ISNUMBER(OFFSET('Water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1">+IF(AND(ISNUMBER(OFFSET('Water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1">+IF(AND(ISNUMBER(OFFSET('Water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1">+IF(AND(ISNUMBER(OFFSET('Water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1">+IF(AND(ISNUMBER(OFFSET('Water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1">+IF(AND(ISNUMBER(OFFSET('Water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1">+IF(AND(ISNUMBER(OFFSET('Water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1">+IF(AND(ISNUMBER(OFFSET('Water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1">+IF(AND(ISNUMBER(OFFSET('Sanitation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1">+IF(AND(ISNUMBER(OFFSET('Sanitation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1">+IF(AND(ISNUMBER(OFFSET('Sanitation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1">+IF(AND(ISNUMBER(OFFSET('Sanitation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1">+IF(AND(ISNUMBER(OFFSET('Sanitation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1">+IF(AND(ISNUMBER(OFFSET('Sanitation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1">+IF(AND(ISNUMBER(OFFSET('Sanitation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1">+IF(AND(ISNUMBER(OFFSET('Sanitation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1">+IF(AND(ISNUMBER(OFFSET('Sanitation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1">+IF(AND(ISNUMBER(OFFSET('Sanitation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1">+IF(AND(ISNUMBER(OFFSET('Sanitation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1">+IF(AND(ISNUMBER(OFFSET('Sanitation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1">+IF(AND(ISNUMBER(OFFSET('Sanitation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1">+IF(AND(ISNUMBER(OFFSET('Sanitation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1">+IF(AND(ISNUMBER(OFFSET('Sanitation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1">+IF(AND(ISNUMBER(OFFSET('Sanitation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1">+IF(AND(ISNUMBER(OFFSET('Sanitation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1">+IF(AND(ISNUMBER(OFFSET('Sanitation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1">+IF(AND(ISNUMBER(OFFSET('Sanitation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1">+IF(AND(ISNUMBER(OFFSET('Sanitation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1">+IF(AND(ISNUMBER(OFFSET('Sanitation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1">+IF(AND(ISNUMBER(OFFSET('Sanitation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1">+IF(AND(ISNUMBER(OFFSET('Sanitation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1">+IF(AND(ISNUMBER(OFFSET('Sanitation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1">+IF(AND(ISNUMBER(OFFSET('Sanitation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1">+IF(AND(ISNUMBER(OFFSET('Sanitation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1">+IF(AND(ISNUMBER(OFFSET('Sanitation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1">+IF(AND(ISNUMBER(OFFSET('Sanitation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1">+IF(AND(ISNUMBER(OFFSET('Sanitation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1">+IF(AND(ISNUMBER(OFFSET('Sanitation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1">+IF(AND(ISNUMBER(OFFSET('Hygiene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1">+IF(AND(ISNUMBER(OFFSET('Hygiene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1">+IF(AND(ISNUMBER(OFFSET('Hygiene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1">+IF(AND(ISNUMBER(OFFSET('Hygiene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1">+IF(AND(ISNUMBER(OFFSET('Hygiene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1">+IF(AND(ISNUMBER(OFFSET('Hygiene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1">+IF(AND(ISNUMBER(OFFSET('Hygiene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1">+IF(AND(ISNUMBER(OFFSET('Hygiene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1">+IF(AND(ISNUMBER(OFFSET('Hygiene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1">+IF(AND(ISNUMBER(OFFSET('Hygiene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1">+IF(AND(ISNUMBER(OFFSET('Hygiene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1">+IF(AND(ISNUMBER(OFFSET('Hygiene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1">+IF(AND(ISNUMBER(OFFSET('Hygiene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1">+IF(AND(ISNUMBER(OFFSET('Hygiene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1">+IF(AND(ISNUMBER(OFFSET('Hygiene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1">+IF(AND(ISNUMBER(OFFSET('Hygiene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1">+IF(AND(ISNUMBER(OFFSET('Hygiene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1">+IF(AND(ISNUMBER(OFFSET('Hygiene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1">+IF(OFFSET('Water Data'!$C$28,0,10*ROW('Water Data'!C74))="","",OFFSET('Water Data'!$C$28,0,10*ROW('Water Data'!C74)))</f>
        <v/>
      </c>
      <c r="BT80" s="34" t="str">
        <f ca="1">+IF(OFFSET('Water Data'!$C$29,0,10*ROW('Water Data'!C74))="","",OFFSET('Water Data'!$C$29,0,10*ROW('Water Data'!C74)))</f>
        <v/>
      </c>
      <c r="BU80" s="34" t="str">
        <f ca="1">+IF(OFFSET('Water Data'!$C$30,0,10*ROW('Water Data'!C74))="","",OFFSET('Water Data'!$C$30,0,10*ROW('Water Data'!C74)))</f>
        <v/>
      </c>
      <c r="BV80" s="34" t="str">
        <f ca="1">+IF(OFFSET('Water Data'!$D$28,0,10*ROW('Water Data'!D74))="","",OFFSET('Water Data'!$D$28,0,10*ROW('Water Data'!D74)))</f>
        <v/>
      </c>
      <c r="BW80" s="34" t="str">
        <f ca="1">+IF(OFFSET('Water Data'!$D$29,0,10*ROW('Water Data'!D74))="","",OFFSET('Water Data'!$D$29,0,10*ROW('Water Data'!D74)))</f>
        <v/>
      </c>
      <c r="BX80" s="34" t="str">
        <f ca="1">+IF(OFFSET('Water Data'!$D$30,0,10*ROW('Water Data'!D74))="","",OFFSET('Water Data'!$D$30,0,10*ROW('Water Data'!D74)))</f>
        <v/>
      </c>
      <c r="BY80" s="34" t="str">
        <f ca="1">+IF(OFFSET('Water Data'!$E$28,0,10*ROW('Water Data'!E74))="","",OFFSET('Water Data'!$E$28,0,10*ROW('Water Data'!E74)))</f>
        <v/>
      </c>
      <c r="BZ80" s="34" t="str">
        <f ca="1">+IF(OFFSET('Water Data'!$E$29,0,10*ROW('Water Data'!E74))="","",OFFSET('Water Data'!$E$29,0,10*ROW('Water Data'!E74)))</f>
        <v/>
      </c>
      <c r="CA80" s="34" t="str">
        <f ca="1">+IF(OFFSET('Water Data'!$E$30,0,10*ROW('Water Data'!E74))="","",OFFSET('Water Data'!$E$30,0,10*ROW('Water Data'!E74)))</f>
        <v/>
      </c>
      <c r="CB80" s="34" t="str">
        <f ca="1">+IF(OFFSET('Water Data'!$F$28,0,10*ROW('Water Data'!F74))="","",OFFSET('Water Data'!$F$28,0,10*ROW('Water Data'!F74)))</f>
        <v/>
      </c>
      <c r="CC80" s="34" t="str">
        <f ca="1">+IF(OFFSET('Water Data'!$F$29,0,10*ROW('Water Data'!F74))="","",OFFSET('Water Data'!$F$29,0,10*ROW('Water Data'!F74)))</f>
        <v/>
      </c>
      <c r="CD80" s="34" t="str">
        <f ca="1">+IF(OFFSET('Water Data'!$F$30,0,10*ROW('Water Data'!F74))="","",OFFSET('Water Data'!$F$30,0,10*ROW('Water Data'!F74)))</f>
        <v/>
      </c>
      <c r="CE80" s="34" t="str">
        <f ca="1">+IF(OFFSET('Water Data'!$G$28,0,10*ROW('Water Data'!G74))="","",OFFSET('Water Data'!$G$28,0,10*ROW('Water Data'!G74)))</f>
        <v/>
      </c>
      <c r="CF80" s="34" t="str">
        <f ca="1">+IF(OFFSET('Water Data'!$G$29,0,10*ROW('Water Data'!G74))="","",OFFSET('Water Data'!$G$29,0,10*ROW('Water Data'!G74)))</f>
        <v/>
      </c>
      <c r="CG80" s="34" t="str">
        <f ca="1">+IF(OFFSET('Water Data'!$G$30,0,10*ROW('Water Data'!G74))="","",OFFSET('Water Data'!$G$30,0,10*ROW('Water Data'!G74)))</f>
        <v/>
      </c>
      <c r="CH80" s="34" t="str">
        <f ca="1">+IF(OFFSET('Water Data'!$H$28,0,10*ROW('Water Data'!H74))="","",OFFSET('Water Data'!$H$28,0,10*ROW('Water Data'!H74)))</f>
        <v/>
      </c>
      <c r="CI80" s="34" t="str">
        <f ca="1">+IF(OFFSET('Water Data'!$H$29,0,10*ROW('Water Data'!H74))="","",OFFSET('Water Data'!$H$29,0,10*ROW('Water Data'!H74)))</f>
        <v/>
      </c>
      <c r="CJ80" s="34" t="str">
        <f ca="1">+IF(OFFSET('Water Data'!$H$30,0,10*ROW('Water Data'!H74))="","",OFFSET('Water Data'!$H$30,0,10*ROW('Water Data'!H74)))</f>
        <v/>
      </c>
      <c r="CK80" s="34" t="str">
        <f ca="1">+IF(OFFSET('Sanitation Data'!$C$29,0,10*ROW('Sanitation Data'!C74))="","",OFFSET('Sanitation Data'!$C$29,0,10*ROW('Sanitation Data'!C74)))</f>
        <v/>
      </c>
      <c r="CL80" s="34" t="str">
        <f ca="1">+IF(OFFSET('Sanitation Data'!$C$30,0,10*ROW('Sanitation Data'!C74))="","",OFFSET('Sanitation Data'!$C$30,0,10*ROW('Sanitation Data'!C74)))</f>
        <v/>
      </c>
      <c r="CM80" s="34" t="str">
        <f ca="1">+IF(OFFSET('Sanitation Data'!$C$31,0,10*ROW('Sanitation Data'!C74))="","",OFFSET('Sanitation Data'!$C$31,0,10*ROW('Sanitation Data'!C74)))</f>
        <v/>
      </c>
      <c r="CN80" s="34" t="str">
        <f ca="1">+IF(OFFSET('Sanitation Data'!$C$32,0,10*ROW('Sanitation Data'!C74))="","",OFFSET('Sanitation Data'!$C$32,0,10*ROW('Sanitation Data'!C74)))</f>
        <v/>
      </c>
      <c r="CO80" s="34" t="str">
        <f ca="1">+IF(OFFSET('Sanitation Data'!$C$33,0,10*ROW('Sanitation Data'!C74))="","",OFFSET('Sanitation Data'!$C$33,0,10*ROW('Sanitation Data'!C74)))</f>
        <v/>
      </c>
      <c r="CP80" s="34" t="str">
        <f ca="1">+IF(OFFSET('Sanitation Data'!$D$29,0,10*ROW('Sanitation Data'!D74))="","",OFFSET('Sanitation Data'!$D$29,0,10*ROW('Sanitation Data'!D74)))</f>
        <v/>
      </c>
      <c r="CQ80" s="34" t="str">
        <f ca="1">+IF(OFFSET('Sanitation Data'!$D$30,0,10*ROW('Sanitation Data'!D74))="","",OFFSET('Sanitation Data'!$D$30,0,10*ROW('Sanitation Data'!D74)))</f>
        <v/>
      </c>
      <c r="CR80" s="34" t="str">
        <f ca="1">+IF(OFFSET('Sanitation Data'!$D$31,0,10*ROW('Sanitation Data'!D74))="","",OFFSET('Sanitation Data'!$D$31,0,10*ROW('Sanitation Data'!D74)))</f>
        <v/>
      </c>
      <c r="CS80" s="34" t="str">
        <f ca="1">+IF(OFFSET('Sanitation Data'!$D$32,0,10*ROW('Sanitation Data'!D74))="","",OFFSET('Sanitation Data'!$D$32,0,10*ROW('Sanitation Data'!D74)))</f>
        <v/>
      </c>
      <c r="CT80" s="34" t="str">
        <f ca="1">+IF(OFFSET('Sanitation Data'!$D$33,0,10*ROW('Sanitation Data'!D74))="","",OFFSET('Sanitation Data'!$D$33,0,10*ROW('Sanitation Data'!D74)))</f>
        <v/>
      </c>
      <c r="CU80" s="34" t="str">
        <f ca="1">+IF(OFFSET('Sanitation Data'!$E$29,0,10*ROW('Sanitation Data'!E74))="","",OFFSET('Sanitation Data'!$E$29,0,10*ROW('Sanitation Data'!E74)))</f>
        <v/>
      </c>
      <c r="CV80" s="34" t="str">
        <f ca="1">+IF(OFFSET('Sanitation Data'!$E$30,0,10*ROW('Sanitation Data'!E74))="","",OFFSET('Sanitation Data'!$E$30,0,10*ROW('Sanitation Data'!E74)))</f>
        <v/>
      </c>
      <c r="CW80" s="34" t="str">
        <f ca="1">+IF(OFFSET('Sanitation Data'!$E$31,0,10*ROW('Sanitation Data'!E74))="","",OFFSET('Sanitation Data'!$E$31,0,10*ROW('Sanitation Data'!E74)))</f>
        <v/>
      </c>
      <c r="CX80" s="34" t="str">
        <f ca="1">+IF(OFFSET('Sanitation Data'!$E$32,0,10*ROW('Sanitation Data'!E74))="","",OFFSET('Sanitation Data'!$E$32,0,10*ROW('Sanitation Data'!E74)))</f>
        <v/>
      </c>
      <c r="CY80" s="34" t="str">
        <f ca="1">+IF(OFFSET('Sanitation Data'!$E$33,0,10*ROW('Sanitation Data'!E74))="","",OFFSET('Sanitation Data'!$E$33,0,10*ROW('Sanitation Data'!E74)))</f>
        <v/>
      </c>
      <c r="CZ80" s="34" t="str">
        <f ca="1">+IF(OFFSET('Sanitation Data'!$F$29,0,10*ROW('Sanitation Data'!F74))="","",OFFSET('Sanitation Data'!$F$29,0,10*ROW('Sanitation Data'!F74)))</f>
        <v/>
      </c>
      <c r="DA80" s="34" t="str">
        <f ca="1">+IF(OFFSET('Sanitation Data'!$F$30,0,10*ROW('Sanitation Data'!F74))="","",OFFSET('Sanitation Data'!$F$30,0,10*ROW('Sanitation Data'!F74)))</f>
        <v/>
      </c>
      <c r="DB80" s="34" t="str">
        <f ca="1">+IF(OFFSET('Sanitation Data'!$F$31,0,10*ROW('Sanitation Data'!F74))="","",OFFSET('Sanitation Data'!$F$31,0,10*ROW('Sanitation Data'!F74)))</f>
        <v/>
      </c>
      <c r="DC80" s="34" t="str">
        <f ca="1">+IF(OFFSET('Sanitation Data'!$F$32,0,10*ROW('Sanitation Data'!F74))="","",OFFSET('Sanitation Data'!$F$32,0,10*ROW('Sanitation Data'!F74)))</f>
        <v/>
      </c>
      <c r="DD80" s="34" t="str">
        <f ca="1">+IF(OFFSET('Sanitation Data'!$F$33,0,10*ROW('Sanitation Data'!F74))="","",OFFSET('Sanitation Data'!$F$33,0,10*ROW('Sanitation Data'!F74)))</f>
        <v/>
      </c>
      <c r="DE80" s="34" t="str">
        <f ca="1">+IF(OFFSET('Sanitation Data'!$G$29,0,10*ROW('Sanitation Data'!G74))="","",OFFSET('Sanitation Data'!$G$29,0,10*ROW('Sanitation Data'!G74)))</f>
        <v/>
      </c>
      <c r="DF80" s="34" t="str">
        <f ca="1">+IF(OFFSET('Sanitation Data'!$G$30,0,10*ROW('Sanitation Data'!G74))="","",OFFSET('Sanitation Data'!$G$30,0,10*ROW('Sanitation Data'!G74)))</f>
        <v/>
      </c>
      <c r="DG80" s="34" t="str">
        <f ca="1">+IF(OFFSET('Sanitation Data'!$G$31,0,10*ROW('Sanitation Data'!G74))="","",OFFSET('Sanitation Data'!$G$31,0,10*ROW('Sanitation Data'!G74)))</f>
        <v/>
      </c>
      <c r="DH80" s="34" t="str">
        <f ca="1">+IF(OFFSET('Sanitation Data'!$G$32,0,10*ROW('Sanitation Data'!G74))="","",OFFSET('Sanitation Data'!$G$32,0,10*ROW('Sanitation Data'!G74)))</f>
        <v/>
      </c>
      <c r="DI80" s="34" t="str">
        <f ca="1">+IF(OFFSET('Sanitation Data'!$G$33,0,10*ROW('Sanitation Data'!G74))="","",OFFSET('Sanitation Data'!$G$33,0,10*ROW('Sanitation Data'!G74)))</f>
        <v/>
      </c>
      <c r="DJ80" s="34" t="str">
        <f ca="1">+IF(OFFSET('Sanitation Data'!$H$29,0,10*ROW('Sanitation Data'!H74))="","",OFFSET('Sanitation Data'!$H$29,0,10*ROW('Sanitation Data'!H74)))</f>
        <v/>
      </c>
      <c r="DK80" s="34" t="str">
        <f ca="1">+IF(OFFSET('Sanitation Data'!$H$30,0,10*ROW('Sanitation Data'!H74))="","",OFFSET('Sanitation Data'!$H$30,0,10*ROW('Sanitation Data'!H74)))</f>
        <v/>
      </c>
      <c r="DL80" s="34" t="str">
        <f ca="1">+IF(OFFSET('Sanitation Data'!$H$31,0,10*ROW('Sanitation Data'!H74))="","",OFFSET('Sanitation Data'!$H$31,0,10*ROW('Sanitation Data'!H74)))</f>
        <v/>
      </c>
      <c r="DM80" s="34" t="str">
        <f ca="1">+IF(OFFSET('Sanitation Data'!$H$32,0,10*ROW('Sanitation Data'!H74))="","",OFFSET('Sanitation Data'!$H$32,0,10*ROW('Sanitation Data'!H74)))</f>
        <v/>
      </c>
      <c r="DN80" s="34" t="str">
        <f ca="1">+IF(OFFSET('Sanitation Data'!$H$33,0,10*ROW('Sanitation Data'!H74))="","",OFFSET('Sanitation Data'!$H$33,0,10*ROW('Sanitation Data'!H74)))</f>
        <v/>
      </c>
      <c r="DO80" s="34" t="str">
        <f ca="1">+IF(OFFSET('Hygiene Data'!$C$12,0,10*ROW('Hygiene Data'!C74))="","",OFFSET('Hygiene Data'!$C$12,0,10*ROW('Hygiene Data'!C74)))</f>
        <v/>
      </c>
      <c r="DP80" s="34" t="str">
        <f ca="1">+IF(OFFSET('Hygiene Data'!$C$13,0,10*ROW('Hygiene Data'!C74))="","",OFFSET('Hygiene Data'!$C$13,0,10*ROW('Hygiene Data'!C74)))</f>
        <v/>
      </c>
      <c r="DQ80" s="34" t="str">
        <f ca="1">+IF(OFFSET('Hygiene Data'!$C$14,0,10*ROW('Hygiene Data'!C74))="","",OFFSET('Hygiene Data'!$C$14,0,10*ROW('Hygiene Data'!C74)))</f>
        <v/>
      </c>
      <c r="DR80" s="34" t="str">
        <f ca="1">+IF(OFFSET('Hygiene Data'!$D$12,0,10*ROW('Hygiene Data'!D74))="","",OFFSET('Hygiene Data'!$D$12,0,10*ROW('Hygiene Data'!D74)))</f>
        <v/>
      </c>
      <c r="DS80" s="34" t="str">
        <f ca="1">+IF(OFFSET('Hygiene Data'!$D$13,0,10*ROW('Hygiene Data'!D74))="","",OFFSET('Hygiene Data'!$D$13,0,10*ROW('Hygiene Data'!D74)))</f>
        <v/>
      </c>
      <c r="DT80" s="34" t="str">
        <f ca="1">+IF(OFFSET('Hygiene Data'!$D$14,0,10*ROW('Hygiene Data'!D74))="","",OFFSET('Hygiene Data'!$D$14,0,10*ROW('Hygiene Data'!D74)))</f>
        <v/>
      </c>
      <c r="DU80" s="34" t="str">
        <f ca="1">+IF(OFFSET('Hygiene Data'!$E$12,0,10*ROW('Hygiene Data'!E74))="","",OFFSET('Hygiene Data'!$E$12,0,10*ROW('Hygiene Data'!E74)))</f>
        <v/>
      </c>
      <c r="DV80" s="34" t="str">
        <f ca="1">+IF(OFFSET('Hygiene Data'!$E$13,0,10*ROW('Hygiene Data'!E74))="","",OFFSET('Hygiene Data'!$E$13,0,10*ROW('Hygiene Data'!E74)))</f>
        <v/>
      </c>
      <c r="DW80" s="34" t="str">
        <f ca="1">+IF(OFFSET('Hygiene Data'!$E$14,0,10*ROW('Hygiene Data'!E74))="","",OFFSET('Hygiene Data'!$E$14,0,10*ROW('Hygiene Data'!E74)))</f>
        <v/>
      </c>
      <c r="DX80" s="34" t="str">
        <f ca="1">+IF(OFFSET('Hygiene Data'!$F$12,0,10*ROW('Hygiene Data'!F74))="","",OFFSET('Hygiene Data'!$F$12,0,10*ROW('Hygiene Data'!F74)))</f>
        <v/>
      </c>
      <c r="DY80" s="34" t="str">
        <f ca="1">+IF(OFFSET('Hygiene Data'!$F$13,0,10*ROW('Hygiene Data'!F74))="","",OFFSET('Hygiene Data'!$F$13,0,10*ROW('Hygiene Data'!F74)))</f>
        <v/>
      </c>
      <c r="DZ80" s="34" t="str">
        <f ca="1">+IF(OFFSET('Hygiene Data'!$F$14,0,10*ROW('Hygiene Data'!F74))="","",OFFSET('Hygiene Data'!$F$14,0,10*ROW('Hygiene Data'!F74)))</f>
        <v/>
      </c>
      <c r="EA80" s="34" t="str">
        <f ca="1">+IF(OFFSET('Hygiene Data'!$G$12,0,10*ROW('Hygiene Data'!G74))="","",OFFSET('Hygiene Data'!$G$12,0,10*ROW('Hygiene Data'!G74)))</f>
        <v/>
      </c>
      <c r="EB80" s="34" t="str">
        <f ca="1">+IF(OFFSET('Hygiene Data'!$G$13,0,10*ROW('Hygiene Data'!G74))="","",OFFSET('Hygiene Data'!$G$13,0,10*ROW('Hygiene Data'!G74)))</f>
        <v/>
      </c>
      <c r="EC80" s="34" t="str">
        <f ca="1">+IF(OFFSET('Hygiene Data'!$G$14,0,10*ROW('Hygiene Data'!G74))="","",OFFSET('Hygiene Data'!$G$14,0,10*ROW('Hygiene Data'!G74)))</f>
        <v/>
      </c>
      <c r="ED80" s="34" t="str">
        <f ca="1">+IF(OFFSET('Hygiene Data'!$H$12,0,10*ROW('Hygiene Data'!H74))="","",OFFSET('Hygiene Data'!$H$12,0,10*ROW('Hygiene Data'!H74)))</f>
        <v/>
      </c>
      <c r="EE80" s="34" t="str">
        <f ca="1">+IF(OFFSET('Hygiene Data'!$H$13,0,10*ROW('Hygiene Data'!H74))="","",OFFSET('Hygiene Data'!$H$13,0,10*ROW('Hygiene Data'!H74)))</f>
        <v/>
      </c>
      <c r="EF80" s="34" t="str">
        <f ca="1">+IF(OFFSET('Hygiene Data'!$H$14,0,10*ROW('Hygiene Data'!H74))="","",OFFSET('Hygiene Data'!$H$14,0,10*ROW('Hygiene Data'!H74)))</f>
        <v/>
      </c>
    </row>
    <row r="81" spans="1:136" x14ac:dyDescent="0.25">
      <c r="A81" s="57" t="str">
        <f ca="1">+IF(OFFSET('Water Data'!$B$1,0,10*ROW('Water Data'!B78))="","",OFFSET('Water Data'!$B$1,0,10*ROW('Water Data'!B78)))</f>
        <v/>
      </c>
      <c r="B81" s="57" t="str">
        <f ca="1">+IF(OFFSET('Water Data'!$A$3,0,10*ROW('Water Data'!A78))="","",OFFSET('Water Data'!$A$3,0,10*ROW('Water Data'!A78)))</f>
        <v/>
      </c>
      <c r="C81" s="57" t="str">
        <f ca="1">+IF(OFFSET('Water Data'!$C$3,0,10*ROW('Water Data'!C78))="","",OFFSET('Water Data'!$C$3,0,10*ROW('Water Data'!C78)))</f>
        <v/>
      </c>
      <c r="D81" s="248" t="e">
        <f ca="1">+IF(AND(ISNUMBER(OFFSET('Water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1">+IF(AND(ISNUMBER(OFFSET('Water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1">+IF(AND(ISNUMBER(OFFSET('Water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1">+IF(AND(ISNUMBER(OFFSET('Water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1">+IF(AND(ISNUMBER(OFFSET('Water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1">+IF(AND(ISNUMBER(OFFSET('Water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1">+IF(AND(ISNUMBER(OFFSET('Water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1">+IF(AND(ISNUMBER(OFFSET('Water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1">+IF(AND(ISNUMBER(OFFSET('Water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1">+IF(AND(ISNUMBER(OFFSET('Water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1">+IF(AND(ISNUMBER(OFFSET('Water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1">+IF(AND(ISNUMBER(OFFSET('Water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1">+IF(AND(ISNUMBER(OFFSET('Water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1">+IF(AND(ISNUMBER(OFFSET('Water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1">+IF(AND(ISNUMBER(OFFSET('Water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1">+IF(AND(ISNUMBER(OFFSET('Water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1">+IF(AND(ISNUMBER(OFFSET('Water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1">+IF(AND(ISNUMBER(OFFSET('Water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1">+IF(AND(ISNUMBER(OFFSET('Sanitation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1">+IF(AND(ISNUMBER(OFFSET('Sanitation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1">+IF(AND(ISNUMBER(OFFSET('Sanitation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1">+IF(AND(ISNUMBER(OFFSET('Sanitation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1">+IF(AND(ISNUMBER(OFFSET('Sanitation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1">+IF(AND(ISNUMBER(OFFSET('Sanitation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1">+IF(AND(ISNUMBER(OFFSET('Sanitation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1">+IF(AND(ISNUMBER(OFFSET('Sanitation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1">+IF(AND(ISNUMBER(OFFSET('Sanitation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1">+IF(AND(ISNUMBER(OFFSET('Sanitation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1">+IF(AND(ISNUMBER(OFFSET('Sanitation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1">+IF(AND(ISNUMBER(OFFSET('Sanitation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1">+IF(AND(ISNUMBER(OFFSET('Sanitation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1">+IF(AND(ISNUMBER(OFFSET('Sanitation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1">+IF(AND(ISNUMBER(OFFSET('Sanitation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1">+IF(AND(ISNUMBER(OFFSET('Sanitation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1">+IF(AND(ISNUMBER(OFFSET('Sanitation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1">+IF(AND(ISNUMBER(OFFSET('Sanitation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1">+IF(AND(ISNUMBER(OFFSET('Sanitation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1">+IF(AND(ISNUMBER(OFFSET('Sanitation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1">+IF(AND(ISNUMBER(OFFSET('Sanitation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1">+IF(AND(ISNUMBER(OFFSET('Sanitation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1">+IF(AND(ISNUMBER(OFFSET('Sanitation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1">+IF(AND(ISNUMBER(OFFSET('Sanitation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1">+IF(AND(ISNUMBER(OFFSET('Sanitation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1">+IF(AND(ISNUMBER(OFFSET('Sanitation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1">+IF(AND(ISNUMBER(OFFSET('Sanitation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1">+IF(AND(ISNUMBER(OFFSET('Sanitation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1">+IF(AND(ISNUMBER(OFFSET('Sanitation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1">+IF(AND(ISNUMBER(OFFSET('Sanitation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1">+IF(AND(ISNUMBER(OFFSET('Hygiene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1">+IF(AND(ISNUMBER(OFFSET('Hygiene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1">+IF(AND(ISNUMBER(OFFSET('Hygiene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1">+IF(AND(ISNUMBER(OFFSET('Hygiene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1">+IF(AND(ISNUMBER(OFFSET('Hygiene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1">+IF(AND(ISNUMBER(OFFSET('Hygiene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1">+IF(AND(ISNUMBER(OFFSET('Hygiene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1">+IF(AND(ISNUMBER(OFFSET('Hygiene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1">+IF(AND(ISNUMBER(OFFSET('Hygiene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1">+IF(AND(ISNUMBER(OFFSET('Hygiene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1">+IF(AND(ISNUMBER(OFFSET('Hygiene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1">+IF(AND(ISNUMBER(OFFSET('Hygiene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1">+IF(AND(ISNUMBER(OFFSET('Hygiene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1">+IF(AND(ISNUMBER(OFFSET('Hygiene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1">+IF(AND(ISNUMBER(OFFSET('Hygiene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1">+IF(AND(ISNUMBER(OFFSET('Hygiene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1">+IF(AND(ISNUMBER(OFFSET('Hygiene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1">+IF(AND(ISNUMBER(OFFSET('Hygiene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1">+IF(OFFSET('Water Data'!$C$28,0,10*ROW('Water Data'!C75))="","",OFFSET('Water Data'!$C$28,0,10*ROW('Water Data'!C75)))</f>
        <v/>
      </c>
      <c r="BT81" s="34" t="str">
        <f ca="1">+IF(OFFSET('Water Data'!$C$29,0,10*ROW('Water Data'!C75))="","",OFFSET('Water Data'!$C$29,0,10*ROW('Water Data'!C75)))</f>
        <v/>
      </c>
      <c r="BU81" s="34" t="str">
        <f ca="1">+IF(OFFSET('Water Data'!$C$30,0,10*ROW('Water Data'!C75))="","",OFFSET('Water Data'!$C$30,0,10*ROW('Water Data'!C75)))</f>
        <v/>
      </c>
      <c r="BV81" s="34" t="str">
        <f ca="1">+IF(OFFSET('Water Data'!$D$28,0,10*ROW('Water Data'!D75))="","",OFFSET('Water Data'!$D$28,0,10*ROW('Water Data'!D75)))</f>
        <v/>
      </c>
      <c r="BW81" s="34" t="str">
        <f ca="1">+IF(OFFSET('Water Data'!$D$29,0,10*ROW('Water Data'!D75))="","",OFFSET('Water Data'!$D$29,0,10*ROW('Water Data'!D75)))</f>
        <v/>
      </c>
      <c r="BX81" s="34" t="str">
        <f ca="1">+IF(OFFSET('Water Data'!$D$30,0,10*ROW('Water Data'!D75))="","",OFFSET('Water Data'!$D$30,0,10*ROW('Water Data'!D75)))</f>
        <v/>
      </c>
      <c r="BY81" s="34" t="str">
        <f ca="1">+IF(OFFSET('Water Data'!$E$28,0,10*ROW('Water Data'!E75))="","",OFFSET('Water Data'!$E$28,0,10*ROW('Water Data'!E75)))</f>
        <v/>
      </c>
      <c r="BZ81" s="34" t="str">
        <f ca="1">+IF(OFFSET('Water Data'!$E$29,0,10*ROW('Water Data'!E75))="","",OFFSET('Water Data'!$E$29,0,10*ROW('Water Data'!E75)))</f>
        <v/>
      </c>
      <c r="CA81" s="34" t="str">
        <f ca="1">+IF(OFFSET('Water Data'!$E$30,0,10*ROW('Water Data'!E75))="","",OFFSET('Water Data'!$E$30,0,10*ROW('Water Data'!E75)))</f>
        <v/>
      </c>
      <c r="CB81" s="34" t="str">
        <f ca="1">+IF(OFFSET('Water Data'!$F$28,0,10*ROW('Water Data'!F75))="","",OFFSET('Water Data'!$F$28,0,10*ROW('Water Data'!F75)))</f>
        <v/>
      </c>
      <c r="CC81" s="34" t="str">
        <f ca="1">+IF(OFFSET('Water Data'!$F$29,0,10*ROW('Water Data'!F75))="","",OFFSET('Water Data'!$F$29,0,10*ROW('Water Data'!F75)))</f>
        <v/>
      </c>
      <c r="CD81" s="34" t="str">
        <f ca="1">+IF(OFFSET('Water Data'!$F$30,0,10*ROW('Water Data'!F75))="","",OFFSET('Water Data'!$F$30,0,10*ROW('Water Data'!F75)))</f>
        <v/>
      </c>
      <c r="CE81" s="34" t="str">
        <f ca="1">+IF(OFFSET('Water Data'!$G$28,0,10*ROW('Water Data'!G75))="","",OFFSET('Water Data'!$G$28,0,10*ROW('Water Data'!G75)))</f>
        <v/>
      </c>
      <c r="CF81" s="34" t="str">
        <f ca="1">+IF(OFFSET('Water Data'!$G$29,0,10*ROW('Water Data'!G75))="","",OFFSET('Water Data'!$G$29,0,10*ROW('Water Data'!G75)))</f>
        <v/>
      </c>
      <c r="CG81" s="34" t="str">
        <f ca="1">+IF(OFFSET('Water Data'!$G$30,0,10*ROW('Water Data'!G75))="","",OFFSET('Water Data'!$G$30,0,10*ROW('Water Data'!G75)))</f>
        <v/>
      </c>
      <c r="CH81" s="34" t="str">
        <f ca="1">+IF(OFFSET('Water Data'!$H$28,0,10*ROW('Water Data'!H75))="","",OFFSET('Water Data'!$H$28,0,10*ROW('Water Data'!H75)))</f>
        <v/>
      </c>
      <c r="CI81" s="34" t="str">
        <f ca="1">+IF(OFFSET('Water Data'!$H$29,0,10*ROW('Water Data'!H75))="","",OFFSET('Water Data'!$H$29,0,10*ROW('Water Data'!H75)))</f>
        <v/>
      </c>
      <c r="CJ81" s="34" t="str">
        <f ca="1">+IF(OFFSET('Water Data'!$H$30,0,10*ROW('Water Data'!H75))="","",OFFSET('Water Data'!$H$30,0,10*ROW('Water Data'!H75)))</f>
        <v/>
      </c>
      <c r="CK81" s="34" t="str">
        <f ca="1">+IF(OFFSET('Sanitation Data'!$C$29,0,10*ROW('Sanitation Data'!C75))="","",OFFSET('Sanitation Data'!$C$29,0,10*ROW('Sanitation Data'!C75)))</f>
        <v/>
      </c>
      <c r="CL81" s="34" t="str">
        <f ca="1">+IF(OFFSET('Sanitation Data'!$C$30,0,10*ROW('Sanitation Data'!C75))="","",OFFSET('Sanitation Data'!$C$30,0,10*ROW('Sanitation Data'!C75)))</f>
        <v/>
      </c>
      <c r="CM81" s="34" t="str">
        <f ca="1">+IF(OFFSET('Sanitation Data'!$C$31,0,10*ROW('Sanitation Data'!C75))="","",OFFSET('Sanitation Data'!$C$31,0,10*ROW('Sanitation Data'!C75)))</f>
        <v/>
      </c>
      <c r="CN81" s="34" t="str">
        <f ca="1">+IF(OFFSET('Sanitation Data'!$C$32,0,10*ROW('Sanitation Data'!C75))="","",OFFSET('Sanitation Data'!$C$32,0,10*ROW('Sanitation Data'!C75)))</f>
        <v/>
      </c>
      <c r="CO81" s="34" t="str">
        <f ca="1">+IF(OFFSET('Sanitation Data'!$C$33,0,10*ROW('Sanitation Data'!C75))="","",OFFSET('Sanitation Data'!$C$33,0,10*ROW('Sanitation Data'!C75)))</f>
        <v/>
      </c>
      <c r="CP81" s="34" t="str">
        <f ca="1">+IF(OFFSET('Sanitation Data'!$D$29,0,10*ROW('Sanitation Data'!D75))="","",OFFSET('Sanitation Data'!$D$29,0,10*ROW('Sanitation Data'!D75)))</f>
        <v/>
      </c>
      <c r="CQ81" s="34" t="str">
        <f ca="1">+IF(OFFSET('Sanitation Data'!$D$30,0,10*ROW('Sanitation Data'!D75))="","",OFFSET('Sanitation Data'!$D$30,0,10*ROW('Sanitation Data'!D75)))</f>
        <v/>
      </c>
      <c r="CR81" s="34" t="str">
        <f ca="1">+IF(OFFSET('Sanitation Data'!$D$31,0,10*ROW('Sanitation Data'!D75))="","",OFFSET('Sanitation Data'!$D$31,0,10*ROW('Sanitation Data'!D75)))</f>
        <v/>
      </c>
      <c r="CS81" s="34" t="str">
        <f ca="1">+IF(OFFSET('Sanitation Data'!$D$32,0,10*ROW('Sanitation Data'!D75))="","",OFFSET('Sanitation Data'!$D$32,0,10*ROW('Sanitation Data'!D75)))</f>
        <v/>
      </c>
      <c r="CT81" s="34" t="str">
        <f ca="1">+IF(OFFSET('Sanitation Data'!$D$33,0,10*ROW('Sanitation Data'!D75))="","",OFFSET('Sanitation Data'!$D$33,0,10*ROW('Sanitation Data'!D75)))</f>
        <v/>
      </c>
      <c r="CU81" s="34" t="str">
        <f ca="1">+IF(OFFSET('Sanitation Data'!$E$29,0,10*ROW('Sanitation Data'!E75))="","",OFFSET('Sanitation Data'!$E$29,0,10*ROW('Sanitation Data'!E75)))</f>
        <v/>
      </c>
      <c r="CV81" s="34" t="str">
        <f ca="1">+IF(OFFSET('Sanitation Data'!$E$30,0,10*ROW('Sanitation Data'!E75))="","",OFFSET('Sanitation Data'!$E$30,0,10*ROW('Sanitation Data'!E75)))</f>
        <v/>
      </c>
      <c r="CW81" s="34" t="str">
        <f ca="1">+IF(OFFSET('Sanitation Data'!$E$31,0,10*ROW('Sanitation Data'!E75))="","",OFFSET('Sanitation Data'!$E$31,0,10*ROW('Sanitation Data'!E75)))</f>
        <v/>
      </c>
      <c r="CX81" s="34" t="str">
        <f ca="1">+IF(OFFSET('Sanitation Data'!$E$32,0,10*ROW('Sanitation Data'!E75))="","",OFFSET('Sanitation Data'!$E$32,0,10*ROW('Sanitation Data'!E75)))</f>
        <v/>
      </c>
      <c r="CY81" s="34" t="str">
        <f ca="1">+IF(OFFSET('Sanitation Data'!$E$33,0,10*ROW('Sanitation Data'!E75))="","",OFFSET('Sanitation Data'!$E$33,0,10*ROW('Sanitation Data'!E75)))</f>
        <v/>
      </c>
      <c r="CZ81" s="34" t="str">
        <f ca="1">+IF(OFFSET('Sanitation Data'!$F$29,0,10*ROW('Sanitation Data'!F75))="","",OFFSET('Sanitation Data'!$F$29,0,10*ROW('Sanitation Data'!F75)))</f>
        <v/>
      </c>
      <c r="DA81" s="34" t="str">
        <f ca="1">+IF(OFFSET('Sanitation Data'!$F$30,0,10*ROW('Sanitation Data'!F75))="","",OFFSET('Sanitation Data'!$F$30,0,10*ROW('Sanitation Data'!F75)))</f>
        <v/>
      </c>
      <c r="DB81" s="34" t="str">
        <f ca="1">+IF(OFFSET('Sanitation Data'!$F$31,0,10*ROW('Sanitation Data'!F75))="","",OFFSET('Sanitation Data'!$F$31,0,10*ROW('Sanitation Data'!F75)))</f>
        <v/>
      </c>
      <c r="DC81" s="34" t="str">
        <f ca="1">+IF(OFFSET('Sanitation Data'!$F$32,0,10*ROW('Sanitation Data'!F75))="","",OFFSET('Sanitation Data'!$F$32,0,10*ROW('Sanitation Data'!F75)))</f>
        <v/>
      </c>
      <c r="DD81" s="34" t="str">
        <f ca="1">+IF(OFFSET('Sanitation Data'!$F$33,0,10*ROW('Sanitation Data'!F75))="","",OFFSET('Sanitation Data'!$F$33,0,10*ROW('Sanitation Data'!F75)))</f>
        <v/>
      </c>
      <c r="DE81" s="34" t="str">
        <f ca="1">+IF(OFFSET('Sanitation Data'!$G$29,0,10*ROW('Sanitation Data'!G75))="","",OFFSET('Sanitation Data'!$G$29,0,10*ROW('Sanitation Data'!G75)))</f>
        <v/>
      </c>
      <c r="DF81" s="34" t="str">
        <f ca="1">+IF(OFFSET('Sanitation Data'!$G$30,0,10*ROW('Sanitation Data'!G75))="","",OFFSET('Sanitation Data'!$G$30,0,10*ROW('Sanitation Data'!G75)))</f>
        <v/>
      </c>
      <c r="DG81" s="34" t="str">
        <f ca="1">+IF(OFFSET('Sanitation Data'!$G$31,0,10*ROW('Sanitation Data'!G75))="","",OFFSET('Sanitation Data'!$G$31,0,10*ROW('Sanitation Data'!G75)))</f>
        <v/>
      </c>
      <c r="DH81" s="34" t="str">
        <f ca="1">+IF(OFFSET('Sanitation Data'!$G$32,0,10*ROW('Sanitation Data'!G75))="","",OFFSET('Sanitation Data'!$G$32,0,10*ROW('Sanitation Data'!G75)))</f>
        <v/>
      </c>
      <c r="DI81" s="34" t="str">
        <f ca="1">+IF(OFFSET('Sanitation Data'!$G$33,0,10*ROW('Sanitation Data'!G75))="","",OFFSET('Sanitation Data'!$G$33,0,10*ROW('Sanitation Data'!G75)))</f>
        <v/>
      </c>
      <c r="DJ81" s="34" t="str">
        <f ca="1">+IF(OFFSET('Sanitation Data'!$H$29,0,10*ROW('Sanitation Data'!H75))="","",OFFSET('Sanitation Data'!$H$29,0,10*ROW('Sanitation Data'!H75)))</f>
        <v/>
      </c>
      <c r="DK81" s="34" t="str">
        <f ca="1">+IF(OFFSET('Sanitation Data'!$H$30,0,10*ROW('Sanitation Data'!H75))="","",OFFSET('Sanitation Data'!$H$30,0,10*ROW('Sanitation Data'!H75)))</f>
        <v/>
      </c>
      <c r="DL81" s="34" t="str">
        <f ca="1">+IF(OFFSET('Sanitation Data'!$H$31,0,10*ROW('Sanitation Data'!H75))="","",OFFSET('Sanitation Data'!$H$31,0,10*ROW('Sanitation Data'!H75)))</f>
        <v/>
      </c>
      <c r="DM81" s="34" t="str">
        <f ca="1">+IF(OFFSET('Sanitation Data'!$H$32,0,10*ROW('Sanitation Data'!H75))="","",OFFSET('Sanitation Data'!$H$32,0,10*ROW('Sanitation Data'!H75)))</f>
        <v/>
      </c>
      <c r="DN81" s="34" t="str">
        <f ca="1">+IF(OFFSET('Sanitation Data'!$H$33,0,10*ROW('Sanitation Data'!H75))="","",OFFSET('Sanitation Data'!$H$33,0,10*ROW('Sanitation Data'!H75)))</f>
        <v/>
      </c>
      <c r="DO81" s="34" t="str">
        <f ca="1">+IF(OFFSET('Hygiene Data'!$C$12,0,10*ROW('Hygiene Data'!C75))="","",OFFSET('Hygiene Data'!$C$12,0,10*ROW('Hygiene Data'!C75)))</f>
        <v/>
      </c>
      <c r="DP81" s="34" t="str">
        <f ca="1">+IF(OFFSET('Hygiene Data'!$C$13,0,10*ROW('Hygiene Data'!C75))="","",OFFSET('Hygiene Data'!$C$13,0,10*ROW('Hygiene Data'!C75)))</f>
        <v/>
      </c>
      <c r="DQ81" s="34" t="str">
        <f ca="1">+IF(OFFSET('Hygiene Data'!$C$14,0,10*ROW('Hygiene Data'!C75))="","",OFFSET('Hygiene Data'!$C$14,0,10*ROW('Hygiene Data'!C75)))</f>
        <v/>
      </c>
      <c r="DR81" s="34" t="str">
        <f ca="1">+IF(OFFSET('Hygiene Data'!$D$12,0,10*ROW('Hygiene Data'!D75))="","",OFFSET('Hygiene Data'!$D$12,0,10*ROW('Hygiene Data'!D75)))</f>
        <v/>
      </c>
      <c r="DS81" s="34" t="str">
        <f ca="1">+IF(OFFSET('Hygiene Data'!$D$13,0,10*ROW('Hygiene Data'!D75))="","",OFFSET('Hygiene Data'!$D$13,0,10*ROW('Hygiene Data'!D75)))</f>
        <v/>
      </c>
      <c r="DT81" s="34" t="str">
        <f ca="1">+IF(OFFSET('Hygiene Data'!$D$14,0,10*ROW('Hygiene Data'!D75))="","",OFFSET('Hygiene Data'!$D$14,0,10*ROW('Hygiene Data'!D75)))</f>
        <v/>
      </c>
      <c r="DU81" s="34" t="str">
        <f ca="1">+IF(OFFSET('Hygiene Data'!$E$12,0,10*ROW('Hygiene Data'!E75))="","",OFFSET('Hygiene Data'!$E$12,0,10*ROW('Hygiene Data'!E75)))</f>
        <v/>
      </c>
      <c r="DV81" s="34" t="str">
        <f ca="1">+IF(OFFSET('Hygiene Data'!$E$13,0,10*ROW('Hygiene Data'!E75))="","",OFFSET('Hygiene Data'!$E$13,0,10*ROW('Hygiene Data'!E75)))</f>
        <v/>
      </c>
      <c r="DW81" s="34" t="str">
        <f ca="1">+IF(OFFSET('Hygiene Data'!$E$14,0,10*ROW('Hygiene Data'!E75))="","",OFFSET('Hygiene Data'!$E$14,0,10*ROW('Hygiene Data'!E75)))</f>
        <v/>
      </c>
      <c r="DX81" s="34" t="str">
        <f ca="1">+IF(OFFSET('Hygiene Data'!$F$12,0,10*ROW('Hygiene Data'!F75))="","",OFFSET('Hygiene Data'!$F$12,0,10*ROW('Hygiene Data'!F75)))</f>
        <v/>
      </c>
      <c r="DY81" s="34" t="str">
        <f ca="1">+IF(OFFSET('Hygiene Data'!$F$13,0,10*ROW('Hygiene Data'!F75))="","",OFFSET('Hygiene Data'!$F$13,0,10*ROW('Hygiene Data'!F75)))</f>
        <v/>
      </c>
      <c r="DZ81" s="34" t="str">
        <f ca="1">+IF(OFFSET('Hygiene Data'!$F$14,0,10*ROW('Hygiene Data'!F75))="","",OFFSET('Hygiene Data'!$F$14,0,10*ROW('Hygiene Data'!F75)))</f>
        <v/>
      </c>
      <c r="EA81" s="34" t="str">
        <f ca="1">+IF(OFFSET('Hygiene Data'!$G$12,0,10*ROW('Hygiene Data'!G75))="","",OFFSET('Hygiene Data'!$G$12,0,10*ROW('Hygiene Data'!G75)))</f>
        <v/>
      </c>
      <c r="EB81" s="34" t="str">
        <f ca="1">+IF(OFFSET('Hygiene Data'!$G$13,0,10*ROW('Hygiene Data'!G75))="","",OFFSET('Hygiene Data'!$G$13,0,10*ROW('Hygiene Data'!G75)))</f>
        <v/>
      </c>
      <c r="EC81" s="34" t="str">
        <f ca="1">+IF(OFFSET('Hygiene Data'!$G$14,0,10*ROW('Hygiene Data'!G75))="","",OFFSET('Hygiene Data'!$G$14,0,10*ROW('Hygiene Data'!G75)))</f>
        <v/>
      </c>
      <c r="ED81" s="34" t="str">
        <f ca="1">+IF(OFFSET('Hygiene Data'!$H$12,0,10*ROW('Hygiene Data'!H75))="","",OFFSET('Hygiene Data'!$H$12,0,10*ROW('Hygiene Data'!H75)))</f>
        <v/>
      </c>
      <c r="EE81" s="34" t="str">
        <f ca="1">+IF(OFFSET('Hygiene Data'!$H$13,0,10*ROW('Hygiene Data'!H75))="","",OFFSET('Hygiene Data'!$H$13,0,10*ROW('Hygiene Data'!H75)))</f>
        <v/>
      </c>
      <c r="EF81" s="34" t="str">
        <f ca="1">+IF(OFFSET('Hygiene Data'!$H$14,0,10*ROW('Hygiene Data'!H75))="","",OFFSET('Hygiene Data'!$H$14,0,10*ROW('Hygiene Data'!H75)))</f>
        <v/>
      </c>
    </row>
    <row r="82" spans="1:136" x14ac:dyDescent="0.25">
      <c r="A82" s="57" t="str">
        <f ca="1">+IF(OFFSET('Water Data'!$B$1,0,10*ROW('Water Data'!B79))="","",OFFSET('Water Data'!$B$1,0,10*ROW('Water Data'!B79)))</f>
        <v/>
      </c>
      <c r="B82" s="57" t="str">
        <f ca="1">+IF(OFFSET('Water Data'!$A$3,0,10*ROW('Water Data'!A79))="","",OFFSET('Water Data'!$A$3,0,10*ROW('Water Data'!A79)))</f>
        <v/>
      </c>
      <c r="C82" s="57" t="str">
        <f ca="1">+IF(OFFSET('Water Data'!$C$3,0,10*ROW('Water Data'!C79))="","",OFFSET('Water Data'!$C$3,0,10*ROW('Water Data'!C79)))</f>
        <v/>
      </c>
      <c r="D82" s="248" t="e">
        <f ca="1">+IF(AND(ISNUMBER(OFFSET('Water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1">+IF(AND(ISNUMBER(OFFSET('Water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1">+IF(AND(ISNUMBER(OFFSET('Water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1">+IF(AND(ISNUMBER(OFFSET('Water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1">+IF(AND(ISNUMBER(OFFSET('Water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1">+IF(AND(ISNUMBER(OFFSET('Water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1">+IF(AND(ISNUMBER(OFFSET('Water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1">+IF(AND(ISNUMBER(OFFSET('Water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1">+IF(AND(ISNUMBER(OFFSET('Water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1">+IF(AND(ISNUMBER(OFFSET('Water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1">+IF(AND(ISNUMBER(OFFSET('Water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1">+IF(AND(ISNUMBER(OFFSET('Water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1">+IF(AND(ISNUMBER(OFFSET('Water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1">+IF(AND(ISNUMBER(OFFSET('Water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1">+IF(AND(ISNUMBER(OFFSET('Water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1">+IF(AND(ISNUMBER(OFFSET('Water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1">+IF(AND(ISNUMBER(OFFSET('Water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1">+IF(AND(ISNUMBER(OFFSET('Water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1">+IF(AND(ISNUMBER(OFFSET('Sanitation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1">+IF(AND(ISNUMBER(OFFSET('Sanitation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1">+IF(AND(ISNUMBER(OFFSET('Sanitation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1">+IF(AND(ISNUMBER(OFFSET('Sanitation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1">+IF(AND(ISNUMBER(OFFSET('Sanitation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1">+IF(AND(ISNUMBER(OFFSET('Sanitation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1">+IF(AND(ISNUMBER(OFFSET('Sanitation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1">+IF(AND(ISNUMBER(OFFSET('Sanitation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1">+IF(AND(ISNUMBER(OFFSET('Sanitation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1">+IF(AND(ISNUMBER(OFFSET('Sanitation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1">+IF(AND(ISNUMBER(OFFSET('Sanitation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1">+IF(AND(ISNUMBER(OFFSET('Sanitation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1">+IF(AND(ISNUMBER(OFFSET('Sanitation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1">+IF(AND(ISNUMBER(OFFSET('Sanitation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1">+IF(AND(ISNUMBER(OFFSET('Sanitation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1">+IF(AND(ISNUMBER(OFFSET('Sanitation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1">+IF(AND(ISNUMBER(OFFSET('Sanitation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1">+IF(AND(ISNUMBER(OFFSET('Sanitation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1">+IF(AND(ISNUMBER(OFFSET('Sanitation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1">+IF(AND(ISNUMBER(OFFSET('Sanitation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1">+IF(AND(ISNUMBER(OFFSET('Sanitation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1">+IF(AND(ISNUMBER(OFFSET('Sanitation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1">+IF(AND(ISNUMBER(OFFSET('Sanitation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1">+IF(AND(ISNUMBER(OFFSET('Sanitation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1">+IF(AND(ISNUMBER(OFFSET('Sanitation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1">+IF(AND(ISNUMBER(OFFSET('Sanitation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1">+IF(AND(ISNUMBER(OFFSET('Sanitation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1">+IF(AND(ISNUMBER(OFFSET('Sanitation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1">+IF(AND(ISNUMBER(OFFSET('Sanitation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1">+IF(AND(ISNUMBER(OFFSET('Sanitation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1">+IF(AND(ISNUMBER(OFFSET('Hygiene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1">+IF(AND(ISNUMBER(OFFSET('Hygiene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1">+IF(AND(ISNUMBER(OFFSET('Hygiene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1">+IF(AND(ISNUMBER(OFFSET('Hygiene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1">+IF(AND(ISNUMBER(OFFSET('Hygiene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1">+IF(AND(ISNUMBER(OFFSET('Hygiene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1">+IF(AND(ISNUMBER(OFFSET('Hygiene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1">+IF(AND(ISNUMBER(OFFSET('Hygiene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1">+IF(AND(ISNUMBER(OFFSET('Hygiene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1">+IF(AND(ISNUMBER(OFFSET('Hygiene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1">+IF(AND(ISNUMBER(OFFSET('Hygiene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1">+IF(AND(ISNUMBER(OFFSET('Hygiene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1">+IF(AND(ISNUMBER(OFFSET('Hygiene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1">+IF(AND(ISNUMBER(OFFSET('Hygiene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1">+IF(AND(ISNUMBER(OFFSET('Hygiene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1">+IF(AND(ISNUMBER(OFFSET('Hygiene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1">+IF(AND(ISNUMBER(OFFSET('Hygiene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1">+IF(AND(ISNUMBER(OFFSET('Hygiene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1">+IF(OFFSET('Water Data'!$C$28,0,10*ROW('Water Data'!C76))="","",OFFSET('Water Data'!$C$28,0,10*ROW('Water Data'!C76)))</f>
        <v/>
      </c>
      <c r="BT82" s="34" t="str">
        <f ca="1">+IF(OFFSET('Water Data'!$C$29,0,10*ROW('Water Data'!C76))="","",OFFSET('Water Data'!$C$29,0,10*ROW('Water Data'!C76)))</f>
        <v/>
      </c>
      <c r="BU82" s="34" t="str">
        <f ca="1">+IF(OFFSET('Water Data'!$C$30,0,10*ROW('Water Data'!C76))="","",OFFSET('Water Data'!$C$30,0,10*ROW('Water Data'!C76)))</f>
        <v/>
      </c>
      <c r="BV82" s="34" t="str">
        <f ca="1">+IF(OFFSET('Water Data'!$D$28,0,10*ROW('Water Data'!D76))="","",OFFSET('Water Data'!$D$28,0,10*ROW('Water Data'!D76)))</f>
        <v/>
      </c>
      <c r="BW82" s="34" t="str">
        <f ca="1">+IF(OFFSET('Water Data'!$D$29,0,10*ROW('Water Data'!D76))="","",OFFSET('Water Data'!$D$29,0,10*ROW('Water Data'!D76)))</f>
        <v/>
      </c>
      <c r="BX82" s="34" t="str">
        <f ca="1">+IF(OFFSET('Water Data'!$D$30,0,10*ROW('Water Data'!D76))="","",OFFSET('Water Data'!$D$30,0,10*ROW('Water Data'!D76)))</f>
        <v/>
      </c>
      <c r="BY82" s="34" t="str">
        <f ca="1">+IF(OFFSET('Water Data'!$E$28,0,10*ROW('Water Data'!E76))="","",OFFSET('Water Data'!$E$28,0,10*ROW('Water Data'!E76)))</f>
        <v/>
      </c>
      <c r="BZ82" s="34" t="str">
        <f ca="1">+IF(OFFSET('Water Data'!$E$29,0,10*ROW('Water Data'!E76))="","",OFFSET('Water Data'!$E$29,0,10*ROW('Water Data'!E76)))</f>
        <v/>
      </c>
      <c r="CA82" s="34" t="str">
        <f ca="1">+IF(OFFSET('Water Data'!$E$30,0,10*ROW('Water Data'!E76))="","",OFFSET('Water Data'!$E$30,0,10*ROW('Water Data'!E76)))</f>
        <v/>
      </c>
      <c r="CB82" s="34" t="str">
        <f ca="1">+IF(OFFSET('Water Data'!$F$28,0,10*ROW('Water Data'!F76))="","",OFFSET('Water Data'!$F$28,0,10*ROW('Water Data'!F76)))</f>
        <v/>
      </c>
      <c r="CC82" s="34" t="str">
        <f ca="1">+IF(OFFSET('Water Data'!$F$29,0,10*ROW('Water Data'!F76))="","",OFFSET('Water Data'!$F$29,0,10*ROW('Water Data'!F76)))</f>
        <v/>
      </c>
      <c r="CD82" s="34" t="str">
        <f ca="1">+IF(OFFSET('Water Data'!$F$30,0,10*ROW('Water Data'!F76))="","",OFFSET('Water Data'!$F$30,0,10*ROW('Water Data'!F76)))</f>
        <v/>
      </c>
      <c r="CE82" s="34" t="str">
        <f ca="1">+IF(OFFSET('Water Data'!$G$28,0,10*ROW('Water Data'!G76))="","",OFFSET('Water Data'!$G$28,0,10*ROW('Water Data'!G76)))</f>
        <v/>
      </c>
      <c r="CF82" s="34" t="str">
        <f ca="1">+IF(OFFSET('Water Data'!$G$29,0,10*ROW('Water Data'!G76))="","",OFFSET('Water Data'!$G$29,0,10*ROW('Water Data'!G76)))</f>
        <v/>
      </c>
      <c r="CG82" s="34" t="str">
        <f ca="1">+IF(OFFSET('Water Data'!$G$30,0,10*ROW('Water Data'!G76))="","",OFFSET('Water Data'!$G$30,0,10*ROW('Water Data'!G76)))</f>
        <v/>
      </c>
      <c r="CH82" s="34" t="str">
        <f ca="1">+IF(OFFSET('Water Data'!$H$28,0,10*ROW('Water Data'!H76))="","",OFFSET('Water Data'!$H$28,0,10*ROW('Water Data'!H76)))</f>
        <v/>
      </c>
      <c r="CI82" s="34" t="str">
        <f ca="1">+IF(OFFSET('Water Data'!$H$29,0,10*ROW('Water Data'!H76))="","",OFFSET('Water Data'!$H$29,0,10*ROW('Water Data'!H76)))</f>
        <v/>
      </c>
      <c r="CJ82" s="34" t="str">
        <f ca="1">+IF(OFFSET('Water Data'!$H$30,0,10*ROW('Water Data'!H76))="","",OFFSET('Water Data'!$H$30,0,10*ROW('Water Data'!H76)))</f>
        <v/>
      </c>
      <c r="CK82" s="34" t="str">
        <f ca="1">+IF(OFFSET('Sanitation Data'!$C$29,0,10*ROW('Sanitation Data'!C76))="","",OFFSET('Sanitation Data'!$C$29,0,10*ROW('Sanitation Data'!C76)))</f>
        <v/>
      </c>
      <c r="CL82" s="34" t="str">
        <f ca="1">+IF(OFFSET('Sanitation Data'!$C$30,0,10*ROW('Sanitation Data'!C76))="","",OFFSET('Sanitation Data'!$C$30,0,10*ROW('Sanitation Data'!C76)))</f>
        <v/>
      </c>
      <c r="CM82" s="34" t="str">
        <f ca="1">+IF(OFFSET('Sanitation Data'!$C$31,0,10*ROW('Sanitation Data'!C76))="","",OFFSET('Sanitation Data'!$C$31,0,10*ROW('Sanitation Data'!C76)))</f>
        <v/>
      </c>
      <c r="CN82" s="34" t="str">
        <f ca="1">+IF(OFFSET('Sanitation Data'!$C$32,0,10*ROW('Sanitation Data'!C76))="","",OFFSET('Sanitation Data'!$C$32,0,10*ROW('Sanitation Data'!C76)))</f>
        <v/>
      </c>
      <c r="CO82" s="34" t="str">
        <f ca="1">+IF(OFFSET('Sanitation Data'!$C$33,0,10*ROW('Sanitation Data'!C76))="","",OFFSET('Sanitation Data'!$C$33,0,10*ROW('Sanitation Data'!C76)))</f>
        <v/>
      </c>
      <c r="CP82" s="34" t="str">
        <f ca="1">+IF(OFFSET('Sanitation Data'!$D$29,0,10*ROW('Sanitation Data'!D76))="","",OFFSET('Sanitation Data'!$D$29,0,10*ROW('Sanitation Data'!D76)))</f>
        <v/>
      </c>
      <c r="CQ82" s="34" t="str">
        <f ca="1">+IF(OFFSET('Sanitation Data'!$D$30,0,10*ROW('Sanitation Data'!D76))="","",OFFSET('Sanitation Data'!$D$30,0,10*ROW('Sanitation Data'!D76)))</f>
        <v/>
      </c>
      <c r="CR82" s="34" t="str">
        <f ca="1">+IF(OFFSET('Sanitation Data'!$D$31,0,10*ROW('Sanitation Data'!D76))="","",OFFSET('Sanitation Data'!$D$31,0,10*ROW('Sanitation Data'!D76)))</f>
        <v/>
      </c>
      <c r="CS82" s="34" t="str">
        <f ca="1">+IF(OFFSET('Sanitation Data'!$D$32,0,10*ROW('Sanitation Data'!D76))="","",OFFSET('Sanitation Data'!$D$32,0,10*ROW('Sanitation Data'!D76)))</f>
        <v/>
      </c>
      <c r="CT82" s="34" t="str">
        <f ca="1">+IF(OFFSET('Sanitation Data'!$D$33,0,10*ROW('Sanitation Data'!D76))="","",OFFSET('Sanitation Data'!$D$33,0,10*ROW('Sanitation Data'!D76)))</f>
        <v/>
      </c>
      <c r="CU82" s="34" t="str">
        <f ca="1">+IF(OFFSET('Sanitation Data'!$E$29,0,10*ROW('Sanitation Data'!E76))="","",OFFSET('Sanitation Data'!$E$29,0,10*ROW('Sanitation Data'!E76)))</f>
        <v/>
      </c>
      <c r="CV82" s="34" t="str">
        <f ca="1">+IF(OFFSET('Sanitation Data'!$E$30,0,10*ROW('Sanitation Data'!E76))="","",OFFSET('Sanitation Data'!$E$30,0,10*ROW('Sanitation Data'!E76)))</f>
        <v/>
      </c>
      <c r="CW82" s="34" t="str">
        <f ca="1">+IF(OFFSET('Sanitation Data'!$E$31,0,10*ROW('Sanitation Data'!E76))="","",OFFSET('Sanitation Data'!$E$31,0,10*ROW('Sanitation Data'!E76)))</f>
        <v/>
      </c>
      <c r="CX82" s="34" t="str">
        <f ca="1">+IF(OFFSET('Sanitation Data'!$E$32,0,10*ROW('Sanitation Data'!E76))="","",OFFSET('Sanitation Data'!$E$32,0,10*ROW('Sanitation Data'!E76)))</f>
        <v/>
      </c>
      <c r="CY82" s="34" t="str">
        <f ca="1">+IF(OFFSET('Sanitation Data'!$E$33,0,10*ROW('Sanitation Data'!E76))="","",OFFSET('Sanitation Data'!$E$33,0,10*ROW('Sanitation Data'!E76)))</f>
        <v/>
      </c>
      <c r="CZ82" s="34" t="str">
        <f ca="1">+IF(OFFSET('Sanitation Data'!$F$29,0,10*ROW('Sanitation Data'!F76))="","",OFFSET('Sanitation Data'!$F$29,0,10*ROW('Sanitation Data'!F76)))</f>
        <v/>
      </c>
      <c r="DA82" s="34" t="str">
        <f ca="1">+IF(OFFSET('Sanitation Data'!$F$30,0,10*ROW('Sanitation Data'!F76))="","",OFFSET('Sanitation Data'!$F$30,0,10*ROW('Sanitation Data'!F76)))</f>
        <v/>
      </c>
      <c r="DB82" s="34" t="str">
        <f ca="1">+IF(OFFSET('Sanitation Data'!$F$31,0,10*ROW('Sanitation Data'!F76))="","",OFFSET('Sanitation Data'!$F$31,0,10*ROW('Sanitation Data'!F76)))</f>
        <v/>
      </c>
      <c r="DC82" s="34" t="str">
        <f ca="1">+IF(OFFSET('Sanitation Data'!$F$32,0,10*ROW('Sanitation Data'!F76))="","",OFFSET('Sanitation Data'!$F$32,0,10*ROW('Sanitation Data'!F76)))</f>
        <v/>
      </c>
      <c r="DD82" s="34" t="str">
        <f ca="1">+IF(OFFSET('Sanitation Data'!$F$33,0,10*ROW('Sanitation Data'!F76))="","",OFFSET('Sanitation Data'!$F$33,0,10*ROW('Sanitation Data'!F76)))</f>
        <v/>
      </c>
      <c r="DE82" s="34" t="str">
        <f ca="1">+IF(OFFSET('Sanitation Data'!$G$29,0,10*ROW('Sanitation Data'!G76))="","",OFFSET('Sanitation Data'!$G$29,0,10*ROW('Sanitation Data'!G76)))</f>
        <v/>
      </c>
      <c r="DF82" s="34" t="str">
        <f ca="1">+IF(OFFSET('Sanitation Data'!$G$30,0,10*ROW('Sanitation Data'!G76))="","",OFFSET('Sanitation Data'!$G$30,0,10*ROW('Sanitation Data'!G76)))</f>
        <v/>
      </c>
      <c r="DG82" s="34" t="str">
        <f ca="1">+IF(OFFSET('Sanitation Data'!$G$31,0,10*ROW('Sanitation Data'!G76))="","",OFFSET('Sanitation Data'!$G$31,0,10*ROW('Sanitation Data'!G76)))</f>
        <v/>
      </c>
      <c r="DH82" s="34" t="str">
        <f ca="1">+IF(OFFSET('Sanitation Data'!$G$32,0,10*ROW('Sanitation Data'!G76))="","",OFFSET('Sanitation Data'!$G$32,0,10*ROW('Sanitation Data'!G76)))</f>
        <v/>
      </c>
      <c r="DI82" s="34" t="str">
        <f ca="1">+IF(OFFSET('Sanitation Data'!$G$33,0,10*ROW('Sanitation Data'!G76))="","",OFFSET('Sanitation Data'!$G$33,0,10*ROW('Sanitation Data'!G76)))</f>
        <v/>
      </c>
      <c r="DJ82" s="34" t="str">
        <f ca="1">+IF(OFFSET('Sanitation Data'!$H$29,0,10*ROW('Sanitation Data'!H76))="","",OFFSET('Sanitation Data'!$H$29,0,10*ROW('Sanitation Data'!H76)))</f>
        <v/>
      </c>
      <c r="DK82" s="34" t="str">
        <f ca="1">+IF(OFFSET('Sanitation Data'!$H$30,0,10*ROW('Sanitation Data'!H76))="","",OFFSET('Sanitation Data'!$H$30,0,10*ROW('Sanitation Data'!H76)))</f>
        <v/>
      </c>
      <c r="DL82" s="34" t="str">
        <f ca="1">+IF(OFFSET('Sanitation Data'!$H$31,0,10*ROW('Sanitation Data'!H76))="","",OFFSET('Sanitation Data'!$H$31,0,10*ROW('Sanitation Data'!H76)))</f>
        <v/>
      </c>
      <c r="DM82" s="34" t="str">
        <f ca="1">+IF(OFFSET('Sanitation Data'!$H$32,0,10*ROW('Sanitation Data'!H76))="","",OFFSET('Sanitation Data'!$H$32,0,10*ROW('Sanitation Data'!H76)))</f>
        <v/>
      </c>
      <c r="DN82" s="34" t="str">
        <f ca="1">+IF(OFFSET('Sanitation Data'!$H$33,0,10*ROW('Sanitation Data'!H76))="","",OFFSET('Sanitation Data'!$H$33,0,10*ROW('Sanitation Data'!H76)))</f>
        <v/>
      </c>
      <c r="DO82" s="34" t="str">
        <f ca="1">+IF(OFFSET('Hygiene Data'!$C$12,0,10*ROW('Hygiene Data'!C76))="","",OFFSET('Hygiene Data'!$C$12,0,10*ROW('Hygiene Data'!C76)))</f>
        <v/>
      </c>
      <c r="DP82" s="34" t="str">
        <f ca="1">+IF(OFFSET('Hygiene Data'!$C$13,0,10*ROW('Hygiene Data'!C76))="","",OFFSET('Hygiene Data'!$C$13,0,10*ROW('Hygiene Data'!C76)))</f>
        <v/>
      </c>
      <c r="DQ82" s="34" t="str">
        <f ca="1">+IF(OFFSET('Hygiene Data'!$C$14,0,10*ROW('Hygiene Data'!C76))="","",OFFSET('Hygiene Data'!$C$14,0,10*ROW('Hygiene Data'!C76)))</f>
        <v/>
      </c>
      <c r="DR82" s="34" t="str">
        <f ca="1">+IF(OFFSET('Hygiene Data'!$D$12,0,10*ROW('Hygiene Data'!D76))="","",OFFSET('Hygiene Data'!$D$12,0,10*ROW('Hygiene Data'!D76)))</f>
        <v/>
      </c>
      <c r="DS82" s="34" t="str">
        <f ca="1">+IF(OFFSET('Hygiene Data'!$D$13,0,10*ROW('Hygiene Data'!D76))="","",OFFSET('Hygiene Data'!$D$13,0,10*ROW('Hygiene Data'!D76)))</f>
        <v/>
      </c>
      <c r="DT82" s="34" t="str">
        <f ca="1">+IF(OFFSET('Hygiene Data'!$D$14,0,10*ROW('Hygiene Data'!D76))="","",OFFSET('Hygiene Data'!$D$14,0,10*ROW('Hygiene Data'!D76)))</f>
        <v/>
      </c>
      <c r="DU82" s="34" t="str">
        <f ca="1">+IF(OFFSET('Hygiene Data'!$E$12,0,10*ROW('Hygiene Data'!E76))="","",OFFSET('Hygiene Data'!$E$12,0,10*ROW('Hygiene Data'!E76)))</f>
        <v/>
      </c>
      <c r="DV82" s="34" t="str">
        <f ca="1">+IF(OFFSET('Hygiene Data'!$E$13,0,10*ROW('Hygiene Data'!E76))="","",OFFSET('Hygiene Data'!$E$13,0,10*ROW('Hygiene Data'!E76)))</f>
        <v/>
      </c>
      <c r="DW82" s="34" t="str">
        <f ca="1">+IF(OFFSET('Hygiene Data'!$E$14,0,10*ROW('Hygiene Data'!E76))="","",OFFSET('Hygiene Data'!$E$14,0,10*ROW('Hygiene Data'!E76)))</f>
        <v/>
      </c>
      <c r="DX82" s="34" t="str">
        <f ca="1">+IF(OFFSET('Hygiene Data'!$F$12,0,10*ROW('Hygiene Data'!F76))="","",OFFSET('Hygiene Data'!$F$12,0,10*ROW('Hygiene Data'!F76)))</f>
        <v/>
      </c>
      <c r="DY82" s="34" t="str">
        <f ca="1">+IF(OFFSET('Hygiene Data'!$F$13,0,10*ROW('Hygiene Data'!F76))="","",OFFSET('Hygiene Data'!$F$13,0,10*ROW('Hygiene Data'!F76)))</f>
        <v/>
      </c>
      <c r="DZ82" s="34" t="str">
        <f ca="1">+IF(OFFSET('Hygiene Data'!$F$14,0,10*ROW('Hygiene Data'!F76))="","",OFFSET('Hygiene Data'!$F$14,0,10*ROW('Hygiene Data'!F76)))</f>
        <v/>
      </c>
      <c r="EA82" s="34" t="str">
        <f ca="1">+IF(OFFSET('Hygiene Data'!$G$12,0,10*ROW('Hygiene Data'!G76))="","",OFFSET('Hygiene Data'!$G$12,0,10*ROW('Hygiene Data'!G76)))</f>
        <v/>
      </c>
      <c r="EB82" s="34" t="str">
        <f ca="1">+IF(OFFSET('Hygiene Data'!$G$13,0,10*ROW('Hygiene Data'!G76))="","",OFFSET('Hygiene Data'!$G$13,0,10*ROW('Hygiene Data'!G76)))</f>
        <v/>
      </c>
      <c r="EC82" s="34" t="str">
        <f ca="1">+IF(OFFSET('Hygiene Data'!$G$14,0,10*ROW('Hygiene Data'!G76))="","",OFFSET('Hygiene Data'!$G$14,0,10*ROW('Hygiene Data'!G76)))</f>
        <v/>
      </c>
      <c r="ED82" s="34" t="str">
        <f ca="1">+IF(OFFSET('Hygiene Data'!$H$12,0,10*ROW('Hygiene Data'!H76))="","",OFFSET('Hygiene Data'!$H$12,0,10*ROW('Hygiene Data'!H76)))</f>
        <v/>
      </c>
      <c r="EE82" s="34" t="str">
        <f ca="1">+IF(OFFSET('Hygiene Data'!$H$13,0,10*ROW('Hygiene Data'!H76))="","",OFFSET('Hygiene Data'!$H$13,0,10*ROW('Hygiene Data'!H76)))</f>
        <v/>
      </c>
      <c r="EF82" s="34" t="str">
        <f ca="1">+IF(OFFSET('Hygiene Data'!$H$14,0,10*ROW('Hygiene Data'!H76))="","",OFFSET('Hygiene Data'!$H$14,0,10*ROW('Hygiene Data'!H76)))</f>
        <v/>
      </c>
    </row>
    <row r="83" spans="1:136" x14ac:dyDescent="0.25">
      <c r="A83" s="57" t="str">
        <f ca="1">+IF(OFFSET('Water Data'!$B$1,0,10*ROW('Water Data'!B80))="","",OFFSET('Water Data'!$B$1,0,10*ROW('Water Data'!B80)))</f>
        <v/>
      </c>
      <c r="B83" s="57" t="str">
        <f ca="1">+IF(OFFSET('Water Data'!$A$3,0,10*ROW('Water Data'!A80))="","",OFFSET('Water Data'!$A$3,0,10*ROW('Water Data'!A80)))</f>
        <v/>
      </c>
      <c r="C83" s="57" t="str">
        <f ca="1">+IF(OFFSET('Water Data'!$C$3,0,10*ROW('Water Data'!C80))="","",OFFSET('Water Data'!$C$3,0,10*ROW('Water Data'!C80)))</f>
        <v/>
      </c>
      <c r="D83" s="248" t="e">
        <f ca="1">+IF(AND(ISNUMBER(OFFSET('Water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1">+IF(AND(ISNUMBER(OFFSET('Water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1">+IF(AND(ISNUMBER(OFFSET('Water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1">+IF(AND(ISNUMBER(OFFSET('Water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1">+IF(AND(ISNUMBER(OFFSET('Water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1">+IF(AND(ISNUMBER(OFFSET('Water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1">+IF(AND(ISNUMBER(OFFSET('Water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1">+IF(AND(ISNUMBER(OFFSET('Water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1">+IF(AND(ISNUMBER(OFFSET('Water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1">+IF(AND(ISNUMBER(OFFSET('Water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1">+IF(AND(ISNUMBER(OFFSET('Water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1">+IF(AND(ISNUMBER(OFFSET('Water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1">+IF(AND(ISNUMBER(OFFSET('Water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1">+IF(AND(ISNUMBER(OFFSET('Water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1">+IF(AND(ISNUMBER(OFFSET('Water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1">+IF(AND(ISNUMBER(OFFSET('Water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1">+IF(AND(ISNUMBER(OFFSET('Water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1">+IF(AND(ISNUMBER(OFFSET('Water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1">+IF(AND(ISNUMBER(OFFSET('Sanitation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1">+IF(AND(ISNUMBER(OFFSET('Sanitation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1">+IF(AND(ISNUMBER(OFFSET('Sanitation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1">+IF(AND(ISNUMBER(OFFSET('Sanitation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1">+IF(AND(ISNUMBER(OFFSET('Sanitation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1">+IF(AND(ISNUMBER(OFFSET('Sanitation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1">+IF(AND(ISNUMBER(OFFSET('Sanitation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1">+IF(AND(ISNUMBER(OFFSET('Sanitation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1">+IF(AND(ISNUMBER(OFFSET('Sanitation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1">+IF(AND(ISNUMBER(OFFSET('Sanitation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1">+IF(AND(ISNUMBER(OFFSET('Sanitation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1">+IF(AND(ISNUMBER(OFFSET('Sanitation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1">+IF(AND(ISNUMBER(OFFSET('Sanitation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1">+IF(AND(ISNUMBER(OFFSET('Sanitation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1">+IF(AND(ISNUMBER(OFFSET('Sanitation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1">+IF(AND(ISNUMBER(OFFSET('Sanitation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1">+IF(AND(ISNUMBER(OFFSET('Sanitation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1">+IF(AND(ISNUMBER(OFFSET('Sanitation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1">+IF(AND(ISNUMBER(OFFSET('Sanitation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1">+IF(AND(ISNUMBER(OFFSET('Sanitation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1">+IF(AND(ISNUMBER(OFFSET('Sanitation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1">+IF(AND(ISNUMBER(OFFSET('Sanitation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1">+IF(AND(ISNUMBER(OFFSET('Sanitation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1">+IF(AND(ISNUMBER(OFFSET('Sanitation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1">+IF(AND(ISNUMBER(OFFSET('Sanitation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1">+IF(AND(ISNUMBER(OFFSET('Sanitation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1">+IF(AND(ISNUMBER(OFFSET('Sanitation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1">+IF(AND(ISNUMBER(OFFSET('Sanitation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1">+IF(AND(ISNUMBER(OFFSET('Sanitation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1">+IF(AND(ISNUMBER(OFFSET('Sanitation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1">+IF(AND(ISNUMBER(OFFSET('Hygiene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1">+IF(AND(ISNUMBER(OFFSET('Hygiene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1">+IF(AND(ISNUMBER(OFFSET('Hygiene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1">+IF(AND(ISNUMBER(OFFSET('Hygiene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1">+IF(AND(ISNUMBER(OFFSET('Hygiene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1">+IF(AND(ISNUMBER(OFFSET('Hygiene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1">+IF(AND(ISNUMBER(OFFSET('Hygiene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1">+IF(AND(ISNUMBER(OFFSET('Hygiene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1">+IF(AND(ISNUMBER(OFFSET('Hygiene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1">+IF(AND(ISNUMBER(OFFSET('Hygiene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1">+IF(AND(ISNUMBER(OFFSET('Hygiene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1">+IF(AND(ISNUMBER(OFFSET('Hygiene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1">+IF(AND(ISNUMBER(OFFSET('Hygiene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1">+IF(AND(ISNUMBER(OFFSET('Hygiene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1">+IF(AND(ISNUMBER(OFFSET('Hygiene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1">+IF(AND(ISNUMBER(OFFSET('Hygiene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1">+IF(AND(ISNUMBER(OFFSET('Hygiene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1">+IF(AND(ISNUMBER(OFFSET('Hygiene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1">+IF(OFFSET('Water Data'!$C$28,0,10*ROW('Water Data'!C77))="","",OFFSET('Water Data'!$C$28,0,10*ROW('Water Data'!C77)))</f>
        <v/>
      </c>
      <c r="BT83" s="34" t="str">
        <f ca="1">+IF(OFFSET('Water Data'!$C$29,0,10*ROW('Water Data'!C77))="","",OFFSET('Water Data'!$C$29,0,10*ROW('Water Data'!C77)))</f>
        <v/>
      </c>
      <c r="BU83" s="34" t="str">
        <f ca="1">+IF(OFFSET('Water Data'!$C$30,0,10*ROW('Water Data'!C77))="","",OFFSET('Water Data'!$C$30,0,10*ROW('Water Data'!C77)))</f>
        <v/>
      </c>
      <c r="BV83" s="34" t="str">
        <f ca="1">+IF(OFFSET('Water Data'!$D$28,0,10*ROW('Water Data'!D77))="","",OFFSET('Water Data'!$D$28,0,10*ROW('Water Data'!D77)))</f>
        <v/>
      </c>
      <c r="BW83" s="34" t="str">
        <f ca="1">+IF(OFFSET('Water Data'!$D$29,0,10*ROW('Water Data'!D77))="","",OFFSET('Water Data'!$D$29,0,10*ROW('Water Data'!D77)))</f>
        <v/>
      </c>
      <c r="BX83" s="34" t="str">
        <f ca="1">+IF(OFFSET('Water Data'!$D$30,0,10*ROW('Water Data'!D77))="","",OFFSET('Water Data'!$D$30,0,10*ROW('Water Data'!D77)))</f>
        <v/>
      </c>
      <c r="BY83" s="34" t="str">
        <f ca="1">+IF(OFFSET('Water Data'!$E$28,0,10*ROW('Water Data'!E77))="","",OFFSET('Water Data'!$E$28,0,10*ROW('Water Data'!E77)))</f>
        <v/>
      </c>
      <c r="BZ83" s="34" t="str">
        <f ca="1">+IF(OFFSET('Water Data'!$E$29,0,10*ROW('Water Data'!E77))="","",OFFSET('Water Data'!$E$29,0,10*ROW('Water Data'!E77)))</f>
        <v/>
      </c>
      <c r="CA83" s="34" t="str">
        <f ca="1">+IF(OFFSET('Water Data'!$E$30,0,10*ROW('Water Data'!E77))="","",OFFSET('Water Data'!$E$30,0,10*ROW('Water Data'!E77)))</f>
        <v/>
      </c>
      <c r="CB83" s="34" t="str">
        <f ca="1">+IF(OFFSET('Water Data'!$F$28,0,10*ROW('Water Data'!F77))="","",OFFSET('Water Data'!$F$28,0,10*ROW('Water Data'!F77)))</f>
        <v/>
      </c>
      <c r="CC83" s="34" t="str">
        <f ca="1">+IF(OFFSET('Water Data'!$F$29,0,10*ROW('Water Data'!F77))="","",OFFSET('Water Data'!$F$29,0,10*ROW('Water Data'!F77)))</f>
        <v/>
      </c>
      <c r="CD83" s="34" t="str">
        <f ca="1">+IF(OFFSET('Water Data'!$F$30,0,10*ROW('Water Data'!F77))="","",OFFSET('Water Data'!$F$30,0,10*ROW('Water Data'!F77)))</f>
        <v/>
      </c>
      <c r="CE83" s="34" t="str">
        <f ca="1">+IF(OFFSET('Water Data'!$G$28,0,10*ROW('Water Data'!G77))="","",OFFSET('Water Data'!$G$28,0,10*ROW('Water Data'!G77)))</f>
        <v/>
      </c>
      <c r="CF83" s="34" t="str">
        <f ca="1">+IF(OFFSET('Water Data'!$G$29,0,10*ROW('Water Data'!G77))="","",OFFSET('Water Data'!$G$29,0,10*ROW('Water Data'!G77)))</f>
        <v/>
      </c>
      <c r="CG83" s="34" t="str">
        <f ca="1">+IF(OFFSET('Water Data'!$G$30,0,10*ROW('Water Data'!G77))="","",OFFSET('Water Data'!$G$30,0,10*ROW('Water Data'!G77)))</f>
        <v/>
      </c>
      <c r="CH83" s="34" t="str">
        <f ca="1">+IF(OFFSET('Water Data'!$H$28,0,10*ROW('Water Data'!H77))="","",OFFSET('Water Data'!$H$28,0,10*ROW('Water Data'!H77)))</f>
        <v/>
      </c>
      <c r="CI83" s="34" t="str">
        <f ca="1">+IF(OFFSET('Water Data'!$H$29,0,10*ROW('Water Data'!H77))="","",OFFSET('Water Data'!$H$29,0,10*ROW('Water Data'!H77)))</f>
        <v/>
      </c>
      <c r="CJ83" s="34" t="str">
        <f ca="1">+IF(OFFSET('Water Data'!$H$30,0,10*ROW('Water Data'!H77))="","",OFFSET('Water Data'!$H$30,0,10*ROW('Water Data'!H77)))</f>
        <v/>
      </c>
      <c r="CK83" s="34" t="str">
        <f ca="1">+IF(OFFSET('Sanitation Data'!$C$29,0,10*ROW('Sanitation Data'!C77))="","",OFFSET('Sanitation Data'!$C$29,0,10*ROW('Sanitation Data'!C77)))</f>
        <v/>
      </c>
      <c r="CL83" s="34" t="str">
        <f ca="1">+IF(OFFSET('Sanitation Data'!$C$30,0,10*ROW('Sanitation Data'!C77))="","",OFFSET('Sanitation Data'!$C$30,0,10*ROW('Sanitation Data'!C77)))</f>
        <v/>
      </c>
      <c r="CM83" s="34" t="str">
        <f ca="1">+IF(OFFSET('Sanitation Data'!$C$31,0,10*ROW('Sanitation Data'!C77))="","",OFFSET('Sanitation Data'!$C$31,0,10*ROW('Sanitation Data'!C77)))</f>
        <v/>
      </c>
      <c r="CN83" s="34" t="str">
        <f ca="1">+IF(OFFSET('Sanitation Data'!$C$32,0,10*ROW('Sanitation Data'!C77))="","",OFFSET('Sanitation Data'!$C$32,0,10*ROW('Sanitation Data'!C77)))</f>
        <v/>
      </c>
      <c r="CO83" s="34" t="str">
        <f ca="1">+IF(OFFSET('Sanitation Data'!$C$33,0,10*ROW('Sanitation Data'!C77))="","",OFFSET('Sanitation Data'!$C$33,0,10*ROW('Sanitation Data'!C77)))</f>
        <v/>
      </c>
      <c r="CP83" s="34" t="str">
        <f ca="1">+IF(OFFSET('Sanitation Data'!$D$29,0,10*ROW('Sanitation Data'!D77))="","",OFFSET('Sanitation Data'!$D$29,0,10*ROW('Sanitation Data'!D77)))</f>
        <v/>
      </c>
      <c r="CQ83" s="34" t="str">
        <f ca="1">+IF(OFFSET('Sanitation Data'!$D$30,0,10*ROW('Sanitation Data'!D77))="","",OFFSET('Sanitation Data'!$D$30,0,10*ROW('Sanitation Data'!D77)))</f>
        <v/>
      </c>
      <c r="CR83" s="34" t="str">
        <f ca="1">+IF(OFFSET('Sanitation Data'!$D$31,0,10*ROW('Sanitation Data'!D77))="","",OFFSET('Sanitation Data'!$D$31,0,10*ROW('Sanitation Data'!D77)))</f>
        <v/>
      </c>
      <c r="CS83" s="34" t="str">
        <f ca="1">+IF(OFFSET('Sanitation Data'!$D$32,0,10*ROW('Sanitation Data'!D77))="","",OFFSET('Sanitation Data'!$D$32,0,10*ROW('Sanitation Data'!D77)))</f>
        <v/>
      </c>
      <c r="CT83" s="34" t="str">
        <f ca="1">+IF(OFFSET('Sanitation Data'!$D$33,0,10*ROW('Sanitation Data'!D77))="","",OFFSET('Sanitation Data'!$D$33,0,10*ROW('Sanitation Data'!D77)))</f>
        <v/>
      </c>
      <c r="CU83" s="34" t="str">
        <f ca="1">+IF(OFFSET('Sanitation Data'!$E$29,0,10*ROW('Sanitation Data'!E77))="","",OFFSET('Sanitation Data'!$E$29,0,10*ROW('Sanitation Data'!E77)))</f>
        <v/>
      </c>
      <c r="CV83" s="34" t="str">
        <f ca="1">+IF(OFFSET('Sanitation Data'!$E$30,0,10*ROW('Sanitation Data'!E77))="","",OFFSET('Sanitation Data'!$E$30,0,10*ROW('Sanitation Data'!E77)))</f>
        <v/>
      </c>
      <c r="CW83" s="34" t="str">
        <f ca="1">+IF(OFFSET('Sanitation Data'!$E$31,0,10*ROW('Sanitation Data'!E77))="","",OFFSET('Sanitation Data'!$E$31,0,10*ROW('Sanitation Data'!E77)))</f>
        <v/>
      </c>
      <c r="CX83" s="34" t="str">
        <f ca="1">+IF(OFFSET('Sanitation Data'!$E$32,0,10*ROW('Sanitation Data'!E77))="","",OFFSET('Sanitation Data'!$E$32,0,10*ROW('Sanitation Data'!E77)))</f>
        <v/>
      </c>
      <c r="CY83" s="34" t="str">
        <f ca="1">+IF(OFFSET('Sanitation Data'!$E$33,0,10*ROW('Sanitation Data'!E77))="","",OFFSET('Sanitation Data'!$E$33,0,10*ROW('Sanitation Data'!E77)))</f>
        <v/>
      </c>
      <c r="CZ83" s="34" t="str">
        <f ca="1">+IF(OFFSET('Sanitation Data'!$F$29,0,10*ROW('Sanitation Data'!F77))="","",OFFSET('Sanitation Data'!$F$29,0,10*ROW('Sanitation Data'!F77)))</f>
        <v/>
      </c>
      <c r="DA83" s="34" t="str">
        <f ca="1">+IF(OFFSET('Sanitation Data'!$F$30,0,10*ROW('Sanitation Data'!F77))="","",OFFSET('Sanitation Data'!$F$30,0,10*ROW('Sanitation Data'!F77)))</f>
        <v/>
      </c>
      <c r="DB83" s="34" t="str">
        <f ca="1">+IF(OFFSET('Sanitation Data'!$F$31,0,10*ROW('Sanitation Data'!F77))="","",OFFSET('Sanitation Data'!$F$31,0,10*ROW('Sanitation Data'!F77)))</f>
        <v/>
      </c>
      <c r="DC83" s="34" t="str">
        <f ca="1">+IF(OFFSET('Sanitation Data'!$F$32,0,10*ROW('Sanitation Data'!F77))="","",OFFSET('Sanitation Data'!$F$32,0,10*ROW('Sanitation Data'!F77)))</f>
        <v/>
      </c>
      <c r="DD83" s="34" t="str">
        <f ca="1">+IF(OFFSET('Sanitation Data'!$F$33,0,10*ROW('Sanitation Data'!F77))="","",OFFSET('Sanitation Data'!$F$33,0,10*ROW('Sanitation Data'!F77)))</f>
        <v/>
      </c>
      <c r="DE83" s="34" t="str">
        <f ca="1">+IF(OFFSET('Sanitation Data'!$G$29,0,10*ROW('Sanitation Data'!G77))="","",OFFSET('Sanitation Data'!$G$29,0,10*ROW('Sanitation Data'!G77)))</f>
        <v/>
      </c>
      <c r="DF83" s="34" t="str">
        <f ca="1">+IF(OFFSET('Sanitation Data'!$G$30,0,10*ROW('Sanitation Data'!G77))="","",OFFSET('Sanitation Data'!$G$30,0,10*ROW('Sanitation Data'!G77)))</f>
        <v/>
      </c>
      <c r="DG83" s="34" t="str">
        <f ca="1">+IF(OFFSET('Sanitation Data'!$G$31,0,10*ROW('Sanitation Data'!G77))="","",OFFSET('Sanitation Data'!$G$31,0,10*ROW('Sanitation Data'!G77)))</f>
        <v/>
      </c>
      <c r="DH83" s="34" t="str">
        <f ca="1">+IF(OFFSET('Sanitation Data'!$G$32,0,10*ROW('Sanitation Data'!G77))="","",OFFSET('Sanitation Data'!$G$32,0,10*ROW('Sanitation Data'!G77)))</f>
        <v/>
      </c>
      <c r="DI83" s="34" t="str">
        <f ca="1">+IF(OFFSET('Sanitation Data'!$G$33,0,10*ROW('Sanitation Data'!G77))="","",OFFSET('Sanitation Data'!$G$33,0,10*ROW('Sanitation Data'!G77)))</f>
        <v/>
      </c>
      <c r="DJ83" s="34" t="str">
        <f ca="1">+IF(OFFSET('Sanitation Data'!$H$29,0,10*ROW('Sanitation Data'!H77))="","",OFFSET('Sanitation Data'!$H$29,0,10*ROW('Sanitation Data'!H77)))</f>
        <v/>
      </c>
      <c r="DK83" s="34" t="str">
        <f ca="1">+IF(OFFSET('Sanitation Data'!$H$30,0,10*ROW('Sanitation Data'!H77))="","",OFFSET('Sanitation Data'!$H$30,0,10*ROW('Sanitation Data'!H77)))</f>
        <v/>
      </c>
      <c r="DL83" s="34" t="str">
        <f ca="1">+IF(OFFSET('Sanitation Data'!$H$31,0,10*ROW('Sanitation Data'!H77))="","",OFFSET('Sanitation Data'!$H$31,0,10*ROW('Sanitation Data'!H77)))</f>
        <v/>
      </c>
      <c r="DM83" s="34" t="str">
        <f ca="1">+IF(OFFSET('Sanitation Data'!$H$32,0,10*ROW('Sanitation Data'!H77))="","",OFFSET('Sanitation Data'!$H$32,0,10*ROW('Sanitation Data'!H77)))</f>
        <v/>
      </c>
      <c r="DN83" s="34" t="str">
        <f ca="1">+IF(OFFSET('Sanitation Data'!$H$33,0,10*ROW('Sanitation Data'!H77))="","",OFFSET('Sanitation Data'!$H$33,0,10*ROW('Sanitation Data'!H77)))</f>
        <v/>
      </c>
      <c r="DO83" s="34" t="str">
        <f ca="1">+IF(OFFSET('Hygiene Data'!$C$12,0,10*ROW('Hygiene Data'!C77))="","",OFFSET('Hygiene Data'!$C$12,0,10*ROW('Hygiene Data'!C77)))</f>
        <v/>
      </c>
      <c r="DP83" s="34" t="str">
        <f ca="1">+IF(OFFSET('Hygiene Data'!$C$13,0,10*ROW('Hygiene Data'!C77))="","",OFFSET('Hygiene Data'!$C$13,0,10*ROW('Hygiene Data'!C77)))</f>
        <v/>
      </c>
      <c r="DQ83" s="34" t="str">
        <f ca="1">+IF(OFFSET('Hygiene Data'!$C$14,0,10*ROW('Hygiene Data'!C77))="","",OFFSET('Hygiene Data'!$C$14,0,10*ROW('Hygiene Data'!C77)))</f>
        <v/>
      </c>
      <c r="DR83" s="34" t="str">
        <f ca="1">+IF(OFFSET('Hygiene Data'!$D$12,0,10*ROW('Hygiene Data'!D77))="","",OFFSET('Hygiene Data'!$D$12,0,10*ROW('Hygiene Data'!D77)))</f>
        <v/>
      </c>
      <c r="DS83" s="34" t="str">
        <f ca="1">+IF(OFFSET('Hygiene Data'!$D$13,0,10*ROW('Hygiene Data'!D77))="","",OFFSET('Hygiene Data'!$D$13,0,10*ROW('Hygiene Data'!D77)))</f>
        <v/>
      </c>
      <c r="DT83" s="34" t="str">
        <f ca="1">+IF(OFFSET('Hygiene Data'!$D$14,0,10*ROW('Hygiene Data'!D77))="","",OFFSET('Hygiene Data'!$D$14,0,10*ROW('Hygiene Data'!D77)))</f>
        <v/>
      </c>
      <c r="DU83" s="34" t="str">
        <f ca="1">+IF(OFFSET('Hygiene Data'!$E$12,0,10*ROW('Hygiene Data'!E77))="","",OFFSET('Hygiene Data'!$E$12,0,10*ROW('Hygiene Data'!E77)))</f>
        <v/>
      </c>
      <c r="DV83" s="34" t="str">
        <f ca="1">+IF(OFFSET('Hygiene Data'!$E$13,0,10*ROW('Hygiene Data'!E77))="","",OFFSET('Hygiene Data'!$E$13,0,10*ROW('Hygiene Data'!E77)))</f>
        <v/>
      </c>
      <c r="DW83" s="34" t="str">
        <f ca="1">+IF(OFFSET('Hygiene Data'!$E$14,0,10*ROW('Hygiene Data'!E77))="","",OFFSET('Hygiene Data'!$E$14,0,10*ROW('Hygiene Data'!E77)))</f>
        <v/>
      </c>
      <c r="DX83" s="34" t="str">
        <f ca="1">+IF(OFFSET('Hygiene Data'!$F$12,0,10*ROW('Hygiene Data'!F77))="","",OFFSET('Hygiene Data'!$F$12,0,10*ROW('Hygiene Data'!F77)))</f>
        <v/>
      </c>
      <c r="DY83" s="34" t="str">
        <f ca="1">+IF(OFFSET('Hygiene Data'!$F$13,0,10*ROW('Hygiene Data'!F77))="","",OFFSET('Hygiene Data'!$F$13,0,10*ROW('Hygiene Data'!F77)))</f>
        <v/>
      </c>
      <c r="DZ83" s="34" t="str">
        <f ca="1">+IF(OFFSET('Hygiene Data'!$F$14,0,10*ROW('Hygiene Data'!F77))="","",OFFSET('Hygiene Data'!$F$14,0,10*ROW('Hygiene Data'!F77)))</f>
        <v/>
      </c>
      <c r="EA83" s="34" t="str">
        <f ca="1">+IF(OFFSET('Hygiene Data'!$G$12,0,10*ROW('Hygiene Data'!G77))="","",OFFSET('Hygiene Data'!$G$12,0,10*ROW('Hygiene Data'!G77)))</f>
        <v/>
      </c>
      <c r="EB83" s="34" t="str">
        <f ca="1">+IF(OFFSET('Hygiene Data'!$G$13,0,10*ROW('Hygiene Data'!G77))="","",OFFSET('Hygiene Data'!$G$13,0,10*ROW('Hygiene Data'!G77)))</f>
        <v/>
      </c>
      <c r="EC83" s="34" t="str">
        <f ca="1">+IF(OFFSET('Hygiene Data'!$G$14,0,10*ROW('Hygiene Data'!G77))="","",OFFSET('Hygiene Data'!$G$14,0,10*ROW('Hygiene Data'!G77)))</f>
        <v/>
      </c>
      <c r="ED83" s="34" t="str">
        <f ca="1">+IF(OFFSET('Hygiene Data'!$H$12,0,10*ROW('Hygiene Data'!H77))="","",OFFSET('Hygiene Data'!$H$12,0,10*ROW('Hygiene Data'!H77)))</f>
        <v/>
      </c>
      <c r="EE83" s="34" t="str">
        <f ca="1">+IF(OFFSET('Hygiene Data'!$H$13,0,10*ROW('Hygiene Data'!H77))="","",OFFSET('Hygiene Data'!$H$13,0,10*ROW('Hygiene Data'!H77)))</f>
        <v/>
      </c>
      <c r="EF83" s="34" t="str">
        <f ca="1">+IF(OFFSET('Hygiene Data'!$H$14,0,10*ROW('Hygiene Data'!H77))="","",OFFSET('Hygiene Data'!$H$14,0,10*ROW('Hygiene Data'!H77)))</f>
        <v/>
      </c>
    </row>
    <row r="84" spans="1:136" x14ac:dyDescent="0.25">
      <c r="A84" s="57" t="str">
        <f ca="1">+IF(OFFSET('Water Data'!$B$1,0,10*ROW('Water Data'!B81))="","",OFFSET('Water Data'!$B$1,0,10*ROW('Water Data'!B81)))</f>
        <v/>
      </c>
      <c r="B84" s="57" t="str">
        <f ca="1">+IF(OFFSET('Water Data'!$A$3,0,10*ROW('Water Data'!A81))="","",OFFSET('Water Data'!$A$3,0,10*ROW('Water Data'!A81)))</f>
        <v/>
      </c>
      <c r="C84" s="57" t="str">
        <f ca="1">+IF(OFFSET('Water Data'!$C$3,0,10*ROW('Water Data'!C81))="","",OFFSET('Water Data'!$C$3,0,10*ROW('Water Data'!C81)))</f>
        <v/>
      </c>
      <c r="D84" s="248" t="e">
        <f ca="1">+IF(AND(ISNUMBER(OFFSET('Water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1">+IF(AND(ISNUMBER(OFFSET('Water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1">+IF(AND(ISNUMBER(OFFSET('Water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1">+IF(AND(ISNUMBER(OFFSET('Water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1">+IF(AND(ISNUMBER(OFFSET('Water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1">+IF(AND(ISNUMBER(OFFSET('Water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1">+IF(AND(ISNUMBER(OFFSET('Water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1">+IF(AND(ISNUMBER(OFFSET('Water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1">+IF(AND(ISNUMBER(OFFSET('Water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1">+IF(AND(ISNUMBER(OFFSET('Water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1">+IF(AND(ISNUMBER(OFFSET('Water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1">+IF(AND(ISNUMBER(OFFSET('Water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1">+IF(AND(ISNUMBER(OFFSET('Water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1">+IF(AND(ISNUMBER(OFFSET('Water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1">+IF(AND(ISNUMBER(OFFSET('Water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1">+IF(AND(ISNUMBER(OFFSET('Water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1">+IF(AND(ISNUMBER(OFFSET('Water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1">+IF(AND(ISNUMBER(OFFSET('Water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1">+IF(AND(ISNUMBER(OFFSET('Sanitation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1">+IF(AND(ISNUMBER(OFFSET('Sanitation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1">+IF(AND(ISNUMBER(OFFSET('Sanitation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1">+IF(AND(ISNUMBER(OFFSET('Sanitation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1">+IF(AND(ISNUMBER(OFFSET('Sanitation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1">+IF(AND(ISNUMBER(OFFSET('Sanitation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1">+IF(AND(ISNUMBER(OFFSET('Sanitation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1">+IF(AND(ISNUMBER(OFFSET('Sanitation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1">+IF(AND(ISNUMBER(OFFSET('Sanitation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1">+IF(AND(ISNUMBER(OFFSET('Sanitation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1">+IF(AND(ISNUMBER(OFFSET('Sanitation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1">+IF(AND(ISNUMBER(OFFSET('Sanitation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1">+IF(AND(ISNUMBER(OFFSET('Sanitation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1">+IF(AND(ISNUMBER(OFFSET('Sanitation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1">+IF(AND(ISNUMBER(OFFSET('Sanitation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1">+IF(AND(ISNUMBER(OFFSET('Sanitation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1">+IF(AND(ISNUMBER(OFFSET('Sanitation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1">+IF(AND(ISNUMBER(OFFSET('Sanitation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1">+IF(AND(ISNUMBER(OFFSET('Sanitation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1">+IF(AND(ISNUMBER(OFFSET('Sanitation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1">+IF(AND(ISNUMBER(OFFSET('Sanitation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1">+IF(AND(ISNUMBER(OFFSET('Sanitation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1">+IF(AND(ISNUMBER(OFFSET('Sanitation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1">+IF(AND(ISNUMBER(OFFSET('Sanitation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1">+IF(AND(ISNUMBER(OFFSET('Sanitation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1">+IF(AND(ISNUMBER(OFFSET('Sanitation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1">+IF(AND(ISNUMBER(OFFSET('Sanitation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1">+IF(AND(ISNUMBER(OFFSET('Sanitation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1">+IF(AND(ISNUMBER(OFFSET('Sanitation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1">+IF(AND(ISNUMBER(OFFSET('Sanitation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1">+IF(AND(ISNUMBER(OFFSET('Hygiene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1">+IF(AND(ISNUMBER(OFFSET('Hygiene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1">+IF(AND(ISNUMBER(OFFSET('Hygiene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1">+IF(AND(ISNUMBER(OFFSET('Hygiene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1">+IF(AND(ISNUMBER(OFFSET('Hygiene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1">+IF(AND(ISNUMBER(OFFSET('Hygiene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1">+IF(AND(ISNUMBER(OFFSET('Hygiene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1">+IF(AND(ISNUMBER(OFFSET('Hygiene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1">+IF(AND(ISNUMBER(OFFSET('Hygiene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1">+IF(AND(ISNUMBER(OFFSET('Hygiene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1">+IF(AND(ISNUMBER(OFFSET('Hygiene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1">+IF(AND(ISNUMBER(OFFSET('Hygiene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1">+IF(AND(ISNUMBER(OFFSET('Hygiene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1">+IF(AND(ISNUMBER(OFFSET('Hygiene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1">+IF(AND(ISNUMBER(OFFSET('Hygiene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1">+IF(AND(ISNUMBER(OFFSET('Hygiene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1">+IF(AND(ISNUMBER(OFFSET('Hygiene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1">+IF(AND(ISNUMBER(OFFSET('Hygiene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1">+IF(OFFSET('Water Data'!$C$28,0,10*ROW('Water Data'!C78))="","",OFFSET('Water Data'!$C$28,0,10*ROW('Water Data'!C78)))</f>
        <v/>
      </c>
      <c r="BT84" s="34" t="str">
        <f ca="1">+IF(OFFSET('Water Data'!$C$29,0,10*ROW('Water Data'!C78))="","",OFFSET('Water Data'!$C$29,0,10*ROW('Water Data'!C78)))</f>
        <v/>
      </c>
      <c r="BU84" s="34" t="str">
        <f ca="1">+IF(OFFSET('Water Data'!$C$30,0,10*ROW('Water Data'!C78))="","",OFFSET('Water Data'!$C$30,0,10*ROW('Water Data'!C78)))</f>
        <v/>
      </c>
      <c r="BV84" s="34" t="str">
        <f ca="1">+IF(OFFSET('Water Data'!$D$28,0,10*ROW('Water Data'!D78))="","",OFFSET('Water Data'!$D$28,0,10*ROW('Water Data'!D78)))</f>
        <v/>
      </c>
      <c r="BW84" s="34" t="str">
        <f ca="1">+IF(OFFSET('Water Data'!$D$29,0,10*ROW('Water Data'!D78))="","",OFFSET('Water Data'!$D$29,0,10*ROW('Water Data'!D78)))</f>
        <v/>
      </c>
      <c r="BX84" s="34" t="str">
        <f ca="1">+IF(OFFSET('Water Data'!$D$30,0,10*ROW('Water Data'!D78))="","",OFFSET('Water Data'!$D$30,0,10*ROW('Water Data'!D78)))</f>
        <v/>
      </c>
      <c r="BY84" s="34" t="str">
        <f ca="1">+IF(OFFSET('Water Data'!$E$28,0,10*ROW('Water Data'!E78))="","",OFFSET('Water Data'!$E$28,0,10*ROW('Water Data'!E78)))</f>
        <v/>
      </c>
      <c r="BZ84" s="34" t="str">
        <f ca="1">+IF(OFFSET('Water Data'!$E$29,0,10*ROW('Water Data'!E78))="","",OFFSET('Water Data'!$E$29,0,10*ROW('Water Data'!E78)))</f>
        <v/>
      </c>
      <c r="CA84" s="34" t="str">
        <f ca="1">+IF(OFFSET('Water Data'!$E$30,0,10*ROW('Water Data'!E78))="","",OFFSET('Water Data'!$E$30,0,10*ROW('Water Data'!E78)))</f>
        <v/>
      </c>
      <c r="CB84" s="34" t="str">
        <f ca="1">+IF(OFFSET('Water Data'!$F$28,0,10*ROW('Water Data'!F78))="","",OFFSET('Water Data'!$F$28,0,10*ROW('Water Data'!F78)))</f>
        <v/>
      </c>
      <c r="CC84" s="34" t="str">
        <f ca="1">+IF(OFFSET('Water Data'!$F$29,0,10*ROW('Water Data'!F78))="","",OFFSET('Water Data'!$F$29,0,10*ROW('Water Data'!F78)))</f>
        <v/>
      </c>
      <c r="CD84" s="34" t="str">
        <f ca="1">+IF(OFFSET('Water Data'!$F$30,0,10*ROW('Water Data'!F78))="","",OFFSET('Water Data'!$F$30,0,10*ROW('Water Data'!F78)))</f>
        <v/>
      </c>
      <c r="CE84" s="34" t="str">
        <f ca="1">+IF(OFFSET('Water Data'!$G$28,0,10*ROW('Water Data'!G78))="","",OFFSET('Water Data'!$G$28,0,10*ROW('Water Data'!G78)))</f>
        <v/>
      </c>
      <c r="CF84" s="34" t="str">
        <f ca="1">+IF(OFFSET('Water Data'!$G$29,0,10*ROW('Water Data'!G78))="","",OFFSET('Water Data'!$G$29,0,10*ROW('Water Data'!G78)))</f>
        <v/>
      </c>
      <c r="CG84" s="34" t="str">
        <f ca="1">+IF(OFFSET('Water Data'!$G$30,0,10*ROW('Water Data'!G78))="","",OFFSET('Water Data'!$G$30,0,10*ROW('Water Data'!G78)))</f>
        <v/>
      </c>
      <c r="CH84" s="34" t="str">
        <f ca="1">+IF(OFFSET('Water Data'!$H$28,0,10*ROW('Water Data'!H78))="","",OFFSET('Water Data'!$H$28,0,10*ROW('Water Data'!H78)))</f>
        <v/>
      </c>
      <c r="CI84" s="34" t="str">
        <f ca="1">+IF(OFFSET('Water Data'!$H$29,0,10*ROW('Water Data'!H78))="","",OFFSET('Water Data'!$H$29,0,10*ROW('Water Data'!H78)))</f>
        <v/>
      </c>
      <c r="CJ84" s="34" t="str">
        <f ca="1">+IF(OFFSET('Water Data'!$H$30,0,10*ROW('Water Data'!H78))="","",OFFSET('Water Data'!$H$30,0,10*ROW('Water Data'!H78)))</f>
        <v/>
      </c>
      <c r="CK84" s="34" t="str">
        <f ca="1">+IF(OFFSET('Sanitation Data'!$C$29,0,10*ROW('Sanitation Data'!C78))="","",OFFSET('Sanitation Data'!$C$29,0,10*ROW('Sanitation Data'!C78)))</f>
        <v/>
      </c>
      <c r="CL84" s="34" t="str">
        <f ca="1">+IF(OFFSET('Sanitation Data'!$C$30,0,10*ROW('Sanitation Data'!C78))="","",OFFSET('Sanitation Data'!$C$30,0,10*ROW('Sanitation Data'!C78)))</f>
        <v/>
      </c>
      <c r="CM84" s="34" t="str">
        <f ca="1">+IF(OFFSET('Sanitation Data'!$C$31,0,10*ROW('Sanitation Data'!C78))="","",OFFSET('Sanitation Data'!$C$31,0,10*ROW('Sanitation Data'!C78)))</f>
        <v/>
      </c>
      <c r="CN84" s="34" t="str">
        <f ca="1">+IF(OFFSET('Sanitation Data'!$C$32,0,10*ROW('Sanitation Data'!C78))="","",OFFSET('Sanitation Data'!$C$32,0,10*ROW('Sanitation Data'!C78)))</f>
        <v/>
      </c>
      <c r="CO84" s="34" t="str">
        <f ca="1">+IF(OFFSET('Sanitation Data'!$C$33,0,10*ROW('Sanitation Data'!C78))="","",OFFSET('Sanitation Data'!$C$33,0,10*ROW('Sanitation Data'!C78)))</f>
        <v/>
      </c>
      <c r="CP84" s="34" t="str">
        <f ca="1">+IF(OFFSET('Sanitation Data'!$D$29,0,10*ROW('Sanitation Data'!D78))="","",OFFSET('Sanitation Data'!$D$29,0,10*ROW('Sanitation Data'!D78)))</f>
        <v/>
      </c>
      <c r="CQ84" s="34" t="str">
        <f ca="1">+IF(OFFSET('Sanitation Data'!$D$30,0,10*ROW('Sanitation Data'!D78))="","",OFFSET('Sanitation Data'!$D$30,0,10*ROW('Sanitation Data'!D78)))</f>
        <v/>
      </c>
      <c r="CR84" s="34" t="str">
        <f ca="1">+IF(OFFSET('Sanitation Data'!$D$31,0,10*ROW('Sanitation Data'!D78))="","",OFFSET('Sanitation Data'!$D$31,0,10*ROW('Sanitation Data'!D78)))</f>
        <v/>
      </c>
      <c r="CS84" s="34" t="str">
        <f ca="1">+IF(OFFSET('Sanitation Data'!$D$32,0,10*ROW('Sanitation Data'!D78))="","",OFFSET('Sanitation Data'!$D$32,0,10*ROW('Sanitation Data'!D78)))</f>
        <v/>
      </c>
      <c r="CT84" s="34" t="str">
        <f ca="1">+IF(OFFSET('Sanitation Data'!$D$33,0,10*ROW('Sanitation Data'!D78))="","",OFFSET('Sanitation Data'!$D$33,0,10*ROW('Sanitation Data'!D78)))</f>
        <v/>
      </c>
      <c r="CU84" s="34" t="str">
        <f ca="1">+IF(OFFSET('Sanitation Data'!$E$29,0,10*ROW('Sanitation Data'!E78))="","",OFFSET('Sanitation Data'!$E$29,0,10*ROW('Sanitation Data'!E78)))</f>
        <v/>
      </c>
      <c r="CV84" s="34" t="str">
        <f ca="1">+IF(OFFSET('Sanitation Data'!$E$30,0,10*ROW('Sanitation Data'!E78))="","",OFFSET('Sanitation Data'!$E$30,0,10*ROW('Sanitation Data'!E78)))</f>
        <v/>
      </c>
      <c r="CW84" s="34" t="str">
        <f ca="1">+IF(OFFSET('Sanitation Data'!$E$31,0,10*ROW('Sanitation Data'!E78))="","",OFFSET('Sanitation Data'!$E$31,0,10*ROW('Sanitation Data'!E78)))</f>
        <v/>
      </c>
      <c r="CX84" s="34" t="str">
        <f ca="1">+IF(OFFSET('Sanitation Data'!$E$32,0,10*ROW('Sanitation Data'!E78))="","",OFFSET('Sanitation Data'!$E$32,0,10*ROW('Sanitation Data'!E78)))</f>
        <v/>
      </c>
      <c r="CY84" s="34" t="str">
        <f ca="1">+IF(OFFSET('Sanitation Data'!$E$33,0,10*ROW('Sanitation Data'!E78))="","",OFFSET('Sanitation Data'!$E$33,0,10*ROW('Sanitation Data'!E78)))</f>
        <v/>
      </c>
      <c r="CZ84" s="34" t="str">
        <f ca="1">+IF(OFFSET('Sanitation Data'!$F$29,0,10*ROW('Sanitation Data'!F78))="","",OFFSET('Sanitation Data'!$F$29,0,10*ROW('Sanitation Data'!F78)))</f>
        <v/>
      </c>
      <c r="DA84" s="34" t="str">
        <f ca="1">+IF(OFFSET('Sanitation Data'!$F$30,0,10*ROW('Sanitation Data'!F78))="","",OFFSET('Sanitation Data'!$F$30,0,10*ROW('Sanitation Data'!F78)))</f>
        <v/>
      </c>
      <c r="DB84" s="34" t="str">
        <f ca="1">+IF(OFFSET('Sanitation Data'!$F$31,0,10*ROW('Sanitation Data'!F78))="","",OFFSET('Sanitation Data'!$F$31,0,10*ROW('Sanitation Data'!F78)))</f>
        <v/>
      </c>
      <c r="DC84" s="34" t="str">
        <f ca="1">+IF(OFFSET('Sanitation Data'!$F$32,0,10*ROW('Sanitation Data'!F78))="","",OFFSET('Sanitation Data'!$F$32,0,10*ROW('Sanitation Data'!F78)))</f>
        <v/>
      </c>
      <c r="DD84" s="34" t="str">
        <f ca="1">+IF(OFFSET('Sanitation Data'!$F$33,0,10*ROW('Sanitation Data'!F78))="","",OFFSET('Sanitation Data'!$F$33,0,10*ROW('Sanitation Data'!F78)))</f>
        <v/>
      </c>
      <c r="DE84" s="34" t="str">
        <f ca="1">+IF(OFFSET('Sanitation Data'!$G$29,0,10*ROW('Sanitation Data'!G78))="","",OFFSET('Sanitation Data'!$G$29,0,10*ROW('Sanitation Data'!G78)))</f>
        <v/>
      </c>
      <c r="DF84" s="34" t="str">
        <f ca="1">+IF(OFFSET('Sanitation Data'!$G$30,0,10*ROW('Sanitation Data'!G78))="","",OFFSET('Sanitation Data'!$G$30,0,10*ROW('Sanitation Data'!G78)))</f>
        <v/>
      </c>
      <c r="DG84" s="34" t="str">
        <f ca="1">+IF(OFFSET('Sanitation Data'!$G$31,0,10*ROW('Sanitation Data'!G78))="","",OFFSET('Sanitation Data'!$G$31,0,10*ROW('Sanitation Data'!G78)))</f>
        <v/>
      </c>
      <c r="DH84" s="34" t="str">
        <f ca="1">+IF(OFFSET('Sanitation Data'!$G$32,0,10*ROW('Sanitation Data'!G78))="","",OFFSET('Sanitation Data'!$G$32,0,10*ROW('Sanitation Data'!G78)))</f>
        <v/>
      </c>
      <c r="DI84" s="34" t="str">
        <f ca="1">+IF(OFFSET('Sanitation Data'!$G$33,0,10*ROW('Sanitation Data'!G78))="","",OFFSET('Sanitation Data'!$G$33,0,10*ROW('Sanitation Data'!G78)))</f>
        <v/>
      </c>
      <c r="DJ84" s="34" t="str">
        <f ca="1">+IF(OFFSET('Sanitation Data'!$H$29,0,10*ROW('Sanitation Data'!H78))="","",OFFSET('Sanitation Data'!$H$29,0,10*ROW('Sanitation Data'!H78)))</f>
        <v/>
      </c>
      <c r="DK84" s="34" t="str">
        <f ca="1">+IF(OFFSET('Sanitation Data'!$H$30,0,10*ROW('Sanitation Data'!H78))="","",OFFSET('Sanitation Data'!$H$30,0,10*ROW('Sanitation Data'!H78)))</f>
        <v/>
      </c>
      <c r="DL84" s="34" t="str">
        <f ca="1">+IF(OFFSET('Sanitation Data'!$H$31,0,10*ROW('Sanitation Data'!H78))="","",OFFSET('Sanitation Data'!$H$31,0,10*ROW('Sanitation Data'!H78)))</f>
        <v/>
      </c>
      <c r="DM84" s="34" t="str">
        <f ca="1">+IF(OFFSET('Sanitation Data'!$H$32,0,10*ROW('Sanitation Data'!H78))="","",OFFSET('Sanitation Data'!$H$32,0,10*ROW('Sanitation Data'!H78)))</f>
        <v/>
      </c>
      <c r="DN84" s="34" t="str">
        <f ca="1">+IF(OFFSET('Sanitation Data'!$H$33,0,10*ROW('Sanitation Data'!H78))="","",OFFSET('Sanitation Data'!$H$33,0,10*ROW('Sanitation Data'!H78)))</f>
        <v/>
      </c>
      <c r="DO84" s="34" t="str">
        <f ca="1">+IF(OFFSET('Hygiene Data'!$C$12,0,10*ROW('Hygiene Data'!C78))="","",OFFSET('Hygiene Data'!$C$12,0,10*ROW('Hygiene Data'!C78)))</f>
        <v/>
      </c>
      <c r="DP84" s="34" t="str">
        <f ca="1">+IF(OFFSET('Hygiene Data'!$C$13,0,10*ROW('Hygiene Data'!C78))="","",OFFSET('Hygiene Data'!$C$13,0,10*ROW('Hygiene Data'!C78)))</f>
        <v/>
      </c>
      <c r="DQ84" s="34" t="str">
        <f ca="1">+IF(OFFSET('Hygiene Data'!$C$14,0,10*ROW('Hygiene Data'!C78))="","",OFFSET('Hygiene Data'!$C$14,0,10*ROW('Hygiene Data'!C78)))</f>
        <v/>
      </c>
      <c r="DR84" s="34" t="str">
        <f ca="1">+IF(OFFSET('Hygiene Data'!$D$12,0,10*ROW('Hygiene Data'!D78))="","",OFFSET('Hygiene Data'!$D$12,0,10*ROW('Hygiene Data'!D78)))</f>
        <v/>
      </c>
      <c r="DS84" s="34" t="str">
        <f ca="1">+IF(OFFSET('Hygiene Data'!$D$13,0,10*ROW('Hygiene Data'!D78))="","",OFFSET('Hygiene Data'!$D$13,0,10*ROW('Hygiene Data'!D78)))</f>
        <v/>
      </c>
      <c r="DT84" s="34" t="str">
        <f ca="1">+IF(OFFSET('Hygiene Data'!$D$14,0,10*ROW('Hygiene Data'!D78))="","",OFFSET('Hygiene Data'!$D$14,0,10*ROW('Hygiene Data'!D78)))</f>
        <v/>
      </c>
      <c r="DU84" s="34" t="str">
        <f ca="1">+IF(OFFSET('Hygiene Data'!$E$12,0,10*ROW('Hygiene Data'!E78))="","",OFFSET('Hygiene Data'!$E$12,0,10*ROW('Hygiene Data'!E78)))</f>
        <v/>
      </c>
      <c r="DV84" s="34" t="str">
        <f ca="1">+IF(OFFSET('Hygiene Data'!$E$13,0,10*ROW('Hygiene Data'!E78))="","",OFFSET('Hygiene Data'!$E$13,0,10*ROW('Hygiene Data'!E78)))</f>
        <v/>
      </c>
      <c r="DW84" s="34" t="str">
        <f ca="1">+IF(OFFSET('Hygiene Data'!$E$14,0,10*ROW('Hygiene Data'!E78))="","",OFFSET('Hygiene Data'!$E$14,0,10*ROW('Hygiene Data'!E78)))</f>
        <v/>
      </c>
      <c r="DX84" s="34" t="str">
        <f ca="1">+IF(OFFSET('Hygiene Data'!$F$12,0,10*ROW('Hygiene Data'!F78))="","",OFFSET('Hygiene Data'!$F$12,0,10*ROW('Hygiene Data'!F78)))</f>
        <v/>
      </c>
      <c r="DY84" s="34" t="str">
        <f ca="1">+IF(OFFSET('Hygiene Data'!$F$13,0,10*ROW('Hygiene Data'!F78))="","",OFFSET('Hygiene Data'!$F$13,0,10*ROW('Hygiene Data'!F78)))</f>
        <v/>
      </c>
      <c r="DZ84" s="34" t="str">
        <f ca="1">+IF(OFFSET('Hygiene Data'!$F$14,0,10*ROW('Hygiene Data'!F78))="","",OFFSET('Hygiene Data'!$F$14,0,10*ROW('Hygiene Data'!F78)))</f>
        <v/>
      </c>
      <c r="EA84" s="34" t="str">
        <f ca="1">+IF(OFFSET('Hygiene Data'!$G$12,0,10*ROW('Hygiene Data'!G78))="","",OFFSET('Hygiene Data'!$G$12,0,10*ROW('Hygiene Data'!G78)))</f>
        <v/>
      </c>
      <c r="EB84" s="34" t="str">
        <f ca="1">+IF(OFFSET('Hygiene Data'!$G$13,0,10*ROW('Hygiene Data'!G78))="","",OFFSET('Hygiene Data'!$G$13,0,10*ROW('Hygiene Data'!G78)))</f>
        <v/>
      </c>
      <c r="EC84" s="34" t="str">
        <f ca="1">+IF(OFFSET('Hygiene Data'!$G$14,0,10*ROW('Hygiene Data'!G78))="","",OFFSET('Hygiene Data'!$G$14,0,10*ROW('Hygiene Data'!G78)))</f>
        <v/>
      </c>
      <c r="ED84" s="34" t="str">
        <f ca="1">+IF(OFFSET('Hygiene Data'!$H$12,0,10*ROW('Hygiene Data'!H78))="","",OFFSET('Hygiene Data'!$H$12,0,10*ROW('Hygiene Data'!H78)))</f>
        <v/>
      </c>
      <c r="EE84" s="34" t="str">
        <f ca="1">+IF(OFFSET('Hygiene Data'!$H$13,0,10*ROW('Hygiene Data'!H78))="","",OFFSET('Hygiene Data'!$H$13,0,10*ROW('Hygiene Data'!H78)))</f>
        <v/>
      </c>
      <c r="EF84" s="34" t="str">
        <f ca="1">+IF(OFFSET('Hygiene Data'!$H$14,0,10*ROW('Hygiene Data'!H78))="","",OFFSET('Hygiene Data'!$H$14,0,10*ROW('Hygiene Data'!H78)))</f>
        <v/>
      </c>
    </row>
    <row r="85" spans="1:136" x14ac:dyDescent="0.25">
      <c r="A85" s="57" t="str">
        <f ca="1">+IF(OFFSET('Water Data'!$B$1,0,10*ROW('Water Data'!B82))="","",OFFSET('Water Data'!$B$1,0,10*ROW('Water Data'!B82)))</f>
        <v/>
      </c>
      <c r="B85" s="57" t="str">
        <f ca="1">+IF(OFFSET('Water Data'!$A$3,0,10*ROW('Water Data'!A82))="","",OFFSET('Water Data'!$A$3,0,10*ROW('Water Data'!A82)))</f>
        <v/>
      </c>
      <c r="C85" s="57" t="str">
        <f ca="1">+IF(OFFSET('Water Data'!$C$3,0,10*ROW('Water Data'!C82))="","",OFFSET('Water Data'!$C$3,0,10*ROW('Water Data'!C82)))</f>
        <v/>
      </c>
      <c r="D85" s="248" t="e">
        <f ca="1">+IF(AND(ISNUMBER(OFFSET('Water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1">+IF(AND(ISNUMBER(OFFSET('Water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1">+IF(AND(ISNUMBER(OFFSET('Water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1">+IF(AND(ISNUMBER(OFFSET('Water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1">+IF(AND(ISNUMBER(OFFSET('Water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1">+IF(AND(ISNUMBER(OFFSET('Water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1">+IF(AND(ISNUMBER(OFFSET('Water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1">+IF(AND(ISNUMBER(OFFSET('Water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1">+IF(AND(ISNUMBER(OFFSET('Water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1">+IF(AND(ISNUMBER(OFFSET('Water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1">+IF(AND(ISNUMBER(OFFSET('Water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1">+IF(AND(ISNUMBER(OFFSET('Water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1">+IF(AND(ISNUMBER(OFFSET('Water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1">+IF(AND(ISNUMBER(OFFSET('Water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1">+IF(AND(ISNUMBER(OFFSET('Water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1">+IF(AND(ISNUMBER(OFFSET('Water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1">+IF(AND(ISNUMBER(OFFSET('Water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1">+IF(AND(ISNUMBER(OFFSET('Water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1">+IF(AND(ISNUMBER(OFFSET('Sanitation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1">+IF(AND(ISNUMBER(OFFSET('Sanitation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1">+IF(AND(ISNUMBER(OFFSET('Sanitation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1">+IF(AND(ISNUMBER(OFFSET('Sanitation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1">+IF(AND(ISNUMBER(OFFSET('Sanitation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1">+IF(AND(ISNUMBER(OFFSET('Sanitation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1">+IF(AND(ISNUMBER(OFFSET('Sanitation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1">+IF(AND(ISNUMBER(OFFSET('Sanitation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1">+IF(AND(ISNUMBER(OFFSET('Sanitation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1">+IF(AND(ISNUMBER(OFFSET('Sanitation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1">+IF(AND(ISNUMBER(OFFSET('Sanitation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1">+IF(AND(ISNUMBER(OFFSET('Sanitation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1">+IF(AND(ISNUMBER(OFFSET('Sanitation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1">+IF(AND(ISNUMBER(OFFSET('Sanitation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1">+IF(AND(ISNUMBER(OFFSET('Sanitation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1">+IF(AND(ISNUMBER(OFFSET('Sanitation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1">+IF(AND(ISNUMBER(OFFSET('Sanitation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1">+IF(AND(ISNUMBER(OFFSET('Sanitation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1">+IF(AND(ISNUMBER(OFFSET('Sanitation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1">+IF(AND(ISNUMBER(OFFSET('Sanitation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1">+IF(AND(ISNUMBER(OFFSET('Sanitation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1">+IF(AND(ISNUMBER(OFFSET('Sanitation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1">+IF(AND(ISNUMBER(OFFSET('Sanitation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1">+IF(AND(ISNUMBER(OFFSET('Sanitation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1">+IF(AND(ISNUMBER(OFFSET('Sanitation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1">+IF(AND(ISNUMBER(OFFSET('Sanitation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1">+IF(AND(ISNUMBER(OFFSET('Sanitation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1">+IF(AND(ISNUMBER(OFFSET('Sanitation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1">+IF(AND(ISNUMBER(OFFSET('Sanitation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1">+IF(AND(ISNUMBER(OFFSET('Sanitation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1">+IF(AND(ISNUMBER(OFFSET('Hygiene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1">+IF(AND(ISNUMBER(OFFSET('Hygiene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1">+IF(AND(ISNUMBER(OFFSET('Hygiene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1">+IF(AND(ISNUMBER(OFFSET('Hygiene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1">+IF(AND(ISNUMBER(OFFSET('Hygiene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1">+IF(AND(ISNUMBER(OFFSET('Hygiene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1">+IF(AND(ISNUMBER(OFFSET('Hygiene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1">+IF(AND(ISNUMBER(OFFSET('Hygiene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1">+IF(AND(ISNUMBER(OFFSET('Hygiene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1">+IF(AND(ISNUMBER(OFFSET('Hygiene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1">+IF(AND(ISNUMBER(OFFSET('Hygiene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1">+IF(AND(ISNUMBER(OFFSET('Hygiene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1">+IF(AND(ISNUMBER(OFFSET('Hygiene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1">+IF(AND(ISNUMBER(OFFSET('Hygiene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1">+IF(AND(ISNUMBER(OFFSET('Hygiene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1">+IF(AND(ISNUMBER(OFFSET('Hygiene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1">+IF(AND(ISNUMBER(OFFSET('Hygiene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1">+IF(AND(ISNUMBER(OFFSET('Hygiene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1">+IF(OFFSET('Water Data'!$C$28,0,10*ROW('Water Data'!C79))="","",OFFSET('Water Data'!$C$28,0,10*ROW('Water Data'!C79)))</f>
        <v/>
      </c>
      <c r="BT85" s="34" t="str">
        <f ca="1">+IF(OFFSET('Water Data'!$C$29,0,10*ROW('Water Data'!C79))="","",OFFSET('Water Data'!$C$29,0,10*ROW('Water Data'!C79)))</f>
        <v/>
      </c>
      <c r="BU85" s="34" t="str">
        <f ca="1">+IF(OFFSET('Water Data'!$C$30,0,10*ROW('Water Data'!C79))="","",OFFSET('Water Data'!$C$30,0,10*ROW('Water Data'!C79)))</f>
        <v/>
      </c>
      <c r="BV85" s="34" t="str">
        <f ca="1">+IF(OFFSET('Water Data'!$D$28,0,10*ROW('Water Data'!D79))="","",OFFSET('Water Data'!$D$28,0,10*ROW('Water Data'!D79)))</f>
        <v/>
      </c>
      <c r="BW85" s="34" t="str">
        <f ca="1">+IF(OFFSET('Water Data'!$D$29,0,10*ROW('Water Data'!D79))="","",OFFSET('Water Data'!$D$29,0,10*ROW('Water Data'!D79)))</f>
        <v/>
      </c>
      <c r="BX85" s="34" t="str">
        <f ca="1">+IF(OFFSET('Water Data'!$D$30,0,10*ROW('Water Data'!D79))="","",OFFSET('Water Data'!$D$30,0,10*ROW('Water Data'!D79)))</f>
        <v/>
      </c>
      <c r="BY85" s="34" t="str">
        <f ca="1">+IF(OFFSET('Water Data'!$E$28,0,10*ROW('Water Data'!E79))="","",OFFSET('Water Data'!$E$28,0,10*ROW('Water Data'!E79)))</f>
        <v/>
      </c>
      <c r="BZ85" s="34" t="str">
        <f ca="1">+IF(OFFSET('Water Data'!$E$29,0,10*ROW('Water Data'!E79))="","",OFFSET('Water Data'!$E$29,0,10*ROW('Water Data'!E79)))</f>
        <v/>
      </c>
      <c r="CA85" s="34" t="str">
        <f ca="1">+IF(OFFSET('Water Data'!$E$30,0,10*ROW('Water Data'!E79))="","",OFFSET('Water Data'!$E$30,0,10*ROW('Water Data'!E79)))</f>
        <v/>
      </c>
      <c r="CB85" s="34" t="str">
        <f ca="1">+IF(OFFSET('Water Data'!$F$28,0,10*ROW('Water Data'!F79))="","",OFFSET('Water Data'!$F$28,0,10*ROW('Water Data'!F79)))</f>
        <v/>
      </c>
      <c r="CC85" s="34" t="str">
        <f ca="1">+IF(OFFSET('Water Data'!$F$29,0,10*ROW('Water Data'!F79))="","",OFFSET('Water Data'!$F$29,0,10*ROW('Water Data'!F79)))</f>
        <v/>
      </c>
      <c r="CD85" s="34" t="str">
        <f ca="1">+IF(OFFSET('Water Data'!$F$30,0,10*ROW('Water Data'!F79))="","",OFFSET('Water Data'!$F$30,0,10*ROW('Water Data'!F79)))</f>
        <v/>
      </c>
      <c r="CE85" s="34" t="str">
        <f ca="1">+IF(OFFSET('Water Data'!$G$28,0,10*ROW('Water Data'!G79))="","",OFFSET('Water Data'!$G$28,0,10*ROW('Water Data'!G79)))</f>
        <v/>
      </c>
      <c r="CF85" s="34" t="str">
        <f ca="1">+IF(OFFSET('Water Data'!$G$29,0,10*ROW('Water Data'!G79))="","",OFFSET('Water Data'!$G$29,0,10*ROW('Water Data'!G79)))</f>
        <v/>
      </c>
      <c r="CG85" s="34" t="str">
        <f ca="1">+IF(OFFSET('Water Data'!$G$30,0,10*ROW('Water Data'!G79))="","",OFFSET('Water Data'!$G$30,0,10*ROW('Water Data'!G79)))</f>
        <v/>
      </c>
      <c r="CH85" s="34" t="str">
        <f ca="1">+IF(OFFSET('Water Data'!$H$28,0,10*ROW('Water Data'!H79))="","",OFFSET('Water Data'!$H$28,0,10*ROW('Water Data'!H79)))</f>
        <v/>
      </c>
      <c r="CI85" s="34" t="str">
        <f ca="1">+IF(OFFSET('Water Data'!$H$29,0,10*ROW('Water Data'!H79))="","",OFFSET('Water Data'!$H$29,0,10*ROW('Water Data'!H79)))</f>
        <v/>
      </c>
      <c r="CJ85" s="34" t="str">
        <f ca="1">+IF(OFFSET('Water Data'!$H$30,0,10*ROW('Water Data'!H79))="","",OFFSET('Water Data'!$H$30,0,10*ROW('Water Data'!H79)))</f>
        <v/>
      </c>
      <c r="CK85" s="34" t="str">
        <f ca="1">+IF(OFFSET('Sanitation Data'!$C$29,0,10*ROW('Sanitation Data'!C79))="","",OFFSET('Sanitation Data'!$C$29,0,10*ROW('Sanitation Data'!C79)))</f>
        <v/>
      </c>
      <c r="CL85" s="34" t="str">
        <f ca="1">+IF(OFFSET('Sanitation Data'!$C$30,0,10*ROW('Sanitation Data'!C79))="","",OFFSET('Sanitation Data'!$C$30,0,10*ROW('Sanitation Data'!C79)))</f>
        <v/>
      </c>
      <c r="CM85" s="34" t="str">
        <f ca="1">+IF(OFFSET('Sanitation Data'!$C$31,0,10*ROW('Sanitation Data'!C79))="","",OFFSET('Sanitation Data'!$C$31,0,10*ROW('Sanitation Data'!C79)))</f>
        <v/>
      </c>
      <c r="CN85" s="34" t="str">
        <f ca="1">+IF(OFFSET('Sanitation Data'!$C$32,0,10*ROW('Sanitation Data'!C79))="","",OFFSET('Sanitation Data'!$C$32,0,10*ROW('Sanitation Data'!C79)))</f>
        <v/>
      </c>
      <c r="CO85" s="34" t="str">
        <f ca="1">+IF(OFFSET('Sanitation Data'!$C$33,0,10*ROW('Sanitation Data'!C79))="","",OFFSET('Sanitation Data'!$C$33,0,10*ROW('Sanitation Data'!C79)))</f>
        <v/>
      </c>
      <c r="CP85" s="34" t="str">
        <f ca="1">+IF(OFFSET('Sanitation Data'!$D$29,0,10*ROW('Sanitation Data'!D79))="","",OFFSET('Sanitation Data'!$D$29,0,10*ROW('Sanitation Data'!D79)))</f>
        <v/>
      </c>
      <c r="CQ85" s="34" t="str">
        <f ca="1">+IF(OFFSET('Sanitation Data'!$D$30,0,10*ROW('Sanitation Data'!D79))="","",OFFSET('Sanitation Data'!$D$30,0,10*ROW('Sanitation Data'!D79)))</f>
        <v/>
      </c>
      <c r="CR85" s="34" t="str">
        <f ca="1">+IF(OFFSET('Sanitation Data'!$D$31,0,10*ROW('Sanitation Data'!D79))="","",OFFSET('Sanitation Data'!$D$31,0,10*ROW('Sanitation Data'!D79)))</f>
        <v/>
      </c>
      <c r="CS85" s="34" t="str">
        <f ca="1">+IF(OFFSET('Sanitation Data'!$D$32,0,10*ROW('Sanitation Data'!D79))="","",OFFSET('Sanitation Data'!$D$32,0,10*ROW('Sanitation Data'!D79)))</f>
        <v/>
      </c>
      <c r="CT85" s="34" t="str">
        <f ca="1">+IF(OFFSET('Sanitation Data'!$D$33,0,10*ROW('Sanitation Data'!D79))="","",OFFSET('Sanitation Data'!$D$33,0,10*ROW('Sanitation Data'!D79)))</f>
        <v/>
      </c>
      <c r="CU85" s="34" t="str">
        <f ca="1">+IF(OFFSET('Sanitation Data'!$E$29,0,10*ROW('Sanitation Data'!E79))="","",OFFSET('Sanitation Data'!$E$29,0,10*ROW('Sanitation Data'!E79)))</f>
        <v/>
      </c>
      <c r="CV85" s="34" t="str">
        <f ca="1">+IF(OFFSET('Sanitation Data'!$E$30,0,10*ROW('Sanitation Data'!E79))="","",OFFSET('Sanitation Data'!$E$30,0,10*ROW('Sanitation Data'!E79)))</f>
        <v/>
      </c>
      <c r="CW85" s="34" t="str">
        <f ca="1">+IF(OFFSET('Sanitation Data'!$E$31,0,10*ROW('Sanitation Data'!E79))="","",OFFSET('Sanitation Data'!$E$31,0,10*ROW('Sanitation Data'!E79)))</f>
        <v/>
      </c>
      <c r="CX85" s="34" t="str">
        <f ca="1">+IF(OFFSET('Sanitation Data'!$E$32,0,10*ROW('Sanitation Data'!E79))="","",OFFSET('Sanitation Data'!$E$32,0,10*ROW('Sanitation Data'!E79)))</f>
        <v/>
      </c>
      <c r="CY85" s="34" t="str">
        <f ca="1">+IF(OFFSET('Sanitation Data'!$E$33,0,10*ROW('Sanitation Data'!E79))="","",OFFSET('Sanitation Data'!$E$33,0,10*ROW('Sanitation Data'!E79)))</f>
        <v/>
      </c>
      <c r="CZ85" s="34" t="str">
        <f ca="1">+IF(OFFSET('Sanitation Data'!$F$29,0,10*ROW('Sanitation Data'!F79))="","",OFFSET('Sanitation Data'!$F$29,0,10*ROW('Sanitation Data'!F79)))</f>
        <v/>
      </c>
      <c r="DA85" s="34" t="str">
        <f ca="1">+IF(OFFSET('Sanitation Data'!$F$30,0,10*ROW('Sanitation Data'!F79))="","",OFFSET('Sanitation Data'!$F$30,0,10*ROW('Sanitation Data'!F79)))</f>
        <v/>
      </c>
      <c r="DB85" s="34" t="str">
        <f ca="1">+IF(OFFSET('Sanitation Data'!$F$31,0,10*ROW('Sanitation Data'!F79))="","",OFFSET('Sanitation Data'!$F$31,0,10*ROW('Sanitation Data'!F79)))</f>
        <v/>
      </c>
      <c r="DC85" s="34" t="str">
        <f ca="1">+IF(OFFSET('Sanitation Data'!$F$32,0,10*ROW('Sanitation Data'!F79))="","",OFFSET('Sanitation Data'!$F$32,0,10*ROW('Sanitation Data'!F79)))</f>
        <v/>
      </c>
      <c r="DD85" s="34" t="str">
        <f ca="1">+IF(OFFSET('Sanitation Data'!$F$33,0,10*ROW('Sanitation Data'!F79))="","",OFFSET('Sanitation Data'!$F$33,0,10*ROW('Sanitation Data'!F79)))</f>
        <v/>
      </c>
      <c r="DE85" s="34" t="str">
        <f ca="1">+IF(OFFSET('Sanitation Data'!$G$29,0,10*ROW('Sanitation Data'!G79))="","",OFFSET('Sanitation Data'!$G$29,0,10*ROW('Sanitation Data'!G79)))</f>
        <v/>
      </c>
      <c r="DF85" s="34" t="str">
        <f ca="1">+IF(OFFSET('Sanitation Data'!$G$30,0,10*ROW('Sanitation Data'!G79))="","",OFFSET('Sanitation Data'!$G$30,0,10*ROW('Sanitation Data'!G79)))</f>
        <v/>
      </c>
      <c r="DG85" s="34" t="str">
        <f ca="1">+IF(OFFSET('Sanitation Data'!$G$31,0,10*ROW('Sanitation Data'!G79))="","",OFFSET('Sanitation Data'!$G$31,0,10*ROW('Sanitation Data'!G79)))</f>
        <v/>
      </c>
      <c r="DH85" s="34" t="str">
        <f ca="1">+IF(OFFSET('Sanitation Data'!$G$32,0,10*ROW('Sanitation Data'!G79))="","",OFFSET('Sanitation Data'!$G$32,0,10*ROW('Sanitation Data'!G79)))</f>
        <v/>
      </c>
      <c r="DI85" s="34" t="str">
        <f ca="1">+IF(OFFSET('Sanitation Data'!$G$33,0,10*ROW('Sanitation Data'!G79))="","",OFFSET('Sanitation Data'!$G$33,0,10*ROW('Sanitation Data'!G79)))</f>
        <v/>
      </c>
      <c r="DJ85" s="34" t="str">
        <f ca="1">+IF(OFFSET('Sanitation Data'!$H$29,0,10*ROW('Sanitation Data'!H79))="","",OFFSET('Sanitation Data'!$H$29,0,10*ROW('Sanitation Data'!H79)))</f>
        <v/>
      </c>
      <c r="DK85" s="34" t="str">
        <f ca="1">+IF(OFFSET('Sanitation Data'!$H$30,0,10*ROW('Sanitation Data'!H79))="","",OFFSET('Sanitation Data'!$H$30,0,10*ROW('Sanitation Data'!H79)))</f>
        <v/>
      </c>
      <c r="DL85" s="34" t="str">
        <f ca="1">+IF(OFFSET('Sanitation Data'!$H$31,0,10*ROW('Sanitation Data'!H79))="","",OFFSET('Sanitation Data'!$H$31,0,10*ROW('Sanitation Data'!H79)))</f>
        <v/>
      </c>
      <c r="DM85" s="34" t="str">
        <f ca="1">+IF(OFFSET('Sanitation Data'!$H$32,0,10*ROW('Sanitation Data'!H79))="","",OFFSET('Sanitation Data'!$H$32,0,10*ROW('Sanitation Data'!H79)))</f>
        <v/>
      </c>
      <c r="DN85" s="34" t="str">
        <f ca="1">+IF(OFFSET('Sanitation Data'!$H$33,0,10*ROW('Sanitation Data'!H79))="","",OFFSET('Sanitation Data'!$H$33,0,10*ROW('Sanitation Data'!H79)))</f>
        <v/>
      </c>
      <c r="DO85" s="34" t="str">
        <f ca="1">+IF(OFFSET('Hygiene Data'!$C$12,0,10*ROW('Hygiene Data'!C79))="","",OFFSET('Hygiene Data'!$C$12,0,10*ROW('Hygiene Data'!C79)))</f>
        <v/>
      </c>
      <c r="DP85" s="34" t="str">
        <f ca="1">+IF(OFFSET('Hygiene Data'!$C$13,0,10*ROW('Hygiene Data'!C79))="","",OFFSET('Hygiene Data'!$C$13,0,10*ROW('Hygiene Data'!C79)))</f>
        <v/>
      </c>
      <c r="DQ85" s="34" t="str">
        <f ca="1">+IF(OFFSET('Hygiene Data'!$C$14,0,10*ROW('Hygiene Data'!C79))="","",OFFSET('Hygiene Data'!$C$14,0,10*ROW('Hygiene Data'!C79)))</f>
        <v/>
      </c>
      <c r="DR85" s="34" t="str">
        <f ca="1">+IF(OFFSET('Hygiene Data'!$D$12,0,10*ROW('Hygiene Data'!D79))="","",OFFSET('Hygiene Data'!$D$12,0,10*ROW('Hygiene Data'!D79)))</f>
        <v/>
      </c>
      <c r="DS85" s="34" t="str">
        <f ca="1">+IF(OFFSET('Hygiene Data'!$D$13,0,10*ROW('Hygiene Data'!D79))="","",OFFSET('Hygiene Data'!$D$13,0,10*ROW('Hygiene Data'!D79)))</f>
        <v/>
      </c>
      <c r="DT85" s="34" t="str">
        <f ca="1">+IF(OFFSET('Hygiene Data'!$D$14,0,10*ROW('Hygiene Data'!D79))="","",OFFSET('Hygiene Data'!$D$14,0,10*ROW('Hygiene Data'!D79)))</f>
        <v/>
      </c>
      <c r="DU85" s="34" t="str">
        <f ca="1">+IF(OFFSET('Hygiene Data'!$E$12,0,10*ROW('Hygiene Data'!E79))="","",OFFSET('Hygiene Data'!$E$12,0,10*ROW('Hygiene Data'!E79)))</f>
        <v/>
      </c>
      <c r="DV85" s="34" t="str">
        <f ca="1">+IF(OFFSET('Hygiene Data'!$E$13,0,10*ROW('Hygiene Data'!E79))="","",OFFSET('Hygiene Data'!$E$13,0,10*ROW('Hygiene Data'!E79)))</f>
        <v/>
      </c>
      <c r="DW85" s="34" t="str">
        <f ca="1">+IF(OFFSET('Hygiene Data'!$E$14,0,10*ROW('Hygiene Data'!E79))="","",OFFSET('Hygiene Data'!$E$14,0,10*ROW('Hygiene Data'!E79)))</f>
        <v/>
      </c>
      <c r="DX85" s="34" t="str">
        <f ca="1">+IF(OFFSET('Hygiene Data'!$F$12,0,10*ROW('Hygiene Data'!F79))="","",OFFSET('Hygiene Data'!$F$12,0,10*ROW('Hygiene Data'!F79)))</f>
        <v/>
      </c>
      <c r="DY85" s="34" t="str">
        <f ca="1">+IF(OFFSET('Hygiene Data'!$F$13,0,10*ROW('Hygiene Data'!F79))="","",OFFSET('Hygiene Data'!$F$13,0,10*ROW('Hygiene Data'!F79)))</f>
        <v/>
      </c>
      <c r="DZ85" s="34" t="str">
        <f ca="1">+IF(OFFSET('Hygiene Data'!$F$14,0,10*ROW('Hygiene Data'!F79))="","",OFFSET('Hygiene Data'!$F$14,0,10*ROW('Hygiene Data'!F79)))</f>
        <v/>
      </c>
      <c r="EA85" s="34" t="str">
        <f ca="1">+IF(OFFSET('Hygiene Data'!$G$12,0,10*ROW('Hygiene Data'!G79))="","",OFFSET('Hygiene Data'!$G$12,0,10*ROW('Hygiene Data'!G79)))</f>
        <v/>
      </c>
      <c r="EB85" s="34" t="str">
        <f ca="1">+IF(OFFSET('Hygiene Data'!$G$13,0,10*ROW('Hygiene Data'!G79))="","",OFFSET('Hygiene Data'!$G$13,0,10*ROW('Hygiene Data'!G79)))</f>
        <v/>
      </c>
      <c r="EC85" s="34" t="str">
        <f ca="1">+IF(OFFSET('Hygiene Data'!$G$14,0,10*ROW('Hygiene Data'!G79))="","",OFFSET('Hygiene Data'!$G$14,0,10*ROW('Hygiene Data'!G79)))</f>
        <v/>
      </c>
      <c r="ED85" s="34" t="str">
        <f ca="1">+IF(OFFSET('Hygiene Data'!$H$12,0,10*ROW('Hygiene Data'!H79))="","",OFFSET('Hygiene Data'!$H$12,0,10*ROW('Hygiene Data'!H79)))</f>
        <v/>
      </c>
      <c r="EE85" s="34" t="str">
        <f ca="1">+IF(OFFSET('Hygiene Data'!$H$13,0,10*ROW('Hygiene Data'!H79))="","",OFFSET('Hygiene Data'!$H$13,0,10*ROW('Hygiene Data'!H79)))</f>
        <v/>
      </c>
      <c r="EF85" s="34" t="str">
        <f ca="1">+IF(OFFSET('Hygiene Data'!$H$14,0,10*ROW('Hygiene Data'!H79))="","",OFFSET('Hygiene Data'!$H$14,0,10*ROW('Hygiene Data'!H79)))</f>
        <v/>
      </c>
    </row>
    <row r="86" spans="1:136" x14ac:dyDescent="0.25">
      <c r="A86" s="57" t="str">
        <f ca="1">+IF(OFFSET('Water Data'!$B$1,0,10*ROW('Water Data'!B83))="","",OFFSET('Water Data'!$B$1,0,10*ROW('Water Data'!B83)))</f>
        <v/>
      </c>
      <c r="B86" s="57" t="str">
        <f ca="1">+IF(OFFSET('Water Data'!$A$3,0,10*ROW('Water Data'!A83))="","",OFFSET('Water Data'!$A$3,0,10*ROW('Water Data'!A83)))</f>
        <v/>
      </c>
      <c r="C86" s="57" t="str">
        <f ca="1">+IF(OFFSET('Water Data'!$C$3,0,10*ROW('Water Data'!C83))="","",OFFSET('Water Data'!$C$3,0,10*ROW('Water Data'!C83)))</f>
        <v/>
      </c>
      <c r="D86" s="248" t="e">
        <f ca="1">+IF(AND(ISNUMBER(OFFSET('Water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1">+IF(AND(ISNUMBER(OFFSET('Water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1">+IF(AND(ISNUMBER(OFFSET('Water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1">+IF(AND(ISNUMBER(OFFSET('Water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1">+IF(AND(ISNUMBER(OFFSET('Water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1">+IF(AND(ISNUMBER(OFFSET('Water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1">+IF(AND(ISNUMBER(OFFSET('Water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1">+IF(AND(ISNUMBER(OFFSET('Water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1">+IF(AND(ISNUMBER(OFFSET('Water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1">+IF(AND(ISNUMBER(OFFSET('Water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1">+IF(AND(ISNUMBER(OFFSET('Water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1">+IF(AND(ISNUMBER(OFFSET('Water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1">+IF(AND(ISNUMBER(OFFSET('Water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1">+IF(AND(ISNUMBER(OFFSET('Water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1">+IF(AND(ISNUMBER(OFFSET('Water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1">+IF(AND(ISNUMBER(OFFSET('Water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1">+IF(AND(ISNUMBER(OFFSET('Water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1">+IF(AND(ISNUMBER(OFFSET('Water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1">+IF(AND(ISNUMBER(OFFSET('Sanitation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1">+IF(AND(ISNUMBER(OFFSET('Sanitation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1">+IF(AND(ISNUMBER(OFFSET('Sanitation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1">+IF(AND(ISNUMBER(OFFSET('Sanitation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1">+IF(AND(ISNUMBER(OFFSET('Sanitation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1">+IF(AND(ISNUMBER(OFFSET('Sanitation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1">+IF(AND(ISNUMBER(OFFSET('Sanitation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1">+IF(AND(ISNUMBER(OFFSET('Sanitation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1">+IF(AND(ISNUMBER(OFFSET('Sanitation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1">+IF(AND(ISNUMBER(OFFSET('Sanitation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1">+IF(AND(ISNUMBER(OFFSET('Sanitation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1">+IF(AND(ISNUMBER(OFFSET('Sanitation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1">+IF(AND(ISNUMBER(OFFSET('Sanitation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1">+IF(AND(ISNUMBER(OFFSET('Sanitation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1">+IF(AND(ISNUMBER(OFFSET('Sanitation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1">+IF(AND(ISNUMBER(OFFSET('Sanitation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1">+IF(AND(ISNUMBER(OFFSET('Sanitation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1">+IF(AND(ISNUMBER(OFFSET('Sanitation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1">+IF(AND(ISNUMBER(OFFSET('Sanitation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1">+IF(AND(ISNUMBER(OFFSET('Sanitation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1">+IF(AND(ISNUMBER(OFFSET('Sanitation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1">+IF(AND(ISNUMBER(OFFSET('Sanitation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1">+IF(AND(ISNUMBER(OFFSET('Sanitation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1">+IF(AND(ISNUMBER(OFFSET('Sanitation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1">+IF(AND(ISNUMBER(OFFSET('Sanitation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1">+IF(AND(ISNUMBER(OFFSET('Sanitation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1">+IF(AND(ISNUMBER(OFFSET('Sanitation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1">+IF(AND(ISNUMBER(OFFSET('Sanitation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1">+IF(AND(ISNUMBER(OFFSET('Sanitation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1">+IF(AND(ISNUMBER(OFFSET('Sanitation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1">+IF(AND(ISNUMBER(OFFSET('Hygiene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1">+IF(AND(ISNUMBER(OFFSET('Hygiene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1">+IF(AND(ISNUMBER(OFFSET('Hygiene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1">+IF(AND(ISNUMBER(OFFSET('Hygiene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1">+IF(AND(ISNUMBER(OFFSET('Hygiene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1">+IF(AND(ISNUMBER(OFFSET('Hygiene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1">+IF(AND(ISNUMBER(OFFSET('Hygiene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1">+IF(AND(ISNUMBER(OFFSET('Hygiene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1">+IF(AND(ISNUMBER(OFFSET('Hygiene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1">+IF(AND(ISNUMBER(OFFSET('Hygiene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1">+IF(AND(ISNUMBER(OFFSET('Hygiene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1">+IF(AND(ISNUMBER(OFFSET('Hygiene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1">+IF(AND(ISNUMBER(OFFSET('Hygiene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1">+IF(AND(ISNUMBER(OFFSET('Hygiene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1">+IF(AND(ISNUMBER(OFFSET('Hygiene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1">+IF(AND(ISNUMBER(OFFSET('Hygiene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1">+IF(AND(ISNUMBER(OFFSET('Hygiene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1">+IF(AND(ISNUMBER(OFFSET('Hygiene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1">+IF(OFFSET('Water Data'!$C$28,0,10*ROW('Water Data'!C80))="","",OFFSET('Water Data'!$C$28,0,10*ROW('Water Data'!C80)))</f>
        <v/>
      </c>
      <c r="BT86" s="34" t="str">
        <f ca="1">+IF(OFFSET('Water Data'!$C$29,0,10*ROW('Water Data'!C80))="","",OFFSET('Water Data'!$C$29,0,10*ROW('Water Data'!C80)))</f>
        <v/>
      </c>
      <c r="BU86" s="34" t="str">
        <f ca="1">+IF(OFFSET('Water Data'!$C$30,0,10*ROW('Water Data'!C80))="","",OFFSET('Water Data'!$C$30,0,10*ROW('Water Data'!C80)))</f>
        <v/>
      </c>
      <c r="BV86" s="34" t="str">
        <f ca="1">+IF(OFFSET('Water Data'!$D$28,0,10*ROW('Water Data'!D80))="","",OFFSET('Water Data'!$D$28,0,10*ROW('Water Data'!D80)))</f>
        <v/>
      </c>
      <c r="BW86" s="34" t="str">
        <f ca="1">+IF(OFFSET('Water Data'!$D$29,0,10*ROW('Water Data'!D80))="","",OFFSET('Water Data'!$D$29,0,10*ROW('Water Data'!D80)))</f>
        <v/>
      </c>
      <c r="BX86" s="34" t="str">
        <f ca="1">+IF(OFFSET('Water Data'!$D$30,0,10*ROW('Water Data'!D80))="","",OFFSET('Water Data'!$D$30,0,10*ROW('Water Data'!D80)))</f>
        <v/>
      </c>
      <c r="BY86" s="34" t="str">
        <f ca="1">+IF(OFFSET('Water Data'!$E$28,0,10*ROW('Water Data'!E80))="","",OFFSET('Water Data'!$E$28,0,10*ROW('Water Data'!E80)))</f>
        <v/>
      </c>
      <c r="BZ86" s="34" t="str">
        <f ca="1">+IF(OFFSET('Water Data'!$E$29,0,10*ROW('Water Data'!E80))="","",OFFSET('Water Data'!$E$29,0,10*ROW('Water Data'!E80)))</f>
        <v/>
      </c>
      <c r="CA86" s="34" t="str">
        <f ca="1">+IF(OFFSET('Water Data'!$E$30,0,10*ROW('Water Data'!E80))="","",OFFSET('Water Data'!$E$30,0,10*ROW('Water Data'!E80)))</f>
        <v/>
      </c>
      <c r="CB86" s="34" t="str">
        <f ca="1">+IF(OFFSET('Water Data'!$F$28,0,10*ROW('Water Data'!F80))="","",OFFSET('Water Data'!$F$28,0,10*ROW('Water Data'!F80)))</f>
        <v/>
      </c>
      <c r="CC86" s="34" t="str">
        <f ca="1">+IF(OFFSET('Water Data'!$F$29,0,10*ROW('Water Data'!F80))="","",OFFSET('Water Data'!$F$29,0,10*ROW('Water Data'!F80)))</f>
        <v/>
      </c>
      <c r="CD86" s="34" t="str">
        <f ca="1">+IF(OFFSET('Water Data'!$F$30,0,10*ROW('Water Data'!F80))="","",OFFSET('Water Data'!$F$30,0,10*ROW('Water Data'!F80)))</f>
        <v/>
      </c>
      <c r="CE86" s="34" t="str">
        <f ca="1">+IF(OFFSET('Water Data'!$G$28,0,10*ROW('Water Data'!G80))="","",OFFSET('Water Data'!$G$28,0,10*ROW('Water Data'!G80)))</f>
        <v/>
      </c>
      <c r="CF86" s="34" t="str">
        <f ca="1">+IF(OFFSET('Water Data'!$G$29,0,10*ROW('Water Data'!G80))="","",OFFSET('Water Data'!$G$29,0,10*ROW('Water Data'!G80)))</f>
        <v/>
      </c>
      <c r="CG86" s="34" t="str">
        <f ca="1">+IF(OFFSET('Water Data'!$G$30,0,10*ROW('Water Data'!G80))="","",OFFSET('Water Data'!$G$30,0,10*ROW('Water Data'!G80)))</f>
        <v/>
      </c>
      <c r="CH86" s="34" t="str">
        <f ca="1">+IF(OFFSET('Water Data'!$H$28,0,10*ROW('Water Data'!H80))="","",OFFSET('Water Data'!$H$28,0,10*ROW('Water Data'!H80)))</f>
        <v/>
      </c>
      <c r="CI86" s="34" t="str">
        <f ca="1">+IF(OFFSET('Water Data'!$H$29,0,10*ROW('Water Data'!H80))="","",OFFSET('Water Data'!$H$29,0,10*ROW('Water Data'!H80)))</f>
        <v/>
      </c>
      <c r="CJ86" s="34" t="str">
        <f ca="1">+IF(OFFSET('Water Data'!$H$30,0,10*ROW('Water Data'!H80))="","",OFFSET('Water Data'!$H$30,0,10*ROW('Water Data'!H80)))</f>
        <v/>
      </c>
      <c r="CK86" s="34" t="str">
        <f ca="1">+IF(OFFSET('Sanitation Data'!$C$29,0,10*ROW('Sanitation Data'!C80))="","",OFFSET('Sanitation Data'!$C$29,0,10*ROW('Sanitation Data'!C80)))</f>
        <v/>
      </c>
      <c r="CL86" s="34" t="str">
        <f ca="1">+IF(OFFSET('Sanitation Data'!$C$30,0,10*ROW('Sanitation Data'!C80))="","",OFFSET('Sanitation Data'!$C$30,0,10*ROW('Sanitation Data'!C80)))</f>
        <v/>
      </c>
      <c r="CM86" s="34" t="str">
        <f ca="1">+IF(OFFSET('Sanitation Data'!$C$31,0,10*ROW('Sanitation Data'!C80))="","",OFFSET('Sanitation Data'!$C$31,0,10*ROW('Sanitation Data'!C80)))</f>
        <v/>
      </c>
      <c r="CN86" s="34" t="str">
        <f ca="1">+IF(OFFSET('Sanitation Data'!$C$32,0,10*ROW('Sanitation Data'!C80))="","",OFFSET('Sanitation Data'!$C$32,0,10*ROW('Sanitation Data'!C80)))</f>
        <v/>
      </c>
      <c r="CO86" s="34" t="str">
        <f ca="1">+IF(OFFSET('Sanitation Data'!$C$33,0,10*ROW('Sanitation Data'!C80))="","",OFFSET('Sanitation Data'!$C$33,0,10*ROW('Sanitation Data'!C80)))</f>
        <v/>
      </c>
      <c r="CP86" s="34" t="str">
        <f ca="1">+IF(OFFSET('Sanitation Data'!$D$29,0,10*ROW('Sanitation Data'!D80))="","",OFFSET('Sanitation Data'!$D$29,0,10*ROW('Sanitation Data'!D80)))</f>
        <v/>
      </c>
      <c r="CQ86" s="34" t="str">
        <f ca="1">+IF(OFFSET('Sanitation Data'!$D$30,0,10*ROW('Sanitation Data'!D80))="","",OFFSET('Sanitation Data'!$D$30,0,10*ROW('Sanitation Data'!D80)))</f>
        <v/>
      </c>
      <c r="CR86" s="34" t="str">
        <f ca="1">+IF(OFFSET('Sanitation Data'!$D$31,0,10*ROW('Sanitation Data'!D80))="","",OFFSET('Sanitation Data'!$D$31,0,10*ROW('Sanitation Data'!D80)))</f>
        <v/>
      </c>
      <c r="CS86" s="34" t="str">
        <f ca="1">+IF(OFFSET('Sanitation Data'!$D$32,0,10*ROW('Sanitation Data'!D80))="","",OFFSET('Sanitation Data'!$D$32,0,10*ROW('Sanitation Data'!D80)))</f>
        <v/>
      </c>
      <c r="CT86" s="34" t="str">
        <f ca="1">+IF(OFFSET('Sanitation Data'!$D$33,0,10*ROW('Sanitation Data'!D80))="","",OFFSET('Sanitation Data'!$D$33,0,10*ROW('Sanitation Data'!D80)))</f>
        <v/>
      </c>
      <c r="CU86" s="34" t="str">
        <f ca="1">+IF(OFFSET('Sanitation Data'!$E$29,0,10*ROW('Sanitation Data'!E80))="","",OFFSET('Sanitation Data'!$E$29,0,10*ROW('Sanitation Data'!E80)))</f>
        <v/>
      </c>
      <c r="CV86" s="34" t="str">
        <f ca="1">+IF(OFFSET('Sanitation Data'!$E$30,0,10*ROW('Sanitation Data'!E80))="","",OFFSET('Sanitation Data'!$E$30,0,10*ROW('Sanitation Data'!E80)))</f>
        <v/>
      </c>
      <c r="CW86" s="34" t="str">
        <f ca="1">+IF(OFFSET('Sanitation Data'!$E$31,0,10*ROW('Sanitation Data'!E80))="","",OFFSET('Sanitation Data'!$E$31,0,10*ROW('Sanitation Data'!E80)))</f>
        <v/>
      </c>
      <c r="CX86" s="34" t="str">
        <f ca="1">+IF(OFFSET('Sanitation Data'!$E$32,0,10*ROW('Sanitation Data'!E80))="","",OFFSET('Sanitation Data'!$E$32,0,10*ROW('Sanitation Data'!E80)))</f>
        <v/>
      </c>
      <c r="CY86" s="34" t="str">
        <f ca="1">+IF(OFFSET('Sanitation Data'!$E$33,0,10*ROW('Sanitation Data'!E80))="","",OFFSET('Sanitation Data'!$E$33,0,10*ROW('Sanitation Data'!E80)))</f>
        <v/>
      </c>
      <c r="CZ86" s="34" t="str">
        <f ca="1">+IF(OFFSET('Sanitation Data'!$F$29,0,10*ROW('Sanitation Data'!F80))="","",OFFSET('Sanitation Data'!$F$29,0,10*ROW('Sanitation Data'!F80)))</f>
        <v/>
      </c>
      <c r="DA86" s="34" t="str">
        <f ca="1">+IF(OFFSET('Sanitation Data'!$F$30,0,10*ROW('Sanitation Data'!F80))="","",OFFSET('Sanitation Data'!$F$30,0,10*ROW('Sanitation Data'!F80)))</f>
        <v/>
      </c>
      <c r="DB86" s="34" t="str">
        <f ca="1">+IF(OFFSET('Sanitation Data'!$F$31,0,10*ROW('Sanitation Data'!F80))="","",OFFSET('Sanitation Data'!$F$31,0,10*ROW('Sanitation Data'!F80)))</f>
        <v/>
      </c>
      <c r="DC86" s="34" t="str">
        <f ca="1">+IF(OFFSET('Sanitation Data'!$F$32,0,10*ROW('Sanitation Data'!F80))="","",OFFSET('Sanitation Data'!$F$32,0,10*ROW('Sanitation Data'!F80)))</f>
        <v/>
      </c>
      <c r="DD86" s="34" t="str">
        <f ca="1">+IF(OFFSET('Sanitation Data'!$F$33,0,10*ROW('Sanitation Data'!F80))="","",OFFSET('Sanitation Data'!$F$33,0,10*ROW('Sanitation Data'!F80)))</f>
        <v/>
      </c>
      <c r="DE86" s="34" t="str">
        <f ca="1">+IF(OFFSET('Sanitation Data'!$G$29,0,10*ROW('Sanitation Data'!G80))="","",OFFSET('Sanitation Data'!$G$29,0,10*ROW('Sanitation Data'!G80)))</f>
        <v/>
      </c>
      <c r="DF86" s="34" t="str">
        <f ca="1">+IF(OFFSET('Sanitation Data'!$G$30,0,10*ROW('Sanitation Data'!G80))="","",OFFSET('Sanitation Data'!$G$30,0,10*ROW('Sanitation Data'!G80)))</f>
        <v/>
      </c>
      <c r="DG86" s="34" t="str">
        <f ca="1">+IF(OFFSET('Sanitation Data'!$G$31,0,10*ROW('Sanitation Data'!G80))="","",OFFSET('Sanitation Data'!$G$31,0,10*ROW('Sanitation Data'!G80)))</f>
        <v/>
      </c>
      <c r="DH86" s="34" t="str">
        <f ca="1">+IF(OFFSET('Sanitation Data'!$G$32,0,10*ROW('Sanitation Data'!G80))="","",OFFSET('Sanitation Data'!$G$32,0,10*ROW('Sanitation Data'!G80)))</f>
        <v/>
      </c>
      <c r="DI86" s="34" t="str">
        <f ca="1">+IF(OFFSET('Sanitation Data'!$G$33,0,10*ROW('Sanitation Data'!G80))="","",OFFSET('Sanitation Data'!$G$33,0,10*ROW('Sanitation Data'!G80)))</f>
        <v/>
      </c>
      <c r="DJ86" s="34" t="str">
        <f ca="1">+IF(OFFSET('Sanitation Data'!$H$29,0,10*ROW('Sanitation Data'!H80))="","",OFFSET('Sanitation Data'!$H$29,0,10*ROW('Sanitation Data'!H80)))</f>
        <v/>
      </c>
      <c r="DK86" s="34" t="str">
        <f ca="1">+IF(OFFSET('Sanitation Data'!$H$30,0,10*ROW('Sanitation Data'!H80))="","",OFFSET('Sanitation Data'!$H$30,0,10*ROW('Sanitation Data'!H80)))</f>
        <v/>
      </c>
      <c r="DL86" s="34" t="str">
        <f ca="1">+IF(OFFSET('Sanitation Data'!$H$31,0,10*ROW('Sanitation Data'!H80))="","",OFFSET('Sanitation Data'!$H$31,0,10*ROW('Sanitation Data'!H80)))</f>
        <v/>
      </c>
      <c r="DM86" s="34" t="str">
        <f ca="1">+IF(OFFSET('Sanitation Data'!$H$32,0,10*ROW('Sanitation Data'!H80))="","",OFFSET('Sanitation Data'!$H$32,0,10*ROW('Sanitation Data'!H80)))</f>
        <v/>
      </c>
      <c r="DN86" s="34" t="str">
        <f ca="1">+IF(OFFSET('Sanitation Data'!$H$33,0,10*ROW('Sanitation Data'!H80))="","",OFFSET('Sanitation Data'!$H$33,0,10*ROW('Sanitation Data'!H80)))</f>
        <v/>
      </c>
      <c r="DO86" s="34" t="str">
        <f ca="1">+IF(OFFSET('Hygiene Data'!$C$12,0,10*ROW('Hygiene Data'!C80))="","",OFFSET('Hygiene Data'!$C$12,0,10*ROW('Hygiene Data'!C80)))</f>
        <v/>
      </c>
      <c r="DP86" s="34" t="str">
        <f ca="1">+IF(OFFSET('Hygiene Data'!$C$13,0,10*ROW('Hygiene Data'!C80))="","",OFFSET('Hygiene Data'!$C$13,0,10*ROW('Hygiene Data'!C80)))</f>
        <v/>
      </c>
      <c r="DQ86" s="34" t="str">
        <f ca="1">+IF(OFFSET('Hygiene Data'!$C$14,0,10*ROW('Hygiene Data'!C80))="","",OFFSET('Hygiene Data'!$C$14,0,10*ROW('Hygiene Data'!C80)))</f>
        <v/>
      </c>
      <c r="DR86" s="34" t="str">
        <f ca="1">+IF(OFFSET('Hygiene Data'!$D$12,0,10*ROW('Hygiene Data'!D80))="","",OFFSET('Hygiene Data'!$D$12,0,10*ROW('Hygiene Data'!D80)))</f>
        <v/>
      </c>
      <c r="DS86" s="34" t="str">
        <f ca="1">+IF(OFFSET('Hygiene Data'!$D$13,0,10*ROW('Hygiene Data'!D80))="","",OFFSET('Hygiene Data'!$D$13,0,10*ROW('Hygiene Data'!D80)))</f>
        <v/>
      </c>
      <c r="DT86" s="34" t="str">
        <f ca="1">+IF(OFFSET('Hygiene Data'!$D$14,0,10*ROW('Hygiene Data'!D80))="","",OFFSET('Hygiene Data'!$D$14,0,10*ROW('Hygiene Data'!D80)))</f>
        <v/>
      </c>
      <c r="DU86" s="34" t="str">
        <f ca="1">+IF(OFFSET('Hygiene Data'!$E$12,0,10*ROW('Hygiene Data'!E80))="","",OFFSET('Hygiene Data'!$E$12,0,10*ROW('Hygiene Data'!E80)))</f>
        <v/>
      </c>
      <c r="DV86" s="34" t="str">
        <f ca="1">+IF(OFFSET('Hygiene Data'!$E$13,0,10*ROW('Hygiene Data'!E80))="","",OFFSET('Hygiene Data'!$E$13,0,10*ROW('Hygiene Data'!E80)))</f>
        <v/>
      </c>
      <c r="DW86" s="34" t="str">
        <f ca="1">+IF(OFFSET('Hygiene Data'!$E$14,0,10*ROW('Hygiene Data'!E80))="","",OFFSET('Hygiene Data'!$E$14,0,10*ROW('Hygiene Data'!E80)))</f>
        <v/>
      </c>
      <c r="DX86" s="34" t="str">
        <f ca="1">+IF(OFFSET('Hygiene Data'!$F$12,0,10*ROW('Hygiene Data'!F80))="","",OFFSET('Hygiene Data'!$F$12,0,10*ROW('Hygiene Data'!F80)))</f>
        <v/>
      </c>
      <c r="DY86" s="34" t="str">
        <f ca="1">+IF(OFFSET('Hygiene Data'!$F$13,0,10*ROW('Hygiene Data'!F80))="","",OFFSET('Hygiene Data'!$F$13,0,10*ROW('Hygiene Data'!F80)))</f>
        <v/>
      </c>
      <c r="DZ86" s="34" t="str">
        <f ca="1">+IF(OFFSET('Hygiene Data'!$F$14,0,10*ROW('Hygiene Data'!F80))="","",OFFSET('Hygiene Data'!$F$14,0,10*ROW('Hygiene Data'!F80)))</f>
        <v/>
      </c>
      <c r="EA86" s="34" t="str">
        <f ca="1">+IF(OFFSET('Hygiene Data'!$G$12,0,10*ROW('Hygiene Data'!G80))="","",OFFSET('Hygiene Data'!$G$12,0,10*ROW('Hygiene Data'!G80)))</f>
        <v/>
      </c>
      <c r="EB86" s="34" t="str">
        <f ca="1">+IF(OFFSET('Hygiene Data'!$G$13,0,10*ROW('Hygiene Data'!G80))="","",OFFSET('Hygiene Data'!$G$13,0,10*ROW('Hygiene Data'!G80)))</f>
        <v/>
      </c>
      <c r="EC86" s="34" t="str">
        <f ca="1">+IF(OFFSET('Hygiene Data'!$G$14,0,10*ROW('Hygiene Data'!G80))="","",OFFSET('Hygiene Data'!$G$14,0,10*ROW('Hygiene Data'!G80)))</f>
        <v/>
      </c>
      <c r="ED86" s="34" t="str">
        <f ca="1">+IF(OFFSET('Hygiene Data'!$H$12,0,10*ROW('Hygiene Data'!H80))="","",OFFSET('Hygiene Data'!$H$12,0,10*ROW('Hygiene Data'!H80)))</f>
        <v/>
      </c>
      <c r="EE86" s="34" t="str">
        <f ca="1">+IF(OFFSET('Hygiene Data'!$H$13,0,10*ROW('Hygiene Data'!H80))="","",OFFSET('Hygiene Data'!$H$13,0,10*ROW('Hygiene Data'!H80)))</f>
        <v/>
      </c>
      <c r="EF86" s="34" t="str">
        <f ca="1">+IF(OFFSET('Hygiene Data'!$H$14,0,10*ROW('Hygiene Data'!H80))="","",OFFSET('Hygiene Data'!$H$14,0,10*ROW('Hygiene Data'!H80)))</f>
        <v/>
      </c>
    </row>
    <row r="87" spans="1:136" x14ac:dyDescent="0.25">
      <c r="A87" s="57" t="str">
        <f ca="1">+IF(OFFSET('Water Data'!$B$1,0,10*ROW('Water Data'!B84))="","",OFFSET('Water Data'!$B$1,0,10*ROW('Water Data'!B84)))</f>
        <v/>
      </c>
      <c r="B87" s="57" t="str">
        <f ca="1">+IF(OFFSET('Water Data'!$A$3,0,10*ROW('Water Data'!A84))="","",OFFSET('Water Data'!$A$3,0,10*ROW('Water Data'!A84)))</f>
        <v/>
      </c>
      <c r="C87" s="57" t="str">
        <f ca="1">+IF(OFFSET('Water Data'!$C$3,0,10*ROW('Water Data'!C84))="","",OFFSET('Water Data'!$C$3,0,10*ROW('Water Data'!C84)))</f>
        <v/>
      </c>
      <c r="D87" s="248" t="e">
        <f ca="1">+IF(AND(ISNUMBER(OFFSET('Water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1">+IF(AND(ISNUMBER(OFFSET('Water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1">+IF(AND(ISNUMBER(OFFSET('Water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1">+IF(AND(ISNUMBER(OFFSET('Water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1">+IF(AND(ISNUMBER(OFFSET('Water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1">+IF(AND(ISNUMBER(OFFSET('Water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1">+IF(AND(ISNUMBER(OFFSET('Water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1">+IF(AND(ISNUMBER(OFFSET('Water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1">+IF(AND(ISNUMBER(OFFSET('Water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1">+IF(AND(ISNUMBER(OFFSET('Water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1">+IF(AND(ISNUMBER(OFFSET('Water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1">+IF(AND(ISNUMBER(OFFSET('Water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1">+IF(AND(ISNUMBER(OFFSET('Water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1">+IF(AND(ISNUMBER(OFFSET('Water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1">+IF(AND(ISNUMBER(OFFSET('Water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1">+IF(AND(ISNUMBER(OFFSET('Water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1">+IF(AND(ISNUMBER(OFFSET('Water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1">+IF(AND(ISNUMBER(OFFSET('Water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1">+IF(AND(ISNUMBER(OFFSET('Sanitation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1">+IF(AND(ISNUMBER(OFFSET('Sanitation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1">+IF(AND(ISNUMBER(OFFSET('Sanitation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1">+IF(AND(ISNUMBER(OFFSET('Sanitation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1">+IF(AND(ISNUMBER(OFFSET('Sanitation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1">+IF(AND(ISNUMBER(OFFSET('Sanitation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1">+IF(AND(ISNUMBER(OFFSET('Sanitation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1">+IF(AND(ISNUMBER(OFFSET('Sanitation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1">+IF(AND(ISNUMBER(OFFSET('Sanitation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1">+IF(AND(ISNUMBER(OFFSET('Sanitation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1">+IF(AND(ISNUMBER(OFFSET('Sanitation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1">+IF(AND(ISNUMBER(OFFSET('Sanitation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1">+IF(AND(ISNUMBER(OFFSET('Sanitation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1">+IF(AND(ISNUMBER(OFFSET('Sanitation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1">+IF(AND(ISNUMBER(OFFSET('Sanitation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1">+IF(AND(ISNUMBER(OFFSET('Sanitation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1">+IF(AND(ISNUMBER(OFFSET('Sanitation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1">+IF(AND(ISNUMBER(OFFSET('Sanitation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1">+IF(AND(ISNUMBER(OFFSET('Sanitation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1">+IF(AND(ISNUMBER(OFFSET('Sanitation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1">+IF(AND(ISNUMBER(OFFSET('Sanitation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1">+IF(AND(ISNUMBER(OFFSET('Sanitation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1">+IF(AND(ISNUMBER(OFFSET('Sanitation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1">+IF(AND(ISNUMBER(OFFSET('Sanitation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1">+IF(AND(ISNUMBER(OFFSET('Sanitation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1">+IF(AND(ISNUMBER(OFFSET('Sanitation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1">+IF(AND(ISNUMBER(OFFSET('Sanitation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1">+IF(AND(ISNUMBER(OFFSET('Sanitation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1">+IF(AND(ISNUMBER(OFFSET('Sanitation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1">+IF(AND(ISNUMBER(OFFSET('Sanitation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1">+IF(AND(ISNUMBER(OFFSET('Hygiene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1">+IF(AND(ISNUMBER(OFFSET('Hygiene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1">+IF(AND(ISNUMBER(OFFSET('Hygiene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1">+IF(AND(ISNUMBER(OFFSET('Hygiene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1">+IF(AND(ISNUMBER(OFFSET('Hygiene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1">+IF(AND(ISNUMBER(OFFSET('Hygiene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1">+IF(AND(ISNUMBER(OFFSET('Hygiene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1">+IF(AND(ISNUMBER(OFFSET('Hygiene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1">+IF(AND(ISNUMBER(OFFSET('Hygiene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1">+IF(AND(ISNUMBER(OFFSET('Hygiene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1">+IF(AND(ISNUMBER(OFFSET('Hygiene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1">+IF(AND(ISNUMBER(OFFSET('Hygiene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1">+IF(AND(ISNUMBER(OFFSET('Hygiene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1">+IF(AND(ISNUMBER(OFFSET('Hygiene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1">+IF(AND(ISNUMBER(OFFSET('Hygiene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1">+IF(AND(ISNUMBER(OFFSET('Hygiene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1">+IF(AND(ISNUMBER(OFFSET('Hygiene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1">+IF(AND(ISNUMBER(OFFSET('Hygiene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1">+IF(OFFSET('Water Data'!$C$28,0,10*ROW('Water Data'!C81))="","",OFFSET('Water Data'!$C$28,0,10*ROW('Water Data'!C81)))</f>
        <v/>
      </c>
      <c r="BT87" s="34" t="str">
        <f ca="1">+IF(OFFSET('Water Data'!$C$29,0,10*ROW('Water Data'!C81))="","",OFFSET('Water Data'!$C$29,0,10*ROW('Water Data'!C81)))</f>
        <v/>
      </c>
      <c r="BU87" s="34" t="str">
        <f ca="1">+IF(OFFSET('Water Data'!$C$30,0,10*ROW('Water Data'!C81))="","",OFFSET('Water Data'!$C$30,0,10*ROW('Water Data'!C81)))</f>
        <v/>
      </c>
      <c r="BV87" s="34" t="str">
        <f ca="1">+IF(OFFSET('Water Data'!$D$28,0,10*ROW('Water Data'!D81))="","",OFFSET('Water Data'!$D$28,0,10*ROW('Water Data'!D81)))</f>
        <v/>
      </c>
      <c r="BW87" s="34" t="str">
        <f ca="1">+IF(OFFSET('Water Data'!$D$29,0,10*ROW('Water Data'!D81))="","",OFFSET('Water Data'!$D$29,0,10*ROW('Water Data'!D81)))</f>
        <v/>
      </c>
      <c r="BX87" s="34" t="str">
        <f ca="1">+IF(OFFSET('Water Data'!$D$30,0,10*ROW('Water Data'!D81))="","",OFFSET('Water Data'!$D$30,0,10*ROW('Water Data'!D81)))</f>
        <v/>
      </c>
      <c r="BY87" s="34" t="str">
        <f ca="1">+IF(OFFSET('Water Data'!$E$28,0,10*ROW('Water Data'!E81))="","",OFFSET('Water Data'!$E$28,0,10*ROW('Water Data'!E81)))</f>
        <v/>
      </c>
      <c r="BZ87" s="34" t="str">
        <f ca="1">+IF(OFFSET('Water Data'!$E$29,0,10*ROW('Water Data'!E81))="","",OFFSET('Water Data'!$E$29,0,10*ROW('Water Data'!E81)))</f>
        <v/>
      </c>
      <c r="CA87" s="34" t="str">
        <f ca="1">+IF(OFFSET('Water Data'!$E$30,0,10*ROW('Water Data'!E81))="","",OFFSET('Water Data'!$E$30,0,10*ROW('Water Data'!E81)))</f>
        <v/>
      </c>
      <c r="CB87" s="34" t="str">
        <f ca="1">+IF(OFFSET('Water Data'!$F$28,0,10*ROW('Water Data'!F81))="","",OFFSET('Water Data'!$F$28,0,10*ROW('Water Data'!F81)))</f>
        <v/>
      </c>
      <c r="CC87" s="34" t="str">
        <f ca="1">+IF(OFFSET('Water Data'!$F$29,0,10*ROW('Water Data'!F81))="","",OFFSET('Water Data'!$F$29,0,10*ROW('Water Data'!F81)))</f>
        <v/>
      </c>
      <c r="CD87" s="34" t="str">
        <f ca="1">+IF(OFFSET('Water Data'!$F$30,0,10*ROW('Water Data'!F81))="","",OFFSET('Water Data'!$F$30,0,10*ROW('Water Data'!F81)))</f>
        <v/>
      </c>
      <c r="CE87" s="34" t="str">
        <f ca="1">+IF(OFFSET('Water Data'!$G$28,0,10*ROW('Water Data'!G81))="","",OFFSET('Water Data'!$G$28,0,10*ROW('Water Data'!G81)))</f>
        <v/>
      </c>
      <c r="CF87" s="34" t="str">
        <f ca="1">+IF(OFFSET('Water Data'!$G$29,0,10*ROW('Water Data'!G81))="","",OFFSET('Water Data'!$G$29,0,10*ROW('Water Data'!G81)))</f>
        <v/>
      </c>
      <c r="CG87" s="34" t="str">
        <f ca="1">+IF(OFFSET('Water Data'!$G$30,0,10*ROW('Water Data'!G81))="","",OFFSET('Water Data'!$G$30,0,10*ROW('Water Data'!G81)))</f>
        <v/>
      </c>
      <c r="CH87" s="34" t="str">
        <f ca="1">+IF(OFFSET('Water Data'!$H$28,0,10*ROW('Water Data'!H81))="","",OFFSET('Water Data'!$H$28,0,10*ROW('Water Data'!H81)))</f>
        <v/>
      </c>
      <c r="CI87" s="34" t="str">
        <f ca="1">+IF(OFFSET('Water Data'!$H$29,0,10*ROW('Water Data'!H81))="","",OFFSET('Water Data'!$H$29,0,10*ROW('Water Data'!H81)))</f>
        <v/>
      </c>
      <c r="CJ87" s="34" t="str">
        <f ca="1">+IF(OFFSET('Water Data'!$H$30,0,10*ROW('Water Data'!H81))="","",OFFSET('Water Data'!$H$30,0,10*ROW('Water Data'!H81)))</f>
        <v/>
      </c>
      <c r="CK87" s="34" t="str">
        <f ca="1">+IF(OFFSET('Sanitation Data'!$C$29,0,10*ROW('Sanitation Data'!C81))="","",OFFSET('Sanitation Data'!$C$29,0,10*ROW('Sanitation Data'!C81)))</f>
        <v/>
      </c>
      <c r="CL87" s="34" t="str">
        <f ca="1">+IF(OFFSET('Sanitation Data'!$C$30,0,10*ROW('Sanitation Data'!C81))="","",OFFSET('Sanitation Data'!$C$30,0,10*ROW('Sanitation Data'!C81)))</f>
        <v/>
      </c>
      <c r="CM87" s="34" t="str">
        <f ca="1">+IF(OFFSET('Sanitation Data'!$C$31,0,10*ROW('Sanitation Data'!C81))="","",OFFSET('Sanitation Data'!$C$31,0,10*ROW('Sanitation Data'!C81)))</f>
        <v/>
      </c>
      <c r="CN87" s="34" t="str">
        <f ca="1">+IF(OFFSET('Sanitation Data'!$C$32,0,10*ROW('Sanitation Data'!C81))="","",OFFSET('Sanitation Data'!$C$32,0,10*ROW('Sanitation Data'!C81)))</f>
        <v/>
      </c>
      <c r="CO87" s="34" t="str">
        <f ca="1">+IF(OFFSET('Sanitation Data'!$C$33,0,10*ROW('Sanitation Data'!C81))="","",OFFSET('Sanitation Data'!$C$33,0,10*ROW('Sanitation Data'!C81)))</f>
        <v/>
      </c>
      <c r="CP87" s="34" t="str">
        <f ca="1">+IF(OFFSET('Sanitation Data'!$D$29,0,10*ROW('Sanitation Data'!D81))="","",OFFSET('Sanitation Data'!$D$29,0,10*ROW('Sanitation Data'!D81)))</f>
        <v/>
      </c>
      <c r="CQ87" s="34" t="str">
        <f ca="1">+IF(OFFSET('Sanitation Data'!$D$30,0,10*ROW('Sanitation Data'!D81))="","",OFFSET('Sanitation Data'!$D$30,0,10*ROW('Sanitation Data'!D81)))</f>
        <v/>
      </c>
      <c r="CR87" s="34" t="str">
        <f ca="1">+IF(OFFSET('Sanitation Data'!$D$31,0,10*ROW('Sanitation Data'!D81))="","",OFFSET('Sanitation Data'!$D$31,0,10*ROW('Sanitation Data'!D81)))</f>
        <v/>
      </c>
      <c r="CS87" s="34" t="str">
        <f ca="1">+IF(OFFSET('Sanitation Data'!$D$32,0,10*ROW('Sanitation Data'!D81))="","",OFFSET('Sanitation Data'!$D$32,0,10*ROW('Sanitation Data'!D81)))</f>
        <v/>
      </c>
      <c r="CT87" s="34" t="str">
        <f ca="1">+IF(OFFSET('Sanitation Data'!$D$33,0,10*ROW('Sanitation Data'!D81))="","",OFFSET('Sanitation Data'!$D$33,0,10*ROW('Sanitation Data'!D81)))</f>
        <v/>
      </c>
      <c r="CU87" s="34" t="str">
        <f ca="1">+IF(OFFSET('Sanitation Data'!$E$29,0,10*ROW('Sanitation Data'!E81))="","",OFFSET('Sanitation Data'!$E$29,0,10*ROW('Sanitation Data'!E81)))</f>
        <v/>
      </c>
      <c r="CV87" s="34" t="str">
        <f ca="1">+IF(OFFSET('Sanitation Data'!$E$30,0,10*ROW('Sanitation Data'!E81))="","",OFFSET('Sanitation Data'!$E$30,0,10*ROW('Sanitation Data'!E81)))</f>
        <v/>
      </c>
      <c r="CW87" s="34" t="str">
        <f ca="1">+IF(OFFSET('Sanitation Data'!$E$31,0,10*ROW('Sanitation Data'!E81))="","",OFFSET('Sanitation Data'!$E$31,0,10*ROW('Sanitation Data'!E81)))</f>
        <v/>
      </c>
      <c r="CX87" s="34" t="str">
        <f ca="1">+IF(OFFSET('Sanitation Data'!$E$32,0,10*ROW('Sanitation Data'!E81))="","",OFFSET('Sanitation Data'!$E$32,0,10*ROW('Sanitation Data'!E81)))</f>
        <v/>
      </c>
      <c r="CY87" s="34" t="str">
        <f ca="1">+IF(OFFSET('Sanitation Data'!$E$33,0,10*ROW('Sanitation Data'!E81))="","",OFFSET('Sanitation Data'!$E$33,0,10*ROW('Sanitation Data'!E81)))</f>
        <v/>
      </c>
      <c r="CZ87" s="34" t="str">
        <f ca="1">+IF(OFFSET('Sanitation Data'!$F$29,0,10*ROW('Sanitation Data'!F81))="","",OFFSET('Sanitation Data'!$F$29,0,10*ROW('Sanitation Data'!F81)))</f>
        <v/>
      </c>
      <c r="DA87" s="34" t="str">
        <f ca="1">+IF(OFFSET('Sanitation Data'!$F$30,0,10*ROW('Sanitation Data'!F81))="","",OFFSET('Sanitation Data'!$F$30,0,10*ROW('Sanitation Data'!F81)))</f>
        <v/>
      </c>
      <c r="DB87" s="34" t="str">
        <f ca="1">+IF(OFFSET('Sanitation Data'!$F$31,0,10*ROW('Sanitation Data'!F81))="","",OFFSET('Sanitation Data'!$F$31,0,10*ROW('Sanitation Data'!F81)))</f>
        <v/>
      </c>
      <c r="DC87" s="34" t="str">
        <f ca="1">+IF(OFFSET('Sanitation Data'!$F$32,0,10*ROW('Sanitation Data'!F81))="","",OFFSET('Sanitation Data'!$F$32,0,10*ROW('Sanitation Data'!F81)))</f>
        <v/>
      </c>
      <c r="DD87" s="34" t="str">
        <f ca="1">+IF(OFFSET('Sanitation Data'!$F$33,0,10*ROW('Sanitation Data'!F81))="","",OFFSET('Sanitation Data'!$F$33,0,10*ROW('Sanitation Data'!F81)))</f>
        <v/>
      </c>
      <c r="DE87" s="34" t="str">
        <f ca="1">+IF(OFFSET('Sanitation Data'!$G$29,0,10*ROW('Sanitation Data'!G81))="","",OFFSET('Sanitation Data'!$G$29,0,10*ROW('Sanitation Data'!G81)))</f>
        <v/>
      </c>
      <c r="DF87" s="34" t="str">
        <f ca="1">+IF(OFFSET('Sanitation Data'!$G$30,0,10*ROW('Sanitation Data'!G81))="","",OFFSET('Sanitation Data'!$G$30,0,10*ROW('Sanitation Data'!G81)))</f>
        <v/>
      </c>
      <c r="DG87" s="34" t="str">
        <f ca="1">+IF(OFFSET('Sanitation Data'!$G$31,0,10*ROW('Sanitation Data'!G81))="","",OFFSET('Sanitation Data'!$G$31,0,10*ROW('Sanitation Data'!G81)))</f>
        <v/>
      </c>
      <c r="DH87" s="34" t="str">
        <f ca="1">+IF(OFFSET('Sanitation Data'!$G$32,0,10*ROW('Sanitation Data'!G81))="","",OFFSET('Sanitation Data'!$G$32,0,10*ROW('Sanitation Data'!G81)))</f>
        <v/>
      </c>
      <c r="DI87" s="34" t="str">
        <f ca="1">+IF(OFFSET('Sanitation Data'!$G$33,0,10*ROW('Sanitation Data'!G81))="","",OFFSET('Sanitation Data'!$G$33,0,10*ROW('Sanitation Data'!G81)))</f>
        <v/>
      </c>
      <c r="DJ87" s="34" t="str">
        <f ca="1">+IF(OFFSET('Sanitation Data'!$H$29,0,10*ROW('Sanitation Data'!H81))="","",OFFSET('Sanitation Data'!$H$29,0,10*ROW('Sanitation Data'!H81)))</f>
        <v/>
      </c>
      <c r="DK87" s="34" t="str">
        <f ca="1">+IF(OFFSET('Sanitation Data'!$H$30,0,10*ROW('Sanitation Data'!H81))="","",OFFSET('Sanitation Data'!$H$30,0,10*ROW('Sanitation Data'!H81)))</f>
        <v/>
      </c>
      <c r="DL87" s="34" t="str">
        <f ca="1">+IF(OFFSET('Sanitation Data'!$H$31,0,10*ROW('Sanitation Data'!H81))="","",OFFSET('Sanitation Data'!$H$31,0,10*ROW('Sanitation Data'!H81)))</f>
        <v/>
      </c>
      <c r="DM87" s="34" t="str">
        <f ca="1">+IF(OFFSET('Sanitation Data'!$H$32,0,10*ROW('Sanitation Data'!H81))="","",OFFSET('Sanitation Data'!$H$32,0,10*ROW('Sanitation Data'!H81)))</f>
        <v/>
      </c>
      <c r="DN87" s="34" t="str">
        <f ca="1">+IF(OFFSET('Sanitation Data'!$H$33,0,10*ROW('Sanitation Data'!H81))="","",OFFSET('Sanitation Data'!$H$33,0,10*ROW('Sanitation Data'!H81)))</f>
        <v/>
      </c>
      <c r="DO87" s="34" t="str">
        <f ca="1">+IF(OFFSET('Hygiene Data'!$C$12,0,10*ROW('Hygiene Data'!C81))="","",OFFSET('Hygiene Data'!$C$12,0,10*ROW('Hygiene Data'!C81)))</f>
        <v/>
      </c>
      <c r="DP87" s="34" t="str">
        <f ca="1">+IF(OFFSET('Hygiene Data'!$C$13,0,10*ROW('Hygiene Data'!C81))="","",OFFSET('Hygiene Data'!$C$13,0,10*ROW('Hygiene Data'!C81)))</f>
        <v/>
      </c>
      <c r="DQ87" s="34" t="str">
        <f ca="1">+IF(OFFSET('Hygiene Data'!$C$14,0,10*ROW('Hygiene Data'!C81))="","",OFFSET('Hygiene Data'!$C$14,0,10*ROW('Hygiene Data'!C81)))</f>
        <v/>
      </c>
      <c r="DR87" s="34" t="str">
        <f ca="1">+IF(OFFSET('Hygiene Data'!$D$12,0,10*ROW('Hygiene Data'!D81))="","",OFFSET('Hygiene Data'!$D$12,0,10*ROW('Hygiene Data'!D81)))</f>
        <v/>
      </c>
      <c r="DS87" s="34" t="str">
        <f ca="1">+IF(OFFSET('Hygiene Data'!$D$13,0,10*ROW('Hygiene Data'!D81))="","",OFFSET('Hygiene Data'!$D$13,0,10*ROW('Hygiene Data'!D81)))</f>
        <v/>
      </c>
      <c r="DT87" s="34" t="str">
        <f ca="1">+IF(OFFSET('Hygiene Data'!$D$14,0,10*ROW('Hygiene Data'!D81))="","",OFFSET('Hygiene Data'!$D$14,0,10*ROW('Hygiene Data'!D81)))</f>
        <v/>
      </c>
      <c r="DU87" s="34" t="str">
        <f ca="1">+IF(OFFSET('Hygiene Data'!$E$12,0,10*ROW('Hygiene Data'!E81))="","",OFFSET('Hygiene Data'!$E$12,0,10*ROW('Hygiene Data'!E81)))</f>
        <v/>
      </c>
      <c r="DV87" s="34" t="str">
        <f ca="1">+IF(OFFSET('Hygiene Data'!$E$13,0,10*ROW('Hygiene Data'!E81))="","",OFFSET('Hygiene Data'!$E$13,0,10*ROW('Hygiene Data'!E81)))</f>
        <v/>
      </c>
      <c r="DW87" s="34" t="str">
        <f ca="1">+IF(OFFSET('Hygiene Data'!$E$14,0,10*ROW('Hygiene Data'!E81))="","",OFFSET('Hygiene Data'!$E$14,0,10*ROW('Hygiene Data'!E81)))</f>
        <v/>
      </c>
      <c r="DX87" s="34" t="str">
        <f ca="1">+IF(OFFSET('Hygiene Data'!$F$12,0,10*ROW('Hygiene Data'!F81))="","",OFFSET('Hygiene Data'!$F$12,0,10*ROW('Hygiene Data'!F81)))</f>
        <v/>
      </c>
      <c r="DY87" s="34" t="str">
        <f ca="1">+IF(OFFSET('Hygiene Data'!$F$13,0,10*ROW('Hygiene Data'!F81))="","",OFFSET('Hygiene Data'!$F$13,0,10*ROW('Hygiene Data'!F81)))</f>
        <v/>
      </c>
      <c r="DZ87" s="34" t="str">
        <f ca="1">+IF(OFFSET('Hygiene Data'!$F$14,0,10*ROW('Hygiene Data'!F81))="","",OFFSET('Hygiene Data'!$F$14,0,10*ROW('Hygiene Data'!F81)))</f>
        <v/>
      </c>
      <c r="EA87" s="34" t="str">
        <f ca="1">+IF(OFFSET('Hygiene Data'!$G$12,0,10*ROW('Hygiene Data'!G81))="","",OFFSET('Hygiene Data'!$G$12,0,10*ROW('Hygiene Data'!G81)))</f>
        <v/>
      </c>
      <c r="EB87" s="34" t="str">
        <f ca="1">+IF(OFFSET('Hygiene Data'!$G$13,0,10*ROW('Hygiene Data'!G81))="","",OFFSET('Hygiene Data'!$G$13,0,10*ROW('Hygiene Data'!G81)))</f>
        <v/>
      </c>
      <c r="EC87" s="34" t="str">
        <f ca="1">+IF(OFFSET('Hygiene Data'!$G$14,0,10*ROW('Hygiene Data'!G81))="","",OFFSET('Hygiene Data'!$G$14,0,10*ROW('Hygiene Data'!G81)))</f>
        <v/>
      </c>
      <c r="ED87" s="34" t="str">
        <f ca="1">+IF(OFFSET('Hygiene Data'!$H$12,0,10*ROW('Hygiene Data'!H81))="","",OFFSET('Hygiene Data'!$H$12,0,10*ROW('Hygiene Data'!H81)))</f>
        <v/>
      </c>
      <c r="EE87" s="34" t="str">
        <f ca="1">+IF(OFFSET('Hygiene Data'!$H$13,0,10*ROW('Hygiene Data'!H81))="","",OFFSET('Hygiene Data'!$H$13,0,10*ROW('Hygiene Data'!H81)))</f>
        <v/>
      </c>
      <c r="EF87" s="34" t="str">
        <f ca="1">+IF(OFFSET('Hygiene Data'!$H$14,0,10*ROW('Hygiene Data'!H81))="","",OFFSET('Hygiene Data'!$H$14,0,10*ROW('Hygiene Data'!H81)))</f>
        <v/>
      </c>
    </row>
    <row r="88" spans="1:136" x14ac:dyDescent="0.25">
      <c r="A88" s="57" t="str">
        <f ca="1">+IF(OFFSET('Water Data'!$B$1,0,10*ROW('Water Data'!B85))="","",OFFSET('Water Data'!$B$1,0,10*ROW('Water Data'!B85)))</f>
        <v/>
      </c>
      <c r="B88" s="57" t="str">
        <f ca="1">+IF(OFFSET('Water Data'!$A$3,0,10*ROW('Water Data'!A85))="","",OFFSET('Water Data'!$A$3,0,10*ROW('Water Data'!A85)))</f>
        <v/>
      </c>
      <c r="C88" s="57" t="str">
        <f ca="1">+IF(OFFSET('Water Data'!$C$3,0,10*ROW('Water Data'!C85))="","",OFFSET('Water Data'!$C$3,0,10*ROW('Water Data'!C85)))</f>
        <v/>
      </c>
      <c r="D88" s="248" t="e">
        <f ca="1">+IF(AND(ISNUMBER(OFFSET('Water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1">+IF(AND(ISNUMBER(OFFSET('Water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1">+IF(AND(ISNUMBER(OFFSET('Water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1">+IF(AND(ISNUMBER(OFFSET('Water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1">+IF(AND(ISNUMBER(OFFSET('Water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1">+IF(AND(ISNUMBER(OFFSET('Water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1">+IF(AND(ISNUMBER(OFFSET('Water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1">+IF(AND(ISNUMBER(OFFSET('Water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1">+IF(AND(ISNUMBER(OFFSET('Water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1">+IF(AND(ISNUMBER(OFFSET('Water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1">+IF(AND(ISNUMBER(OFFSET('Water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1">+IF(AND(ISNUMBER(OFFSET('Water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1">+IF(AND(ISNUMBER(OFFSET('Water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1">+IF(AND(ISNUMBER(OFFSET('Water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1">+IF(AND(ISNUMBER(OFFSET('Water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1">+IF(AND(ISNUMBER(OFFSET('Water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1">+IF(AND(ISNUMBER(OFFSET('Water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1">+IF(AND(ISNUMBER(OFFSET('Water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1">+IF(AND(ISNUMBER(OFFSET('Sanitation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1">+IF(AND(ISNUMBER(OFFSET('Sanitation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1">+IF(AND(ISNUMBER(OFFSET('Sanitation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1">+IF(AND(ISNUMBER(OFFSET('Sanitation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1">+IF(AND(ISNUMBER(OFFSET('Sanitation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1">+IF(AND(ISNUMBER(OFFSET('Sanitation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1">+IF(AND(ISNUMBER(OFFSET('Sanitation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1">+IF(AND(ISNUMBER(OFFSET('Sanitation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1">+IF(AND(ISNUMBER(OFFSET('Sanitation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1">+IF(AND(ISNUMBER(OFFSET('Sanitation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1">+IF(AND(ISNUMBER(OFFSET('Sanitation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1">+IF(AND(ISNUMBER(OFFSET('Sanitation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1">+IF(AND(ISNUMBER(OFFSET('Sanitation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1">+IF(AND(ISNUMBER(OFFSET('Sanitation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1">+IF(AND(ISNUMBER(OFFSET('Sanitation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1">+IF(AND(ISNUMBER(OFFSET('Sanitation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1">+IF(AND(ISNUMBER(OFFSET('Sanitation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1">+IF(AND(ISNUMBER(OFFSET('Sanitation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1">+IF(AND(ISNUMBER(OFFSET('Sanitation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1">+IF(AND(ISNUMBER(OFFSET('Sanitation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1">+IF(AND(ISNUMBER(OFFSET('Sanitation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1">+IF(AND(ISNUMBER(OFFSET('Sanitation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1">+IF(AND(ISNUMBER(OFFSET('Sanitation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1">+IF(AND(ISNUMBER(OFFSET('Sanitation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1">+IF(AND(ISNUMBER(OFFSET('Sanitation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1">+IF(AND(ISNUMBER(OFFSET('Sanitation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1">+IF(AND(ISNUMBER(OFFSET('Sanitation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1">+IF(AND(ISNUMBER(OFFSET('Sanitation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1">+IF(AND(ISNUMBER(OFFSET('Sanitation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1">+IF(AND(ISNUMBER(OFFSET('Sanitation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1">+IF(AND(ISNUMBER(OFFSET('Hygiene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1">+IF(AND(ISNUMBER(OFFSET('Hygiene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1">+IF(AND(ISNUMBER(OFFSET('Hygiene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1">+IF(AND(ISNUMBER(OFFSET('Hygiene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1">+IF(AND(ISNUMBER(OFFSET('Hygiene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1">+IF(AND(ISNUMBER(OFFSET('Hygiene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1">+IF(AND(ISNUMBER(OFFSET('Hygiene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1">+IF(AND(ISNUMBER(OFFSET('Hygiene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1">+IF(AND(ISNUMBER(OFFSET('Hygiene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1">+IF(AND(ISNUMBER(OFFSET('Hygiene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1">+IF(AND(ISNUMBER(OFFSET('Hygiene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1">+IF(AND(ISNUMBER(OFFSET('Hygiene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1">+IF(AND(ISNUMBER(OFFSET('Hygiene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1">+IF(AND(ISNUMBER(OFFSET('Hygiene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1">+IF(AND(ISNUMBER(OFFSET('Hygiene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1">+IF(AND(ISNUMBER(OFFSET('Hygiene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1">+IF(AND(ISNUMBER(OFFSET('Hygiene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1">+IF(AND(ISNUMBER(OFFSET('Hygiene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1">+IF(OFFSET('Water Data'!$C$28,0,10*ROW('Water Data'!C82))="","",OFFSET('Water Data'!$C$28,0,10*ROW('Water Data'!C82)))</f>
        <v/>
      </c>
      <c r="BT88" s="34" t="str">
        <f ca="1">+IF(OFFSET('Water Data'!$C$29,0,10*ROW('Water Data'!C82))="","",OFFSET('Water Data'!$C$29,0,10*ROW('Water Data'!C82)))</f>
        <v/>
      </c>
      <c r="BU88" s="34" t="str">
        <f ca="1">+IF(OFFSET('Water Data'!$C$30,0,10*ROW('Water Data'!C82))="","",OFFSET('Water Data'!$C$30,0,10*ROW('Water Data'!C82)))</f>
        <v/>
      </c>
      <c r="BV88" s="34" t="str">
        <f ca="1">+IF(OFFSET('Water Data'!$D$28,0,10*ROW('Water Data'!D82))="","",OFFSET('Water Data'!$D$28,0,10*ROW('Water Data'!D82)))</f>
        <v/>
      </c>
      <c r="BW88" s="34" t="str">
        <f ca="1">+IF(OFFSET('Water Data'!$D$29,0,10*ROW('Water Data'!D82))="","",OFFSET('Water Data'!$D$29,0,10*ROW('Water Data'!D82)))</f>
        <v/>
      </c>
      <c r="BX88" s="34" t="str">
        <f ca="1">+IF(OFFSET('Water Data'!$D$30,0,10*ROW('Water Data'!D82))="","",OFFSET('Water Data'!$D$30,0,10*ROW('Water Data'!D82)))</f>
        <v/>
      </c>
      <c r="BY88" s="34" t="str">
        <f ca="1">+IF(OFFSET('Water Data'!$E$28,0,10*ROW('Water Data'!E82))="","",OFFSET('Water Data'!$E$28,0,10*ROW('Water Data'!E82)))</f>
        <v/>
      </c>
      <c r="BZ88" s="34" t="str">
        <f ca="1">+IF(OFFSET('Water Data'!$E$29,0,10*ROW('Water Data'!E82))="","",OFFSET('Water Data'!$E$29,0,10*ROW('Water Data'!E82)))</f>
        <v/>
      </c>
      <c r="CA88" s="34" t="str">
        <f ca="1">+IF(OFFSET('Water Data'!$E$30,0,10*ROW('Water Data'!E82))="","",OFFSET('Water Data'!$E$30,0,10*ROW('Water Data'!E82)))</f>
        <v/>
      </c>
      <c r="CB88" s="34" t="str">
        <f ca="1">+IF(OFFSET('Water Data'!$F$28,0,10*ROW('Water Data'!F82))="","",OFFSET('Water Data'!$F$28,0,10*ROW('Water Data'!F82)))</f>
        <v/>
      </c>
      <c r="CC88" s="34" t="str">
        <f ca="1">+IF(OFFSET('Water Data'!$F$29,0,10*ROW('Water Data'!F82))="","",OFFSET('Water Data'!$F$29,0,10*ROW('Water Data'!F82)))</f>
        <v/>
      </c>
      <c r="CD88" s="34" t="str">
        <f ca="1">+IF(OFFSET('Water Data'!$F$30,0,10*ROW('Water Data'!F82))="","",OFFSET('Water Data'!$F$30,0,10*ROW('Water Data'!F82)))</f>
        <v/>
      </c>
      <c r="CE88" s="34" t="str">
        <f ca="1">+IF(OFFSET('Water Data'!$G$28,0,10*ROW('Water Data'!G82))="","",OFFSET('Water Data'!$G$28,0,10*ROW('Water Data'!G82)))</f>
        <v/>
      </c>
      <c r="CF88" s="34" t="str">
        <f ca="1">+IF(OFFSET('Water Data'!$G$29,0,10*ROW('Water Data'!G82))="","",OFFSET('Water Data'!$G$29,0,10*ROW('Water Data'!G82)))</f>
        <v/>
      </c>
      <c r="CG88" s="34" t="str">
        <f ca="1">+IF(OFFSET('Water Data'!$G$30,0,10*ROW('Water Data'!G82))="","",OFFSET('Water Data'!$G$30,0,10*ROW('Water Data'!G82)))</f>
        <v/>
      </c>
      <c r="CH88" s="34" t="str">
        <f ca="1">+IF(OFFSET('Water Data'!$H$28,0,10*ROW('Water Data'!H82))="","",OFFSET('Water Data'!$H$28,0,10*ROW('Water Data'!H82)))</f>
        <v/>
      </c>
      <c r="CI88" s="34" t="str">
        <f ca="1">+IF(OFFSET('Water Data'!$H$29,0,10*ROW('Water Data'!H82))="","",OFFSET('Water Data'!$H$29,0,10*ROW('Water Data'!H82)))</f>
        <v/>
      </c>
      <c r="CJ88" s="34" t="str">
        <f ca="1">+IF(OFFSET('Water Data'!$H$30,0,10*ROW('Water Data'!H82))="","",OFFSET('Water Data'!$H$30,0,10*ROW('Water Data'!H82)))</f>
        <v/>
      </c>
      <c r="CK88" s="34" t="str">
        <f ca="1">+IF(OFFSET('Sanitation Data'!$C$29,0,10*ROW('Sanitation Data'!C82))="","",OFFSET('Sanitation Data'!$C$29,0,10*ROW('Sanitation Data'!C82)))</f>
        <v/>
      </c>
      <c r="CL88" s="34" t="str">
        <f ca="1">+IF(OFFSET('Sanitation Data'!$C$30,0,10*ROW('Sanitation Data'!C82))="","",OFFSET('Sanitation Data'!$C$30,0,10*ROW('Sanitation Data'!C82)))</f>
        <v/>
      </c>
      <c r="CM88" s="34" t="str">
        <f ca="1">+IF(OFFSET('Sanitation Data'!$C$31,0,10*ROW('Sanitation Data'!C82))="","",OFFSET('Sanitation Data'!$C$31,0,10*ROW('Sanitation Data'!C82)))</f>
        <v/>
      </c>
      <c r="CN88" s="34" t="str">
        <f ca="1">+IF(OFFSET('Sanitation Data'!$C$32,0,10*ROW('Sanitation Data'!C82))="","",OFFSET('Sanitation Data'!$C$32,0,10*ROW('Sanitation Data'!C82)))</f>
        <v/>
      </c>
      <c r="CO88" s="34" t="str">
        <f ca="1">+IF(OFFSET('Sanitation Data'!$C$33,0,10*ROW('Sanitation Data'!C82))="","",OFFSET('Sanitation Data'!$C$33,0,10*ROW('Sanitation Data'!C82)))</f>
        <v/>
      </c>
      <c r="CP88" s="34" t="str">
        <f ca="1">+IF(OFFSET('Sanitation Data'!$D$29,0,10*ROW('Sanitation Data'!D82))="","",OFFSET('Sanitation Data'!$D$29,0,10*ROW('Sanitation Data'!D82)))</f>
        <v/>
      </c>
      <c r="CQ88" s="34" t="str">
        <f ca="1">+IF(OFFSET('Sanitation Data'!$D$30,0,10*ROW('Sanitation Data'!D82))="","",OFFSET('Sanitation Data'!$D$30,0,10*ROW('Sanitation Data'!D82)))</f>
        <v/>
      </c>
      <c r="CR88" s="34" t="str">
        <f ca="1">+IF(OFFSET('Sanitation Data'!$D$31,0,10*ROW('Sanitation Data'!D82))="","",OFFSET('Sanitation Data'!$D$31,0,10*ROW('Sanitation Data'!D82)))</f>
        <v/>
      </c>
      <c r="CS88" s="34" t="str">
        <f ca="1">+IF(OFFSET('Sanitation Data'!$D$32,0,10*ROW('Sanitation Data'!D82))="","",OFFSET('Sanitation Data'!$D$32,0,10*ROW('Sanitation Data'!D82)))</f>
        <v/>
      </c>
      <c r="CT88" s="34" t="str">
        <f ca="1">+IF(OFFSET('Sanitation Data'!$D$33,0,10*ROW('Sanitation Data'!D82))="","",OFFSET('Sanitation Data'!$D$33,0,10*ROW('Sanitation Data'!D82)))</f>
        <v/>
      </c>
      <c r="CU88" s="34" t="str">
        <f ca="1">+IF(OFFSET('Sanitation Data'!$E$29,0,10*ROW('Sanitation Data'!E82))="","",OFFSET('Sanitation Data'!$E$29,0,10*ROW('Sanitation Data'!E82)))</f>
        <v/>
      </c>
      <c r="CV88" s="34" t="str">
        <f ca="1">+IF(OFFSET('Sanitation Data'!$E$30,0,10*ROW('Sanitation Data'!E82))="","",OFFSET('Sanitation Data'!$E$30,0,10*ROW('Sanitation Data'!E82)))</f>
        <v/>
      </c>
      <c r="CW88" s="34" t="str">
        <f ca="1">+IF(OFFSET('Sanitation Data'!$E$31,0,10*ROW('Sanitation Data'!E82))="","",OFFSET('Sanitation Data'!$E$31,0,10*ROW('Sanitation Data'!E82)))</f>
        <v/>
      </c>
      <c r="CX88" s="34" t="str">
        <f ca="1">+IF(OFFSET('Sanitation Data'!$E$32,0,10*ROW('Sanitation Data'!E82))="","",OFFSET('Sanitation Data'!$E$32,0,10*ROW('Sanitation Data'!E82)))</f>
        <v/>
      </c>
      <c r="CY88" s="34" t="str">
        <f ca="1">+IF(OFFSET('Sanitation Data'!$E$33,0,10*ROW('Sanitation Data'!E82))="","",OFFSET('Sanitation Data'!$E$33,0,10*ROW('Sanitation Data'!E82)))</f>
        <v/>
      </c>
      <c r="CZ88" s="34" t="str">
        <f ca="1">+IF(OFFSET('Sanitation Data'!$F$29,0,10*ROW('Sanitation Data'!F82))="","",OFFSET('Sanitation Data'!$F$29,0,10*ROW('Sanitation Data'!F82)))</f>
        <v/>
      </c>
      <c r="DA88" s="34" t="str">
        <f ca="1">+IF(OFFSET('Sanitation Data'!$F$30,0,10*ROW('Sanitation Data'!F82))="","",OFFSET('Sanitation Data'!$F$30,0,10*ROW('Sanitation Data'!F82)))</f>
        <v/>
      </c>
      <c r="DB88" s="34" t="str">
        <f ca="1">+IF(OFFSET('Sanitation Data'!$F$31,0,10*ROW('Sanitation Data'!F82))="","",OFFSET('Sanitation Data'!$F$31,0,10*ROW('Sanitation Data'!F82)))</f>
        <v/>
      </c>
      <c r="DC88" s="34" t="str">
        <f ca="1">+IF(OFFSET('Sanitation Data'!$F$32,0,10*ROW('Sanitation Data'!F82))="","",OFFSET('Sanitation Data'!$F$32,0,10*ROW('Sanitation Data'!F82)))</f>
        <v/>
      </c>
      <c r="DD88" s="34" t="str">
        <f ca="1">+IF(OFFSET('Sanitation Data'!$F$33,0,10*ROW('Sanitation Data'!F82))="","",OFFSET('Sanitation Data'!$F$33,0,10*ROW('Sanitation Data'!F82)))</f>
        <v/>
      </c>
      <c r="DE88" s="34" t="str">
        <f ca="1">+IF(OFFSET('Sanitation Data'!$G$29,0,10*ROW('Sanitation Data'!G82))="","",OFFSET('Sanitation Data'!$G$29,0,10*ROW('Sanitation Data'!G82)))</f>
        <v/>
      </c>
      <c r="DF88" s="34" t="str">
        <f ca="1">+IF(OFFSET('Sanitation Data'!$G$30,0,10*ROW('Sanitation Data'!G82))="","",OFFSET('Sanitation Data'!$G$30,0,10*ROW('Sanitation Data'!G82)))</f>
        <v/>
      </c>
      <c r="DG88" s="34" t="str">
        <f ca="1">+IF(OFFSET('Sanitation Data'!$G$31,0,10*ROW('Sanitation Data'!G82))="","",OFFSET('Sanitation Data'!$G$31,0,10*ROW('Sanitation Data'!G82)))</f>
        <v/>
      </c>
      <c r="DH88" s="34" t="str">
        <f ca="1">+IF(OFFSET('Sanitation Data'!$G$32,0,10*ROW('Sanitation Data'!G82))="","",OFFSET('Sanitation Data'!$G$32,0,10*ROW('Sanitation Data'!G82)))</f>
        <v/>
      </c>
      <c r="DI88" s="34" t="str">
        <f ca="1">+IF(OFFSET('Sanitation Data'!$G$33,0,10*ROW('Sanitation Data'!G82))="","",OFFSET('Sanitation Data'!$G$33,0,10*ROW('Sanitation Data'!G82)))</f>
        <v/>
      </c>
      <c r="DJ88" s="34" t="str">
        <f ca="1">+IF(OFFSET('Sanitation Data'!$H$29,0,10*ROW('Sanitation Data'!H82))="","",OFFSET('Sanitation Data'!$H$29,0,10*ROW('Sanitation Data'!H82)))</f>
        <v/>
      </c>
      <c r="DK88" s="34" t="str">
        <f ca="1">+IF(OFFSET('Sanitation Data'!$H$30,0,10*ROW('Sanitation Data'!H82))="","",OFFSET('Sanitation Data'!$H$30,0,10*ROW('Sanitation Data'!H82)))</f>
        <v/>
      </c>
      <c r="DL88" s="34" t="str">
        <f ca="1">+IF(OFFSET('Sanitation Data'!$H$31,0,10*ROW('Sanitation Data'!H82))="","",OFFSET('Sanitation Data'!$H$31,0,10*ROW('Sanitation Data'!H82)))</f>
        <v/>
      </c>
      <c r="DM88" s="34" t="str">
        <f ca="1">+IF(OFFSET('Sanitation Data'!$H$32,0,10*ROW('Sanitation Data'!H82))="","",OFFSET('Sanitation Data'!$H$32,0,10*ROW('Sanitation Data'!H82)))</f>
        <v/>
      </c>
      <c r="DN88" s="34" t="str">
        <f ca="1">+IF(OFFSET('Sanitation Data'!$H$33,0,10*ROW('Sanitation Data'!H82))="","",OFFSET('Sanitation Data'!$H$33,0,10*ROW('Sanitation Data'!H82)))</f>
        <v/>
      </c>
      <c r="DO88" s="34" t="str">
        <f ca="1">+IF(OFFSET('Hygiene Data'!$C$12,0,10*ROW('Hygiene Data'!C82))="","",OFFSET('Hygiene Data'!$C$12,0,10*ROW('Hygiene Data'!C82)))</f>
        <v/>
      </c>
      <c r="DP88" s="34" t="str">
        <f ca="1">+IF(OFFSET('Hygiene Data'!$C$13,0,10*ROW('Hygiene Data'!C82))="","",OFFSET('Hygiene Data'!$C$13,0,10*ROW('Hygiene Data'!C82)))</f>
        <v/>
      </c>
      <c r="DQ88" s="34" t="str">
        <f ca="1">+IF(OFFSET('Hygiene Data'!$C$14,0,10*ROW('Hygiene Data'!C82))="","",OFFSET('Hygiene Data'!$C$14,0,10*ROW('Hygiene Data'!C82)))</f>
        <v/>
      </c>
      <c r="DR88" s="34" t="str">
        <f ca="1">+IF(OFFSET('Hygiene Data'!$D$12,0,10*ROW('Hygiene Data'!D82))="","",OFFSET('Hygiene Data'!$D$12,0,10*ROW('Hygiene Data'!D82)))</f>
        <v/>
      </c>
      <c r="DS88" s="34" t="str">
        <f ca="1">+IF(OFFSET('Hygiene Data'!$D$13,0,10*ROW('Hygiene Data'!D82))="","",OFFSET('Hygiene Data'!$D$13,0,10*ROW('Hygiene Data'!D82)))</f>
        <v/>
      </c>
      <c r="DT88" s="34" t="str">
        <f ca="1">+IF(OFFSET('Hygiene Data'!$D$14,0,10*ROW('Hygiene Data'!D82))="","",OFFSET('Hygiene Data'!$D$14,0,10*ROW('Hygiene Data'!D82)))</f>
        <v/>
      </c>
      <c r="DU88" s="34" t="str">
        <f ca="1">+IF(OFFSET('Hygiene Data'!$E$12,0,10*ROW('Hygiene Data'!E82))="","",OFFSET('Hygiene Data'!$E$12,0,10*ROW('Hygiene Data'!E82)))</f>
        <v/>
      </c>
      <c r="DV88" s="34" t="str">
        <f ca="1">+IF(OFFSET('Hygiene Data'!$E$13,0,10*ROW('Hygiene Data'!E82))="","",OFFSET('Hygiene Data'!$E$13,0,10*ROW('Hygiene Data'!E82)))</f>
        <v/>
      </c>
      <c r="DW88" s="34" t="str">
        <f ca="1">+IF(OFFSET('Hygiene Data'!$E$14,0,10*ROW('Hygiene Data'!E82))="","",OFFSET('Hygiene Data'!$E$14,0,10*ROW('Hygiene Data'!E82)))</f>
        <v/>
      </c>
      <c r="DX88" s="34" t="str">
        <f ca="1">+IF(OFFSET('Hygiene Data'!$F$12,0,10*ROW('Hygiene Data'!F82))="","",OFFSET('Hygiene Data'!$F$12,0,10*ROW('Hygiene Data'!F82)))</f>
        <v/>
      </c>
      <c r="DY88" s="34" t="str">
        <f ca="1">+IF(OFFSET('Hygiene Data'!$F$13,0,10*ROW('Hygiene Data'!F82))="","",OFFSET('Hygiene Data'!$F$13,0,10*ROW('Hygiene Data'!F82)))</f>
        <v/>
      </c>
      <c r="DZ88" s="34" t="str">
        <f ca="1">+IF(OFFSET('Hygiene Data'!$F$14,0,10*ROW('Hygiene Data'!F82))="","",OFFSET('Hygiene Data'!$F$14,0,10*ROW('Hygiene Data'!F82)))</f>
        <v/>
      </c>
      <c r="EA88" s="34" t="str">
        <f ca="1">+IF(OFFSET('Hygiene Data'!$G$12,0,10*ROW('Hygiene Data'!G82))="","",OFFSET('Hygiene Data'!$G$12,0,10*ROW('Hygiene Data'!G82)))</f>
        <v/>
      </c>
      <c r="EB88" s="34" t="str">
        <f ca="1">+IF(OFFSET('Hygiene Data'!$G$13,0,10*ROW('Hygiene Data'!G82))="","",OFFSET('Hygiene Data'!$G$13,0,10*ROW('Hygiene Data'!G82)))</f>
        <v/>
      </c>
      <c r="EC88" s="34" t="str">
        <f ca="1">+IF(OFFSET('Hygiene Data'!$G$14,0,10*ROW('Hygiene Data'!G82))="","",OFFSET('Hygiene Data'!$G$14,0,10*ROW('Hygiene Data'!G82)))</f>
        <v/>
      </c>
      <c r="ED88" s="34" t="str">
        <f ca="1">+IF(OFFSET('Hygiene Data'!$H$12,0,10*ROW('Hygiene Data'!H82))="","",OFFSET('Hygiene Data'!$H$12,0,10*ROW('Hygiene Data'!H82)))</f>
        <v/>
      </c>
      <c r="EE88" s="34" t="str">
        <f ca="1">+IF(OFFSET('Hygiene Data'!$H$13,0,10*ROW('Hygiene Data'!H82))="","",OFFSET('Hygiene Data'!$H$13,0,10*ROW('Hygiene Data'!H82)))</f>
        <v/>
      </c>
      <c r="EF88" s="34" t="str">
        <f ca="1">+IF(OFFSET('Hygiene Data'!$H$14,0,10*ROW('Hygiene Data'!H82))="","",OFFSET('Hygiene Data'!$H$14,0,10*ROW('Hygiene Data'!H82)))</f>
        <v/>
      </c>
    </row>
    <row r="89" spans="1:136" x14ac:dyDescent="0.25">
      <c r="A89" s="57" t="str">
        <f ca="1">+IF(OFFSET('Water Data'!$B$1,0,10*ROW('Water Data'!B86))="","",OFFSET('Water Data'!$B$1,0,10*ROW('Water Data'!B86)))</f>
        <v/>
      </c>
      <c r="B89" s="57" t="str">
        <f ca="1">+IF(OFFSET('Water Data'!$A$3,0,10*ROW('Water Data'!A86))="","",OFFSET('Water Data'!$A$3,0,10*ROW('Water Data'!A86)))</f>
        <v/>
      </c>
      <c r="C89" s="57" t="str">
        <f ca="1">+IF(OFFSET('Water Data'!$C$3,0,10*ROW('Water Data'!C86))="","",OFFSET('Water Data'!$C$3,0,10*ROW('Water Data'!C86)))</f>
        <v/>
      </c>
      <c r="D89" s="248" t="e">
        <f ca="1">+IF(AND(ISNUMBER(OFFSET('Water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1">+IF(AND(ISNUMBER(OFFSET('Water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1">+IF(AND(ISNUMBER(OFFSET('Water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1">+IF(AND(ISNUMBER(OFFSET('Water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1">+IF(AND(ISNUMBER(OFFSET('Water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1">+IF(AND(ISNUMBER(OFFSET('Water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1">+IF(AND(ISNUMBER(OFFSET('Water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1">+IF(AND(ISNUMBER(OFFSET('Water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1">+IF(AND(ISNUMBER(OFFSET('Water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1">+IF(AND(ISNUMBER(OFFSET('Water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1">+IF(AND(ISNUMBER(OFFSET('Water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1">+IF(AND(ISNUMBER(OFFSET('Water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1">+IF(AND(ISNUMBER(OFFSET('Water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1">+IF(AND(ISNUMBER(OFFSET('Water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1">+IF(AND(ISNUMBER(OFFSET('Water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1">+IF(AND(ISNUMBER(OFFSET('Water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1">+IF(AND(ISNUMBER(OFFSET('Water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1">+IF(AND(ISNUMBER(OFFSET('Water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1">+IF(AND(ISNUMBER(OFFSET('Sanitation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1">+IF(AND(ISNUMBER(OFFSET('Sanitation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1">+IF(AND(ISNUMBER(OFFSET('Sanitation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1">+IF(AND(ISNUMBER(OFFSET('Sanitation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1">+IF(AND(ISNUMBER(OFFSET('Sanitation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1">+IF(AND(ISNUMBER(OFFSET('Sanitation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1">+IF(AND(ISNUMBER(OFFSET('Sanitation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1">+IF(AND(ISNUMBER(OFFSET('Sanitation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1">+IF(AND(ISNUMBER(OFFSET('Sanitation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1">+IF(AND(ISNUMBER(OFFSET('Sanitation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1">+IF(AND(ISNUMBER(OFFSET('Sanitation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1">+IF(AND(ISNUMBER(OFFSET('Sanitation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1">+IF(AND(ISNUMBER(OFFSET('Sanitation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1">+IF(AND(ISNUMBER(OFFSET('Sanitation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1">+IF(AND(ISNUMBER(OFFSET('Sanitation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1">+IF(AND(ISNUMBER(OFFSET('Sanitation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1">+IF(AND(ISNUMBER(OFFSET('Sanitation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1">+IF(AND(ISNUMBER(OFFSET('Sanitation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1">+IF(AND(ISNUMBER(OFFSET('Sanitation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1">+IF(AND(ISNUMBER(OFFSET('Sanitation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1">+IF(AND(ISNUMBER(OFFSET('Sanitation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1">+IF(AND(ISNUMBER(OFFSET('Sanitation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1">+IF(AND(ISNUMBER(OFFSET('Sanitation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1">+IF(AND(ISNUMBER(OFFSET('Sanitation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1">+IF(AND(ISNUMBER(OFFSET('Sanitation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1">+IF(AND(ISNUMBER(OFFSET('Sanitation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1">+IF(AND(ISNUMBER(OFFSET('Sanitation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1">+IF(AND(ISNUMBER(OFFSET('Sanitation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1">+IF(AND(ISNUMBER(OFFSET('Sanitation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1">+IF(AND(ISNUMBER(OFFSET('Sanitation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1">+IF(AND(ISNUMBER(OFFSET('Hygiene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1">+IF(AND(ISNUMBER(OFFSET('Hygiene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1">+IF(AND(ISNUMBER(OFFSET('Hygiene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1">+IF(AND(ISNUMBER(OFFSET('Hygiene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1">+IF(AND(ISNUMBER(OFFSET('Hygiene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1">+IF(AND(ISNUMBER(OFFSET('Hygiene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1">+IF(AND(ISNUMBER(OFFSET('Hygiene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1">+IF(AND(ISNUMBER(OFFSET('Hygiene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1">+IF(AND(ISNUMBER(OFFSET('Hygiene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1">+IF(AND(ISNUMBER(OFFSET('Hygiene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1">+IF(AND(ISNUMBER(OFFSET('Hygiene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1">+IF(AND(ISNUMBER(OFFSET('Hygiene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1">+IF(AND(ISNUMBER(OFFSET('Hygiene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1">+IF(AND(ISNUMBER(OFFSET('Hygiene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1">+IF(AND(ISNUMBER(OFFSET('Hygiene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1">+IF(AND(ISNUMBER(OFFSET('Hygiene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1">+IF(AND(ISNUMBER(OFFSET('Hygiene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1">+IF(AND(ISNUMBER(OFFSET('Hygiene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1">+IF(OFFSET('Water Data'!$C$28,0,10*ROW('Water Data'!C83))="","",OFFSET('Water Data'!$C$28,0,10*ROW('Water Data'!C83)))</f>
        <v/>
      </c>
      <c r="BT89" s="34" t="str">
        <f ca="1">+IF(OFFSET('Water Data'!$C$29,0,10*ROW('Water Data'!C83))="","",OFFSET('Water Data'!$C$29,0,10*ROW('Water Data'!C83)))</f>
        <v/>
      </c>
      <c r="BU89" s="34" t="str">
        <f ca="1">+IF(OFFSET('Water Data'!$C$30,0,10*ROW('Water Data'!C83))="","",OFFSET('Water Data'!$C$30,0,10*ROW('Water Data'!C83)))</f>
        <v/>
      </c>
      <c r="BV89" s="34" t="str">
        <f ca="1">+IF(OFFSET('Water Data'!$D$28,0,10*ROW('Water Data'!D83))="","",OFFSET('Water Data'!$D$28,0,10*ROW('Water Data'!D83)))</f>
        <v/>
      </c>
      <c r="BW89" s="34" t="str">
        <f ca="1">+IF(OFFSET('Water Data'!$D$29,0,10*ROW('Water Data'!D83))="","",OFFSET('Water Data'!$D$29,0,10*ROW('Water Data'!D83)))</f>
        <v/>
      </c>
      <c r="BX89" s="34" t="str">
        <f ca="1">+IF(OFFSET('Water Data'!$D$30,0,10*ROW('Water Data'!D83))="","",OFFSET('Water Data'!$D$30,0,10*ROW('Water Data'!D83)))</f>
        <v/>
      </c>
      <c r="BY89" s="34" t="str">
        <f ca="1">+IF(OFFSET('Water Data'!$E$28,0,10*ROW('Water Data'!E83))="","",OFFSET('Water Data'!$E$28,0,10*ROW('Water Data'!E83)))</f>
        <v/>
      </c>
      <c r="BZ89" s="34" t="str">
        <f ca="1">+IF(OFFSET('Water Data'!$E$29,0,10*ROW('Water Data'!E83))="","",OFFSET('Water Data'!$E$29,0,10*ROW('Water Data'!E83)))</f>
        <v/>
      </c>
      <c r="CA89" s="34" t="str">
        <f ca="1">+IF(OFFSET('Water Data'!$E$30,0,10*ROW('Water Data'!E83))="","",OFFSET('Water Data'!$E$30,0,10*ROW('Water Data'!E83)))</f>
        <v/>
      </c>
      <c r="CB89" s="34" t="str">
        <f ca="1">+IF(OFFSET('Water Data'!$F$28,0,10*ROW('Water Data'!F83))="","",OFFSET('Water Data'!$F$28,0,10*ROW('Water Data'!F83)))</f>
        <v/>
      </c>
      <c r="CC89" s="34" t="str">
        <f ca="1">+IF(OFFSET('Water Data'!$F$29,0,10*ROW('Water Data'!F83))="","",OFFSET('Water Data'!$F$29,0,10*ROW('Water Data'!F83)))</f>
        <v/>
      </c>
      <c r="CD89" s="34" t="str">
        <f ca="1">+IF(OFFSET('Water Data'!$F$30,0,10*ROW('Water Data'!F83))="","",OFFSET('Water Data'!$F$30,0,10*ROW('Water Data'!F83)))</f>
        <v/>
      </c>
      <c r="CE89" s="34" t="str">
        <f ca="1">+IF(OFFSET('Water Data'!$G$28,0,10*ROW('Water Data'!G83))="","",OFFSET('Water Data'!$G$28,0,10*ROW('Water Data'!G83)))</f>
        <v/>
      </c>
      <c r="CF89" s="34" t="str">
        <f ca="1">+IF(OFFSET('Water Data'!$G$29,0,10*ROW('Water Data'!G83))="","",OFFSET('Water Data'!$G$29,0,10*ROW('Water Data'!G83)))</f>
        <v/>
      </c>
      <c r="CG89" s="34" t="str">
        <f ca="1">+IF(OFFSET('Water Data'!$G$30,0,10*ROW('Water Data'!G83))="","",OFFSET('Water Data'!$G$30,0,10*ROW('Water Data'!G83)))</f>
        <v/>
      </c>
      <c r="CH89" s="34" t="str">
        <f ca="1">+IF(OFFSET('Water Data'!$H$28,0,10*ROW('Water Data'!H83))="","",OFFSET('Water Data'!$H$28,0,10*ROW('Water Data'!H83)))</f>
        <v/>
      </c>
      <c r="CI89" s="34" t="str">
        <f ca="1">+IF(OFFSET('Water Data'!$H$29,0,10*ROW('Water Data'!H83))="","",OFFSET('Water Data'!$H$29,0,10*ROW('Water Data'!H83)))</f>
        <v/>
      </c>
      <c r="CJ89" s="34" t="str">
        <f ca="1">+IF(OFFSET('Water Data'!$H$30,0,10*ROW('Water Data'!H83))="","",OFFSET('Water Data'!$H$30,0,10*ROW('Water Data'!H83)))</f>
        <v/>
      </c>
      <c r="CK89" s="34" t="str">
        <f ca="1">+IF(OFFSET('Sanitation Data'!$C$29,0,10*ROW('Sanitation Data'!C83))="","",OFFSET('Sanitation Data'!$C$29,0,10*ROW('Sanitation Data'!C83)))</f>
        <v/>
      </c>
      <c r="CL89" s="34" t="str">
        <f ca="1">+IF(OFFSET('Sanitation Data'!$C$30,0,10*ROW('Sanitation Data'!C83))="","",OFFSET('Sanitation Data'!$C$30,0,10*ROW('Sanitation Data'!C83)))</f>
        <v/>
      </c>
      <c r="CM89" s="34" t="str">
        <f ca="1">+IF(OFFSET('Sanitation Data'!$C$31,0,10*ROW('Sanitation Data'!C83))="","",OFFSET('Sanitation Data'!$C$31,0,10*ROW('Sanitation Data'!C83)))</f>
        <v/>
      </c>
      <c r="CN89" s="34" t="str">
        <f ca="1">+IF(OFFSET('Sanitation Data'!$C$32,0,10*ROW('Sanitation Data'!C83))="","",OFFSET('Sanitation Data'!$C$32,0,10*ROW('Sanitation Data'!C83)))</f>
        <v/>
      </c>
      <c r="CO89" s="34" t="str">
        <f ca="1">+IF(OFFSET('Sanitation Data'!$C$33,0,10*ROW('Sanitation Data'!C83))="","",OFFSET('Sanitation Data'!$C$33,0,10*ROW('Sanitation Data'!C83)))</f>
        <v/>
      </c>
      <c r="CP89" s="34" t="str">
        <f ca="1">+IF(OFFSET('Sanitation Data'!$D$29,0,10*ROW('Sanitation Data'!D83))="","",OFFSET('Sanitation Data'!$D$29,0,10*ROW('Sanitation Data'!D83)))</f>
        <v/>
      </c>
      <c r="CQ89" s="34" t="str">
        <f ca="1">+IF(OFFSET('Sanitation Data'!$D$30,0,10*ROW('Sanitation Data'!D83))="","",OFFSET('Sanitation Data'!$D$30,0,10*ROW('Sanitation Data'!D83)))</f>
        <v/>
      </c>
      <c r="CR89" s="34" t="str">
        <f ca="1">+IF(OFFSET('Sanitation Data'!$D$31,0,10*ROW('Sanitation Data'!D83))="","",OFFSET('Sanitation Data'!$D$31,0,10*ROW('Sanitation Data'!D83)))</f>
        <v/>
      </c>
      <c r="CS89" s="34" t="str">
        <f ca="1">+IF(OFFSET('Sanitation Data'!$D$32,0,10*ROW('Sanitation Data'!D83))="","",OFFSET('Sanitation Data'!$D$32,0,10*ROW('Sanitation Data'!D83)))</f>
        <v/>
      </c>
      <c r="CT89" s="34" t="str">
        <f ca="1">+IF(OFFSET('Sanitation Data'!$D$33,0,10*ROW('Sanitation Data'!D83))="","",OFFSET('Sanitation Data'!$D$33,0,10*ROW('Sanitation Data'!D83)))</f>
        <v/>
      </c>
      <c r="CU89" s="34" t="str">
        <f ca="1">+IF(OFFSET('Sanitation Data'!$E$29,0,10*ROW('Sanitation Data'!E83))="","",OFFSET('Sanitation Data'!$E$29,0,10*ROW('Sanitation Data'!E83)))</f>
        <v/>
      </c>
      <c r="CV89" s="34" t="str">
        <f ca="1">+IF(OFFSET('Sanitation Data'!$E$30,0,10*ROW('Sanitation Data'!E83))="","",OFFSET('Sanitation Data'!$E$30,0,10*ROW('Sanitation Data'!E83)))</f>
        <v/>
      </c>
      <c r="CW89" s="34" t="str">
        <f ca="1">+IF(OFFSET('Sanitation Data'!$E$31,0,10*ROW('Sanitation Data'!E83))="","",OFFSET('Sanitation Data'!$E$31,0,10*ROW('Sanitation Data'!E83)))</f>
        <v/>
      </c>
      <c r="CX89" s="34" t="str">
        <f ca="1">+IF(OFFSET('Sanitation Data'!$E$32,0,10*ROW('Sanitation Data'!E83))="","",OFFSET('Sanitation Data'!$E$32,0,10*ROW('Sanitation Data'!E83)))</f>
        <v/>
      </c>
      <c r="CY89" s="34" t="str">
        <f ca="1">+IF(OFFSET('Sanitation Data'!$E$33,0,10*ROW('Sanitation Data'!E83))="","",OFFSET('Sanitation Data'!$E$33,0,10*ROW('Sanitation Data'!E83)))</f>
        <v/>
      </c>
      <c r="CZ89" s="34" t="str">
        <f ca="1">+IF(OFFSET('Sanitation Data'!$F$29,0,10*ROW('Sanitation Data'!F83))="","",OFFSET('Sanitation Data'!$F$29,0,10*ROW('Sanitation Data'!F83)))</f>
        <v/>
      </c>
      <c r="DA89" s="34" t="str">
        <f ca="1">+IF(OFFSET('Sanitation Data'!$F$30,0,10*ROW('Sanitation Data'!F83))="","",OFFSET('Sanitation Data'!$F$30,0,10*ROW('Sanitation Data'!F83)))</f>
        <v/>
      </c>
      <c r="DB89" s="34" t="str">
        <f ca="1">+IF(OFFSET('Sanitation Data'!$F$31,0,10*ROW('Sanitation Data'!F83))="","",OFFSET('Sanitation Data'!$F$31,0,10*ROW('Sanitation Data'!F83)))</f>
        <v/>
      </c>
      <c r="DC89" s="34" t="str">
        <f ca="1">+IF(OFFSET('Sanitation Data'!$F$32,0,10*ROW('Sanitation Data'!F83))="","",OFFSET('Sanitation Data'!$F$32,0,10*ROW('Sanitation Data'!F83)))</f>
        <v/>
      </c>
      <c r="DD89" s="34" t="str">
        <f ca="1">+IF(OFFSET('Sanitation Data'!$F$33,0,10*ROW('Sanitation Data'!F83))="","",OFFSET('Sanitation Data'!$F$33,0,10*ROW('Sanitation Data'!F83)))</f>
        <v/>
      </c>
      <c r="DE89" s="34" t="str">
        <f ca="1">+IF(OFFSET('Sanitation Data'!$G$29,0,10*ROW('Sanitation Data'!G83))="","",OFFSET('Sanitation Data'!$G$29,0,10*ROW('Sanitation Data'!G83)))</f>
        <v/>
      </c>
      <c r="DF89" s="34" t="str">
        <f ca="1">+IF(OFFSET('Sanitation Data'!$G$30,0,10*ROW('Sanitation Data'!G83))="","",OFFSET('Sanitation Data'!$G$30,0,10*ROW('Sanitation Data'!G83)))</f>
        <v/>
      </c>
      <c r="DG89" s="34" t="str">
        <f ca="1">+IF(OFFSET('Sanitation Data'!$G$31,0,10*ROW('Sanitation Data'!G83))="","",OFFSET('Sanitation Data'!$G$31,0,10*ROW('Sanitation Data'!G83)))</f>
        <v/>
      </c>
      <c r="DH89" s="34" t="str">
        <f ca="1">+IF(OFFSET('Sanitation Data'!$G$32,0,10*ROW('Sanitation Data'!G83))="","",OFFSET('Sanitation Data'!$G$32,0,10*ROW('Sanitation Data'!G83)))</f>
        <v/>
      </c>
      <c r="DI89" s="34" t="str">
        <f ca="1">+IF(OFFSET('Sanitation Data'!$G$33,0,10*ROW('Sanitation Data'!G83))="","",OFFSET('Sanitation Data'!$G$33,0,10*ROW('Sanitation Data'!G83)))</f>
        <v/>
      </c>
      <c r="DJ89" s="34" t="str">
        <f ca="1">+IF(OFFSET('Sanitation Data'!$H$29,0,10*ROW('Sanitation Data'!H83))="","",OFFSET('Sanitation Data'!$H$29,0,10*ROW('Sanitation Data'!H83)))</f>
        <v/>
      </c>
      <c r="DK89" s="34" t="str">
        <f ca="1">+IF(OFFSET('Sanitation Data'!$H$30,0,10*ROW('Sanitation Data'!H83))="","",OFFSET('Sanitation Data'!$H$30,0,10*ROW('Sanitation Data'!H83)))</f>
        <v/>
      </c>
      <c r="DL89" s="34" t="str">
        <f ca="1">+IF(OFFSET('Sanitation Data'!$H$31,0,10*ROW('Sanitation Data'!H83))="","",OFFSET('Sanitation Data'!$H$31,0,10*ROW('Sanitation Data'!H83)))</f>
        <v/>
      </c>
      <c r="DM89" s="34" t="str">
        <f ca="1">+IF(OFFSET('Sanitation Data'!$H$32,0,10*ROW('Sanitation Data'!H83))="","",OFFSET('Sanitation Data'!$H$32,0,10*ROW('Sanitation Data'!H83)))</f>
        <v/>
      </c>
      <c r="DN89" s="34" t="str">
        <f ca="1">+IF(OFFSET('Sanitation Data'!$H$33,0,10*ROW('Sanitation Data'!H83))="","",OFFSET('Sanitation Data'!$H$33,0,10*ROW('Sanitation Data'!H83)))</f>
        <v/>
      </c>
      <c r="DO89" s="34" t="str">
        <f ca="1">+IF(OFFSET('Hygiene Data'!$C$12,0,10*ROW('Hygiene Data'!C83))="","",OFFSET('Hygiene Data'!$C$12,0,10*ROW('Hygiene Data'!C83)))</f>
        <v/>
      </c>
      <c r="DP89" s="34" t="str">
        <f ca="1">+IF(OFFSET('Hygiene Data'!$C$13,0,10*ROW('Hygiene Data'!C83))="","",OFFSET('Hygiene Data'!$C$13,0,10*ROW('Hygiene Data'!C83)))</f>
        <v/>
      </c>
      <c r="DQ89" s="34" t="str">
        <f ca="1">+IF(OFFSET('Hygiene Data'!$C$14,0,10*ROW('Hygiene Data'!C83))="","",OFFSET('Hygiene Data'!$C$14,0,10*ROW('Hygiene Data'!C83)))</f>
        <v/>
      </c>
      <c r="DR89" s="34" t="str">
        <f ca="1">+IF(OFFSET('Hygiene Data'!$D$12,0,10*ROW('Hygiene Data'!D83))="","",OFFSET('Hygiene Data'!$D$12,0,10*ROW('Hygiene Data'!D83)))</f>
        <v/>
      </c>
      <c r="DS89" s="34" t="str">
        <f ca="1">+IF(OFFSET('Hygiene Data'!$D$13,0,10*ROW('Hygiene Data'!D83))="","",OFFSET('Hygiene Data'!$D$13,0,10*ROW('Hygiene Data'!D83)))</f>
        <v/>
      </c>
      <c r="DT89" s="34" t="str">
        <f ca="1">+IF(OFFSET('Hygiene Data'!$D$14,0,10*ROW('Hygiene Data'!D83))="","",OFFSET('Hygiene Data'!$D$14,0,10*ROW('Hygiene Data'!D83)))</f>
        <v/>
      </c>
      <c r="DU89" s="34" t="str">
        <f ca="1">+IF(OFFSET('Hygiene Data'!$E$12,0,10*ROW('Hygiene Data'!E83))="","",OFFSET('Hygiene Data'!$E$12,0,10*ROW('Hygiene Data'!E83)))</f>
        <v/>
      </c>
      <c r="DV89" s="34" t="str">
        <f ca="1">+IF(OFFSET('Hygiene Data'!$E$13,0,10*ROW('Hygiene Data'!E83))="","",OFFSET('Hygiene Data'!$E$13,0,10*ROW('Hygiene Data'!E83)))</f>
        <v/>
      </c>
      <c r="DW89" s="34" t="str">
        <f ca="1">+IF(OFFSET('Hygiene Data'!$E$14,0,10*ROW('Hygiene Data'!E83))="","",OFFSET('Hygiene Data'!$E$14,0,10*ROW('Hygiene Data'!E83)))</f>
        <v/>
      </c>
      <c r="DX89" s="34" t="str">
        <f ca="1">+IF(OFFSET('Hygiene Data'!$F$12,0,10*ROW('Hygiene Data'!F83))="","",OFFSET('Hygiene Data'!$F$12,0,10*ROW('Hygiene Data'!F83)))</f>
        <v/>
      </c>
      <c r="DY89" s="34" t="str">
        <f ca="1">+IF(OFFSET('Hygiene Data'!$F$13,0,10*ROW('Hygiene Data'!F83))="","",OFFSET('Hygiene Data'!$F$13,0,10*ROW('Hygiene Data'!F83)))</f>
        <v/>
      </c>
      <c r="DZ89" s="34" t="str">
        <f ca="1">+IF(OFFSET('Hygiene Data'!$F$14,0,10*ROW('Hygiene Data'!F83))="","",OFFSET('Hygiene Data'!$F$14,0,10*ROW('Hygiene Data'!F83)))</f>
        <v/>
      </c>
      <c r="EA89" s="34" t="str">
        <f ca="1">+IF(OFFSET('Hygiene Data'!$G$12,0,10*ROW('Hygiene Data'!G83))="","",OFFSET('Hygiene Data'!$G$12,0,10*ROW('Hygiene Data'!G83)))</f>
        <v/>
      </c>
      <c r="EB89" s="34" t="str">
        <f ca="1">+IF(OFFSET('Hygiene Data'!$G$13,0,10*ROW('Hygiene Data'!G83))="","",OFFSET('Hygiene Data'!$G$13,0,10*ROW('Hygiene Data'!G83)))</f>
        <v/>
      </c>
      <c r="EC89" s="34" t="str">
        <f ca="1">+IF(OFFSET('Hygiene Data'!$G$14,0,10*ROW('Hygiene Data'!G83))="","",OFFSET('Hygiene Data'!$G$14,0,10*ROW('Hygiene Data'!G83)))</f>
        <v/>
      </c>
      <c r="ED89" s="34" t="str">
        <f ca="1">+IF(OFFSET('Hygiene Data'!$H$12,0,10*ROW('Hygiene Data'!H83))="","",OFFSET('Hygiene Data'!$H$12,0,10*ROW('Hygiene Data'!H83)))</f>
        <v/>
      </c>
      <c r="EE89" s="34" t="str">
        <f ca="1">+IF(OFFSET('Hygiene Data'!$H$13,0,10*ROW('Hygiene Data'!H83))="","",OFFSET('Hygiene Data'!$H$13,0,10*ROW('Hygiene Data'!H83)))</f>
        <v/>
      </c>
      <c r="EF89" s="34" t="str">
        <f ca="1">+IF(OFFSET('Hygiene Data'!$H$14,0,10*ROW('Hygiene Data'!H83))="","",OFFSET('Hygiene Data'!$H$14,0,10*ROW('Hygiene Data'!H83)))</f>
        <v/>
      </c>
    </row>
    <row r="90" spans="1:136" x14ac:dyDescent="0.25">
      <c r="A90" s="57" t="str">
        <f ca="1">+IF(OFFSET('Water Data'!$B$1,0,10*ROW('Water Data'!B87))="","",OFFSET('Water Data'!$B$1,0,10*ROW('Water Data'!B87)))</f>
        <v/>
      </c>
      <c r="B90" s="57" t="str">
        <f ca="1">+IF(OFFSET('Water Data'!$A$3,0,10*ROW('Water Data'!A87))="","",OFFSET('Water Data'!$A$3,0,10*ROW('Water Data'!A87)))</f>
        <v/>
      </c>
      <c r="C90" s="57" t="str">
        <f ca="1">+IF(OFFSET('Water Data'!$C$3,0,10*ROW('Water Data'!C87))="","",OFFSET('Water Data'!$C$3,0,10*ROW('Water Data'!C87)))</f>
        <v/>
      </c>
      <c r="D90" s="248" t="e">
        <f ca="1">+IF(AND(ISNUMBER(OFFSET('Water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1">+IF(AND(ISNUMBER(OFFSET('Water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1">+IF(AND(ISNUMBER(OFFSET('Water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1">+IF(AND(ISNUMBER(OFFSET('Water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1">+IF(AND(ISNUMBER(OFFSET('Water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1">+IF(AND(ISNUMBER(OFFSET('Water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1">+IF(AND(ISNUMBER(OFFSET('Water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1">+IF(AND(ISNUMBER(OFFSET('Water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1">+IF(AND(ISNUMBER(OFFSET('Water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1">+IF(AND(ISNUMBER(OFFSET('Water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1">+IF(AND(ISNUMBER(OFFSET('Water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1">+IF(AND(ISNUMBER(OFFSET('Water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1">+IF(AND(ISNUMBER(OFFSET('Water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1">+IF(AND(ISNUMBER(OFFSET('Water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1">+IF(AND(ISNUMBER(OFFSET('Water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1">+IF(AND(ISNUMBER(OFFSET('Water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1">+IF(AND(ISNUMBER(OFFSET('Water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1">+IF(AND(ISNUMBER(OFFSET('Water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1">+IF(AND(ISNUMBER(OFFSET('Sanitation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1">+IF(AND(ISNUMBER(OFFSET('Sanitation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1">+IF(AND(ISNUMBER(OFFSET('Sanitation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1">+IF(AND(ISNUMBER(OFFSET('Sanitation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1">+IF(AND(ISNUMBER(OFFSET('Sanitation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1">+IF(AND(ISNUMBER(OFFSET('Sanitation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1">+IF(AND(ISNUMBER(OFFSET('Sanitation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1">+IF(AND(ISNUMBER(OFFSET('Sanitation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1">+IF(AND(ISNUMBER(OFFSET('Sanitation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1">+IF(AND(ISNUMBER(OFFSET('Sanitation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1">+IF(AND(ISNUMBER(OFFSET('Sanitation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1">+IF(AND(ISNUMBER(OFFSET('Sanitation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1">+IF(AND(ISNUMBER(OFFSET('Sanitation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1">+IF(AND(ISNUMBER(OFFSET('Sanitation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1">+IF(AND(ISNUMBER(OFFSET('Sanitation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1">+IF(AND(ISNUMBER(OFFSET('Sanitation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1">+IF(AND(ISNUMBER(OFFSET('Sanitation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1">+IF(AND(ISNUMBER(OFFSET('Sanitation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1">+IF(AND(ISNUMBER(OFFSET('Sanitation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1">+IF(AND(ISNUMBER(OFFSET('Sanitation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1">+IF(AND(ISNUMBER(OFFSET('Sanitation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1">+IF(AND(ISNUMBER(OFFSET('Sanitation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1">+IF(AND(ISNUMBER(OFFSET('Sanitation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1">+IF(AND(ISNUMBER(OFFSET('Sanitation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1">+IF(AND(ISNUMBER(OFFSET('Sanitation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1">+IF(AND(ISNUMBER(OFFSET('Sanitation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1">+IF(AND(ISNUMBER(OFFSET('Sanitation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1">+IF(AND(ISNUMBER(OFFSET('Sanitation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1">+IF(AND(ISNUMBER(OFFSET('Sanitation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1">+IF(AND(ISNUMBER(OFFSET('Sanitation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1">+IF(AND(ISNUMBER(OFFSET('Hygiene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1">+IF(AND(ISNUMBER(OFFSET('Hygiene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1">+IF(AND(ISNUMBER(OFFSET('Hygiene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1">+IF(AND(ISNUMBER(OFFSET('Hygiene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1">+IF(AND(ISNUMBER(OFFSET('Hygiene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1">+IF(AND(ISNUMBER(OFFSET('Hygiene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1">+IF(AND(ISNUMBER(OFFSET('Hygiene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1">+IF(AND(ISNUMBER(OFFSET('Hygiene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1">+IF(AND(ISNUMBER(OFFSET('Hygiene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1">+IF(AND(ISNUMBER(OFFSET('Hygiene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1">+IF(AND(ISNUMBER(OFFSET('Hygiene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1">+IF(AND(ISNUMBER(OFFSET('Hygiene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1">+IF(AND(ISNUMBER(OFFSET('Hygiene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1">+IF(AND(ISNUMBER(OFFSET('Hygiene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1">+IF(AND(ISNUMBER(OFFSET('Hygiene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1">+IF(AND(ISNUMBER(OFFSET('Hygiene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1">+IF(AND(ISNUMBER(OFFSET('Hygiene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1">+IF(AND(ISNUMBER(OFFSET('Hygiene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1">+IF(OFFSET('Water Data'!$C$28,0,10*ROW('Water Data'!C84))="","",OFFSET('Water Data'!$C$28,0,10*ROW('Water Data'!C84)))</f>
        <v/>
      </c>
      <c r="BT90" s="34" t="str">
        <f ca="1">+IF(OFFSET('Water Data'!$C$29,0,10*ROW('Water Data'!C84))="","",OFFSET('Water Data'!$C$29,0,10*ROW('Water Data'!C84)))</f>
        <v/>
      </c>
      <c r="BU90" s="34" t="str">
        <f ca="1">+IF(OFFSET('Water Data'!$C$30,0,10*ROW('Water Data'!C84))="","",OFFSET('Water Data'!$C$30,0,10*ROW('Water Data'!C84)))</f>
        <v/>
      </c>
      <c r="BV90" s="34" t="str">
        <f ca="1">+IF(OFFSET('Water Data'!$D$28,0,10*ROW('Water Data'!D84))="","",OFFSET('Water Data'!$D$28,0,10*ROW('Water Data'!D84)))</f>
        <v/>
      </c>
      <c r="BW90" s="34" t="str">
        <f ca="1">+IF(OFFSET('Water Data'!$D$29,0,10*ROW('Water Data'!D84))="","",OFFSET('Water Data'!$D$29,0,10*ROW('Water Data'!D84)))</f>
        <v/>
      </c>
      <c r="BX90" s="34" t="str">
        <f ca="1">+IF(OFFSET('Water Data'!$D$30,0,10*ROW('Water Data'!D84))="","",OFFSET('Water Data'!$D$30,0,10*ROW('Water Data'!D84)))</f>
        <v/>
      </c>
      <c r="BY90" s="34" t="str">
        <f ca="1">+IF(OFFSET('Water Data'!$E$28,0,10*ROW('Water Data'!E84))="","",OFFSET('Water Data'!$E$28,0,10*ROW('Water Data'!E84)))</f>
        <v/>
      </c>
      <c r="BZ90" s="34" t="str">
        <f ca="1">+IF(OFFSET('Water Data'!$E$29,0,10*ROW('Water Data'!E84))="","",OFFSET('Water Data'!$E$29,0,10*ROW('Water Data'!E84)))</f>
        <v/>
      </c>
      <c r="CA90" s="34" t="str">
        <f ca="1">+IF(OFFSET('Water Data'!$E$30,0,10*ROW('Water Data'!E84))="","",OFFSET('Water Data'!$E$30,0,10*ROW('Water Data'!E84)))</f>
        <v/>
      </c>
      <c r="CB90" s="34" t="str">
        <f ca="1">+IF(OFFSET('Water Data'!$F$28,0,10*ROW('Water Data'!F84))="","",OFFSET('Water Data'!$F$28,0,10*ROW('Water Data'!F84)))</f>
        <v/>
      </c>
      <c r="CC90" s="34" t="str">
        <f ca="1">+IF(OFFSET('Water Data'!$F$29,0,10*ROW('Water Data'!F84))="","",OFFSET('Water Data'!$F$29,0,10*ROW('Water Data'!F84)))</f>
        <v/>
      </c>
      <c r="CD90" s="34" t="str">
        <f ca="1">+IF(OFFSET('Water Data'!$F$30,0,10*ROW('Water Data'!F84))="","",OFFSET('Water Data'!$F$30,0,10*ROW('Water Data'!F84)))</f>
        <v/>
      </c>
      <c r="CE90" s="34" t="str">
        <f ca="1">+IF(OFFSET('Water Data'!$G$28,0,10*ROW('Water Data'!G84))="","",OFFSET('Water Data'!$G$28,0,10*ROW('Water Data'!G84)))</f>
        <v/>
      </c>
      <c r="CF90" s="34" t="str">
        <f ca="1">+IF(OFFSET('Water Data'!$G$29,0,10*ROW('Water Data'!G84))="","",OFFSET('Water Data'!$G$29,0,10*ROW('Water Data'!G84)))</f>
        <v/>
      </c>
      <c r="CG90" s="34" t="str">
        <f ca="1">+IF(OFFSET('Water Data'!$G$30,0,10*ROW('Water Data'!G84))="","",OFFSET('Water Data'!$G$30,0,10*ROW('Water Data'!G84)))</f>
        <v/>
      </c>
      <c r="CH90" s="34" t="str">
        <f ca="1">+IF(OFFSET('Water Data'!$H$28,0,10*ROW('Water Data'!H84))="","",OFFSET('Water Data'!$H$28,0,10*ROW('Water Data'!H84)))</f>
        <v/>
      </c>
      <c r="CI90" s="34" t="str">
        <f ca="1">+IF(OFFSET('Water Data'!$H$29,0,10*ROW('Water Data'!H84))="","",OFFSET('Water Data'!$H$29,0,10*ROW('Water Data'!H84)))</f>
        <v/>
      </c>
      <c r="CJ90" s="34" t="str">
        <f ca="1">+IF(OFFSET('Water Data'!$H$30,0,10*ROW('Water Data'!H84))="","",OFFSET('Water Data'!$H$30,0,10*ROW('Water Data'!H84)))</f>
        <v/>
      </c>
      <c r="CK90" s="34" t="str">
        <f ca="1">+IF(OFFSET('Sanitation Data'!$C$29,0,10*ROW('Sanitation Data'!C84))="","",OFFSET('Sanitation Data'!$C$29,0,10*ROW('Sanitation Data'!C84)))</f>
        <v/>
      </c>
      <c r="CL90" s="34" t="str">
        <f ca="1">+IF(OFFSET('Sanitation Data'!$C$30,0,10*ROW('Sanitation Data'!C84))="","",OFFSET('Sanitation Data'!$C$30,0,10*ROW('Sanitation Data'!C84)))</f>
        <v/>
      </c>
      <c r="CM90" s="34" t="str">
        <f ca="1">+IF(OFFSET('Sanitation Data'!$C$31,0,10*ROW('Sanitation Data'!C84))="","",OFFSET('Sanitation Data'!$C$31,0,10*ROW('Sanitation Data'!C84)))</f>
        <v/>
      </c>
      <c r="CN90" s="34" t="str">
        <f ca="1">+IF(OFFSET('Sanitation Data'!$C$32,0,10*ROW('Sanitation Data'!C84))="","",OFFSET('Sanitation Data'!$C$32,0,10*ROW('Sanitation Data'!C84)))</f>
        <v/>
      </c>
      <c r="CO90" s="34" t="str">
        <f ca="1">+IF(OFFSET('Sanitation Data'!$C$33,0,10*ROW('Sanitation Data'!C84))="","",OFFSET('Sanitation Data'!$C$33,0,10*ROW('Sanitation Data'!C84)))</f>
        <v/>
      </c>
      <c r="CP90" s="34" t="str">
        <f ca="1">+IF(OFFSET('Sanitation Data'!$D$29,0,10*ROW('Sanitation Data'!D84))="","",OFFSET('Sanitation Data'!$D$29,0,10*ROW('Sanitation Data'!D84)))</f>
        <v/>
      </c>
      <c r="CQ90" s="34" t="str">
        <f ca="1">+IF(OFFSET('Sanitation Data'!$D$30,0,10*ROW('Sanitation Data'!D84))="","",OFFSET('Sanitation Data'!$D$30,0,10*ROW('Sanitation Data'!D84)))</f>
        <v/>
      </c>
      <c r="CR90" s="34" t="str">
        <f ca="1">+IF(OFFSET('Sanitation Data'!$D$31,0,10*ROW('Sanitation Data'!D84))="","",OFFSET('Sanitation Data'!$D$31,0,10*ROW('Sanitation Data'!D84)))</f>
        <v/>
      </c>
      <c r="CS90" s="34" t="str">
        <f ca="1">+IF(OFFSET('Sanitation Data'!$D$32,0,10*ROW('Sanitation Data'!D84))="","",OFFSET('Sanitation Data'!$D$32,0,10*ROW('Sanitation Data'!D84)))</f>
        <v/>
      </c>
      <c r="CT90" s="34" t="str">
        <f ca="1">+IF(OFFSET('Sanitation Data'!$D$33,0,10*ROW('Sanitation Data'!D84))="","",OFFSET('Sanitation Data'!$D$33,0,10*ROW('Sanitation Data'!D84)))</f>
        <v/>
      </c>
      <c r="CU90" s="34" t="str">
        <f ca="1">+IF(OFFSET('Sanitation Data'!$E$29,0,10*ROW('Sanitation Data'!E84))="","",OFFSET('Sanitation Data'!$E$29,0,10*ROW('Sanitation Data'!E84)))</f>
        <v/>
      </c>
      <c r="CV90" s="34" t="str">
        <f ca="1">+IF(OFFSET('Sanitation Data'!$E$30,0,10*ROW('Sanitation Data'!E84))="","",OFFSET('Sanitation Data'!$E$30,0,10*ROW('Sanitation Data'!E84)))</f>
        <v/>
      </c>
      <c r="CW90" s="34" t="str">
        <f ca="1">+IF(OFFSET('Sanitation Data'!$E$31,0,10*ROW('Sanitation Data'!E84))="","",OFFSET('Sanitation Data'!$E$31,0,10*ROW('Sanitation Data'!E84)))</f>
        <v/>
      </c>
      <c r="CX90" s="34" t="str">
        <f ca="1">+IF(OFFSET('Sanitation Data'!$E$32,0,10*ROW('Sanitation Data'!E84))="","",OFFSET('Sanitation Data'!$E$32,0,10*ROW('Sanitation Data'!E84)))</f>
        <v/>
      </c>
      <c r="CY90" s="34" t="str">
        <f ca="1">+IF(OFFSET('Sanitation Data'!$E$33,0,10*ROW('Sanitation Data'!E84))="","",OFFSET('Sanitation Data'!$E$33,0,10*ROW('Sanitation Data'!E84)))</f>
        <v/>
      </c>
      <c r="CZ90" s="34" t="str">
        <f ca="1">+IF(OFFSET('Sanitation Data'!$F$29,0,10*ROW('Sanitation Data'!F84))="","",OFFSET('Sanitation Data'!$F$29,0,10*ROW('Sanitation Data'!F84)))</f>
        <v/>
      </c>
      <c r="DA90" s="34" t="str">
        <f ca="1">+IF(OFFSET('Sanitation Data'!$F$30,0,10*ROW('Sanitation Data'!F84))="","",OFFSET('Sanitation Data'!$F$30,0,10*ROW('Sanitation Data'!F84)))</f>
        <v/>
      </c>
      <c r="DB90" s="34" t="str">
        <f ca="1">+IF(OFFSET('Sanitation Data'!$F$31,0,10*ROW('Sanitation Data'!F84))="","",OFFSET('Sanitation Data'!$F$31,0,10*ROW('Sanitation Data'!F84)))</f>
        <v/>
      </c>
      <c r="DC90" s="34" t="str">
        <f ca="1">+IF(OFFSET('Sanitation Data'!$F$32,0,10*ROW('Sanitation Data'!F84))="","",OFFSET('Sanitation Data'!$F$32,0,10*ROW('Sanitation Data'!F84)))</f>
        <v/>
      </c>
      <c r="DD90" s="34" t="str">
        <f ca="1">+IF(OFFSET('Sanitation Data'!$F$33,0,10*ROW('Sanitation Data'!F84))="","",OFFSET('Sanitation Data'!$F$33,0,10*ROW('Sanitation Data'!F84)))</f>
        <v/>
      </c>
      <c r="DE90" s="34" t="str">
        <f ca="1">+IF(OFFSET('Sanitation Data'!$G$29,0,10*ROW('Sanitation Data'!G84))="","",OFFSET('Sanitation Data'!$G$29,0,10*ROW('Sanitation Data'!G84)))</f>
        <v/>
      </c>
      <c r="DF90" s="34" t="str">
        <f ca="1">+IF(OFFSET('Sanitation Data'!$G$30,0,10*ROW('Sanitation Data'!G84))="","",OFFSET('Sanitation Data'!$G$30,0,10*ROW('Sanitation Data'!G84)))</f>
        <v/>
      </c>
      <c r="DG90" s="34" t="str">
        <f ca="1">+IF(OFFSET('Sanitation Data'!$G$31,0,10*ROW('Sanitation Data'!G84))="","",OFFSET('Sanitation Data'!$G$31,0,10*ROW('Sanitation Data'!G84)))</f>
        <v/>
      </c>
      <c r="DH90" s="34" t="str">
        <f ca="1">+IF(OFFSET('Sanitation Data'!$G$32,0,10*ROW('Sanitation Data'!G84))="","",OFFSET('Sanitation Data'!$G$32,0,10*ROW('Sanitation Data'!G84)))</f>
        <v/>
      </c>
      <c r="DI90" s="34" t="str">
        <f ca="1">+IF(OFFSET('Sanitation Data'!$G$33,0,10*ROW('Sanitation Data'!G84))="","",OFFSET('Sanitation Data'!$G$33,0,10*ROW('Sanitation Data'!G84)))</f>
        <v/>
      </c>
      <c r="DJ90" s="34" t="str">
        <f ca="1">+IF(OFFSET('Sanitation Data'!$H$29,0,10*ROW('Sanitation Data'!H84))="","",OFFSET('Sanitation Data'!$H$29,0,10*ROW('Sanitation Data'!H84)))</f>
        <v/>
      </c>
      <c r="DK90" s="34" t="str">
        <f ca="1">+IF(OFFSET('Sanitation Data'!$H$30,0,10*ROW('Sanitation Data'!H84))="","",OFFSET('Sanitation Data'!$H$30,0,10*ROW('Sanitation Data'!H84)))</f>
        <v/>
      </c>
      <c r="DL90" s="34" t="str">
        <f ca="1">+IF(OFFSET('Sanitation Data'!$H$31,0,10*ROW('Sanitation Data'!H84))="","",OFFSET('Sanitation Data'!$H$31,0,10*ROW('Sanitation Data'!H84)))</f>
        <v/>
      </c>
      <c r="DM90" s="34" t="str">
        <f ca="1">+IF(OFFSET('Sanitation Data'!$H$32,0,10*ROW('Sanitation Data'!H84))="","",OFFSET('Sanitation Data'!$H$32,0,10*ROW('Sanitation Data'!H84)))</f>
        <v/>
      </c>
      <c r="DN90" s="34" t="str">
        <f ca="1">+IF(OFFSET('Sanitation Data'!$H$33,0,10*ROW('Sanitation Data'!H84))="","",OFFSET('Sanitation Data'!$H$33,0,10*ROW('Sanitation Data'!H84)))</f>
        <v/>
      </c>
      <c r="DO90" s="34" t="str">
        <f ca="1">+IF(OFFSET('Hygiene Data'!$C$12,0,10*ROW('Hygiene Data'!C84))="","",OFFSET('Hygiene Data'!$C$12,0,10*ROW('Hygiene Data'!C84)))</f>
        <v/>
      </c>
      <c r="DP90" s="34" t="str">
        <f ca="1">+IF(OFFSET('Hygiene Data'!$C$13,0,10*ROW('Hygiene Data'!C84))="","",OFFSET('Hygiene Data'!$C$13,0,10*ROW('Hygiene Data'!C84)))</f>
        <v/>
      </c>
      <c r="DQ90" s="34" t="str">
        <f ca="1">+IF(OFFSET('Hygiene Data'!$C$14,0,10*ROW('Hygiene Data'!C84))="","",OFFSET('Hygiene Data'!$C$14,0,10*ROW('Hygiene Data'!C84)))</f>
        <v/>
      </c>
      <c r="DR90" s="34" t="str">
        <f ca="1">+IF(OFFSET('Hygiene Data'!$D$12,0,10*ROW('Hygiene Data'!D84))="","",OFFSET('Hygiene Data'!$D$12,0,10*ROW('Hygiene Data'!D84)))</f>
        <v/>
      </c>
      <c r="DS90" s="34" t="str">
        <f ca="1">+IF(OFFSET('Hygiene Data'!$D$13,0,10*ROW('Hygiene Data'!D84))="","",OFFSET('Hygiene Data'!$D$13,0,10*ROW('Hygiene Data'!D84)))</f>
        <v/>
      </c>
      <c r="DT90" s="34" t="str">
        <f ca="1">+IF(OFFSET('Hygiene Data'!$D$14,0,10*ROW('Hygiene Data'!D84))="","",OFFSET('Hygiene Data'!$D$14,0,10*ROW('Hygiene Data'!D84)))</f>
        <v/>
      </c>
      <c r="DU90" s="34" t="str">
        <f ca="1">+IF(OFFSET('Hygiene Data'!$E$12,0,10*ROW('Hygiene Data'!E84))="","",OFFSET('Hygiene Data'!$E$12,0,10*ROW('Hygiene Data'!E84)))</f>
        <v/>
      </c>
      <c r="DV90" s="34" t="str">
        <f ca="1">+IF(OFFSET('Hygiene Data'!$E$13,0,10*ROW('Hygiene Data'!E84))="","",OFFSET('Hygiene Data'!$E$13,0,10*ROW('Hygiene Data'!E84)))</f>
        <v/>
      </c>
      <c r="DW90" s="34" t="str">
        <f ca="1">+IF(OFFSET('Hygiene Data'!$E$14,0,10*ROW('Hygiene Data'!E84))="","",OFFSET('Hygiene Data'!$E$14,0,10*ROW('Hygiene Data'!E84)))</f>
        <v/>
      </c>
      <c r="DX90" s="34" t="str">
        <f ca="1">+IF(OFFSET('Hygiene Data'!$F$12,0,10*ROW('Hygiene Data'!F84))="","",OFFSET('Hygiene Data'!$F$12,0,10*ROW('Hygiene Data'!F84)))</f>
        <v/>
      </c>
      <c r="DY90" s="34" t="str">
        <f ca="1">+IF(OFFSET('Hygiene Data'!$F$13,0,10*ROW('Hygiene Data'!F84))="","",OFFSET('Hygiene Data'!$F$13,0,10*ROW('Hygiene Data'!F84)))</f>
        <v/>
      </c>
      <c r="DZ90" s="34" t="str">
        <f ca="1">+IF(OFFSET('Hygiene Data'!$F$14,0,10*ROW('Hygiene Data'!F84))="","",OFFSET('Hygiene Data'!$F$14,0,10*ROW('Hygiene Data'!F84)))</f>
        <v/>
      </c>
      <c r="EA90" s="34" t="str">
        <f ca="1">+IF(OFFSET('Hygiene Data'!$G$12,0,10*ROW('Hygiene Data'!G84))="","",OFFSET('Hygiene Data'!$G$12,0,10*ROW('Hygiene Data'!G84)))</f>
        <v/>
      </c>
      <c r="EB90" s="34" t="str">
        <f ca="1">+IF(OFFSET('Hygiene Data'!$G$13,0,10*ROW('Hygiene Data'!G84))="","",OFFSET('Hygiene Data'!$G$13,0,10*ROW('Hygiene Data'!G84)))</f>
        <v/>
      </c>
      <c r="EC90" s="34" t="str">
        <f ca="1">+IF(OFFSET('Hygiene Data'!$G$14,0,10*ROW('Hygiene Data'!G84))="","",OFFSET('Hygiene Data'!$G$14,0,10*ROW('Hygiene Data'!G84)))</f>
        <v/>
      </c>
      <c r="ED90" s="34" t="str">
        <f ca="1">+IF(OFFSET('Hygiene Data'!$H$12,0,10*ROW('Hygiene Data'!H84))="","",OFFSET('Hygiene Data'!$H$12,0,10*ROW('Hygiene Data'!H84)))</f>
        <v/>
      </c>
      <c r="EE90" s="34" t="str">
        <f ca="1">+IF(OFFSET('Hygiene Data'!$H$13,0,10*ROW('Hygiene Data'!H84))="","",OFFSET('Hygiene Data'!$H$13,0,10*ROW('Hygiene Data'!H84)))</f>
        <v/>
      </c>
      <c r="EF90" s="34" t="str">
        <f ca="1">+IF(OFFSET('Hygiene Data'!$H$14,0,10*ROW('Hygiene Data'!H84))="","",OFFSET('Hygiene Data'!$H$14,0,10*ROW('Hygiene Data'!H84)))</f>
        <v/>
      </c>
    </row>
    <row r="91" spans="1:136" x14ac:dyDescent="0.25">
      <c r="A91" s="57" t="str">
        <f ca="1">+IF(OFFSET('Water Data'!$B$1,0,10*ROW('Water Data'!B88))="","",OFFSET('Water Data'!$B$1,0,10*ROW('Water Data'!B88)))</f>
        <v/>
      </c>
      <c r="B91" s="57" t="str">
        <f ca="1">+IF(OFFSET('Water Data'!$A$3,0,10*ROW('Water Data'!A88))="","",OFFSET('Water Data'!$A$3,0,10*ROW('Water Data'!A88)))</f>
        <v/>
      </c>
      <c r="C91" s="57" t="str">
        <f ca="1">+IF(OFFSET('Water Data'!$C$3,0,10*ROW('Water Data'!C88))="","",OFFSET('Water Data'!$C$3,0,10*ROW('Water Data'!C88)))</f>
        <v/>
      </c>
      <c r="D91" s="248" t="e">
        <f ca="1">+IF(AND(ISNUMBER(OFFSET('Water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1">+IF(AND(ISNUMBER(OFFSET('Water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1">+IF(AND(ISNUMBER(OFFSET('Water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1">+IF(AND(ISNUMBER(OFFSET('Water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1">+IF(AND(ISNUMBER(OFFSET('Water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1">+IF(AND(ISNUMBER(OFFSET('Water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1">+IF(AND(ISNUMBER(OFFSET('Water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1">+IF(AND(ISNUMBER(OFFSET('Water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1">+IF(AND(ISNUMBER(OFFSET('Water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1">+IF(AND(ISNUMBER(OFFSET('Water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1">+IF(AND(ISNUMBER(OFFSET('Water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1">+IF(AND(ISNUMBER(OFFSET('Water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1">+IF(AND(ISNUMBER(OFFSET('Water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1">+IF(AND(ISNUMBER(OFFSET('Water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1">+IF(AND(ISNUMBER(OFFSET('Water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1">+IF(AND(ISNUMBER(OFFSET('Water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1">+IF(AND(ISNUMBER(OFFSET('Water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1">+IF(AND(ISNUMBER(OFFSET('Water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1">+IF(AND(ISNUMBER(OFFSET('Sanitation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1">+IF(AND(ISNUMBER(OFFSET('Sanitation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1">+IF(AND(ISNUMBER(OFFSET('Sanitation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1">+IF(AND(ISNUMBER(OFFSET('Sanitation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1">+IF(AND(ISNUMBER(OFFSET('Sanitation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1">+IF(AND(ISNUMBER(OFFSET('Sanitation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1">+IF(AND(ISNUMBER(OFFSET('Sanitation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1">+IF(AND(ISNUMBER(OFFSET('Sanitation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1">+IF(AND(ISNUMBER(OFFSET('Sanitation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1">+IF(AND(ISNUMBER(OFFSET('Sanitation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1">+IF(AND(ISNUMBER(OFFSET('Sanitation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1">+IF(AND(ISNUMBER(OFFSET('Sanitation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1">+IF(AND(ISNUMBER(OFFSET('Sanitation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1">+IF(AND(ISNUMBER(OFFSET('Sanitation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1">+IF(AND(ISNUMBER(OFFSET('Sanitation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1">+IF(AND(ISNUMBER(OFFSET('Sanitation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1">+IF(AND(ISNUMBER(OFFSET('Sanitation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1">+IF(AND(ISNUMBER(OFFSET('Sanitation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1">+IF(AND(ISNUMBER(OFFSET('Sanitation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1">+IF(AND(ISNUMBER(OFFSET('Sanitation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1">+IF(AND(ISNUMBER(OFFSET('Sanitation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1">+IF(AND(ISNUMBER(OFFSET('Sanitation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1">+IF(AND(ISNUMBER(OFFSET('Sanitation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1">+IF(AND(ISNUMBER(OFFSET('Sanitation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1">+IF(AND(ISNUMBER(OFFSET('Sanitation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1">+IF(AND(ISNUMBER(OFFSET('Sanitation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1">+IF(AND(ISNUMBER(OFFSET('Sanitation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1">+IF(AND(ISNUMBER(OFFSET('Sanitation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1">+IF(AND(ISNUMBER(OFFSET('Sanitation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1">+IF(AND(ISNUMBER(OFFSET('Sanitation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1">+IF(AND(ISNUMBER(OFFSET('Hygiene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1">+IF(AND(ISNUMBER(OFFSET('Hygiene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1">+IF(AND(ISNUMBER(OFFSET('Hygiene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1">+IF(AND(ISNUMBER(OFFSET('Hygiene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1">+IF(AND(ISNUMBER(OFFSET('Hygiene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1">+IF(AND(ISNUMBER(OFFSET('Hygiene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1">+IF(AND(ISNUMBER(OFFSET('Hygiene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1">+IF(AND(ISNUMBER(OFFSET('Hygiene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1">+IF(AND(ISNUMBER(OFFSET('Hygiene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1">+IF(AND(ISNUMBER(OFFSET('Hygiene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1">+IF(AND(ISNUMBER(OFFSET('Hygiene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1">+IF(AND(ISNUMBER(OFFSET('Hygiene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1">+IF(AND(ISNUMBER(OFFSET('Hygiene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1">+IF(AND(ISNUMBER(OFFSET('Hygiene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1">+IF(AND(ISNUMBER(OFFSET('Hygiene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1">+IF(AND(ISNUMBER(OFFSET('Hygiene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1">+IF(AND(ISNUMBER(OFFSET('Hygiene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1">+IF(AND(ISNUMBER(OFFSET('Hygiene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1">+IF(OFFSET('Water Data'!$C$28,0,10*ROW('Water Data'!C85))="","",OFFSET('Water Data'!$C$28,0,10*ROW('Water Data'!C85)))</f>
        <v/>
      </c>
      <c r="BT91" s="34" t="str">
        <f ca="1">+IF(OFFSET('Water Data'!$C$29,0,10*ROW('Water Data'!C85))="","",OFFSET('Water Data'!$C$29,0,10*ROW('Water Data'!C85)))</f>
        <v/>
      </c>
      <c r="BU91" s="34" t="str">
        <f ca="1">+IF(OFFSET('Water Data'!$C$30,0,10*ROW('Water Data'!C85))="","",OFFSET('Water Data'!$C$30,0,10*ROW('Water Data'!C85)))</f>
        <v/>
      </c>
      <c r="BV91" s="34" t="str">
        <f ca="1">+IF(OFFSET('Water Data'!$D$28,0,10*ROW('Water Data'!D85))="","",OFFSET('Water Data'!$D$28,0,10*ROW('Water Data'!D85)))</f>
        <v/>
      </c>
      <c r="BW91" s="34" t="str">
        <f ca="1">+IF(OFFSET('Water Data'!$D$29,0,10*ROW('Water Data'!D85))="","",OFFSET('Water Data'!$D$29,0,10*ROW('Water Data'!D85)))</f>
        <v/>
      </c>
      <c r="BX91" s="34" t="str">
        <f ca="1">+IF(OFFSET('Water Data'!$D$30,0,10*ROW('Water Data'!D85))="","",OFFSET('Water Data'!$D$30,0,10*ROW('Water Data'!D85)))</f>
        <v/>
      </c>
      <c r="BY91" s="34" t="str">
        <f ca="1">+IF(OFFSET('Water Data'!$E$28,0,10*ROW('Water Data'!E85))="","",OFFSET('Water Data'!$E$28,0,10*ROW('Water Data'!E85)))</f>
        <v/>
      </c>
      <c r="BZ91" s="34" t="str">
        <f ca="1">+IF(OFFSET('Water Data'!$E$29,0,10*ROW('Water Data'!E85))="","",OFFSET('Water Data'!$E$29,0,10*ROW('Water Data'!E85)))</f>
        <v/>
      </c>
      <c r="CA91" s="34" t="str">
        <f ca="1">+IF(OFFSET('Water Data'!$E$30,0,10*ROW('Water Data'!E85))="","",OFFSET('Water Data'!$E$30,0,10*ROW('Water Data'!E85)))</f>
        <v/>
      </c>
      <c r="CB91" s="34" t="str">
        <f ca="1">+IF(OFFSET('Water Data'!$F$28,0,10*ROW('Water Data'!F85))="","",OFFSET('Water Data'!$F$28,0,10*ROW('Water Data'!F85)))</f>
        <v/>
      </c>
      <c r="CC91" s="34" t="str">
        <f ca="1">+IF(OFFSET('Water Data'!$F$29,0,10*ROW('Water Data'!F85))="","",OFFSET('Water Data'!$F$29,0,10*ROW('Water Data'!F85)))</f>
        <v/>
      </c>
      <c r="CD91" s="34" t="str">
        <f ca="1">+IF(OFFSET('Water Data'!$F$30,0,10*ROW('Water Data'!F85))="","",OFFSET('Water Data'!$F$30,0,10*ROW('Water Data'!F85)))</f>
        <v/>
      </c>
      <c r="CE91" s="34" t="str">
        <f ca="1">+IF(OFFSET('Water Data'!$G$28,0,10*ROW('Water Data'!G85))="","",OFFSET('Water Data'!$G$28,0,10*ROW('Water Data'!G85)))</f>
        <v/>
      </c>
      <c r="CF91" s="34" t="str">
        <f ca="1">+IF(OFFSET('Water Data'!$G$29,0,10*ROW('Water Data'!G85))="","",OFFSET('Water Data'!$G$29,0,10*ROW('Water Data'!G85)))</f>
        <v/>
      </c>
      <c r="CG91" s="34" t="str">
        <f ca="1">+IF(OFFSET('Water Data'!$G$30,0,10*ROW('Water Data'!G85))="","",OFFSET('Water Data'!$G$30,0,10*ROW('Water Data'!G85)))</f>
        <v/>
      </c>
      <c r="CH91" s="34" t="str">
        <f ca="1">+IF(OFFSET('Water Data'!$H$28,0,10*ROW('Water Data'!H85))="","",OFFSET('Water Data'!$H$28,0,10*ROW('Water Data'!H85)))</f>
        <v/>
      </c>
      <c r="CI91" s="34" t="str">
        <f ca="1">+IF(OFFSET('Water Data'!$H$29,0,10*ROW('Water Data'!H85))="","",OFFSET('Water Data'!$H$29,0,10*ROW('Water Data'!H85)))</f>
        <v/>
      </c>
      <c r="CJ91" s="34" t="str">
        <f ca="1">+IF(OFFSET('Water Data'!$H$30,0,10*ROW('Water Data'!H85))="","",OFFSET('Water Data'!$H$30,0,10*ROW('Water Data'!H85)))</f>
        <v/>
      </c>
      <c r="CK91" s="34" t="str">
        <f ca="1">+IF(OFFSET('Sanitation Data'!$C$29,0,10*ROW('Sanitation Data'!C85))="","",OFFSET('Sanitation Data'!$C$29,0,10*ROW('Sanitation Data'!C85)))</f>
        <v/>
      </c>
      <c r="CL91" s="34" t="str">
        <f ca="1">+IF(OFFSET('Sanitation Data'!$C$30,0,10*ROW('Sanitation Data'!C85))="","",OFFSET('Sanitation Data'!$C$30,0,10*ROW('Sanitation Data'!C85)))</f>
        <v/>
      </c>
      <c r="CM91" s="34" t="str">
        <f ca="1">+IF(OFFSET('Sanitation Data'!$C$31,0,10*ROW('Sanitation Data'!C85))="","",OFFSET('Sanitation Data'!$C$31,0,10*ROW('Sanitation Data'!C85)))</f>
        <v/>
      </c>
      <c r="CN91" s="34" t="str">
        <f ca="1">+IF(OFFSET('Sanitation Data'!$C$32,0,10*ROW('Sanitation Data'!C85))="","",OFFSET('Sanitation Data'!$C$32,0,10*ROW('Sanitation Data'!C85)))</f>
        <v/>
      </c>
      <c r="CO91" s="34" t="str">
        <f ca="1">+IF(OFFSET('Sanitation Data'!$C$33,0,10*ROW('Sanitation Data'!C85))="","",OFFSET('Sanitation Data'!$C$33,0,10*ROW('Sanitation Data'!C85)))</f>
        <v/>
      </c>
      <c r="CP91" s="34" t="str">
        <f ca="1">+IF(OFFSET('Sanitation Data'!$D$29,0,10*ROW('Sanitation Data'!D85))="","",OFFSET('Sanitation Data'!$D$29,0,10*ROW('Sanitation Data'!D85)))</f>
        <v/>
      </c>
      <c r="CQ91" s="34" t="str">
        <f ca="1">+IF(OFFSET('Sanitation Data'!$D$30,0,10*ROW('Sanitation Data'!D85))="","",OFFSET('Sanitation Data'!$D$30,0,10*ROW('Sanitation Data'!D85)))</f>
        <v/>
      </c>
      <c r="CR91" s="34" t="str">
        <f ca="1">+IF(OFFSET('Sanitation Data'!$D$31,0,10*ROW('Sanitation Data'!D85))="","",OFFSET('Sanitation Data'!$D$31,0,10*ROW('Sanitation Data'!D85)))</f>
        <v/>
      </c>
      <c r="CS91" s="34" t="str">
        <f ca="1">+IF(OFFSET('Sanitation Data'!$D$32,0,10*ROW('Sanitation Data'!D85))="","",OFFSET('Sanitation Data'!$D$32,0,10*ROW('Sanitation Data'!D85)))</f>
        <v/>
      </c>
      <c r="CT91" s="34" t="str">
        <f ca="1">+IF(OFFSET('Sanitation Data'!$D$33,0,10*ROW('Sanitation Data'!D85))="","",OFFSET('Sanitation Data'!$D$33,0,10*ROW('Sanitation Data'!D85)))</f>
        <v/>
      </c>
      <c r="CU91" s="34" t="str">
        <f ca="1">+IF(OFFSET('Sanitation Data'!$E$29,0,10*ROW('Sanitation Data'!E85))="","",OFFSET('Sanitation Data'!$E$29,0,10*ROW('Sanitation Data'!E85)))</f>
        <v/>
      </c>
      <c r="CV91" s="34" t="str">
        <f ca="1">+IF(OFFSET('Sanitation Data'!$E$30,0,10*ROW('Sanitation Data'!E85))="","",OFFSET('Sanitation Data'!$E$30,0,10*ROW('Sanitation Data'!E85)))</f>
        <v/>
      </c>
      <c r="CW91" s="34" t="str">
        <f ca="1">+IF(OFFSET('Sanitation Data'!$E$31,0,10*ROW('Sanitation Data'!E85))="","",OFFSET('Sanitation Data'!$E$31,0,10*ROW('Sanitation Data'!E85)))</f>
        <v/>
      </c>
      <c r="CX91" s="34" t="str">
        <f ca="1">+IF(OFFSET('Sanitation Data'!$E$32,0,10*ROW('Sanitation Data'!E85))="","",OFFSET('Sanitation Data'!$E$32,0,10*ROW('Sanitation Data'!E85)))</f>
        <v/>
      </c>
      <c r="CY91" s="34" t="str">
        <f ca="1">+IF(OFFSET('Sanitation Data'!$E$33,0,10*ROW('Sanitation Data'!E85))="","",OFFSET('Sanitation Data'!$E$33,0,10*ROW('Sanitation Data'!E85)))</f>
        <v/>
      </c>
      <c r="CZ91" s="34" t="str">
        <f ca="1">+IF(OFFSET('Sanitation Data'!$F$29,0,10*ROW('Sanitation Data'!F85))="","",OFFSET('Sanitation Data'!$F$29,0,10*ROW('Sanitation Data'!F85)))</f>
        <v/>
      </c>
      <c r="DA91" s="34" t="str">
        <f ca="1">+IF(OFFSET('Sanitation Data'!$F$30,0,10*ROW('Sanitation Data'!F85))="","",OFFSET('Sanitation Data'!$F$30,0,10*ROW('Sanitation Data'!F85)))</f>
        <v/>
      </c>
      <c r="DB91" s="34" t="str">
        <f ca="1">+IF(OFFSET('Sanitation Data'!$F$31,0,10*ROW('Sanitation Data'!F85))="","",OFFSET('Sanitation Data'!$F$31,0,10*ROW('Sanitation Data'!F85)))</f>
        <v/>
      </c>
      <c r="DC91" s="34" t="str">
        <f ca="1">+IF(OFFSET('Sanitation Data'!$F$32,0,10*ROW('Sanitation Data'!F85))="","",OFFSET('Sanitation Data'!$F$32,0,10*ROW('Sanitation Data'!F85)))</f>
        <v/>
      </c>
      <c r="DD91" s="34" t="str">
        <f ca="1">+IF(OFFSET('Sanitation Data'!$F$33,0,10*ROW('Sanitation Data'!F85))="","",OFFSET('Sanitation Data'!$F$33,0,10*ROW('Sanitation Data'!F85)))</f>
        <v/>
      </c>
      <c r="DE91" s="34" t="str">
        <f ca="1">+IF(OFFSET('Sanitation Data'!$G$29,0,10*ROW('Sanitation Data'!G85))="","",OFFSET('Sanitation Data'!$G$29,0,10*ROW('Sanitation Data'!G85)))</f>
        <v/>
      </c>
      <c r="DF91" s="34" t="str">
        <f ca="1">+IF(OFFSET('Sanitation Data'!$G$30,0,10*ROW('Sanitation Data'!G85))="","",OFFSET('Sanitation Data'!$G$30,0,10*ROW('Sanitation Data'!G85)))</f>
        <v/>
      </c>
      <c r="DG91" s="34" t="str">
        <f ca="1">+IF(OFFSET('Sanitation Data'!$G$31,0,10*ROW('Sanitation Data'!G85))="","",OFFSET('Sanitation Data'!$G$31,0,10*ROW('Sanitation Data'!G85)))</f>
        <v/>
      </c>
      <c r="DH91" s="34" t="str">
        <f ca="1">+IF(OFFSET('Sanitation Data'!$G$32,0,10*ROW('Sanitation Data'!G85))="","",OFFSET('Sanitation Data'!$G$32,0,10*ROW('Sanitation Data'!G85)))</f>
        <v/>
      </c>
      <c r="DI91" s="34" t="str">
        <f ca="1">+IF(OFFSET('Sanitation Data'!$G$33,0,10*ROW('Sanitation Data'!G85))="","",OFFSET('Sanitation Data'!$G$33,0,10*ROW('Sanitation Data'!G85)))</f>
        <v/>
      </c>
      <c r="DJ91" s="34" t="str">
        <f ca="1">+IF(OFFSET('Sanitation Data'!$H$29,0,10*ROW('Sanitation Data'!H85))="","",OFFSET('Sanitation Data'!$H$29,0,10*ROW('Sanitation Data'!H85)))</f>
        <v/>
      </c>
      <c r="DK91" s="34" t="str">
        <f ca="1">+IF(OFFSET('Sanitation Data'!$H$30,0,10*ROW('Sanitation Data'!H85))="","",OFFSET('Sanitation Data'!$H$30,0,10*ROW('Sanitation Data'!H85)))</f>
        <v/>
      </c>
      <c r="DL91" s="34" t="str">
        <f ca="1">+IF(OFFSET('Sanitation Data'!$H$31,0,10*ROW('Sanitation Data'!H85))="","",OFFSET('Sanitation Data'!$H$31,0,10*ROW('Sanitation Data'!H85)))</f>
        <v/>
      </c>
      <c r="DM91" s="34" t="str">
        <f ca="1">+IF(OFFSET('Sanitation Data'!$H$32,0,10*ROW('Sanitation Data'!H85))="","",OFFSET('Sanitation Data'!$H$32,0,10*ROW('Sanitation Data'!H85)))</f>
        <v/>
      </c>
      <c r="DN91" s="34" t="str">
        <f ca="1">+IF(OFFSET('Sanitation Data'!$H$33,0,10*ROW('Sanitation Data'!H85))="","",OFFSET('Sanitation Data'!$H$33,0,10*ROW('Sanitation Data'!H85)))</f>
        <v/>
      </c>
      <c r="DO91" s="34" t="str">
        <f ca="1">+IF(OFFSET('Hygiene Data'!$C$12,0,10*ROW('Hygiene Data'!C85))="","",OFFSET('Hygiene Data'!$C$12,0,10*ROW('Hygiene Data'!C85)))</f>
        <v/>
      </c>
      <c r="DP91" s="34" t="str">
        <f ca="1">+IF(OFFSET('Hygiene Data'!$C$13,0,10*ROW('Hygiene Data'!C85))="","",OFFSET('Hygiene Data'!$C$13,0,10*ROW('Hygiene Data'!C85)))</f>
        <v/>
      </c>
      <c r="DQ91" s="34" t="str">
        <f ca="1">+IF(OFFSET('Hygiene Data'!$C$14,0,10*ROW('Hygiene Data'!C85))="","",OFFSET('Hygiene Data'!$C$14,0,10*ROW('Hygiene Data'!C85)))</f>
        <v/>
      </c>
      <c r="DR91" s="34" t="str">
        <f ca="1">+IF(OFFSET('Hygiene Data'!$D$12,0,10*ROW('Hygiene Data'!D85))="","",OFFSET('Hygiene Data'!$D$12,0,10*ROW('Hygiene Data'!D85)))</f>
        <v/>
      </c>
      <c r="DS91" s="34" t="str">
        <f ca="1">+IF(OFFSET('Hygiene Data'!$D$13,0,10*ROW('Hygiene Data'!D85))="","",OFFSET('Hygiene Data'!$D$13,0,10*ROW('Hygiene Data'!D85)))</f>
        <v/>
      </c>
      <c r="DT91" s="34" t="str">
        <f ca="1">+IF(OFFSET('Hygiene Data'!$D$14,0,10*ROW('Hygiene Data'!D85))="","",OFFSET('Hygiene Data'!$D$14,0,10*ROW('Hygiene Data'!D85)))</f>
        <v/>
      </c>
      <c r="DU91" s="34" t="str">
        <f ca="1">+IF(OFFSET('Hygiene Data'!$E$12,0,10*ROW('Hygiene Data'!E85))="","",OFFSET('Hygiene Data'!$E$12,0,10*ROW('Hygiene Data'!E85)))</f>
        <v/>
      </c>
      <c r="DV91" s="34" t="str">
        <f ca="1">+IF(OFFSET('Hygiene Data'!$E$13,0,10*ROW('Hygiene Data'!E85))="","",OFFSET('Hygiene Data'!$E$13,0,10*ROW('Hygiene Data'!E85)))</f>
        <v/>
      </c>
      <c r="DW91" s="34" t="str">
        <f ca="1">+IF(OFFSET('Hygiene Data'!$E$14,0,10*ROW('Hygiene Data'!E85))="","",OFFSET('Hygiene Data'!$E$14,0,10*ROW('Hygiene Data'!E85)))</f>
        <v/>
      </c>
      <c r="DX91" s="34" t="str">
        <f ca="1">+IF(OFFSET('Hygiene Data'!$F$12,0,10*ROW('Hygiene Data'!F85))="","",OFFSET('Hygiene Data'!$F$12,0,10*ROW('Hygiene Data'!F85)))</f>
        <v/>
      </c>
      <c r="DY91" s="34" t="str">
        <f ca="1">+IF(OFFSET('Hygiene Data'!$F$13,0,10*ROW('Hygiene Data'!F85))="","",OFFSET('Hygiene Data'!$F$13,0,10*ROW('Hygiene Data'!F85)))</f>
        <v/>
      </c>
      <c r="DZ91" s="34" t="str">
        <f ca="1">+IF(OFFSET('Hygiene Data'!$F$14,0,10*ROW('Hygiene Data'!F85))="","",OFFSET('Hygiene Data'!$F$14,0,10*ROW('Hygiene Data'!F85)))</f>
        <v/>
      </c>
      <c r="EA91" s="34" t="str">
        <f ca="1">+IF(OFFSET('Hygiene Data'!$G$12,0,10*ROW('Hygiene Data'!G85))="","",OFFSET('Hygiene Data'!$G$12,0,10*ROW('Hygiene Data'!G85)))</f>
        <v/>
      </c>
      <c r="EB91" s="34" t="str">
        <f ca="1">+IF(OFFSET('Hygiene Data'!$G$13,0,10*ROW('Hygiene Data'!G85))="","",OFFSET('Hygiene Data'!$G$13,0,10*ROW('Hygiene Data'!G85)))</f>
        <v/>
      </c>
      <c r="EC91" s="34" t="str">
        <f ca="1">+IF(OFFSET('Hygiene Data'!$G$14,0,10*ROW('Hygiene Data'!G85))="","",OFFSET('Hygiene Data'!$G$14,0,10*ROW('Hygiene Data'!G85)))</f>
        <v/>
      </c>
      <c r="ED91" s="34" t="str">
        <f ca="1">+IF(OFFSET('Hygiene Data'!$H$12,0,10*ROW('Hygiene Data'!H85))="","",OFFSET('Hygiene Data'!$H$12,0,10*ROW('Hygiene Data'!H85)))</f>
        <v/>
      </c>
      <c r="EE91" s="34" t="str">
        <f ca="1">+IF(OFFSET('Hygiene Data'!$H$13,0,10*ROW('Hygiene Data'!H85))="","",OFFSET('Hygiene Data'!$H$13,0,10*ROW('Hygiene Data'!H85)))</f>
        <v/>
      </c>
      <c r="EF91" s="34" t="str">
        <f ca="1">+IF(OFFSET('Hygiene Data'!$H$14,0,10*ROW('Hygiene Data'!H85))="","",OFFSET('Hygiene Data'!$H$14,0,10*ROW('Hygiene Data'!H85)))</f>
        <v/>
      </c>
    </row>
    <row r="92" spans="1:136" x14ac:dyDescent="0.25">
      <c r="A92" s="57" t="str">
        <f ca="1">+IF(OFFSET('Water Data'!$B$1,0,10*ROW('Water Data'!B89))="","",OFFSET('Water Data'!$B$1,0,10*ROW('Water Data'!B89)))</f>
        <v/>
      </c>
      <c r="B92" s="57" t="str">
        <f ca="1">+IF(OFFSET('Water Data'!$A$3,0,10*ROW('Water Data'!A89))="","",OFFSET('Water Data'!$A$3,0,10*ROW('Water Data'!A89)))</f>
        <v/>
      </c>
      <c r="C92" s="57" t="str">
        <f ca="1">+IF(OFFSET('Water Data'!$C$3,0,10*ROW('Water Data'!C89))="","",OFFSET('Water Data'!$C$3,0,10*ROW('Water Data'!C89)))</f>
        <v/>
      </c>
      <c r="D92" s="248" t="e">
        <f ca="1">+IF(AND(ISNUMBER(OFFSET('Water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1">+IF(AND(ISNUMBER(OFFSET('Water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1">+IF(AND(ISNUMBER(OFFSET('Water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1">+IF(AND(ISNUMBER(OFFSET('Water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1">+IF(AND(ISNUMBER(OFFSET('Water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1">+IF(AND(ISNUMBER(OFFSET('Water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1">+IF(AND(ISNUMBER(OFFSET('Water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1">+IF(AND(ISNUMBER(OFFSET('Water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1">+IF(AND(ISNUMBER(OFFSET('Water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1">+IF(AND(ISNUMBER(OFFSET('Water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1">+IF(AND(ISNUMBER(OFFSET('Water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1">+IF(AND(ISNUMBER(OFFSET('Water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1">+IF(AND(ISNUMBER(OFFSET('Water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1">+IF(AND(ISNUMBER(OFFSET('Water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1">+IF(AND(ISNUMBER(OFFSET('Water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1">+IF(AND(ISNUMBER(OFFSET('Water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1">+IF(AND(ISNUMBER(OFFSET('Water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1">+IF(AND(ISNUMBER(OFFSET('Water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1">+IF(AND(ISNUMBER(OFFSET('Sanitation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1">+IF(AND(ISNUMBER(OFFSET('Sanitation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1">+IF(AND(ISNUMBER(OFFSET('Sanitation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1">+IF(AND(ISNUMBER(OFFSET('Sanitation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1">+IF(AND(ISNUMBER(OFFSET('Sanitation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1">+IF(AND(ISNUMBER(OFFSET('Sanitation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1">+IF(AND(ISNUMBER(OFFSET('Sanitation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1">+IF(AND(ISNUMBER(OFFSET('Sanitation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1">+IF(AND(ISNUMBER(OFFSET('Sanitation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1">+IF(AND(ISNUMBER(OFFSET('Sanitation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1">+IF(AND(ISNUMBER(OFFSET('Sanitation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1">+IF(AND(ISNUMBER(OFFSET('Sanitation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1">+IF(AND(ISNUMBER(OFFSET('Sanitation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1">+IF(AND(ISNUMBER(OFFSET('Sanitation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1">+IF(AND(ISNUMBER(OFFSET('Sanitation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1">+IF(AND(ISNUMBER(OFFSET('Sanitation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1">+IF(AND(ISNUMBER(OFFSET('Sanitation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1">+IF(AND(ISNUMBER(OFFSET('Sanitation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1">+IF(AND(ISNUMBER(OFFSET('Sanitation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1">+IF(AND(ISNUMBER(OFFSET('Sanitation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1">+IF(AND(ISNUMBER(OFFSET('Sanitation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1">+IF(AND(ISNUMBER(OFFSET('Sanitation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1">+IF(AND(ISNUMBER(OFFSET('Sanitation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1">+IF(AND(ISNUMBER(OFFSET('Sanitation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1">+IF(AND(ISNUMBER(OFFSET('Sanitation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1">+IF(AND(ISNUMBER(OFFSET('Sanitation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1">+IF(AND(ISNUMBER(OFFSET('Sanitation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1">+IF(AND(ISNUMBER(OFFSET('Sanitation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1">+IF(AND(ISNUMBER(OFFSET('Sanitation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1">+IF(AND(ISNUMBER(OFFSET('Sanitation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1">+IF(AND(ISNUMBER(OFFSET('Hygiene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1">+IF(AND(ISNUMBER(OFFSET('Hygiene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1">+IF(AND(ISNUMBER(OFFSET('Hygiene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1">+IF(AND(ISNUMBER(OFFSET('Hygiene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1">+IF(AND(ISNUMBER(OFFSET('Hygiene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1">+IF(AND(ISNUMBER(OFFSET('Hygiene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1">+IF(AND(ISNUMBER(OFFSET('Hygiene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1">+IF(AND(ISNUMBER(OFFSET('Hygiene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1">+IF(AND(ISNUMBER(OFFSET('Hygiene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1">+IF(AND(ISNUMBER(OFFSET('Hygiene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1">+IF(AND(ISNUMBER(OFFSET('Hygiene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1">+IF(AND(ISNUMBER(OFFSET('Hygiene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1">+IF(AND(ISNUMBER(OFFSET('Hygiene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1">+IF(AND(ISNUMBER(OFFSET('Hygiene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1">+IF(AND(ISNUMBER(OFFSET('Hygiene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1">+IF(AND(ISNUMBER(OFFSET('Hygiene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1">+IF(AND(ISNUMBER(OFFSET('Hygiene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1">+IF(AND(ISNUMBER(OFFSET('Hygiene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1">+IF(OFFSET('Water Data'!$C$28,0,10*ROW('Water Data'!C86))="","",OFFSET('Water Data'!$C$28,0,10*ROW('Water Data'!C86)))</f>
        <v/>
      </c>
      <c r="BT92" s="34" t="str">
        <f ca="1">+IF(OFFSET('Water Data'!$C$29,0,10*ROW('Water Data'!C86))="","",OFFSET('Water Data'!$C$29,0,10*ROW('Water Data'!C86)))</f>
        <v/>
      </c>
      <c r="BU92" s="34" t="str">
        <f ca="1">+IF(OFFSET('Water Data'!$C$30,0,10*ROW('Water Data'!C86))="","",OFFSET('Water Data'!$C$30,0,10*ROW('Water Data'!C86)))</f>
        <v/>
      </c>
      <c r="BV92" s="34" t="str">
        <f ca="1">+IF(OFFSET('Water Data'!$D$28,0,10*ROW('Water Data'!D86))="","",OFFSET('Water Data'!$D$28,0,10*ROW('Water Data'!D86)))</f>
        <v/>
      </c>
      <c r="BW92" s="34" t="str">
        <f ca="1">+IF(OFFSET('Water Data'!$D$29,0,10*ROW('Water Data'!D86))="","",OFFSET('Water Data'!$D$29,0,10*ROW('Water Data'!D86)))</f>
        <v/>
      </c>
      <c r="BX92" s="34" t="str">
        <f ca="1">+IF(OFFSET('Water Data'!$D$30,0,10*ROW('Water Data'!D86))="","",OFFSET('Water Data'!$D$30,0,10*ROW('Water Data'!D86)))</f>
        <v/>
      </c>
      <c r="BY92" s="34" t="str">
        <f ca="1">+IF(OFFSET('Water Data'!$E$28,0,10*ROW('Water Data'!E86))="","",OFFSET('Water Data'!$E$28,0,10*ROW('Water Data'!E86)))</f>
        <v/>
      </c>
      <c r="BZ92" s="34" t="str">
        <f ca="1">+IF(OFFSET('Water Data'!$E$29,0,10*ROW('Water Data'!E86))="","",OFFSET('Water Data'!$E$29,0,10*ROW('Water Data'!E86)))</f>
        <v/>
      </c>
      <c r="CA92" s="34" t="str">
        <f ca="1">+IF(OFFSET('Water Data'!$E$30,0,10*ROW('Water Data'!E86))="","",OFFSET('Water Data'!$E$30,0,10*ROW('Water Data'!E86)))</f>
        <v/>
      </c>
      <c r="CB92" s="34" t="str">
        <f ca="1">+IF(OFFSET('Water Data'!$F$28,0,10*ROW('Water Data'!F86))="","",OFFSET('Water Data'!$F$28,0,10*ROW('Water Data'!F86)))</f>
        <v/>
      </c>
      <c r="CC92" s="34" t="str">
        <f ca="1">+IF(OFFSET('Water Data'!$F$29,0,10*ROW('Water Data'!F86))="","",OFFSET('Water Data'!$F$29,0,10*ROW('Water Data'!F86)))</f>
        <v/>
      </c>
      <c r="CD92" s="34" t="str">
        <f ca="1">+IF(OFFSET('Water Data'!$F$30,0,10*ROW('Water Data'!F86))="","",OFFSET('Water Data'!$F$30,0,10*ROW('Water Data'!F86)))</f>
        <v/>
      </c>
      <c r="CE92" s="34" t="str">
        <f ca="1">+IF(OFFSET('Water Data'!$G$28,0,10*ROW('Water Data'!G86))="","",OFFSET('Water Data'!$G$28,0,10*ROW('Water Data'!G86)))</f>
        <v/>
      </c>
      <c r="CF92" s="34" t="str">
        <f ca="1">+IF(OFFSET('Water Data'!$G$29,0,10*ROW('Water Data'!G86))="","",OFFSET('Water Data'!$G$29,0,10*ROW('Water Data'!G86)))</f>
        <v/>
      </c>
      <c r="CG92" s="34" t="str">
        <f ca="1">+IF(OFFSET('Water Data'!$G$30,0,10*ROW('Water Data'!G86))="","",OFFSET('Water Data'!$G$30,0,10*ROW('Water Data'!G86)))</f>
        <v/>
      </c>
      <c r="CH92" s="34" t="str">
        <f ca="1">+IF(OFFSET('Water Data'!$H$28,0,10*ROW('Water Data'!H86))="","",OFFSET('Water Data'!$H$28,0,10*ROW('Water Data'!H86)))</f>
        <v/>
      </c>
      <c r="CI92" s="34" t="str">
        <f ca="1">+IF(OFFSET('Water Data'!$H$29,0,10*ROW('Water Data'!H86))="","",OFFSET('Water Data'!$H$29,0,10*ROW('Water Data'!H86)))</f>
        <v/>
      </c>
      <c r="CJ92" s="34" t="str">
        <f ca="1">+IF(OFFSET('Water Data'!$H$30,0,10*ROW('Water Data'!H86))="","",OFFSET('Water Data'!$H$30,0,10*ROW('Water Data'!H86)))</f>
        <v/>
      </c>
      <c r="CK92" s="34" t="str">
        <f ca="1">+IF(OFFSET('Sanitation Data'!$C$29,0,10*ROW('Sanitation Data'!C86))="","",OFFSET('Sanitation Data'!$C$29,0,10*ROW('Sanitation Data'!C86)))</f>
        <v/>
      </c>
      <c r="CL92" s="34" t="str">
        <f ca="1">+IF(OFFSET('Sanitation Data'!$C$30,0,10*ROW('Sanitation Data'!C86))="","",OFFSET('Sanitation Data'!$C$30,0,10*ROW('Sanitation Data'!C86)))</f>
        <v/>
      </c>
      <c r="CM92" s="34" t="str">
        <f ca="1">+IF(OFFSET('Sanitation Data'!$C$31,0,10*ROW('Sanitation Data'!C86))="","",OFFSET('Sanitation Data'!$C$31,0,10*ROW('Sanitation Data'!C86)))</f>
        <v/>
      </c>
      <c r="CN92" s="34" t="str">
        <f ca="1">+IF(OFFSET('Sanitation Data'!$C$32,0,10*ROW('Sanitation Data'!C86))="","",OFFSET('Sanitation Data'!$C$32,0,10*ROW('Sanitation Data'!C86)))</f>
        <v/>
      </c>
      <c r="CO92" s="34" t="str">
        <f ca="1">+IF(OFFSET('Sanitation Data'!$C$33,0,10*ROW('Sanitation Data'!C86))="","",OFFSET('Sanitation Data'!$C$33,0,10*ROW('Sanitation Data'!C86)))</f>
        <v/>
      </c>
      <c r="CP92" s="34" t="str">
        <f ca="1">+IF(OFFSET('Sanitation Data'!$D$29,0,10*ROW('Sanitation Data'!D86))="","",OFFSET('Sanitation Data'!$D$29,0,10*ROW('Sanitation Data'!D86)))</f>
        <v/>
      </c>
      <c r="CQ92" s="34" t="str">
        <f ca="1">+IF(OFFSET('Sanitation Data'!$D$30,0,10*ROW('Sanitation Data'!D86))="","",OFFSET('Sanitation Data'!$D$30,0,10*ROW('Sanitation Data'!D86)))</f>
        <v/>
      </c>
      <c r="CR92" s="34" t="str">
        <f ca="1">+IF(OFFSET('Sanitation Data'!$D$31,0,10*ROW('Sanitation Data'!D86))="","",OFFSET('Sanitation Data'!$D$31,0,10*ROW('Sanitation Data'!D86)))</f>
        <v/>
      </c>
      <c r="CS92" s="34" t="str">
        <f ca="1">+IF(OFFSET('Sanitation Data'!$D$32,0,10*ROW('Sanitation Data'!D86))="","",OFFSET('Sanitation Data'!$D$32,0,10*ROW('Sanitation Data'!D86)))</f>
        <v/>
      </c>
      <c r="CT92" s="34" t="str">
        <f ca="1">+IF(OFFSET('Sanitation Data'!$D$33,0,10*ROW('Sanitation Data'!D86))="","",OFFSET('Sanitation Data'!$D$33,0,10*ROW('Sanitation Data'!D86)))</f>
        <v/>
      </c>
      <c r="CU92" s="34" t="str">
        <f ca="1">+IF(OFFSET('Sanitation Data'!$E$29,0,10*ROW('Sanitation Data'!E86))="","",OFFSET('Sanitation Data'!$E$29,0,10*ROW('Sanitation Data'!E86)))</f>
        <v/>
      </c>
      <c r="CV92" s="34" t="str">
        <f ca="1">+IF(OFFSET('Sanitation Data'!$E$30,0,10*ROW('Sanitation Data'!E86))="","",OFFSET('Sanitation Data'!$E$30,0,10*ROW('Sanitation Data'!E86)))</f>
        <v/>
      </c>
      <c r="CW92" s="34" t="str">
        <f ca="1">+IF(OFFSET('Sanitation Data'!$E$31,0,10*ROW('Sanitation Data'!E86))="","",OFFSET('Sanitation Data'!$E$31,0,10*ROW('Sanitation Data'!E86)))</f>
        <v/>
      </c>
      <c r="CX92" s="34" t="str">
        <f ca="1">+IF(OFFSET('Sanitation Data'!$E$32,0,10*ROW('Sanitation Data'!E86))="","",OFFSET('Sanitation Data'!$E$32,0,10*ROW('Sanitation Data'!E86)))</f>
        <v/>
      </c>
      <c r="CY92" s="34" t="str">
        <f ca="1">+IF(OFFSET('Sanitation Data'!$E$33,0,10*ROW('Sanitation Data'!E86))="","",OFFSET('Sanitation Data'!$E$33,0,10*ROW('Sanitation Data'!E86)))</f>
        <v/>
      </c>
      <c r="CZ92" s="34" t="str">
        <f ca="1">+IF(OFFSET('Sanitation Data'!$F$29,0,10*ROW('Sanitation Data'!F86))="","",OFFSET('Sanitation Data'!$F$29,0,10*ROW('Sanitation Data'!F86)))</f>
        <v/>
      </c>
      <c r="DA92" s="34" t="str">
        <f ca="1">+IF(OFFSET('Sanitation Data'!$F$30,0,10*ROW('Sanitation Data'!F86))="","",OFFSET('Sanitation Data'!$F$30,0,10*ROW('Sanitation Data'!F86)))</f>
        <v/>
      </c>
      <c r="DB92" s="34" t="str">
        <f ca="1">+IF(OFFSET('Sanitation Data'!$F$31,0,10*ROW('Sanitation Data'!F86))="","",OFFSET('Sanitation Data'!$F$31,0,10*ROW('Sanitation Data'!F86)))</f>
        <v/>
      </c>
      <c r="DC92" s="34" t="str">
        <f ca="1">+IF(OFFSET('Sanitation Data'!$F$32,0,10*ROW('Sanitation Data'!F86))="","",OFFSET('Sanitation Data'!$F$32,0,10*ROW('Sanitation Data'!F86)))</f>
        <v/>
      </c>
      <c r="DD92" s="34" t="str">
        <f ca="1">+IF(OFFSET('Sanitation Data'!$F$33,0,10*ROW('Sanitation Data'!F86))="","",OFFSET('Sanitation Data'!$F$33,0,10*ROW('Sanitation Data'!F86)))</f>
        <v/>
      </c>
      <c r="DE92" s="34" t="str">
        <f ca="1">+IF(OFFSET('Sanitation Data'!$G$29,0,10*ROW('Sanitation Data'!G86))="","",OFFSET('Sanitation Data'!$G$29,0,10*ROW('Sanitation Data'!G86)))</f>
        <v/>
      </c>
      <c r="DF92" s="34" t="str">
        <f ca="1">+IF(OFFSET('Sanitation Data'!$G$30,0,10*ROW('Sanitation Data'!G86))="","",OFFSET('Sanitation Data'!$G$30,0,10*ROW('Sanitation Data'!G86)))</f>
        <v/>
      </c>
      <c r="DG92" s="34" t="str">
        <f ca="1">+IF(OFFSET('Sanitation Data'!$G$31,0,10*ROW('Sanitation Data'!G86))="","",OFFSET('Sanitation Data'!$G$31,0,10*ROW('Sanitation Data'!G86)))</f>
        <v/>
      </c>
      <c r="DH92" s="34" t="str">
        <f ca="1">+IF(OFFSET('Sanitation Data'!$G$32,0,10*ROW('Sanitation Data'!G86))="","",OFFSET('Sanitation Data'!$G$32,0,10*ROW('Sanitation Data'!G86)))</f>
        <v/>
      </c>
      <c r="DI92" s="34" t="str">
        <f ca="1">+IF(OFFSET('Sanitation Data'!$G$33,0,10*ROW('Sanitation Data'!G86))="","",OFFSET('Sanitation Data'!$G$33,0,10*ROW('Sanitation Data'!G86)))</f>
        <v/>
      </c>
      <c r="DJ92" s="34" t="str">
        <f ca="1">+IF(OFFSET('Sanitation Data'!$H$29,0,10*ROW('Sanitation Data'!H86))="","",OFFSET('Sanitation Data'!$H$29,0,10*ROW('Sanitation Data'!H86)))</f>
        <v/>
      </c>
      <c r="DK92" s="34" t="str">
        <f ca="1">+IF(OFFSET('Sanitation Data'!$H$30,0,10*ROW('Sanitation Data'!H86))="","",OFFSET('Sanitation Data'!$H$30,0,10*ROW('Sanitation Data'!H86)))</f>
        <v/>
      </c>
      <c r="DL92" s="34" t="str">
        <f ca="1">+IF(OFFSET('Sanitation Data'!$H$31,0,10*ROW('Sanitation Data'!H86))="","",OFFSET('Sanitation Data'!$H$31,0,10*ROW('Sanitation Data'!H86)))</f>
        <v/>
      </c>
      <c r="DM92" s="34" t="str">
        <f ca="1">+IF(OFFSET('Sanitation Data'!$H$32,0,10*ROW('Sanitation Data'!H86))="","",OFFSET('Sanitation Data'!$H$32,0,10*ROW('Sanitation Data'!H86)))</f>
        <v/>
      </c>
      <c r="DN92" s="34" t="str">
        <f ca="1">+IF(OFFSET('Sanitation Data'!$H$33,0,10*ROW('Sanitation Data'!H86))="","",OFFSET('Sanitation Data'!$H$33,0,10*ROW('Sanitation Data'!H86)))</f>
        <v/>
      </c>
      <c r="DO92" s="34" t="str">
        <f ca="1">+IF(OFFSET('Hygiene Data'!$C$12,0,10*ROW('Hygiene Data'!C86))="","",OFFSET('Hygiene Data'!$C$12,0,10*ROW('Hygiene Data'!C86)))</f>
        <v/>
      </c>
      <c r="DP92" s="34" t="str">
        <f ca="1">+IF(OFFSET('Hygiene Data'!$C$13,0,10*ROW('Hygiene Data'!C86))="","",OFFSET('Hygiene Data'!$C$13,0,10*ROW('Hygiene Data'!C86)))</f>
        <v/>
      </c>
      <c r="DQ92" s="34" t="str">
        <f ca="1">+IF(OFFSET('Hygiene Data'!$C$14,0,10*ROW('Hygiene Data'!C86))="","",OFFSET('Hygiene Data'!$C$14,0,10*ROW('Hygiene Data'!C86)))</f>
        <v/>
      </c>
      <c r="DR92" s="34" t="str">
        <f ca="1">+IF(OFFSET('Hygiene Data'!$D$12,0,10*ROW('Hygiene Data'!D86))="","",OFFSET('Hygiene Data'!$D$12,0,10*ROW('Hygiene Data'!D86)))</f>
        <v/>
      </c>
      <c r="DS92" s="34" t="str">
        <f ca="1">+IF(OFFSET('Hygiene Data'!$D$13,0,10*ROW('Hygiene Data'!D86))="","",OFFSET('Hygiene Data'!$D$13,0,10*ROW('Hygiene Data'!D86)))</f>
        <v/>
      </c>
      <c r="DT92" s="34" t="str">
        <f ca="1">+IF(OFFSET('Hygiene Data'!$D$14,0,10*ROW('Hygiene Data'!D86))="","",OFFSET('Hygiene Data'!$D$14,0,10*ROW('Hygiene Data'!D86)))</f>
        <v/>
      </c>
      <c r="DU92" s="34" t="str">
        <f ca="1">+IF(OFFSET('Hygiene Data'!$E$12,0,10*ROW('Hygiene Data'!E86))="","",OFFSET('Hygiene Data'!$E$12,0,10*ROW('Hygiene Data'!E86)))</f>
        <v/>
      </c>
      <c r="DV92" s="34" t="str">
        <f ca="1">+IF(OFFSET('Hygiene Data'!$E$13,0,10*ROW('Hygiene Data'!E86))="","",OFFSET('Hygiene Data'!$E$13,0,10*ROW('Hygiene Data'!E86)))</f>
        <v/>
      </c>
      <c r="DW92" s="34" t="str">
        <f ca="1">+IF(OFFSET('Hygiene Data'!$E$14,0,10*ROW('Hygiene Data'!E86))="","",OFFSET('Hygiene Data'!$E$14,0,10*ROW('Hygiene Data'!E86)))</f>
        <v/>
      </c>
      <c r="DX92" s="34" t="str">
        <f ca="1">+IF(OFFSET('Hygiene Data'!$F$12,0,10*ROW('Hygiene Data'!F86))="","",OFFSET('Hygiene Data'!$F$12,0,10*ROW('Hygiene Data'!F86)))</f>
        <v/>
      </c>
      <c r="DY92" s="34" t="str">
        <f ca="1">+IF(OFFSET('Hygiene Data'!$F$13,0,10*ROW('Hygiene Data'!F86))="","",OFFSET('Hygiene Data'!$F$13,0,10*ROW('Hygiene Data'!F86)))</f>
        <v/>
      </c>
      <c r="DZ92" s="34" t="str">
        <f ca="1">+IF(OFFSET('Hygiene Data'!$F$14,0,10*ROW('Hygiene Data'!F86))="","",OFFSET('Hygiene Data'!$F$14,0,10*ROW('Hygiene Data'!F86)))</f>
        <v/>
      </c>
      <c r="EA92" s="34" t="str">
        <f ca="1">+IF(OFFSET('Hygiene Data'!$G$12,0,10*ROW('Hygiene Data'!G86))="","",OFFSET('Hygiene Data'!$G$12,0,10*ROW('Hygiene Data'!G86)))</f>
        <v/>
      </c>
      <c r="EB92" s="34" t="str">
        <f ca="1">+IF(OFFSET('Hygiene Data'!$G$13,0,10*ROW('Hygiene Data'!G86))="","",OFFSET('Hygiene Data'!$G$13,0,10*ROW('Hygiene Data'!G86)))</f>
        <v/>
      </c>
      <c r="EC92" s="34" t="str">
        <f ca="1">+IF(OFFSET('Hygiene Data'!$G$14,0,10*ROW('Hygiene Data'!G86))="","",OFFSET('Hygiene Data'!$G$14,0,10*ROW('Hygiene Data'!G86)))</f>
        <v/>
      </c>
      <c r="ED92" s="34" t="str">
        <f ca="1">+IF(OFFSET('Hygiene Data'!$H$12,0,10*ROW('Hygiene Data'!H86))="","",OFFSET('Hygiene Data'!$H$12,0,10*ROW('Hygiene Data'!H86)))</f>
        <v/>
      </c>
      <c r="EE92" s="34" t="str">
        <f ca="1">+IF(OFFSET('Hygiene Data'!$H$13,0,10*ROW('Hygiene Data'!H86))="","",OFFSET('Hygiene Data'!$H$13,0,10*ROW('Hygiene Data'!H86)))</f>
        <v/>
      </c>
      <c r="EF92" s="34" t="str">
        <f ca="1">+IF(OFFSET('Hygiene Data'!$H$14,0,10*ROW('Hygiene Data'!H86))="","",OFFSET('Hygiene Data'!$H$14,0,10*ROW('Hygiene Data'!H86)))</f>
        <v/>
      </c>
    </row>
    <row r="93" spans="1:136" x14ac:dyDescent="0.25">
      <c r="A93" s="57" t="str">
        <f ca="1">+IF(OFFSET('Water Data'!$B$1,0,10*ROW('Water Data'!B90))="","",OFFSET('Water Data'!$B$1,0,10*ROW('Water Data'!B90)))</f>
        <v/>
      </c>
      <c r="B93" s="57" t="str">
        <f ca="1">+IF(OFFSET('Water Data'!$A$3,0,10*ROW('Water Data'!A90))="","",OFFSET('Water Data'!$A$3,0,10*ROW('Water Data'!A90)))</f>
        <v/>
      </c>
      <c r="C93" s="57" t="str">
        <f ca="1">+IF(OFFSET('Water Data'!$C$3,0,10*ROW('Water Data'!C90))="","",OFFSET('Water Data'!$C$3,0,10*ROW('Water Data'!C90)))</f>
        <v/>
      </c>
      <c r="D93" s="248" t="e">
        <f ca="1">+IF(AND(ISNUMBER(OFFSET('Water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1">+IF(AND(ISNUMBER(OFFSET('Water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1">+IF(AND(ISNUMBER(OFFSET('Water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1">+IF(AND(ISNUMBER(OFFSET('Water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1">+IF(AND(ISNUMBER(OFFSET('Water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1">+IF(AND(ISNUMBER(OFFSET('Water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1">+IF(AND(ISNUMBER(OFFSET('Water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1">+IF(AND(ISNUMBER(OFFSET('Water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1">+IF(AND(ISNUMBER(OFFSET('Water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1">+IF(AND(ISNUMBER(OFFSET('Water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1">+IF(AND(ISNUMBER(OFFSET('Water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1">+IF(AND(ISNUMBER(OFFSET('Water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1">+IF(AND(ISNUMBER(OFFSET('Water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1">+IF(AND(ISNUMBER(OFFSET('Water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1">+IF(AND(ISNUMBER(OFFSET('Water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1">+IF(AND(ISNUMBER(OFFSET('Water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1">+IF(AND(ISNUMBER(OFFSET('Water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1">+IF(AND(ISNUMBER(OFFSET('Water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1">+IF(AND(ISNUMBER(OFFSET('Sanitation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1">+IF(AND(ISNUMBER(OFFSET('Sanitation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1">+IF(AND(ISNUMBER(OFFSET('Sanitation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1">+IF(AND(ISNUMBER(OFFSET('Sanitation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1">+IF(AND(ISNUMBER(OFFSET('Sanitation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1">+IF(AND(ISNUMBER(OFFSET('Sanitation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1">+IF(AND(ISNUMBER(OFFSET('Sanitation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1">+IF(AND(ISNUMBER(OFFSET('Sanitation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1">+IF(AND(ISNUMBER(OFFSET('Sanitation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1">+IF(AND(ISNUMBER(OFFSET('Sanitation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1">+IF(AND(ISNUMBER(OFFSET('Sanitation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1">+IF(AND(ISNUMBER(OFFSET('Sanitation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1">+IF(AND(ISNUMBER(OFFSET('Sanitation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1">+IF(AND(ISNUMBER(OFFSET('Sanitation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1">+IF(AND(ISNUMBER(OFFSET('Sanitation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1">+IF(AND(ISNUMBER(OFFSET('Sanitation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1">+IF(AND(ISNUMBER(OFFSET('Sanitation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1">+IF(AND(ISNUMBER(OFFSET('Sanitation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1">+IF(AND(ISNUMBER(OFFSET('Sanitation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1">+IF(AND(ISNUMBER(OFFSET('Sanitation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1">+IF(AND(ISNUMBER(OFFSET('Sanitation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1">+IF(AND(ISNUMBER(OFFSET('Sanitation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1">+IF(AND(ISNUMBER(OFFSET('Sanitation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1">+IF(AND(ISNUMBER(OFFSET('Sanitation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1">+IF(AND(ISNUMBER(OFFSET('Sanitation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1">+IF(AND(ISNUMBER(OFFSET('Sanitation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1">+IF(AND(ISNUMBER(OFFSET('Sanitation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1">+IF(AND(ISNUMBER(OFFSET('Sanitation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1">+IF(AND(ISNUMBER(OFFSET('Sanitation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1">+IF(AND(ISNUMBER(OFFSET('Sanitation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1">+IF(AND(ISNUMBER(OFFSET('Hygiene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1">+IF(AND(ISNUMBER(OFFSET('Hygiene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1">+IF(AND(ISNUMBER(OFFSET('Hygiene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1">+IF(AND(ISNUMBER(OFFSET('Hygiene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1">+IF(AND(ISNUMBER(OFFSET('Hygiene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1">+IF(AND(ISNUMBER(OFFSET('Hygiene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1">+IF(AND(ISNUMBER(OFFSET('Hygiene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1">+IF(AND(ISNUMBER(OFFSET('Hygiene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1">+IF(AND(ISNUMBER(OFFSET('Hygiene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1">+IF(AND(ISNUMBER(OFFSET('Hygiene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1">+IF(AND(ISNUMBER(OFFSET('Hygiene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1">+IF(AND(ISNUMBER(OFFSET('Hygiene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1">+IF(AND(ISNUMBER(OFFSET('Hygiene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1">+IF(AND(ISNUMBER(OFFSET('Hygiene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1">+IF(AND(ISNUMBER(OFFSET('Hygiene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1">+IF(AND(ISNUMBER(OFFSET('Hygiene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1">+IF(AND(ISNUMBER(OFFSET('Hygiene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1">+IF(AND(ISNUMBER(OFFSET('Hygiene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1">+IF(OFFSET('Water Data'!$C$28,0,10*ROW('Water Data'!C87))="","",OFFSET('Water Data'!$C$28,0,10*ROW('Water Data'!C87)))</f>
        <v/>
      </c>
      <c r="BT93" s="34" t="str">
        <f ca="1">+IF(OFFSET('Water Data'!$C$29,0,10*ROW('Water Data'!C87))="","",OFFSET('Water Data'!$C$29,0,10*ROW('Water Data'!C87)))</f>
        <v/>
      </c>
      <c r="BU93" s="34" t="str">
        <f ca="1">+IF(OFFSET('Water Data'!$C$30,0,10*ROW('Water Data'!C87))="","",OFFSET('Water Data'!$C$30,0,10*ROW('Water Data'!C87)))</f>
        <v/>
      </c>
      <c r="BV93" s="34" t="str">
        <f ca="1">+IF(OFFSET('Water Data'!$D$28,0,10*ROW('Water Data'!D87))="","",OFFSET('Water Data'!$D$28,0,10*ROW('Water Data'!D87)))</f>
        <v/>
      </c>
      <c r="BW93" s="34" t="str">
        <f ca="1">+IF(OFFSET('Water Data'!$D$29,0,10*ROW('Water Data'!D87))="","",OFFSET('Water Data'!$D$29,0,10*ROW('Water Data'!D87)))</f>
        <v/>
      </c>
      <c r="BX93" s="34" t="str">
        <f ca="1">+IF(OFFSET('Water Data'!$D$30,0,10*ROW('Water Data'!D87))="","",OFFSET('Water Data'!$D$30,0,10*ROW('Water Data'!D87)))</f>
        <v/>
      </c>
      <c r="BY93" s="34" t="str">
        <f ca="1">+IF(OFFSET('Water Data'!$E$28,0,10*ROW('Water Data'!E87))="","",OFFSET('Water Data'!$E$28,0,10*ROW('Water Data'!E87)))</f>
        <v/>
      </c>
      <c r="BZ93" s="34" t="str">
        <f ca="1">+IF(OFFSET('Water Data'!$E$29,0,10*ROW('Water Data'!E87))="","",OFFSET('Water Data'!$E$29,0,10*ROW('Water Data'!E87)))</f>
        <v/>
      </c>
      <c r="CA93" s="34" t="str">
        <f ca="1">+IF(OFFSET('Water Data'!$E$30,0,10*ROW('Water Data'!E87))="","",OFFSET('Water Data'!$E$30,0,10*ROW('Water Data'!E87)))</f>
        <v/>
      </c>
      <c r="CB93" s="34" t="str">
        <f ca="1">+IF(OFFSET('Water Data'!$F$28,0,10*ROW('Water Data'!F87))="","",OFFSET('Water Data'!$F$28,0,10*ROW('Water Data'!F87)))</f>
        <v/>
      </c>
      <c r="CC93" s="34" t="str">
        <f ca="1">+IF(OFFSET('Water Data'!$F$29,0,10*ROW('Water Data'!F87))="","",OFFSET('Water Data'!$F$29,0,10*ROW('Water Data'!F87)))</f>
        <v/>
      </c>
      <c r="CD93" s="34" t="str">
        <f ca="1">+IF(OFFSET('Water Data'!$F$30,0,10*ROW('Water Data'!F87))="","",OFFSET('Water Data'!$F$30,0,10*ROW('Water Data'!F87)))</f>
        <v/>
      </c>
      <c r="CE93" s="34" t="str">
        <f ca="1">+IF(OFFSET('Water Data'!$G$28,0,10*ROW('Water Data'!G87))="","",OFFSET('Water Data'!$G$28,0,10*ROW('Water Data'!G87)))</f>
        <v/>
      </c>
      <c r="CF93" s="34" t="str">
        <f ca="1">+IF(OFFSET('Water Data'!$G$29,0,10*ROW('Water Data'!G87))="","",OFFSET('Water Data'!$G$29,0,10*ROW('Water Data'!G87)))</f>
        <v/>
      </c>
      <c r="CG93" s="34" t="str">
        <f ca="1">+IF(OFFSET('Water Data'!$G$30,0,10*ROW('Water Data'!G87))="","",OFFSET('Water Data'!$G$30,0,10*ROW('Water Data'!G87)))</f>
        <v/>
      </c>
      <c r="CH93" s="34" t="str">
        <f ca="1">+IF(OFFSET('Water Data'!$H$28,0,10*ROW('Water Data'!H87))="","",OFFSET('Water Data'!$H$28,0,10*ROW('Water Data'!H87)))</f>
        <v/>
      </c>
      <c r="CI93" s="34" t="str">
        <f ca="1">+IF(OFFSET('Water Data'!$H$29,0,10*ROW('Water Data'!H87))="","",OFFSET('Water Data'!$H$29,0,10*ROW('Water Data'!H87)))</f>
        <v/>
      </c>
      <c r="CJ93" s="34" t="str">
        <f ca="1">+IF(OFFSET('Water Data'!$H$30,0,10*ROW('Water Data'!H87))="","",OFFSET('Water Data'!$H$30,0,10*ROW('Water Data'!H87)))</f>
        <v/>
      </c>
      <c r="CK93" s="34" t="str">
        <f ca="1">+IF(OFFSET('Sanitation Data'!$C$29,0,10*ROW('Sanitation Data'!C87))="","",OFFSET('Sanitation Data'!$C$29,0,10*ROW('Sanitation Data'!C87)))</f>
        <v/>
      </c>
      <c r="CL93" s="34" t="str">
        <f ca="1">+IF(OFFSET('Sanitation Data'!$C$30,0,10*ROW('Sanitation Data'!C87))="","",OFFSET('Sanitation Data'!$C$30,0,10*ROW('Sanitation Data'!C87)))</f>
        <v/>
      </c>
      <c r="CM93" s="34" t="str">
        <f ca="1">+IF(OFFSET('Sanitation Data'!$C$31,0,10*ROW('Sanitation Data'!C87))="","",OFFSET('Sanitation Data'!$C$31,0,10*ROW('Sanitation Data'!C87)))</f>
        <v/>
      </c>
      <c r="CN93" s="34" t="str">
        <f ca="1">+IF(OFFSET('Sanitation Data'!$C$32,0,10*ROW('Sanitation Data'!C87))="","",OFFSET('Sanitation Data'!$C$32,0,10*ROW('Sanitation Data'!C87)))</f>
        <v/>
      </c>
      <c r="CO93" s="34" t="str">
        <f ca="1">+IF(OFFSET('Sanitation Data'!$C$33,0,10*ROW('Sanitation Data'!C87))="","",OFFSET('Sanitation Data'!$C$33,0,10*ROW('Sanitation Data'!C87)))</f>
        <v/>
      </c>
      <c r="CP93" s="34" t="str">
        <f ca="1">+IF(OFFSET('Sanitation Data'!$D$29,0,10*ROW('Sanitation Data'!D87))="","",OFFSET('Sanitation Data'!$D$29,0,10*ROW('Sanitation Data'!D87)))</f>
        <v/>
      </c>
      <c r="CQ93" s="34" t="str">
        <f ca="1">+IF(OFFSET('Sanitation Data'!$D$30,0,10*ROW('Sanitation Data'!D87))="","",OFFSET('Sanitation Data'!$D$30,0,10*ROW('Sanitation Data'!D87)))</f>
        <v/>
      </c>
      <c r="CR93" s="34" t="str">
        <f ca="1">+IF(OFFSET('Sanitation Data'!$D$31,0,10*ROW('Sanitation Data'!D87))="","",OFFSET('Sanitation Data'!$D$31,0,10*ROW('Sanitation Data'!D87)))</f>
        <v/>
      </c>
      <c r="CS93" s="34" t="str">
        <f ca="1">+IF(OFFSET('Sanitation Data'!$D$32,0,10*ROW('Sanitation Data'!D87))="","",OFFSET('Sanitation Data'!$D$32,0,10*ROW('Sanitation Data'!D87)))</f>
        <v/>
      </c>
      <c r="CT93" s="34" t="str">
        <f ca="1">+IF(OFFSET('Sanitation Data'!$D$33,0,10*ROW('Sanitation Data'!D87))="","",OFFSET('Sanitation Data'!$D$33,0,10*ROW('Sanitation Data'!D87)))</f>
        <v/>
      </c>
      <c r="CU93" s="34" t="str">
        <f ca="1">+IF(OFFSET('Sanitation Data'!$E$29,0,10*ROW('Sanitation Data'!E87))="","",OFFSET('Sanitation Data'!$E$29,0,10*ROW('Sanitation Data'!E87)))</f>
        <v/>
      </c>
      <c r="CV93" s="34" t="str">
        <f ca="1">+IF(OFFSET('Sanitation Data'!$E$30,0,10*ROW('Sanitation Data'!E87))="","",OFFSET('Sanitation Data'!$E$30,0,10*ROW('Sanitation Data'!E87)))</f>
        <v/>
      </c>
      <c r="CW93" s="34" t="str">
        <f ca="1">+IF(OFFSET('Sanitation Data'!$E$31,0,10*ROW('Sanitation Data'!E87))="","",OFFSET('Sanitation Data'!$E$31,0,10*ROW('Sanitation Data'!E87)))</f>
        <v/>
      </c>
      <c r="CX93" s="34" t="str">
        <f ca="1">+IF(OFFSET('Sanitation Data'!$E$32,0,10*ROW('Sanitation Data'!E87))="","",OFFSET('Sanitation Data'!$E$32,0,10*ROW('Sanitation Data'!E87)))</f>
        <v/>
      </c>
      <c r="CY93" s="34" t="str">
        <f ca="1">+IF(OFFSET('Sanitation Data'!$E$33,0,10*ROW('Sanitation Data'!E87))="","",OFFSET('Sanitation Data'!$E$33,0,10*ROW('Sanitation Data'!E87)))</f>
        <v/>
      </c>
      <c r="CZ93" s="34" t="str">
        <f ca="1">+IF(OFFSET('Sanitation Data'!$F$29,0,10*ROW('Sanitation Data'!F87))="","",OFFSET('Sanitation Data'!$F$29,0,10*ROW('Sanitation Data'!F87)))</f>
        <v/>
      </c>
      <c r="DA93" s="34" t="str">
        <f ca="1">+IF(OFFSET('Sanitation Data'!$F$30,0,10*ROW('Sanitation Data'!F87))="","",OFFSET('Sanitation Data'!$F$30,0,10*ROW('Sanitation Data'!F87)))</f>
        <v/>
      </c>
      <c r="DB93" s="34" t="str">
        <f ca="1">+IF(OFFSET('Sanitation Data'!$F$31,0,10*ROW('Sanitation Data'!F87))="","",OFFSET('Sanitation Data'!$F$31,0,10*ROW('Sanitation Data'!F87)))</f>
        <v/>
      </c>
      <c r="DC93" s="34" t="str">
        <f ca="1">+IF(OFFSET('Sanitation Data'!$F$32,0,10*ROW('Sanitation Data'!F87))="","",OFFSET('Sanitation Data'!$F$32,0,10*ROW('Sanitation Data'!F87)))</f>
        <v/>
      </c>
      <c r="DD93" s="34" t="str">
        <f ca="1">+IF(OFFSET('Sanitation Data'!$F$33,0,10*ROW('Sanitation Data'!F87))="","",OFFSET('Sanitation Data'!$F$33,0,10*ROW('Sanitation Data'!F87)))</f>
        <v/>
      </c>
      <c r="DE93" s="34" t="str">
        <f ca="1">+IF(OFFSET('Sanitation Data'!$G$29,0,10*ROW('Sanitation Data'!G87))="","",OFFSET('Sanitation Data'!$G$29,0,10*ROW('Sanitation Data'!G87)))</f>
        <v/>
      </c>
      <c r="DF93" s="34" t="str">
        <f ca="1">+IF(OFFSET('Sanitation Data'!$G$30,0,10*ROW('Sanitation Data'!G87))="","",OFFSET('Sanitation Data'!$G$30,0,10*ROW('Sanitation Data'!G87)))</f>
        <v/>
      </c>
      <c r="DG93" s="34" t="str">
        <f ca="1">+IF(OFFSET('Sanitation Data'!$G$31,0,10*ROW('Sanitation Data'!G87))="","",OFFSET('Sanitation Data'!$G$31,0,10*ROW('Sanitation Data'!G87)))</f>
        <v/>
      </c>
      <c r="DH93" s="34" t="str">
        <f ca="1">+IF(OFFSET('Sanitation Data'!$G$32,0,10*ROW('Sanitation Data'!G87))="","",OFFSET('Sanitation Data'!$G$32,0,10*ROW('Sanitation Data'!G87)))</f>
        <v/>
      </c>
      <c r="DI93" s="34" t="str">
        <f ca="1">+IF(OFFSET('Sanitation Data'!$G$33,0,10*ROW('Sanitation Data'!G87))="","",OFFSET('Sanitation Data'!$G$33,0,10*ROW('Sanitation Data'!G87)))</f>
        <v/>
      </c>
      <c r="DJ93" s="34" t="str">
        <f ca="1">+IF(OFFSET('Sanitation Data'!$H$29,0,10*ROW('Sanitation Data'!H87))="","",OFFSET('Sanitation Data'!$H$29,0,10*ROW('Sanitation Data'!H87)))</f>
        <v/>
      </c>
      <c r="DK93" s="34" t="str">
        <f ca="1">+IF(OFFSET('Sanitation Data'!$H$30,0,10*ROW('Sanitation Data'!H87))="","",OFFSET('Sanitation Data'!$H$30,0,10*ROW('Sanitation Data'!H87)))</f>
        <v/>
      </c>
      <c r="DL93" s="34" t="str">
        <f ca="1">+IF(OFFSET('Sanitation Data'!$H$31,0,10*ROW('Sanitation Data'!H87))="","",OFFSET('Sanitation Data'!$H$31,0,10*ROW('Sanitation Data'!H87)))</f>
        <v/>
      </c>
      <c r="DM93" s="34" t="str">
        <f ca="1">+IF(OFFSET('Sanitation Data'!$H$32,0,10*ROW('Sanitation Data'!H87))="","",OFFSET('Sanitation Data'!$H$32,0,10*ROW('Sanitation Data'!H87)))</f>
        <v/>
      </c>
      <c r="DN93" s="34" t="str">
        <f ca="1">+IF(OFFSET('Sanitation Data'!$H$33,0,10*ROW('Sanitation Data'!H87))="","",OFFSET('Sanitation Data'!$H$33,0,10*ROW('Sanitation Data'!H87)))</f>
        <v/>
      </c>
      <c r="DO93" s="34" t="str">
        <f ca="1">+IF(OFFSET('Hygiene Data'!$C$12,0,10*ROW('Hygiene Data'!C87))="","",OFFSET('Hygiene Data'!$C$12,0,10*ROW('Hygiene Data'!C87)))</f>
        <v/>
      </c>
      <c r="DP93" s="34" t="str">
        <f ca="1">+IF(OFFSET('Hygiene Data'!$C$13,0,10*ROW('Hygiene Data'!C87))="","",OFFSET('Hygiene Data'!$C$13,0,10*ROW('Hygiene Data'!C87)))</f>
        <v/>
      </c>
      <c r="DQ93" s="34" t="str">
        <f ca="1">+IF(OFFSET('Hygiene Data'!$C$14,0,10*ROW('Hygiene Data'!C87))="","",OFFSET('Hygiene Data'!$C$14,0,10*ROW('Hygiene Data'!C87)))</f>
        <v/>
      </c>
      <c r="DR93" s="34" t="str">
        <f ca="1">+IF(OFFSET('Hygiene Data'!$D$12,0,10*ROW('Hygiene Data'!D87))="","",OFFSET('Hygiene Data'!$D$12,0,10*ROW('Hygiene Data'!D87)))</f>
        <v/>
      </c>
      <c r="DS93" s="34" t="str">
        <f ca="1">+IF(OFFSET('Hygiene Data'!$D$13,0,10*ROW('Hygiene Data'!D87))="","",OFFSET('Hygiene Data'!$D$13,0,10*ROW('Hygiene Data'!D87)))</f>
        <v/>
      </c>
      <c r="DT93" s="34" t="str">
        <f ca="1">+IF(OFFSET('Hygiene Data'!$D$14,0,10*ROW('Hygiene Data'!D87))="","",OFFSET('Hygiene Data'!$D$14,0,10*ROW('Hygiene Data'!D87)))</f>
        <v/>
      </c>
      <c r="DU93" s="34" t="str">
        <f ca="1">+IF(OFFSET('Hygiene Data'!$E$12,0,10*ROW('Hygiene Data'!E87))="","",OFFSET('Hygiene Data'!$E$12,0,10*ROW('Hygiene Data'!E87)))</f>
        <v/>
      </c>
      <c r="DV93" s="34" t="str">
        <f ca="1">+IF(OFFSET('Hygiene Data'!$E$13,0,10*ROW('Hygiene Data'!E87))="","",OFFSET('Hygiene Data'!$E$13,0,10*ROW('Hygiene Data'!E87)))</f>
        <v/>
      </c>
      <c r="DW93" s="34" t="str">
        <f ca="1">+IF(OFFSET('Hygiene Data'!$E$14,0,10*ROW('Hygiene Data'!E87))="","",OFFSET('Hygiene Data'!$E$14,0,10*ROW('Hygiene Data'!E87)))</f>
        <v/>
      </c>
      <c r="DX93" s="34" t="str">
        <f ca="1">+IF(OFFSET('Hygiene Data'!$F$12,0,10*ROW('Hygiene Data'!F87))="","",OFFSET('Hygiene Data'!$F$12,0,10*ROW('Hygiene Data'!F87)))</f>
        <v/>
      </c>
      <c r="DY93" s="34" t="str">
        <f ca="1">+IF(OFFSET('Hygiene Data'!$F$13,0,10*ROW('Hygiene Data'!F87))="","",OFFSET('Hygiene Data'!$F$13,0,10*ROW('Hygiene Data'!F87)))</f>
        <v/>
      </c>
      <c r="DZ93" s="34" t="str">
        <f ca="1">+IF(OFFSET('Hygiene Data'!$F$14,0,10*ROW('Hygiene Data'!F87))="","",OFFSET('Hygiene Data'!$F$14,0,10*ROW('Hygiene Data'!F87)))</f>
        <v/>
      </c>
      <c r="EA93" s="34" t="str">
        <f ca="1">+IF(OFFSET('Hygiene Data'!$G$12,0,10*ROW('Hygiene Data'!G87))="","",OFFSET('Hygiene Data'!$G$12,0,10*ROW('Hygiene Data'!G87)))</f>
        <v/>
      </c>
      <c r="EB93" s="34" t="str">
        <f ca="1">+IF(OFFSET('Hygiene Data'!$G$13,0,10*ROW('Hygiene Data'!G87))="","",OFFSET('Hygiene Data'!$G$13,0,10*ROW('Hygiene Data'!G87)))</f>
        <v/>
      </c>
      <c r="EC93" s="34" t="str">
        <f ca="1">+IF(OFFSET('Hygiene Data'!$G$14,0,10*ROW('Hygiene Data'!G87))="","",OFFSET('Hygiene Data'!$G$14,0,10*ROW('Hygiene Data'!G87)))</f>
        <v/>
      </c>
      <c r="ED93" s="34" t="str">
        <f ca="1">+IF(OFFSET('Hygiene Data'!$H$12,0,10*ROW('Hygiene Data'!H87))="","",OFFSET('Hygiene Data'!$H$12,0,10*ROW('Hygiene Data'!H87)))</f>
        <v/>
      </c>
      <c r="EE93" s="34" t="str">
        <f ca="1">+IF(OFFSET('Hygiene Data'!$H$13,0,10*ROW('Hygiene Data'!H87))="","",OFFSET('Hygiene Data'!$H$13,0,10*ROW('Hygiene Data'!H87)))</f>
        <v/>
      </c>
      <c r="EF93" s="34" t="str">
        <f ca="1">+IF(OFFSET('Hygiene Data'!$H$14,0,10*ROW('Hygiene Data'!H87))="","",OFFSET('Hygiene Data'!$H$14,0,10*ROW('Hygiene Data'!H87)))</f>
        <v/>
      </c>
    </row>
    <row r="94" spans="1:136" x14ac:dyDescent="0.25">
      <c r="A94" s="57" t="str">
        <f ca="1">+IF(OFFSET('Water Data'!$B$1,0,10*ROW('Water Data'!B91))="","",OFFSET('Water Data'!$B$1,0,10*ROW('Water Data'!B91)))</f>
        <v/>
      </c>
      <c r="B94" s="57" t="str">
        <f ca="1">+IF(OFFSET('Water Data'!$A$3,0,10*ROW('Water Data'!A91))="","",OFFSET('Water Data'!$A$3,0,10*ROW('Water Data'!A91)))</f>
        <v/>
      </c>
      <c r="C94" s="57" t="str">
        <f ca="1">+IF(OFFSET('Water Data'!$C$3,0,10*ROW('Water Data'!C91))="","",OFFSET('Water Data'!$C$3,0,10*ROW('Water Data'!C91)))</f>
        <v/>
      </c>
      <c r="D94" s="248" t="e">
        <f ca="1">+IF(AND(ISNUMBER(OFFSET('Water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1">+IF(AND(ISNUMBER(OFFSET('Water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1">+IF(AND(ISNUMBER(OFFSET('Water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1">+IF(AND(ISNUMBER(OFFSET('Water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1">+IF(AND(ISNUMBER(OFFSET('Water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1">+IF(AND(ISNUMBER(OFFSET('Water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1">+IF(AND(ISNUMBER(OFFSET('Water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1">+IF(AND(ISNUMBER(OFFSET('Water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1">+IF(AND(ISNUMBER(OFFSET('Water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1">+IF(AND(ISNUMBER(OFFSET('Water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1">+IF(AND(ISNUMBER(OFFSET('Water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1">+IF(AND(ISNUMBER(OFFSET('Water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1">+IF(AND(ISNUMBER(OFFSET('Water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1">+IF(AND(ISNUMBER(OFFSET('Water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1">+IF(AND(ISNUMBER(OFFSET('Water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1">+IF(AND(ISNUMBER(OFFSET('Water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1">+IF(AND(ISNUMBER(OFFSET('Water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1">+IF(AND(ISNUMBER(OFFSET('Water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1">+IF(AND(ISNUMBER(OFFSET('Sanitation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1">+IF(AND(ISNUMBER(OFFSET('Sanitation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1">+IF(AND(ISNUMBER(OFFSET('Sanitation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1">+IF(AND(ISNUMBER(OFFSET('Sanitation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1">+IF(AND(ISNUMBER(OFFSET('Sanitation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1">+IF(AND(ISNUMBER(OFFSET('Sanitation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1">+IF(AND(ISNUMBER(OFFSET('Sanitation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1">+IF(AND(ISNUMBER(OFFSET('Sanitation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1">+IF(AND(ISNUMBER(OFFSET('Sanitation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1">+IF(AND(ISNUMBER(OFFSET('Sanitation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1">+IF(AND(ISNUMBER(OFFSET('Sanitation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1">+IF(AND(ISNUMBER(OFFSET('Sanitation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1">+IF(AND(ISNUMBER(OFFSET('Sanitation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1">+IF(AND(ISNUMBER(OFFSET('Sanitation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1">+IF(AND(ISNUMBER(OFFSET('Sanitation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1">+IF(AND(ISNUMBER(OFFSET('Sanitation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1">+IF(AND(ISNUMBER(OFFSET('Sanitation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1">+IF(AND(ISNUMBER(OFFSET('Sanitation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1">+IF(AND(ISNUMBER(OFFSET('Sanitation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1">+IF(AND(ISNUMBER(OFFSET('Sanitation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1">+IF(AND(ISNUMBER(OFFSET('Sanitation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1">+IF(AND(ISNUMBER(OFFSET('Sanitation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1">+IF(AND(ISNUMBER(OFFSET('Sanitation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1">+IF(AND(ISNUMBER(OFFSET('Sanitation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1">+IF(AND(ISNUMBER(OFFSET('Sanitation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1">+IF(AND(ISNUMBER(OFFSET('Sanitation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1">+IF(AND(ISNUMBER(OFFSET('Sanitation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1">+IF(AND(ISNUMBER(OFFSET('Sanitation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1">+IF(AND(ISNUMBER(OFFSET('Sanitation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1">+IF(AND(ISNUMBER(OFFSET('Sanitation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1">+IF(AND(ISNUMBER(OFFSET('Hygiene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1">+IF(AND(ISNUMBER(OFFSET('Hygiene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1">+IF(AND(ISNUMBER(OFFSET('Hygiene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1">+IF(AND(ISNUMBER(OFFSET('Hygiene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1">+IF(AND(ISNUMBER(OFFSET('Hygiene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1">+IF(AND(ISNUMBER(OFFSET('Hygiene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1">+IF(AND(ISNUMBER(OFFSET('Hygiene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1">+IF(AND(ISNUMBER(OFFSET('Hygiene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1">+IF(AND(ISNUMBER(OFFSET('Hygiene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1">+IF(AND(ISNUMBER(OFFSET('Hygiene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1">+IF(AND(ISNUMBER(OFFSET('Hygiene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1">+IF(AND(ISNUMBER(OFFSET('Hygiene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1">+IF(AND(ISNUMBER(OFFSET('Hygiene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1">+IF(AND(ISNUMBER(OFFSET('Hygiene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1">+IF(AND(ISNUMBER(OFFSET('Hygiene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1">+IF(AND(ISNUMBER(OFFSET('Hygiene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1">+IF(AND(ISNUMBER(OFFSET('Hygiene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1">+IF(AND(ISNUMBER(OFFSET('Hygiene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1">+IF(OFFSET('Water Data'!$C$28,0,10*ROW('Water Data'!C88))="","",OFFSET('Water Data'!$C$28,0,10*ROW('Water Data'!C88)))</f>
        <v/>
      </c>
      <c r="BT94" s="34" t="str">
        <f ca="1">+IF(OFFSET('Water Data'!$C$29,0,10*ROW('Water Data'!C88))="","",OFFSET('Water Data'!$C$29,0,10*ROW('Water Data'!C88)))</f>
        <v/>
      </c>
      <c r="BU94" s="34" t="str">
        <f ca="1">+IF(OFFSET('Water Data'!$C$30,0,10*ROW('Water Data'!C88))="","",OFFSET('Water Data'!$C$30,0,10*ROW('Water Data'!C88)))</f>
        <v/>
      </c>
      <c r="BV94" s="34" t="str">
        <f ca="1">+IF(OFFSET('Water Data'!$D$28,0,10*ROW('Water Data'!D88))="","",OFFSET('Water Data'!$D$28,0,10*ROW('Water Data'!D88)))</f>
        <v/>
      </c>
      <c r="BW94" s="34" t="str">
        <f ca="1">+IF(OFFSET('Water Data'!$D$29,0,10*ROW('Water Data'!D88))="","",OFFSET('Water Data'!$D$29,0,10*ROW('Water Data'!D88)))</f>
        <v/>
      </c>
      <c r="BX94" s="34" t="str">
        <f ca="1">+IF(OFFSET('Water Data'!$D$30,0,10*ROW('Water Data'!D88))="","",OFFSET('Water Data'!$D$30,0,10*ROW('Water Data'!D88)))</f>
        <v/>
      </c>
      <c r="BY94" s="34" t="str">
        <f ca="1">+IF(OFFSET('Water Data'!$E$28,0,10*ROW('Water Data'!E88))="","",OFFSET('Water Data'!$E$28,0,10*ROW('Water Data'!E88)))</f>
        <v/>
      </c>
      <c r="BZ94" s="34" t="str">
        <f ca="1">+IF(OFFSET('Water Data'!$E$29,0,10*ROW('Water Data'!E88))="","",OFFSET('Water Data'!$E$29,0,10*ROW('Water Data'!E88)))</f>
        <v/>
      </c>
      <c r="CA94" s="34" t="str">
        <f ca="1">+IF(OFFSET('Water Data'!$E$30,0,10*ROW('Water Data'!E88))="","",OFFSET('Water Data'!$E$30,0,10*ROW('Water Data'!E88)))</f>
        <v/>
      </c>
      <c r="CB94" s="34" t="str">
        <f ca="1">+IF(OFFSET('Water Data'!$F$28,0,10*ROW('Water Data'!F88))="","",OFFSET('Water Data'!$F$28,0,10*ROW('Water Data'!F88)))</f>
        <v/>
      </c>
      <c r="CC94" s="34" t="str">
        <f ca="1">+IF(OFFSET('Water Data'!$F$29,0,10*ROW('Water Data'!F88))="","",OFFSET('Water Data'!$F$29,0,10*ROW('Water Data'!F88)))</f>
        <v/>
      </c>
      <c r="CD94" s="34" t="str">
        <f ca="1">+IF(OFFSET('Water Data'!$F$30,0,10*ROW('Water Data'!F88))="","",OFFSET('Water Data'!$F$30,0,10*ROW('Water Data'!F88)))</f>
        <v/>
      </c>
      <c r="CE94" s="34" t="str">
        <f ca="1">+IF(OFFSET('Water Data'!$G$28,0,10*ROW('Water Data'!G88))="","",OFFSET('Water Data'!$G$28,0,10*ROW('Water Data'!G88)))</f>
        <v/>
      </c>
      <c r="CF94" s="34" t="str">
        <f ca="1">+IF(OFFSET('Water Data'!$G$29,0,10*ROW('Water Data'!G88))="","",OFFSET('Water Data'!$G$29,0,10*ROW('Water Data'!G88)))</f>
        <v/>
      </c>
      <c r="CG94" s="34" t="str">
        <f ca="1">+IF(OFFSET('Water Data'!$G$30,0,10*ROW('Water Data'!G88))="","",OFFSET('Water Data'!$G$30,0,10*ROW('Water Data'!G88)))</f>
        <v/>
      </c>
      <c r="CH94" s="34" t="str">
        <f ca="1">+IF(OFFSET('Water Data'!$H$28,0,10*ROW('Water Data'!H88))="","",OFFSET('Water Data'!$H$28,0,10*ROW('Water Data'!H88)))</f>
        <v/>
      </c>
      <c r="CI94" s="34" t="str">
        <f ca="1">+IF(OFFSET('Water Data'!$H$29,0,10*ROW('Water Data'!H88))="","",OFFSET('Water Data'!$H$29,0,10*ROW('Water Data'!H88)))</f>
        <v/>
      </c>
      <c r="CJ94" s="34" t="str">
        <f ca="1">+IF(OFFSET('Water Data'!$H$30,0,10*ROW('Water Data'!H88))="","",OFFSET('Water Data'!$H$30,0,10*ROW('Water Data'!H88)))</f>
        <v/>
      </c>
      <c r="CK94" s="34" t="str">
        <f ca="1">+IF(OFFSET('Sanitation Data'!$C$29,0,10*ROW('Sanitation Data'!C88))="","",OFFSET('Sanitation Data'!$C$29,0,10*ROW('Sanitation Data'!C88)))</f>
        <v/>
      </c>
      <c r="CL94" s="34" t="str">
        <f ca="1">+IF(OFFSET('Sanitation Data'!$C$30,0,10*ROW('Sanitation Data'!C88))="","",OFFSET('Sanitation Data'!$C$30,0,10*ROW('Sanitation Data'!C88)))</f>
        <v/>
      </c>
      <c r="CM94" s="34" t="str">
        <f ca="1">+IF(OFFSET('Sanitation Data'!$C$31,0,10*ROW('Sanitation Data'!C88))="","",OFFSET('Sanitation Data'!$C$31,0,10*ROW('Sanitation Data'!C88)))</f>
        <v/>
      </c>
      <c r="CN94" s="34" t="str">
        <f ca="1">+IF(OFFSET('Sanitation Data'!$C$32,0,10*ROW('Sanitation Data'!C88))="","",OFFSET('Sanitation Data'!$C$32,0,10*ROW('Sanitation Data'!C88)))</f>
        <v/>
      </c>
      <c r="CO94" s="34" t="str">
        <f ca="1">+IF(OFFSET('Sanitation Data'!$C$33,0,10*ROW('Sanitation Data'!C88))="","",OFFSET('Sanitation Data'!$C$33,0,10*ROW('Sanitation Data'!C88)))</f>
        <v/>
      </c>
      <c r="CP94" s="34" t="str">
        <f ca="1">+IF(OFFSET('Sanitation Data'!$D$29,0,10*ROW('Sanitation Data'!D88))="","",OFFSET('Sanitation Data'!$D$29,0,10*ROW('Sanitation Data'!D88)))</f>
        <v/>
      </c>
      <c r="CQ94" s="34" t="str">
        <f ca="1">+IF(OFFSET('Sanitation Data'!$D$30,0,10*ROW('Sanitation Data'!D88))="","",OFFSET('Sanitation Data'!$D$30,0,10*ROW('Sanitation Data'!D88)))</f>
        <v/>
      </c>
      <c r="CR94" s="34" t="str">
        <f ca="1">+IF(OFFSET('Sanitation Data'!$D$31,0,10*ROW('Sanitation Data'!D88))="","",OFFSET('Sanitation Data'!$D$31,0,10*ROW('Sanitation Data'!D88)))</f>
        <v/>
      </c>
      <c r="CS94" s="34" t="str">
        <f ca="1">+IF(OFFSET('Sanitation Data'!$D$32,0,10*ROW('Sanitation Data'!D88))="","",OFFSET('Sanitation Data'!$D$32,0,10*ROW('Sanitation Data'!D88)))</f>
        <v/>
      </c>
      <c r="CT94" s="34" t="str">
        <f ca="1">+IF(OFFSET('Sanitation Data'!$D$33,0,10*ROW('Sanitation Data'!D88))="","",OFFSET('Sanitation Data'!$D$33,0,10*ROW('Sanitation Data'!D88)))</f>
        <v/>
      </c>
      <c r="CU94" s="34" t="str">
        <f ca="1">+IF(OFFSET('Sanitation Data'!$E$29,0,10*ROW('Sanitation Data'!E88))="","",OFFSET('Sanitation Data'!$E$29,0,10*ROW('Sanitation Data'!E88)))</f>
        <v/>
      </c>
      <c r="CV94" s="34" t="str">
        <f ca="1">+IF(OFFSET('Sanitation Data'!$E$30,0,10*ROW('Sanitation Data'!E88))="","",OFFSET('Sanitation Data'!$E$30,0,10*ROW('Sanitation Data'!E88)))</f>
        <v/>
      </c>
      <c r="CW94" s="34" t="str">
        <f ca="1">+IF(OFFSET('Sanitation Data'!$E$31,0,10*ROW('Sanitation Data'!E88))="","",OFFSET('Sanitation Data'!$E$31,0,10*ROW('Sanitation Data'!E88)))</f>
        <v/>
      </c>
      <c r="CX94" s="34" t="str">
        <f ca="1">+IF(OFFSET('Sanitation Data'!$E$32,0,10*ROW('Sanitation Data'!E88))="","",OFFSET('Sanitation Data'!$E$32,0,10*ROW('Sanitation Data'!E88)))</f>
        <v/>
      </c>
      <c r="CY94" s="34" t="str">
        <f ca="1">+IF(OFFSET('Sanitation Data'!$E$33,0,10*ROW('Sanitation Data'!E88))="","",OFFSET('Sanitation Data'!$E$33,0,10*ROW('Sanitation Data'!E88)))</f>
        <v/>
      </c>
      <c r="CZ94" s="34" t="str">
        <f ca="1">+IF(OFFSET('Sanitation Data'!$F$29,0,10*ROW('Sanitation Data'!F88))="","",OFFSET('Sanitation Data'!$F$29,0,10*ROW('Sanitation Data'!F88)))</f>
        <v/>
      </c>
      <c r="DA94" s="34" t="str">
        <f ca="1">+IF(OFFSET('Sanitation Data'!$F$30,0,10*ROW('Sanitation Data'!F88))="","",OFFSET('Sanitation Data'!$F$30,0,10*ROW('Sanitation Data'!F88)))</f>
        <v/>
      </c>
      <c r="DB94" s="34" t="str">
        <f ca="1">+IF(OFFSET('Sanitation Data'!$F$31,0,10*ROW('Sanitation Data'!F88))="","",OFFSET('Sanitation Data'!$F$31,0,10*ROW('Sanitation Data'!F88)))</f>
        <v/>
      </c>
      <c r="DC94" s="34" t="str">
        <f ca="1">+IF(OFFSET('Sanitation Data'!$F$32,0,10*ROW('Sanitation Data'!F88))="","",OFFSET('Sanitation Data'!$F$32,0,10*ROW('Sanitation Data'!F88)))</f>
        <v/>
      </c>
      <c r="DD94" s="34" t="str">
        <f ca="1">+IF(OFFSET('Sanitation Data'!$F$33,0,10*ROW('Sanitation Data'!F88))="","",OFFSET('Sanitation Data'!$F$33,0,10*ROW('Sanitation Data'!F88)))</f>
        <v/>
      </c>
      <c r="DE94" s="34" t="str">
        <f ca="1">+IF(OFFSET('Sanitation Data'!$G$29,0,10*ROW('Sanitation Data'!G88))="","",OFFSET('Sanitation Data'!$G$29,0,10*ROW('Sanitation Data'!G88)))</f>
        <v/>
      </c>
      <c r="DF94" s="34" t="str">
        <f ca="1">+IF(OFFSET('Sanitation Data'!$G$30,0,10*ROW('Sanitation Data'!G88))="","",OFFSET('Sanitation Data'!$G$30,0,10*ROW('Sanitation Data'!G88)))</f>
        <v/>
      </c>
      <c r="DG94" s="34" t="str">
        <f ca="1">+IF(OFFSET('Sanitation Data'!$G$31,0,10*ROW('Sanitation Data'!G88))="","",OFFSET('Sanitation Data'!$G$31,0,10*ROW('Sanitation Data'!G88)))</f>
        <v/>
      </c>
      <c r="DH94" s="34" t="str">
        <f ca="1">+IF(OFFSET('Sanitation Data'!$G$32,0,10*ROW('Sanitation Data'!G88))="","",OFFSET('Sanitation Data'!$G$32,0,10*ROW('Sanitation Data'!G88)))</f>
        <v/>
      </c>
      <c r="DI94" s="34" t="str">
        <f ca="1">+IF(OFFSET('Sanitation Data'!$G$33,0,10*ROW('Sanitation Data'!G88))="","",OFFSET('Sanitation Data'!$G$33,0,10*ROW('Sanitation Data'!G88)))</f>
        <v/>
      </c>
      <c r="DJ94" s="34" t="str">
        <f ca="1">+IF(OFFSET('Sanitation Data'!$H$29,0,10*ROW('Sanitation Data'!H88))="","",OFFSET('Sanitation Data'!$H$29,0,10*ROW('Sanitation Data'!H88)))</f>
        <v/>
      </c>
      <c r="DK94" s="34" t="str">
        <f ca="1">+IF(OFFSET('Sanitation Data'!$H$30,0,10*ROW('Sanitation Data'!H88))="","",OFFSET('Sanitation Data'!$H$30,0,10*ROW('Sanitation Data'!H88)))</f>
        <v/>
      </c>
      <c r="DL94" s="34" t="str">
        <f ca="1">+IF(OFFSET('Sanitation Data'!$H$31,0,10*ROW('Sanitation Data'!H88))="","",OFFSET('Sanitation Data'!$H$31,0,10*ROW('Sanitation Data'!H88)))</f>
        <v/>
      </c>
      <c r="DM94" s="34" t="str">
        <f ca="1">+IF(OFFSET('Sanitation Data'!$H$32,0,10*ROW('Sanitation Data'!H88))="","",OFFSET('Sanitation Data'!$H$32,0,10*ROW('Sanitation Data'!H88)))</f>
        <v/>
      </c>
      <c r="DN94" s="34" t="str">
        <f ca="1">+IF(OFFSET('Sanitation Data'!$H$33,0,10*ROW('Sanitation Data'!H88))="","",OFFSET('Sanitation Data'!$H$33,0,10*ROW('Sanitation Data'!H88)))</f>
        <v/>
      </c>
      <c r="DO94" s="34" t="str">
        <f ca="1">+IF(OFFSET('Hygiene Data'!$C$12,0,10*ROW('Hygiene Data'!C88))="","",OFFSET('Hygiene Data'!$C$12,0,10*ROW('Hygiene Data'!C88)))</f>
        <v/>
      </c>
      <c r="DP94" s="34" t="str">
        <f ca="1">+IF(OFFSET('Hygiene Data'!$C$13,0,10*ROW('Hygiene Data'!C88))="","",OFFSET('Hygiene Data'!$C$13,0,10*ROW('Hygiene Data'!C88)))</f>
        <v/>
      </c>
      <c r="DQ94" s="34" t="str">
        <f ca="1">+IF(OFFSET('Hygiene Data'!$C$14,0,10*ROW('Hygiene Data'!C88))="","",OFFSET('Hygiene Data'!$C$14,0,10*ROW('Hygiene Data'!C88)))</f>
        <v/>
      </c>
      <c r="DR94" s="34" t="str">
        <f ca="1">+IF(OFFSET('Hygiene Data'!$D$12,0,10*ROW('Hygiene Data'!D88))="","",OFFSET('Hygiene Data'!$D$12,0,10*ROW('Hygiene Data'!D88)))</f>
        <v/>
      </c>
      <c r="DS94" s="34" t="str">
        <f ca="1">+IF(OFFSET('Hygiene Data'!$D$13,0,10*ROW('Hygiene Data'!D88))="","",OFFSET('Hygiene Data'!$D$13,0,10*ROW('Hygiene Data'!D88)))</f>
        <v/>
      </c>
      <c r="DT94" s="34" t="str">
        <f ca="1">+IF(OFFSET('Hygiene Data'!$D$14,0,10*ROW('Hygiene Data'!D88))="","",OFFSET('Hygiene Data'!$D$14,0,10*ROW('Hygiene Data'!D88)))</f>
        <v/>
      </c>
      <c r="DU94" s="34" t="str">
        <f ca="1">+IF(OFFSET('Hygiene Data'!$E$12,0,10*ROW('Hygiene Data'!E88))="","",OFFSET('Hygiene Data'!$E$12,0,10*ROW('Hygiene Data'!E88)))</f>
        <v/>
      </c>
      <c r="DV94" s="34" t="str">
        <f ca="1">+IF(OFFSET('Hygiene Data'!$E$13,0,10*ROW('Hygiene Data'!E88))="","",OFFSET('Hygiene Data'!$E$13,0,10*ROW('Hygiene Data'!E88)))</f>
        <v/>
      </c>
      <c r="DW94" s="34" t="str">
        <f ca="1">+IF(OFFSET('Hygiene Data'!$E$14,0,10*ROW('Hygiene Data'!E88))="","",OFFSET('Hygiene Data'!$E$14,0,10*ROW('Hygiene Data'!E88)))</f>
        <v/>
      </c>
      <c r="DX94" s="34" t="str">
        <f ca="1">+IF(OFFSET('Hygiene Data'!$F$12,0,10*ROW('Hygiene Data'!F88))="","",OFFSET('Hygiene Data'!$F$12,0,10*ROW('Hygiene Data'!F88)))</f>
        <v/>
      </c>
      <c r="DY94" s="34" t="str">
        <f ca="1">+IF(OFFSET('Hygiene Data'!$F$13,0,10*ROW('Hygiene Data'!F88))="","",OFFSET('Hygiene Data'!$F$13,0,10*ROW('Hygiene Data'!F88)))</f>
        <v/>
      </c>
      <c r="DZ94" s="34" t="str">
        <f ca="1">+IF(OFFSET('Hygiene Data'!$F$14,0,10*ROW('Hygiene Data'!F88))="","",OFFSET('Hygiene Data'!$F$14,0,10*ROW('Hygiene Data'!F88)))</f>
        <v/>
      </c>
      <c r="EA94" s="34" t="str">
        <f ca="1">+IF(OFFSET('Hygiene Data'!$G$12,0,10*ROW('Hygiene Data'!G88))="","",OFFSET('Hygiene Data'!$G$12,0,10*ROW('Hygiene Data'!G88)))</f>
        <v/>
      </c>
      <c r="EB94" s="34" t="str">
        <f ca="1">+IF(OFFSET('Hygiene Data'!$G$13,0,10*ROW('Hygiene Data'!G88))="","",OFFSET('Hygiene Data'!$G$13,0,10*ROW('Hygiene Data'!G88)))</f>
        <v/>
      </c>
      <c r="EC94" s="34" t="str">
        <f ca="1">+IF(OFFSET('Hygiene Data'!$G$14,0,10*ROW('Hygiene Data'!G88))="","",OFFSET('Hygiene Data'!$G$14,0,10*ROW('Hygiene Data'!G88)))</f>
        <v/>
      </c>
      <c r="ED94" s="34" t="str">
        <f ca="1">+IF(OFFSET('Hygiene Data'!$H$12,0,10*ROW('Hygiene Data'!H88))="","",OFFSET('Hygiene Data'!$H$12,0,10*ROW('Hygiene Data'!H88)))</f>
        <v/>
      </c>
      <c r="EE94" s="34" t="str">
        <f ca="1">+IF(OFFSET('Hygiene Data'!$H$13,0,10*ROW('Hygiene Data'!H88))="","",OFFSET('Hygiene Data'!$H$13,0,10*ROW('Hygiene Data'!H88)))</f>
        <v/>
      </c>
      <c r="EF94" s="34" t="str">
        <f ca="1">+IF(OFFSET('Hygiene Data'!$H$14,0,10*ROW('Hygiene Data'!H88))="","",OFFSET('Hygiene Data'!$H$14,0,10*ROW('Hygiene Data'!H88)))</f>
        <v/>
      </c>
    </row>
    <row r="95" spans="1:136" x14ac:dyDescent="0.25">
      <c r="A95" s="57" t="str">
        <f ca="1">+IF(OFFSET('Water Data'!$B$1,0,10*ROW('Water Data'!B92))="","",OFFSET('Water Data'!$B$1,0,10*ROW('Water Data'!B92)))</f>
        <v/>
      </c>
      <c r="B95" s="57" t="str">
        <f ca="1">+IF(OFFSET('Water Data'!$A$3,0,10*ROW('Water Data'!A92))="","",OFFSET('Water Data'!$A$3,0,10*ROW('Water Data'!A92)))</f>
        <v/>
      </c>
      <c r="C95" s="57" t="str">
        <f ca="1">+IF(OFFSET('Water Data'!$C$3,0,10*ROW('Water Data'!C92))="","",OFFSET('Water Data'!$C$3,0,10*ROW('Water Data'!C92)))</f>
        <v/>
      </c>
      <c r="D95" s="248" t="e">
        <f ca="1">+IF(AND(ISNUMBER(OFFSET('Water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1">+IF(AND(ISNUMBER(OFFSET('Water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1">+IF(AND(ISNUMBER(OFFSET('Water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1">+IF(AND(ISNUMBER(OFFSET('Water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1">+IF(AND(ISNUMBER(OFFSET('Water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1">+IF(AND(ISNUMBER(OFFSET('Water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1">+IF(AND(ISNUMBER(OFFSET('Water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1">+IF(AND(ISNUMBER(OFFSET('Water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1">+IF(AND(ISNUMBER(OFFSET('Water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1">+IF(AND(ISNUMBER(OFFSET('Water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1">+IF(AND(ISNUMBER(OFFSET('Water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1">+IF(AND(ISNUMBER(OFFSET('Water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1">+IF(AND(ISNUMBER(OFFSET('Water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1">+IF(AND(ISNUMBER(OFFSET('Water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1">+IF(AND(ISNUMBER(OFFSET('Water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1">+IF(AND(ISNUMBER(OFFSET('Water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1">+IF(AND(ISNUMBER(OFFSET('Water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1">+IF(AND(ISNUMBER(OFFSET('Water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1">+IF(AND(ISNUMBER(OFFSET('Sanitation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1">+IF(AND(ISNUMBER(OFFSET('Sanitation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1">+IF(AND(ISNUMBER(OFFSET('Sanitation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1">+IF(AND(ISNUMBER(OFFSET('Sanitation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1">+IF(AND(ISNUMBER(OFFSET('Sanitation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1">+IF(AND(ISNUMBER(OFFSET('Sanitation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1">+IF(AND(ISNUMBER(OFFSET('Sanitation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1">+IF(AND(ISNUMBER(OFFSET('Sanitation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1">+IF(AND(ISNUMBER(OFFSET('Sanitation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1">+IF(AND(ISNUMBER(OFFSET('Sanitation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1">+IF(AND(ISNUMBER(OFFSET('Sanitation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1">+IF(AND(ISNUMBER(OFFSET('Sanitation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1">+IF(AND(ISNUMBER(OFFSET('Sanitation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1">+IF(AND(ISNUMBER(OFFSET('Sanitation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1">+IF(AND(ISNUMBER(OFFSET('Sanitation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1">+IF(AND(ISNUMBER(OFFSET('Sanitation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1">+IF(AND(ISNUMBER(OFFSET('Sanitation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1">+IF(AND(ISNUMBER(OFFSET('Sanitation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1">+IF(AND(ISNUMBER(OFFSET('Sanitation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1">+IF(AND(ISNUMBER(OFFSET('Sanitation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1">+IF(AND(ISNUMBER(OFFSET('Sanitation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1">+IF(AND(ISNUMBER(OFFSET('Sanitation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1">+IF(AND(ISNUMBER(OFFSET('Sanitation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1">+IF(AND(ISNUMBER(OFFSET('Sanitation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1">+IF(AND(ISNUMBER(OFFSET('Sanitation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1">+IF(AND(ISNUMBER(OFFSET('Sanitation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1">+IF(AND(ISNUMBER(OFFSET('Sanitation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1">+IF(AND(ISNUMBER(OFFSET('Sanitation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1">+IF(AND(ISNUMBER(OFFSET('Sanitation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1">+IF(AND(ISNUMBER(OFFSET('Sanitation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1">+IF(AND(ISNUMBER(OFFSET('Hygiene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1">+IF(AND(ISNUMBER(OFFSET('Hygiene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1">+IF(AND(ISNUMBER(OFFSET('Hygiene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1">+IF(AND(ISNUMBER(OFFSET('Hygiene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1">+IF(AND(ISNUMBER(OFFSET('Hygiene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1">+IF(AND(ISNUMBER(OFFSET('Hygiene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1">+IF(AND(ISNUMBER(OFFSET('Hygiene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1">+IF(AND(ISNUMBER(OFFSET('Hygiene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1">+IF(AND(ISNUMBER(OFFSET('Hygiene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1">+IF(AND(ISNUMBER(OFFSET('Hygiene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1">+IF(AND(ISNUMBER(OFFSET('Hygiene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1">+IF(AND(ISNUMBER(OFFSET('Hygiene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1">+IF(AND(ISNUMBER(OFFSET('Hygiene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1">+IF(AND(ISNUMBER(OFFSET('Hygiene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1">+IF(AND(ISNUMBER(OFFSET('Hygiene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1">+IF(AND(ISNUMBER(OFFSET('Hygiene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1">+IF(AND(ISNUMBER(OFFSET('Hygiene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1">+IF(AND(ISNUMBER(OFFSET('Hygiene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1">+IF(OFFSET('Water Data'!$C$28,0,10*ROW('Water Data'!C89))="","",OFFSET('Water Data'!$C$28,0,10*ROW('Water Data'!C89)))</f>
        <v/>
      </c>
      <c r="BT95" s="34" t="str">
        <f ca="1">+IF(OFFSET('Water Data'!$C$29,0,10*ROW('Water Data'!C89))="","",OFFSET('Water Data'!$C$29,0,10*ROW('Water Data'!C89)))</f>
        <v/>
      </c>
      <c r="BU95" s="34" t="str">
        <f ca="1">+IF(OFFSET('Water Data'!$C$30,0,10*ROW('Water Data'!C89))="","",OFFSET('Water Data'!$C$30,0,10*ROW('Water Data'!C89)))</f>
        <v/>
      </c>
      <c r="BV95" s="34" t="str">
        <f ca="1">+IF(OFFSET('Water Data'!$D$28,0,10*ROW('Water Data'!D89))="","",OFFSET('Water Data'!$D$28,0,10*ROW('Water Data'!D89)))</f>
        <v/>
      </c>
      <c r="BW95" s="34" t="str">
        <f ca="1">+IF(OFFSET('Water Data'!$D$29,0,10*ROW('Water Data'!D89))="","",OFFSET('Water Data'!$D$29,0,10*ROW('Water Data'!D89)))</f>
        <v/>
      </c>
      <c r="BX95" s="34" t="str">
        <f ca="1">+IF(OFFSET('Water Data'!$D$30,0,10*ROW('Water Data'!D89))="","",OFFSET('Water Data'!$D$30,0,10*ROW('Water Data'!D89)))</f>
        <v/>
      </c>
      <c r="BY95" s="34" t="str">
        <f ca="1">+IF(OFFSET('Water Data'!$E$28,0,10*ROW('Water Data'!E89))="","",OFFSET('Water Data'!$E$28,0,10*ROW('Water Data'!E89)))</f>
        <v/>
      </c>
      <c r="BZ95" s="34" t="str">
        <f ca="1">+IF(OFFSET('Water Data'!$E$29,0,10*ROW('Water Data'!E89))="","",OFFSET('Water Data'!$E$29,0,10*ROW('Water Data'!E89)))</f>
        <v/>
      </c>
      <c r="CA95" s="34" t="str">
        <f ca="1">+IF(OFFSET('Water Data'!$E$30,0,10*ROW('Water Data'!E89))="","",OFFSET('Water Data'!$E$30,0,10*ROW('Water Data'!E89)))</f>
        <v/>
      </c>
      <c r="CB95" s="34" t="str">
        <f ca="1">+IF(OFFSET('Water Data'!$F$28,0,10*ROW('Water Data'!F89))="","",OFFSET('Water Data'!$F$28,0,10*ROW('Water Data'!F89)))</f>
        <v/>
      </c>
      <c r="CC95" s="34" t="str">
        <f ca="1">+IF(OFFSET('Water Data'!$F$29,0,10*ROW('Water Data'!F89))="","",OFFSET('Water Data'!$F$29,0,10*ROW('Water Data'!F89)))</f>
        <v/>
      </c>
      <c r="CD95" s="34" t="str">
        <f ca="1">+IF(OFFSET('Water Data'!$F$30,0,10*ROW('Water Data'!F89))="","",OFFSET('Water Data'!$F$30,0,10*ROW('Water Data'!F89)))</f>
        <v/>
      </c>
      <c r="CE95" s="34" t="str">
        <f ca="1">+IF(OFFSET('Water Data'!$G$28,0,10*ROW('Water Data'!G89))="","",OFFSET('Water Data'!$G$28,0,10*ROW('Water Data'!G89)))</f>
        <v/>
      </c>
      <c r="CF95" s="34" t="str">
        <f ca="1">+IF(OFFSET('Water Data'!$G$29,0,10*ROW('Water Data'!G89))="","",OFFSET('Water Data'!$G$29,0,10*ROW('Water Data'!G89)))</f>
        <v/>
      </c>
      <c r="CG95" s="34" t="str">
        <f ca="1">+IF(OFFSET('Water Data'!$G$30,0,10*ROW('Water Data'!G89))="","",OFFSET('Water Data'!$G$30,0,10*ROW('Water Data'!G89)))</f>
        <v/>
      </c>
      <c r="CH95" s="34" t="str">
        <f ca="1">+IF(OFFSET('Water Data'!$H$28,0,10*ROW('Water Data'!H89))="","",OFFSET('Water Data'!$H$28,0,10*ROW('Water Data'!H89)))</f>
        <v/>
      </c>
      <c r="CI95" s="34" t="str">
        <f ca="1">+IF(OFFSET('Water Data'!$H$29,0,10*ROW('Water Data'!H89))="","",OFFSET('Water Data'!$H$29,0,10*ROW('Water Data'!H89)))</f>
        <v/>
      </c>
      <c r="CJ95" s="34" t="str">
        <f ca="1">+IF(OFFSET('Water Data'!$H$30,0,10*ROW('Water Data'!H89))="","",OFFSET('Water Data'!$H$30,0,10*ROW('Water Data'!H89)))</f>
        <v/>
      </c>
      <c r="CK95" s="34" t="str">
        <f ca="1">+IF(OFFSET('Sanitation Data'!$C$29,0,10*ROW('Sanitation Data'!C89))="","",OFFSET('Sanitation Data'!$C$29,0,10*ROW('Sanitation Data'!C89)))</f>
        <v/>
      </c>
      <c r="CL95" s="34" t="str">
        <f ca="1">+IF(OFFSET('Sanitation Data'!$C$30,0,10*ROW('Sanitation Data'!C89))="","",OFFSET('Sanitation Data'!$C$30,0,10*ROW('Sanitation Data'!C89)))</f>
        <v/>
      </c>
      <c r="CM95" s="34" t="str">
        <f ca="1">+IF(OFFSET('Sanitation Data'!$C$31,0,10*ROW('Sanitation Data'!C89))="","",OFFSET('Sanitation Data'!$C$31,0,10*ROW('Sanitation Data'!C89)))</f>
        <v/>
      </c>
      <c r="CN95" s="34" t="str">
        <f ca="1">+IF(OFFSET('Sanitation Data'!$C$32,0,10*ROW('Sanitation Data'!C89))="","",OFFSET('Sanitation Data'!$C$32,0,10*ROW('Sanitation Data'!C89)))</f>
        <v/>
      </c>
      <c r="CO95" s="34" t="str">
        <f ca="1">+IF(OFFSET('Sanitation Data'!$C$33,0,10*ROW('Sanitation Data'!C89))="","",OFFSET('Sanitation Data'!$C$33,0,10*ROW('Sanitation Data'!C89)))</f>
        <v/>
      </c>
      <c r="CP95" s="34" t="str">
        <f ca="1">+IF(OFFSET('Sanitation Data'!$D$29,0,10*ROW('Sanitation Data'!D89))="","",OFFSET('Sanitation Data'!$D$29,0,10*ROW('Sanitation Data'!D89)))</f>
        <v/>
      </c>
      <c r="CQ95" s="34" t="str">
        <f ca="1">+IF(OFFSET('Sanitation Data'!$D$30,0,10*ROW('Sanitation Data'!D89))="","",OFFSET('Sanitation Data'!$D$30,0,10*ROW('Sanitation Data'!D89)))</f>
        <v/>
      </c>
      <c r="CR95" s="34" t="str">
        <f ca="1">+IF(OFFSET('Sanitation Data'!$D$31,0,10*ROW('Sanitation Data'!D89))="","",OFFSET('Sanitation Data'!$D$31,0,10*ROW('Sanitation Data'!D89)))</f>
        <v/>
      </c>
      <c r="CS95" s="34" t="str">
        <f ca="1">+IF(OFFSET('Sanitation Data'!$D$32,0,10*ROW('Sanitation Data'!D89))="","",OFFSET('Sanitation Data'!$D$32,0,10*ROW('Sanitation Data'!D89)))</f>
        <v/>
      </c>
      <c r="CT95" s="34" t="str">
        <f ca="1">+IF(OFFSET('Sanitation Data'!$D$33,0,10*ROW('Sanitation Data'!D89))="","",OFFSET('Sanitation Data'!$D$33,0,10*ROW('Sanitation Data'!D89)))</f>
        <v/>
      </c>
      <c r="CU95" s="34" t="str">
        <f ca="1">+IF(OFFSET('Sanitation Data'!$E$29,0,10*ROW('Sanitation Data'!E89))="","",OFFSET('Sanitation Data'!$E$29,0,10*ROW('Sanitation Data'!E89)))</f>
        <v/>
      </c>
      <c r="CV95" s="34" t="str">
        <f ca="1">+IF(OFFSET('Sanitation Data'!$E$30,0,10*ROW('Sanitation Data'!E89))="","",OFFSET('Sanitation Data'!$E$30,0,10*ROW('Sanitation Data'!E89)))</f>
        <v/>
      </c>
      <c r="CW95" s="34" t="str">
        <f ca="1">+IF(OFFSET('Sanitation Data'!$E$31,0,10*ROW('Sanitation Data'!E89))="","",OFFSET('Sanitation Data'!$E$31,0,10*ROW('Sanitation Data'!E89)))</f>
        <v/>
      </c>
      <c r="CX95" s="34" t="str">
        <f ca="1">+IF(OFFSET('Sanitation Data'!$E$32,0,10*ROW('Sanitation Data'!E89))="","",OFFSET('Sanitation Data'!$E$32,0,10*ROW('Sanitation Data'!E89)))</f>
        <v/>
      </c>
      <c r="CY95" s="34" t="str">
        <f ca="1">+IF(OFFSET('Sanitation Data'!$E$33,0,10*ROW('Sanitation Data'!E89))="","",OFFSET('Sanitation Data'!$E$33,0,10*ROW('Sanitation Data'!E89)))</f>
        <v/>
      </c>
      <c r="CZ95" s="34" t="str">
        <f ca="1">+IF(OFFSET('Sanitation Data'!$F$29,0,10*ROW('Sanitation Data'!F89))="","",OFFSET('Sanitation Data'!$F$29,0,10*ROW('Sanitation Data'!F89)))</f>
        <v/>
      </c>
      <c r="DA95" s="34" t="str">
        <f ca="1">+IF(OFFSET('Sanitation Data'!$F$30,0,10*ROW('Sanitation Data'!F89))="","",OFFSET('Sanitation Data'!$F$30,0,10*ROW('Sanitation Data'!F89)))</f>
        <v/>
      </c>
      <c r="DB95" s="34" t="str">
        <f ca="1">+IF(OFFSET('Sanitation Data'!$F$31,0,10*ROW('Sanitation Data'!F89))="","",OFFSET('Sanitation Data'!$F$31,0,10*ROW('Sanitation Data'!F89)))</f>
        <v/>
      </c>
      <c r="DC95" s="34" t="str">
        <f ca="1">+IF(OFFSET('Sanitation Data'!$F$32,0,10*ROW('Sanitation Data'!F89))="","",OFFSET('Sanitation Data'!$F$32,0,10*ROW('Sanitation Data'!F89)))</f>
        <v/>
      </c>
      <c r="DD95" s="34" t="str">
        <f ca="1">+IF(OFFSET('Sanitation Data'!$F$33,0,10*ROW('Sanitation Data'!F89))="","",OFFSET('Sanitation Data'!$F$33,0,10*ROW('Sanitation Data'!F89)))</f>
        <v/>
      </c>
      <c r="DE95" s="34" t="str">
        <f ca="1">+IF(OFFSET('Sanitation Data'!$G$29,0,10*ROW('Sanitation Data'!G89))="","",OFFSET('Sanitation Data'!$G$29,0,10*ROW('Sanitation Data'!G89)))</f>
        <v/>
      </c>
      <c r="DF95" s="34" t="str">
        <f ca="1">+IF(OFFSET('Sanitation Data'!$G$30,0,10*ROW('Sanitation Data'!G89))="","",OFFSET('Sanitation Data'!$G$30,0,10*ROW('Sanitation Data'!G89)))</f>
        <v/>
      </c>
      <c r="DG95" s="34" t="str">
        <f ca="1">+IF(OFFSET('Sanitation Data'!$G$31,0,10*ROW('Sanitation Data'!G89))="","",OFFSET('Sanitation Data'!$G$31,0,10*ROW('Sanitation Data'!G89)))</f>
        <v/>
      </c>
      <c r="DH95" s="34" t="str">
        <f ca="1">+IF(OFFSET('Sanitation Data'!$G$32,0,10*ROW('Sanitation Data'!G89))="","",OFFSET('Sanitation Data'!$G$32,0,10*ROW('Sanitation Data'!G89)))</f>
        <v/>
      </c>
      <c r="DI95" s="34" t="str">
        <f ca="1">+IF(OFFSET('Sanitation Data'!$G$33,0,10*ROW('Sanitation Data'!G89))="","",OFFSET('Sanitation Data'!$G$33,0,10*ROW('Sanitation Data'!G89)))</f>
        <v/>
      </c>
      <c r="DJ95" s="34" t="str">
        <f ca="1">+IF(OFFSET('Sanitation Data'!$H$29,0,10*ROW('Sanitation Data'!H89))="","",OFFSET('Sanitation Data'!$H$29,0,10*ROW('Sanitation Data'!H89)))</f>
        <v/>
      </c>
      <c r="DK95" s="34" t="str">
        <f ca="1">+IF(OFFSET('Sanitation Data'!$H$30,0,10*ROW('Sanitation Data'!H89))="","",OFFSET('Sanitation Data'!$H$30,0,10*ROW('Sanitation Data'!H89)))</f>
        <v/>
      </c>
      <c r="DL95" s="34" t="str">
        <f ca="1">+IF(OFFSET('Sanitation Data'!$H$31,0,10*ROW('Sanitation Data'!H89))="","",OFFSET('Sanitation Data'!$H$31,0,10*ROW('Sanitation Data'!H89)))</f>
        <v/>
      </c>
      <c r="DM95" s="34" t="str">
        <f ca="1">+IF(OFFSET('Sanitation Data'!$H$32,0,10*ROW('Sanitation Data'!H89))="","",OFFSET('Sanitation Data'!$H$32,0,10*ROW('Sanitation Data'!H89)))</f>
        <v/>
      </c>
      <c r="DN95" s="34" t="str">
        <f ca="1">+IF(OFFSET('Sanitation Data'!$H$33,0,10*ROW('Sanitation Data'!H89))="","",OFFSET('Sanitation Data'!$H$33,0,10*ROW('Sanitation Data'!H89)))</f>
        <v/>
      </c>
      <c r="DO95" s="34" t="str">
        <f ca="1">+IF(OFFSET('Hygiene Data'!$C$12,0,10*ROW('Hygiene Data'!C89))="","",OFFSET('Hygiene Data'!$C$12,0,10*ROW('Hygiene Data'!C89)))</f>
        <v/>
      </c>
      <c r="DP95" s="34" t="str">
        <f ca="1">+IF(OFFSET('Hygiene Data'!$C$13,0,10*ROW('Hygiene Data'!C89))="","",OFFSET('Hygiene Data'!$C$13,0,10*ROW('Hygiene Data'!C89)))</f>
        <v/>
      </c>
      <c r="DQ95" s="34" t="str">
        <f ca="1">+IF(OFFSET('Hygiene Data'!$C$14,0,10*ROW('Hygiene Data'!C89))="","",OFFSET('Hygiene Data'!$C$14,0,10*ROW('Hygiene Data'!C89)))</f>
        <v/>
      </c>
      <c r="DR95" s="34" t="str">
        <f ca="1">+IF(OFFSET('Hygiene Data'!$D$12,0,10*ROW('Hygiene Data'!D89))="","",OFFSET('Hygiene Data'!$D$12,0,10*ROW('Hygiene Data'!D89)))</f>
        <v/>
      </c>
      <c r="DS95" s="34" t="str">
        <f ca="1">+IF(OFFSET('Hygiene Data'!$D$13,0,10*ROW('Hygiene Data'!D89))="","",OFFSET('Hygiene Data'!$D$13,0,10*ROW('Hygiene Data'!D89)))</f>
        <v/>
      </c>
      <c r="DT95" s="34" t="str">
        <f ca="1">+IF(OFFSET('Hygiene Data'!$D$14,0,10*ROW('Hygiene Data'!D89))="","",OFFSET('Hygiene Data'!$D$14,0,10*ROW('Hygiene Data'!D89)))</f>
        <v/>
      </c>
      <c r="DU95" s="34" t="str">
        <f ca="1">+IF(OFFSET('Hygiene Data'!$E$12,0,10*ROW('Hygiene Data'!E89))="","",OFFSET('Hygiene Data'!$E$12,0,10*ROW('Hygiene Data'!E89)))</f>
        <v/>
      </c>
      <c r="DV95" s="34" t="str">
        <f ca="1">+IF(OFFSET('Hygiene Data'!$E$13,0,10*ROW('Hygiene Data'!E89))="","",OFFSET('Hygiene Data'!$E$13,0,10*ROW('Hygiene Data'!E89)))</f>
        <v/>
      </c>
      <c r="DW95" s="34" t="str">
        <f ca="1">+IF(OFFSET('Hygiene Data'!$E$14,0,10*ROW('Hygiene Data'!E89))="","",OFFSET('Hygiene Data'!$E$14,0,10*ROW('Hygiene Data'!E89)))</f>
        <v/>
      </c>
      <c r="DX95" s="34" t="str">
        <f ca="1">+IF(OFFSET('Hygiene Data'!$F$12,0,10*ROW('Hygiene Data'!F89))="","",OFFSET('Hygiene Data'!$F$12,0,10*ROW('Hygiene Data'!F89)))</f>
        <v/>
      </c>
      <c r="DY95" s="34" t="str">
        <f ca="1">+IF(OFFSET('Hygiene Data'!$F$13,0,10*ROW('Hygiene Data'!F89))="","",OFFSET('Hygiene Data'!$F$13,0,10*ROW('Hygiene Data'!F89)))</f>
        <v/>
      </c>
      <c r="DZ95" s="34" t="str">
        <f ca="1">+IF(OFFSET('Hygiene Data'!$F$14,0,10*ROW('Hygiene Data'!F89))="","",OFFSET('Hygiene Data'!$F$14,0,10*ROW('Hygiene Data'!F89)))</f>
        <v/>
      </c>
      <c r="EA95" s="34" t="str">
        <f ca="1">+IF(OFFSET('Hygiene Data'!$G$12,0,10*ROW('Hygiene Data'!G89))="","",OFFSET('Hygiene Data'!$G$12,0,10*ROW('Hygiene Data'!G89)))</f>
        <v/>
      </c>
      <c r="EB95" s="34" t="str">
        <f ca="1">+IF(OFFSET('Hygiene Data'!$G$13,0,10*ROW('Hygiene Data'!G89))="","",OFFSET('Hygiene Data'!$G$13,0,10*ROW('Hygiene Data'!G89)))</f>
        <v/>
      </c>
      <c r="EC95" s="34" t="str">
        <f ca="1">+IF(OFFSET('Hygiene Data'!$G$14,0,10*ROW('Hygiene Data'!G89))="","",OFFSET('Hygiene Data'!$G$14,0,10*ROW('Hygiene Data'!G89)))</f>
        <v/>
      </c>
      <c r="ED95" s="34" t="str">
        <f ca="1">+IF(OFFSET('Hygiene Data'!$H$12,0,10*ROW('Hygiene Data'!H89))="","",OFFSET('Hygiene Data'!$H$12,0,10*ROW('Hygiene Data'!H89)))</f>
        <v/>
      </c>
      <c r="EE95" s="34" t="str">
        <f ca="1">+IF(OFFSET('Hygiene Data'!$H$13,0,10*ROW('Hygiene Data'!H89))="","",OFFSET('Hygiene Data'!$H$13,0,10*ROW('Hygiene Data'!H89)))</f>
        <v/>
      </c>
      <c r="EF95" s="34" t="str">
        <f ca="1">+IF(OFFSET('Hygiene Data'!$H$14,0,10*ROW('Hygiene Data'!H89))="","",OFFSET('Hygiene Data'!$H$14,0,10*ROW('Hygiene Data'!H89)))</f>
        <v/>
      </c>
    </row>
    <row r="96" spans="1:136" x14ac:dyDescent="0.25">
      <c r="A96" s="57" t="str">
        <f ca="1">+IF(OFFSET('Water Data'!$B$1,0,10*ROW('Water Data'!B93))="","",OFFSET('Water Data'!$B$1,0,10*ROW('Water Data'!B93)))</f>
        <v/>
      </c>
      <c r="B96" s="57" t="str">
        <f ca="1">+IF(OFFSET('Water Data'!$A$3,0,10*ROW('Water Data'!A93))="","",OFFSET('Water Data'!$A$3,0,10*ROW('Water Data'!A93)))</f>
        <v/>
      </c>
      <c r="C96" s="57" t="str">
        <f ca="1">+IF(OFFSET('Water Data'!$C$3,0,10*ROW('Water Data'!C93))="","",OFFSET('Water Data'!$C$3,0,10*ROW('Water Data'!C93)))</f>
        <v/>
      </c>
      <c r="D96" s="248" t="e">
        <f ca="1">+IF(AND(ISNUMBER(OFFSET('Water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1">+IF(AND(ISNUMBER(OFFSET('Water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1">+IF(AND(ISNUMBER(OFFSET('Water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1">+IF(AND(ISNUMBER(OFFSET('Water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1">+IF(AND(ISNUMBER(OFFSET('Water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1">+IF(AND(ISNUMBER(OFFSET('Water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1">+IF(AND(ISNUMBER(OFFSET('Water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1">+IF(AND(ISNUMBER(OFFSET('Water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1">+IF(AND(ISNUMBER(OFFSET('Water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1">+IF(AND(ISNUMBER(OFFSET('Water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1">+IF(AND(ISNUMBER(OFFSET('Water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1">+IF(AND(ISNUMBER(OFFSET('Water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1">+IF(AND(ISNUMBER(OFFSET('Water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1">+IF(AND(ISNUMBER(OFFSET('Water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1">+IF(AND(ISNUMBER(OFFSET('Water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1">+IF(AND(ISNUMBER(OFFSET('Water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1">+IF(AND(ISNUMBER(OFFSET('Water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1">+IF(AND(ISNUMBER(OFFSET('Water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1">+IF(AND(ISNUMBER(OFFSET('Sanitation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1">+IF(AND(ISNUMBER(OFFSET('Sanitation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1">+IF(AND(ISNUMBER(OFFSET('Sanitation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1">+IF(AND(ISNUMBER(OFFSET('Sanitation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1">+IF(AND(ISNUMBER(OFFSET('Sanitation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1">+IF(AND(ISNUMBER(OFFSET('Sanitation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1">+IF(AND(ISNUMBER(OFFSET('Sanitation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1">+IF(AND(ISNUMBER(OFFSET('Sanitation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1">+IF(AND(ISNUMBER(OFFSET('Sanitation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1">+IF(AND(ISNUMBER(OFFSET('Sanitation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1">+IF(AND(ISNUMBER(OFFSET('Sanitation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1">+IF(AND(ISNUMBER(OFFSET('Sanitation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1">+IF(AND(ISNUMBER(OFFSET('Sanitation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1">+IF(AND(ISNUMBER(OFFSET('Sanitation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1">+IF(AND(ISNUMBER(OFFSET('Sanitation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1">+IF(AND(ISNUMBER(OFFSET('Sanitation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1">+IF(AND(ISNUMBER(OFFSET('Sanitation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1">+IF(AND(ISNUMBER(OFFSET('Sanitation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1">+IF(AND(ISNUMBER(OFFSET('Sanitation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1">+IF(AND(ISNUMBER(OFFSET('Sanitation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1">+IF(AND(ISNUMBER(OFFSET('Sanitation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1">+IF(AND(ISNUMBER(OFFSET('Sanitation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1">+IF(AND(ISNUMBER(OFFSET('Sanitation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1">+IF(AND(ISNUMBER(OFFSET('Sanitation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1">+IF(AND(ISNUMBER(OFFSET('Sanitation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1">+IF(AND(ISNUMBER(OFFSET('Sanitation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1">+IF(AND(ISNUMBER(OFFSET('Sanitation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1">+IF(AND(ISNUMBER(OFFSET('Sanitation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1">+IF(AND(ISNUMBER(OFFSET('Sanitation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1">+IF(AND(ISNUMBER(OFFSET('Sanitation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1">+IF(AND(ISNUMBER(OFFSET('Hygiene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1">+IF(AND(ISNUMBER(OFFSET('Hygiene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1">+IF(AND(ISNUMBER(OFFSET('Hygiene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1">+IF(AND(ISNUMBER(OFFSET('Hygiene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1">+IF(AND(ISNUMBER(OFFSET('Hygiene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1">+IF(AND(ISNUMBER(OFFSET('Hygiene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1">+IF(AND(ISNUMBER(OFFSET('Hygiene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1">+IF(AND(ISNUMBER(OFFSET('Hygiene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1">+IF(AND(ISNUMBER(OFFSET('Hygiene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1">+IF(AND(ISNUMBER(OFFSET('Hygiene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1">+IF(AND(ISNUMBER(OFFSET('Hygiene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1">+IF(AND(ISNUMBER(OFFSET('Hygiene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1">+IF(AND(ISNUMBER(OFFSET('Hygiene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1">+IF(AND(ISNUMBER(OFFSET('Hygiene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1">+IF(AND(ISNUMBER(OFFSET('Hygiene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1">+IF(AND(ISNUMBER(OFFSET('Hygiene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1">+IF(AND(ISNUMBER(OFFSET('Hygiene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1">+IF(AND(ISNUMBER(OFFSET('Hygiene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1">+IF(OFFSET('Water Data'!$C$28,0,10*ROW('Water Data'!C90))="","",OFFSET('Water Data'!$C$28,0,10*ROW('Water Data'!C90)))</f>
        <v/>
      </c>
      <c r="BT96" s="34" t="str">
        <f ca="1">+IF(OFFSET('Water Data'!$C$29,0,10*ROW('Water Data'!C90))="","",OFFSET('Water Data'!$C$29,0,10*ROW('Water Data'!C90)))</f>
        <v/>
      </c>
      <c r="BU96" s="34" t="str">
        <f ca="1">+IF(OFFSET('Water Data'!$C$30,0,10*ROW('Water Data'!C90))="","",OFFSET('Water Data'!$C$30,0,10*ROW('Water Data'!C90)))</f>
        <v/>
      </c>
      <c r="BV96" s="34" t="str">
        <f ca="1">+IF(OFFSET('Water Data'!$D$28,0,10*ROW('Water Data'!D90))="","",OFFSET('Water Data'!$D$28,0,10*ROW('Water Data'!D90)))</f>
        <v/>
      </c>
      <c r="BW96" s="34" t="str">
        <f ca="1">+IF(OFFSET('Water Data'!$D$29,0,10*ROW('Water Data'!D90))="","",OFFSET('Water Data'!$D$29,0,10*ROW('Water Data'!D90)))</f>
        <v/>
      </c>
      <c r="BX96" s="34" t="str">
        <f ca="1">+IF(OFFSET('Water Data'!$D$30,0,10*ROW('Water Data'!D90))="","",OFFSET('Water Data'!$D$30,0,10*ROW('Water Data'!D90)))</f>
        <v/>
      </c>
      <c r="BY96" s="34" t="str">
        <f ca="1">+IF(OFFSET('Water Data'!$E$28,0,10*ROW('Water Data'!E90))="","",OFFSET('Water Data'!$E$28,0,10*ROW('Water Data'!E90)))</f>
        <v/>
      </c>
      <c r="BZ96" s="34" t="str">
        <f ca="1">+IF(OFFSET('Water Data'!$E$29,0,10*ROW('Water Data'!E90))="","",OFFSET('Water Data'!$E$29,0,10*ROW('Water Data'!E90)))</f>
        <v/>
      </c>
      <c r="CA96" s="34" t="str">
        <f ca="1">+IF(OFFSET('Water Data'!$E$30,0,10*ROW('Water Data'!E90))="","",OFFSET('Water Data'!$E$30,0,10*ROW('Water Data'!E90)))</f>
        <v/>
      </c>
      <c r="CB96" s="34" t="str">
        <f ca="1">+IF(OFFSET('Water Data'!$F$28,0,10*ROW('Water Data'!F90))="","",OFFSET('Water Data'!$F$28,0,10*ROW('Water Data'!F90)))</f>
        <v/>
      </c>
      <c r="CC96" s="34" t="str">
        <f ca="1">+IF(OFFSET('Water Data'!$F$29,0,10*ROW('Water Data'!F90))="","",OFFSET('Water Data'!$F$29,0,10*ROW('Water Data'!F90)))</f>
        <v/>
      </c>
      <c r="CD96" s="34" t="str">
        <f ca="1">+IF(OFFSET('Water Data'!$F$30,0,10*ROW('Water Data'!F90))="","",OFFSET('Water Data'!$F$30,0,10*ROW('Water Data'!F90)))</f>
        <v/>
      </c>
      <c r="CE96" s="34" t="str">
        <f ca="1">+IF(OFFSET('Water Data'!$G$28,0,10*ROW('Water Data'!G90))="","",OFFSET('Water Data'!$G$28,0,10*ROW('Water Data'!G90)))</f>
        <v/>
      </c>
      <c r="CF96" s="34" t="str">
        <f ca="1">+IF(OFFSET('Water Data'!$G$29,0,10*ROW('Water Data'!G90))="","",OFFSET('Water Data'!$G$29,0,10*ROW('Water Data'!G90)))</f>
        <v/>
      </c>
      <c r="CG96" s="34" t="str">
        <f ca="1">+IF(OFFSET('Water Data'!$G$30,0,10*ROW('Water Data'!G90))="","",OFFSET('Water Data'!$G$30,0,10*ROW('Water Data'!G90)))</f>
        <v/>
      </c>
      <c r="CH96" s="34" t="str">
        <f ca="1">+IF(OFFSET('Water Data'!$H$28,0,10*ROW('Water Data'!H90))="","",OFFSET('Water Data'!$H$28,0,10*ROW('Water Data'!H90)))</f>
        <v/>
      </c>
      <c r="CI96" s="34" t="str">
        <f ca="1">+IF(OFFSET('Water Data'!$H$29,0,10*ROW('Water Data'!H90))="","",OFFSET('Water Data'!$H$29,0,10*ROW('Water Data'!H90)))</f>
        <v/>
      </c>
      <c r="CJ96" s="34" t="str">
        <f ca="1">+IF(OFFSET('Water Data'!$H$30,0,10*ROW('Water Data'!H90))="","",OFFSET('Water Data'!$H$30,0,10*ROW('Water Data'!H90)))</f>
        <v/>
      </c>
      <c r="CK96" s="34" t="str">
        <f ca="1">+IF(OFFSET('Sanitation Data'!$C$29,0,10*ROW('Sanitation Data'!C90))="","",OFFSET('Sanitation Data'!$C$29,0,10*ROW('Sanitation Data'!C90)))</f>
        <v/>
      </c>
      <c r="CL96" s="34" t="str">
        <f ca="1">+IF(OFFSET('Sanitation Data'!$C$30,0,10*ROW('Sanitation Data'!C90))="","",OFFSET('Sanitation Data'!$C$30,0,10*ROW('Sanitation Data'!C90)))</f>
        <v/>
      </c>
      <c r="CM96" s="34" t="str">
        <f ca="1">+IF(OFFSET('Sanitation Data'!$C$31,0,10*ROW('Sanitation Data'!C90))="","",OFFSET('Sanitation Data'!$C$31,0,10*ROW('Sanitation Data'!C90)))</f>
        <v/>
      </c>
      <c r="CN96" s="34" t="str">
        <f ca="1">+IF(OFFSET('Sanitation Data'!$C$32,0,10*ROW('Sanitation Data'!C90))="","",OFFSET('Sanitation Data'!$C$32,0,10*ROW('Sanitation Data'!C90)))</f>
        <v/>
      </c>
      <c r="CO96" s="34" t="str">
        <f ca="1">+IF(OFFSET('Sanitation Data'!$C$33,0,10*ROW('Sanitation Data'!C90))="","",OFFSET('Sanitation Data'!$C$33,0,10*ROW('Sanitation Data'!C90)))</f>
        <v/>
      </c>
      <c r="CP96" s="34" t="str">
        <f ca="1">+IF(OFFSET('Sanitation Data'!$D$29,0,10*ROW('Sanitation Data'!D90))="","",OFFSET('Sanitation Data'!$D$29,0,10*ROW('Sanitation Data'!D90)))</f>
        <v/>
      </c>
      <c r="CQ96" s="34" t="str">
        <f ca="1">+IF(OFFSET('Sanitation Data'!$D$30,0,10*ROW('Sanitation Data'!D90))="","",OFFSET('Sanitation Data'!$D$30,0,10*ROW('Sanitation Data'!D90)))</f>
        <v/>
      </c>
      <c r="CR96" s="34" t="str">
        <f ca="1">+IF(OFFSET('Sanitation Data'!$D$31,0,10*ROW('Sanitation Data'!D90))="","",OFFSET('Sanitation Data'!$D$31,0,10*ROW('Sanitation Data'!D90)))</f>
        <v/>
      </c>
      <c r="CS96" s="34" t="str">
        <f ca="1">+IF(OFFSET('Sanitation Data'!$D$32,0,10*ROW('Sanitation Data'!D90))="","",OFFSET('Sanitation Data'!$D$32,0,10*ROW('Sanitation Data'!D90)))</f>
        <v/>
      </c>
      <c r="CT96" s="34" t="str">
        <f ca="1">+IF(OFFSET('Sanitation Data'!$D$33,0,10*ROW('Sanitation Data'!D90))="","",OFFSET('Sanitation Data'!$D$33,0,10*ROW('Sanitation Data'!D90)))</f>
        <v/>
      </c>
      <c r="CU96" s="34" t="str">
        <f ca="1">+IF(OFFSET('Sanitation Data'!$E$29,0,10*ROW('Sanitation Data'!E90))="","",OFFSET('Sanitation Data'!$E$29,0,10*ROW('Sanitation Data'!E90)))</f>
        <v/>
      </c>
      <c r="CV96" s="34" t="str">
        <f ca="1">+IF(OFFSET('Sanitation Data'!$E$30,0,10*ROW('Sanitation Data'!E90))="","",OFFSET('Sanitation Data'!$E$30,0,10*ROW('Sanitation Data'!E90)))</f>
        <v/>
      </c>
      <c r="CW96" s="34" t="str">
        <f ca="1">+IF(OFFSET('Sanitation Data'!$E$31,0,10*ROW('Sanitation Data'!E90))="","",OFFSET('Sanitation Data'!$E$31,0,10*ROW('Sanitation Data'!E90)))</f>
        <v/>
      </c>
      <c r="CX96" s="34" t="str">
        <f ca="1">+IF(OFFSET('Sanitation Data'!$E$32,0,10*ROW('Sanitation Data'!E90))="","",OFFSET('Sanitation Data'!$E$32,0,10*ROW('Sanitation Data'!E90)))</f>
        <v/>
      </c>
      <c r="CY96" s="34" t="str">
        <f ca="1">+IF(OFFSET('Sanitation Data'!$E$33,0,10*ROW('Sanitation Data'!E90))="","",OFFSET('Sanitation Data'!$E$33,0,10*ROW('Sanitation Data'!E90)))</f>
        <v/>
      </c>
      <c r="CZ96" s="34" t="str">
        <f ca="1">+IF(OFFSET('Sanitation Data'!$F$29,0,10*ROW('Sanitation Data'!F90))="","",OFFSET('Sanitation Data'!$F$29,0,10*ROW('Sanitation Data'!F90)))</f>
        <v/>
      </c>
      <c r="DA96" s="34" t="str">
        <f ca="1">+IF(OFFSET('Sanitation Data'!$F$30,0,10*ROW('Sanitation Data'!F90))="","",OFFSET('Sanitation Data'!$F$30,0,10*ROW('Sanitation Data'!F90)))</f>
        <v/>
      </c>
      <c r="DB96" s="34" t="str">
        <f ca="1">+IF(OFFSET('Sanitation Data'!$F$31,0,10*ROW('Sanitation Data'!F90))="","",OFFSET('Sanitation Data'!$F$31,0,10*ROW('Sanitation Data'!F90)))</f>
        <v/>
      </c>
      <c r="DC96" s="34" t="str">
        <f ca="1">+IF(OFFSET('Sanitation Data'!$F$32,0,10*ROW('Sanitation Data'!F90))="","",OFFSET('Sanitation Data'!$F$32,0,10*ROW('Sanitation Data'!F90)))</f>
        <v/>
      </c>
      <c r="DD96" s="34" t="str">
        <f ca="1">+IF(OFFSET('Sanitation Data'!$F$33,0,10*ROW('Sanitation Data'!F90))="","",OFFSET('Sanitation Data'!$F$33,0,10*ROW('Sanitation Data'!F90)))</f>
        <v/>
      </c>
      <c r="DE96" s="34" t="str">
        <f ca="1">+IF(OFFSET('Sanitation Data'!$G$29,0,10*ROW('Sanitation Data'!G90))="","",OFFSET('Sanitation Data'!$G$29,0,10*ROW('Sanitation Data'!G90)))</f>
        <v/>
      </c>
      <c r="DF96" s="34" t="str">
        <f ca="1">+IF(OFFSET('Sanitation Data'!$G$30,0,10*ROW('Sanitation Data'!G90))="","",OFFSET('Sanitation Data'!$G$30,0,10*ROW('Sanitation Data'!G90)))</f>
        <v/>
      </c>
      <c r="DG96" s="34" t="str">
        <f ca="1">+IF(OFFSET('Sanitation Data'!$G$31,0,10*ROW('Sanitation Data'!G90))="","",OFFSET('Sanitation Data'!$G$31,0,10*ROW('Sanitation Data'!G90)))</f>
        <v/>
      </c>
      <c r="DH96" s="34" t="str">
        <f ca="1">+IF(OFFSET('Sanitation Data'!$G$32,0,10*ROW('Sanitation Data'!G90))="","",OFFSET('Sanitation Data'!$G$32,0,10*ROW('Sanitation Data'!G90)))</f>
        <v/>
      </c>
      <c r="DI96" s="34" t="str">
        <f ca="1">+IF(OFFSET('Sanitation Data'!$G$33,0,10*ROW('Sanitation Data'!G90))="","",OFFSET('Sanitation Data'!$G$33,0,10*ROW('Sanitation Data'!G90)))</f>
        <v/>
      </c>
      <c r="DJ96" s="34" t="str">
        <f ca="1">+IF(OFFSET('Sanitation Data'!$H$29,0,10*ROW('Sanitation Data'!H90))="","",OFFSET('Sanitation Data'!$H$29,0,10*ROW('Sanitation Data'!H90)))</f>
        <v/>
      </c>
      <c r="DK96" s="34" t="str">
        <f ca="1">+IF(OFFSET('Sanitation Data'!$H$30,0,10*ROW('Sanitation Data'!H90))="","",OFFSET('Sanitation Data'!$H$30,0,10*ROW('Sanitation Data'!H90)))</f>
        <v/>
      </c>
      <c r="DL96" s="34" t="str">
        <f ca="1">+IF(OFFSET('Sanitation Data'!$H$31,0,10*ROW('Sanitation Data'!H90))="","",OFFSET('Sanitation Data'!$H$31,0,10*ROW('Sanitation Data'!H90)))</f>
        <v/>
      </c>
      <c r="DM96" s="34" t="str">
        <f ca="1">+IF(OFFSET('Sanitation Data'!$H$32,0,10*ROW('Sanitation Data'!H90))="","",OFFSET('Sanitation Data'!$H$32,0,10*ROW('Sanitation Data'!H90)))</f>
        <v/>
      </c>
      <c r="DN96" s="34" t="str">
        <f ca="1">+IF(OFFSET('Sanitation Data'!$H$33,0,10*ROW('Sanitation Data'!H90))="","",OFFSET('Sanitation Data'!$H$33,0,10*ROW('Sanitation Data'!H90)))</f>
        <v/>
      </c>
      <c r="DO96" s="34" t="str">
        <f ca="1">+IF(OFFSET('Hygiene Data'!$C$12,0,10*ROW('Hygiene Data'!C90))="","",OFFSET('Hygiene Data'!$C$12,0,10*ROW('Hygiene Data'!C90)))</f>
        <v/>
      </c>
      <c r="DP96" s="34" t="str">
        <f ca="1">+IF(OFFSET('Hygiene Data'!$C$13,0,10*ROW('Hygiene Data'!C90))="","",OFFSET('Hygiene Data'!$C$13,0,10*ROW('Hygiene Data'!C90)))</f>
        <v/>
      </c>
      <c r="DQ96" s="34" t="str">
        <f ca="1">+IF(OFFSET('Hygiene Data'!$C$14,0,10*ROW('Hygiene Data'!C90))="","",OFFSET('Hygiene Data'!$C$14,0,10*ROW('Hygiene Data'!C90)))</f>
        <v/>
      </c>
      <c r="DR96" s="34" t="str">
        <f ca="1">+IF(OFFSET('Hygiene Data'!$D$12,0,10*ROW('Hygiene Data'!D90))="","",OFFSET('Hygiene Data'!$D$12,0,10*ROW('Hygiene Data'!D90)))</f>
        <v/>
      </c>
      <c r="DS96" s="34" t="str">
        <f ca="1">+IF(OFFSET('Hygiene Data'!$D$13,0,10*ROW('Hygiene Data'!D90))="","",OFFSET('Hygiene Data'!$D$13,0,10*ROW('Hygiene Data'!D90)))</f>
        <v/>
      </c>
      <c r="DT96" s="34" t="str">
        <f ca="1">+IF(OFFSET('Hygiene Data'!$D$14,0,10*ROW('Hygiene Data'!D90))="","",OFFSET('Hygiene Data'!$D$14,0,10*ROW('Hygiene Data'!D90)))</f>
        <v/>
      </c>
      <c r="DU96" s="34" t="str">
        <f ca="1">+IF(OFFSET('Hygiene Data'!$E$12,0,10*ROW('Hygiene Data'!E90))="","",OFFSET('Hygiene Data'!$E$12,0,10*ROW('Hygiene Data'!E90)))</f>
        <v/>
      </c>
      <c r="DV96" s="34" t="str">
        <f ca="1">+IF(OFFSET('Hygiene Data'!$E$13,0,10*ROW('Hygiene Data'!E90))="","",OFFSET('Hygiene Data'!$E$13,0,10*ROW('Hygiene Data'!E90)))</f>
        <v/>
      </c>
      <c r="DW96" s="34" t="str">
        <f ca="1">+IF(OFFSET('Hygiene Data'!$E$14,0,10*ROW('Hygiene Data'!E90))="","",OFFSET('Hygiene Data'!$E$14,0,10*ROW('Hygiene Data'!E90)))</f>
        <v/>
      </c>
      <c r="DX96" s="34" t="str">
        <f ca="1">+IF(OFFSET('Hygiene Data'!$F$12,0,10*ROW('Hygiene Data'!F90))="","",OFFSET('Hygiene Data'!$F$12,0,10*ROW('Hygiene Data'!F90)))</f>
        <v/>
      </c>
      <c r="DY96" s="34" t="str">
        <f ca="1">+IF(OFFSET('Hygiene Data'!$F$13,0,10*ROW('Hygiene Data'!F90))="","",OFFSET('Hygiene Data'!$F$13,0,10*ROW('Hygiene Data'!F90)))</f>
        <v/>
      </c>
      <c r="DZ96" s="34" t="str">
        <f ca="1">+IF(OFFSET('Hygiene Data'!$F$14,0,10*ROW('Hygiene Data'!F90))="","",OFFSET('Hygiene Data'!$F$14,0,10*ROW('Hygiene Data'!F90)))</f>
        <v/>
      </c>
      <c r="EA96" s="34" t="str">
        <f ca="1">+IF(OFFSET('Hygiene Data'!$G$12,0,10*ROW('Hygiene Data'!G90))="","",OFFSET('Hygiene Data'!$G$12,0,10*ROW('Hygiene Data'!G90)))</f>
        <v/>
      </c>
      <c r="EB96" s="34" t="str">
        <f ca="1">+IF(OFFSET('Hygiene Data'!$G$13,0,10*ROW('Hygiene Data'!G90))="","",OFFSET('Hygiene Data'!$G$13,0,10*ROW('Hygiene Data'!G90)))</f>
        <v/>
      </c>
      <c r="EC96" s="34" t="str">
        <f ca="1">+IF(OFFSET('Hygiene Data'!$G$14,0,10*ROW('Hygiene Data'!G90))="","",OFFSET('Hygiene Data'!$G$14,0,10*ROW('Hygiene Data'!G90)))</f>
        <v/>
      </c>
      <c r="ED96" s="34" t="str">
        <f ca="1">+IF(OFFSET('Hygiene Data'!$H$12,0,10*ROW('Hygiene Data'!H90))="","",OFFSET('Hygiene Data'!$H$12,0,10*ROW('Hygiene Data'!H90)))</f>
        <v/>
      </c>
      <c r="EE96" s="34" t="str">
        <f ca="1">+IF(OFFSET('Hygiene Data'!$H$13,0,10*ROW('Hygiene Data'!H90))="","",OFFSET('Hygiene Data'!$H$13,0,10*ROW('Hygiene Data'!H90)))</f>
        <v/>
      </c>
      <c r="EF96" s="34" t="str">
        <f ca="1">+IF(OFFSET('Hygiene Data'!$H$14,0,10*ROW('Hygiene Data'!H90))="","",OFFSET('Hygiene Data'!$H$14,0,10*ROW('Hygiene Data'!H90)))</f>
        <v/>
      </c>
    </row>
    <row r="97" spans="1:136" x14ac:dyDescent="0.25">
      <c r="A97" s="57" t="str">
        <f ca="1">+IF(OFFSET('Water Data'!$B$1,0,10*ROW('Water Data'!B94))="","",OFFSET('Water Data'!$B$1,0,10*ROW('Water Data'!B94)))</f>
        <v/>
      </c>
      <c r="B97" s="57" t="str">
        <f ca="1">+IF(OFFSET('Water Data'!$A$3,0,10*ROW('Water Data'!A94))="","",OFFSET('Water Data'!$A$3,0,10*ROW('Water Data'!A94)))</f>
        <v/>
      </c>
      <c r="C97" s="57" t="str">
        <f ca="1">+IF(OFFSET('Water Data'!$C$3,0,10*ROW('Water Data'!C94))="","",OFFSET('Water Data'!$C$3,0,10*ROW('Water Data'!C94)))</f>
        <v/>
      </c>
      <c r="D97" s="248" t="e">
        <f ca="1">+IF(AND(ISNUMBER(OFFSET('Water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1">+IF(AND(ISNUMBER(OFFSET('Water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1">+IF(AND(ISNUMBER(OFFSET('Water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1">+IF(AND(ISNUMBER(OFFSET('Water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1">+IF(AND(ISNUMBER(OFFSET('Water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1">+IF(AND(ISNUMBER(OFFSET('Water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1">+IF(AND(ISNUMBER(OFFSET('Water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1">+IF(AND(ISNUMBER(OFFSET('Water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1">+IF(AND(ISNUMBER(OFFSET('Water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1">+IF(AND(ISNUMBER(OFFSET('Water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1">+IF(AND(ISNUMBER(OFFSET('Water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1">+IF(AND(ISNUMBER(OFFSET('Water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1">+IF(AND(ISNUMBER(OFFSET('Water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1">+IF(AND(ISNUMBER(OFFSET('Water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1">+IF(AND(ISNUMBER(OFFSET('Water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1">+IF(AND(ISNUMBER(OFFSET('Water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1">+IF(AND(ISNUMBER(OFFSET('Water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1">+IF(AND(ISNUMBER(OFFSET('Water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1">+IF(AND(ISNUMBER(OFFSET('Sanitation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1">+IF(AND(ISNUMBER(OFFSET('Sanitation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1">+IF(AND(ISNUMBER(OFFSET('Sanitation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1">+IF(AND(ISNUMBER(OFFSET('Sanitation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1">+IF(AND(ISNUMBER(OFFSET('Sanitation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1">+IF(AND(ISNUMBER(OFFSET('Sanitation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1">+IF(AND(ISNUMBER(OFFSET('Sanitation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1">+IF(AND(ISNUMBER(OFFSET('Sanitation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1">+IF(AND(ISNUMBER(OFFSET('Sanitation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1">+IF(AND(ISNUMBER(OFFSET('Sanitation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1">+IF(AND(ISNUMBER(OFFSET('Sanitation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1">+IF(AND(ISNUMBER(OFFSET('Sanitation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1">+IF(AND(ISNUMBER(OFFSET('Sanitation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1">+IF(AND(ISNUMBER(OFFSET('Sanitation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1">+IF(AND(ISNUMBER(OFFSET('Sanitation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1">+IF(AND(ISNUMBER(OFFSET('Sanitation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1">+IF(AND(ISNUMBER(OFFSET('Sanitation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1">+IF(AND(ISNUMBER(OFFSET('Sanitation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1">+IF(AND(ISNUMBER(OFFSET('Sanitation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1">+IF(AND(ISNUMBER(OFFSET('Sanitation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1">+IF(AND(ISNUMBER(OFFSET('Sanitation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1">+IF(AND(ISNUMBER(OFFSET('Sanitation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1">+IF(AND(ISNUMBER(OFFSET('Sanitation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1">+IF(AND(ISNUMBER(OFFSET('Sanitation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1">+IF(AND(ISNUMBER(OFFSET('Sanitation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1">+IF(AND(ISNUMBER(OFFSET('Sanitation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1">+IF(AND(ISNUMBER(OFFSET('Sanitation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1">+IF(AND(ISNUMBER(OFFSET('Sanitation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1">+IF(AND(ISNUMBER(OFFSET('Sanitation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1">+IF(AND(ISNUMBER(OFFSET('Sanitation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1">+IF(AND(ISNUMBER(OFFSET('Hygiene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1">+IF(AND(ISNUMBER(OFFSET('Hygiene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1">+IF(AND(ISNUMBER(OFFSET('Hygiene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1">+IF(AND(ISNUMBER(OFFSET('Hygiene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1">+IF(AND(ISNUMBER(OFFSET('Hygiene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1">+IF(AND(ISNUMBER(OFFSET('Hygiene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1">+IF(AND(ISNUMBER(OFFSET('Hygiene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1">+IF(AND(ISNUMBER(OFFSET('Hygiene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1">+IF(AND(ISNUMBER(OFFSET('Hygiene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1">+IF(AND(ISNUMBER(OFFSET('Hygiene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1">+IF(AND(ISNUMBER(OFFSET('Hygiene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1">+IF(AND(ISNUMBER(OFFSET('Hygiene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1">+IF(AND(ISNUMBER(OFFSET('Hygiene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1">+IF(AND(ISNUMBER(OFFSET('Hygiene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1">+IF(AND(ISNUMBER(OFFSET('Hygiene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1">+IF(AND(ISNUMBER(OFFSET('Hygiene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1">+IF(AND(ISNUMBER(OFFSET('Hygiene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1">+IF(AND(ISNUMBER(OFFSET('Hygiene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1">+IF(OFFSET('Water Data'!$C$28,0,10*ROW('Water Data'!C91))="","",OFFSET('Water Data'!$C$28,0,10*ROW('Water Data'!C91)))</f>
        <v/>
      </c>
      <c r="BT97" s="34" t="str">
        <f ca="1">+IF(OFFSET('Water Data'!$C$29,0,10*ROW('Water Data'!C91))="","",OFFSET('Water Data'!$C$29,0,10*ROW('Water Data'!C91)))</f>
        <v/>
      </c>
      <c r="BU97" s="34" t="str">
        <f ca="1">+IF(OFFSET('Water Data'!$C$30,0,10*ROW('Water Data'!C91))="","",OFFSET('Water Data'!$C$30,0,10*ROW('Water Data'!C91)))</f>
        <v/>
      </c>
      <c r="BV97" s="34" t="str">
        <f ca="1">+IF(OFFSET('Water Data'!$D$28,0,10*ROW('Water Data'!D91))="","",OFFSET('Water Data'!$D$28,0,10*ROW('Water Data'!D91)))</f>
        <v/>
      </c>
      <c r="BW97" s="34" t="str">
        <f ca="1">+IF(OFFSET('Water Data'!$D$29,0,10*ROW('Water Data'!D91))="","",OFFSET('Water Data'!$D$29,0,10*ROW('Water Data'!D91)))</f>
        <v/>
      </c>
      <c r="BX97" s="34" t="str">
        <f ca="1">+IF(OFFSET('Water Data'!$D$30,0,10*ROW('Water Data'!D91))="","",OFFSET('Water Data'!$D$30,0,10*ROW('Water Data'!D91)))</f>
        <v/>
      </c>
      <c r="BY97" s="34" t="str">
        <f ca="1">+IF(OFFSET('Water Data'!$E$28,0,10*ROW('Water Data'!E91))="","",OFFSET('Water Data'!$E$28,0,10*ROW('Water Data'!E91)))</f>
        <v/>
      </c>
      <c r="BZ97" s="34" t="str">
        <f ca="1">+IF(OFFSET('Water Data'!$E$29,0,10*ROW('Water Data'!E91))="","",OFFSET('Water Data'!$E$29,0,10*ROW('Water Data'!E91)))</f>
        <v/>
      </c>
      <c r="CA97" s="34" t="str">
        <f ca="1">+IF(OFFSET('Water Data'!$E$30,0,10*ROW('Water Data'!E91))="","",OFFSET('Water Data'!$E$30,0,10*ROW('Water Data'!E91)))</f>
        <v/>
      </c>
      <c r="CB97" s="34" t="str">
        <f ca="1">+IF(OFFSET('Water Data'!$F$28,0,10*ROW('Water Data'!F91))="","",OFFSET('Water Data'!$F$28,0,10*ROW('Water Data'!F91)))</f>
        <v/>
      </c>
      <c r="CC97" s="34" t="str">
        <f ca="1">+IF(OFFSET('Water Data'!$F$29,0,10*ROW('Water Data'!F91))="","",OFFSET('Water Data'!$F$29,0,10*ROW('Water Data'!F91)))</f>
        <v/>
      </c>
      <c r="CD97" s="34" t="str">
        <f ca="1">+IF(OFFSET('Water Data'!$F$30,0,10*ROW('Water Data'!F91))="","",OFFSET('Water Data'!$F$30,0,10*ROW('Water Data'!F91)))</f>
        <v/>
      </c>
      <c r="CE97" s="34" t="str">
        <f ca="1">+IF(OFFSET('Water Data'!$G$28,0,10*ROW('Water Data'!G91))="","",OFFSET('Water Data'!$G$28,0,10*ROW('Water Data'!G91)))</f>
        <v/>
      </c>
      <c r="CF97" s="34" t="str">
        <f ca="1">+IF(OFFSET('Water Data'!$G$29,0,10*ROW('Water Data'!G91))="","",OFFSET('Water Data'!$G$29,0,10*ROW('Water Data'!G91)))</f>
        <v/>
      </c>
      <c r="CG97" s="34" t="str">
        <f ca="1">+IF(OFFSET('Water Data'!$G$30,0,10*ROW('Water Data'!G91))="","",OFFSET('Water Data'!$G$30,0,10*ROW('Water Data'!G91)))</f>
        <v/>
      </c>
      <c r="CH97" s="34" t="str">
        <f ca="1">+IF(OFFSET('Water Data'!$H$28,0,10*ROW('Water Data'!H91))="","",OFFSET('Water Data'!$H$28,0,10*ROW('Water Data'!H91)))</f>
        <v/>
      </c>
      <c r="CI97" s="34" t="str">
        <f ca="1">+IF(OFFSET('Water Data'!$H$29,0,10*ROW('Water Data'!H91))="","",OFFSET('Water Data'!$H$29,0,10*ROW('Water Data'!H91)))</f>
        <v/>
      </c>
      <c r="CJ97" s="34" t="str">
        <f ca="1">+IF(OFFSET('Water Data'!$H$30,0,10*ROW('Water Data'!H91))="","",OFFSET('Water Data'!$H$30,0,10*ROW('Water Data'!H91)))</f>
        <v/>
      </c>
      <c r="CK97" s="34" t="str">
        <f ca="1">+IF(OFFSET('Sanitation Data'!$C$29,0,10*ROW('Sanitation Data'!C91))="","",OFFSET('Sanitation Data'!$C$29,0,10*ROW('Sanitation Data'!C91)))</f>
        <v/>
      </c>
      <c r="CL97" s="34" t="str">
        <f ca="1">+IF(OFFSET('Sanitation Data'!$C$30,0,10*ROW('Sanitation Data'!C91))="","",OFFSET('Sanitation Data'!$C$30,0,10*ROW('Sanitation Data'!C91)))</f>
        <v/>
      </c>
      <c r="CM97" s="34" t="str">
        <f ca="1">+IF(OFFSET('Sanitation Data'!$C$31,0,10*ROW('Sanitation Data'!C91))="","",OFFSET('Sanitation Data'!$C$31,0,10*ROW('Sanitation Data'!C91)))</f>
        <v/>
      </c>
      <c r="CN97" s="34" t="str">
        <f ca="1">+IF(OFFSET('Sanitation Data'!$C$32,0,10*ROW('Sanitation Data'!C91))="","",OFFSET('Sanitation Data'!$C$32,0,10*ROW('Sanitation Data'!C91)))</f>
        <v/>
      </c>
      <c r="CO97" s="34" t="str">
        <f ca="1">+IF(OFFSET('Sanitation Data'!$C$33,0,10*ROW('Sanitation Data'!C91))="","",OFFSET('Sanitation Data'!$C$33,0,10*ROW('Sanitation Data'!C91)))</f>
        <v/>
      </c>
      <c r="CP97" s="34" t="str">
        <f ca="1">+IF(OFFSET('Sanitation Data'!$D$29,0,10*ROW('Sanitation Data'!D91))="","",OFFSET('Sanitation Data'!$D$29,0,10*ROW('Sanitation Data'!D91)))</f>
        <v/>
      </c>
      <c r="CQ97" s="34" t="str">
        <f ca="1">+IF(OFFSET('Sanitation Data'!$D$30,0,10*ROW('Sanitation Data'!D91))="","",OFFSET('Sanitation Data'!$D$30,0,10*ROW('Sanitation Data'!D91)))</f>
        <v/>
      </c>
      <c r="CR97" s="34" t="str">
        <f ca="1">+IF(OFFSET('Sanitation Data'!$D$31,0,10*ROW('Sanitation Data'!D91))="","",OFFSET('Sanitation Data'!$D$31,0,10*ROW('Sanitation Data'!D91)))</f>
        <v/>
      </c>
      <c r="CS97" s="34" t="str">
        <f ca="1">+IF(OFFSET('Sanitation Data'!$D$32,0,10*ROW('Sanitation Data'!D91))="","",OFFSET('Sanitation Data'!$D$32,0,10*ROW('Sanitation Data'!D91)))</f>
        <v/>
      </c>
      <c r="CT97" s="34" t="str">
        <f ca="1">+IF(OFFSET('Sanitation Data'!$D$33,0,10*ROW('Sanitation Data'!D91))="","",OFFSET('Sanitation Data'!$D$33,0,10*ROW('Sanitation Data'!D91)))</f>
        <v/>
      </c>
      <c r="CU97" s="34" t="str">
        <f ca="1">+IF(OFFSET('Sanitation Data'!$E$29,0,10*ROW('Sanitation Data'!E91))="","",OFFSET('Sanitation Data'!$E$29,0,10*ROW('Sanitation Data'!E91)))</f>
        <v/>
      </c>
      <c r="CV97" s="34" t="str">
        <f ca="1">+IF(OFFSET('Sanitation Data'!$E$30,0,10*ROW('Sanitation Data'!E91))="","",OFFSET('Sanitation Data'!$E$30,0,10*ROW('Sanitation Data'!E91)))</f>
        <v/>
      </c>
      <c r="CW97" s="34" t="str">
        <f ca="1">+IF(OFFSET('Sanitation Data'!$E$31,0,10*ROW('Sanitation Data'!E91))="","",OFFSET('Sanitation Data'!$E$31,0,10*ROW('Sanitation Data'!E91)))</f>
        <v/>
      </c>
      <c r="CX97" s="34" t="str">
        <f ca="1">+IF(OFFSET('Sanitation Data'!$E$32,0,10*ROW('Sanitation Data'!E91))="","",OFFSET('Sanitation Data'!$E$32,0,10*ROW('Sanitation Data'!E91)))</f>
        <v/>
      </c>
      <c r="CY97" s="34" t="str">
        <f ca="1">+IF(OFFSET('Sanitation Data'!$E$33,0,10*ROW('Sanitation Data'!E91))="","",OFFSET('Sanitation Data'!$E$33,0,10*ROW('Sanitation Data'!E91)))</f>
        <v/>
      </c>
      <c r="CZ97" s="34" t="str">
        <f ca="1">+IF(OFFSET('Sanitation Data'!$F$29,0,10*ROW('Sanitation Data'!F91))="","",OFFSET('Sanitation Data'!$F$29,0,10*ROW('Sanitation Data'!F91)))</f>
        <v/>
      </c>
      <c r="DA97" s="34" t="str">
        <f ca="1">+IF(OFFSET('Sanitation Data'!$F$30,0,10*ROW('Sanitation Data'!F91))="","",OFFSET('Sanitation Data'!$F$30,0,10*ROW('Sanitation Data'!F91)))</f>
        <v/>
      </c>
      <c r="DB97" s="34" t="str">
        <f ca="1">+IF(OFFSET('Sanitation Data'!$F$31,0,10*ROW('Sanitation Data'!F91))="","",OFFSET('Sanitation Data'!$F$31,0,10*ROW('Sanitation Data'!F91)))</f>
        <v/>
      </c>
      <c r="DC97" s="34" t="str">
        <f ca="1">+IF(OFFSET('Sanitation Data'!$F$32,0,10*ROW('Sanitation Data'!F91))="","",OFFSET('Sanitation Data'!$F$32,0,10*ROW('Sanitation Data'!F91)))</f>
        <v/>
      </c>
      <c r="DD97" s="34" t="str">
        <f ca="1">+IF(OFFSET('Sanitation Data'!$F$33,0,10*ROW('Sanitation Data'!F91))="","",OFFSET('Sanitation Data'!$F$33,0,10*ROW('Sanitation Data'!F91)))</f>
        <v/>
      </c>
      <c r="DE97" s="34" t="str">
        <f ca="1">+IF(OFFSET('Sanitation Data'!$G$29,0,10*ROW('Sanitation Data'!G91))="","",OFFSET('Sanitation Data'!$G$29,0,10*ROW('Sanitation Data'!G91)))</f>
        <v/>
      </c>
      <c r="DF97" s="34" t="str">
        <f ca="1">+IF(OFFSET('Sanitation Data'!$G$30,0,10*ROW('Sanitation Data'!G91))="","",OFFSET('Sanitation Data'!$G$30,0,10*ROW('Sanitation Data'!G91)))</f>
        <v/>
      </c>
      <c r="DG97" s="34" t="str">
        <f ca="1">+IF(OFFSET('Sanitation Data'!$G$31,0,10*ROW('Sanitation Data'!G91))="","",OFFSET('Sanitation Data'!$G$31,0,10*ROW('Sanitation Data'!G91)))</f>
        <v/>
      </c>
      <c r="DH97" s="34" t="str">
        <f ca="1">+IF(OFFSET('Sanitation Data'!$G$32,0,10*ROW('Sanitation Data'!G91))="","",OFFSET('Sanitation Data'!$G$32,0,10*ROW('Sanitation Data'!G91)))</f>
        <v/>
      </c>
      <c r="DI97" s="34" t="str">
        <f ca="1">+IF(OFFSET('Sanitation Data'!$G$33,0,10*ROW('Sanitation Data'!G91))="","",OFFSET('Sanitation Data'!$G$33,0,10*ROW('Sanitation Data'!G91)))</f>
        <v/>
      </c>
      <c r="DJ97" s="34" t="str">
        <f ca="1">+IF(OFFSET('Sanitation Data'!$H$29,0,10*ROW('Sanitation Data'!H91))="","",OFFSET('Sanitation Data'!$H$29,0,10*ROW('Sanitation Data'!H91)))</f>
        <v/>
      </c>
      <c r="DK97" s="34" t="str">
        <f ca="1">+IF(OFFSET('Sanitation Data'!$H$30,0,10*ROW('Sanitation Data'!H91))="","",OFFSET('Sanitation Data'!$H$30,0,10*ROW('Sanitation Data'!H91)))</f>
        <v/>
      </c>
      <c r="DL97" s="34" t="str">
        <f ca="1">+IF(OFFSET('Sanitation Data'!$H$31,0,10*ROW('Sanitation Data'!H91))="","",OFFSET('Sanitation Data'!$H$31,0,10*ROW('Sanitation Data'!H91)))</f>
        <v/>
      </c>
      <c r="DM97" s="34" t="str">
        <f ca="1">+IF(OFFSET('Sanitation Data'!$H$32,0,10*ROW('Sanitation Data'!H91))="","",OFFSET('Sanitation Data'!$H$32,0,10*ROW('Sanitation Data'!H91)))</f>
        <v/>
      </c>
      <c r="DN97" s="34" t="str">
        <f ca="1">+IF(OFFSET('Sanitation Data'!$H$33,0,10*ROW('Sanitation Data'!H91))="","",OFFSET('Sanitation Data'!$H$33,0,10*ROW('Sanitation Data'!H91)))</f>
        <v/>
      </c>
      <c r="DO97" s="34" t="str">
        <f ca="1">+IF(OFFSET('Hygiene Data'!$C$12,0,10*ROW('Hygiene Data'!C91))="","",OFFSET('Hygiene Data'!$C$12,0,10*ROW('Hygiene Data'!C91)))</f>
        <v/>
      </c>
      <c r="DP97" s="34" t="str">
        <f ca="1">+IF(OFFSET('Hygiene Data'!$C$13,0,10*ROW('Hygiene Data'!C91))="","",OFFSET('Hygiene Data'!$C$13,0,10*ROW('Hygiene Data'!C91)))</f>
        <v/>
      </c>
      <c r="DQ97" s="34" t="str">
        <f ca="1">+IF(OFFSET('Hygiene Data'!$C$14,0,10*ROW('Hygiene Data'!C91))="","",OFFSET('Hygiene Data'!$C$14,0,10*ROW('Hygiene Data'!C91)))</f>
        <v/>
      </c>
      <c r="DR97" s="34" t="str">
        <f ca="1">+IF(OFFSET('Hygiene Data'!$D$12,0,10*ROW('Hygiene Data'!D91))="","",OFFSET('Hygiene Data'!$D$12,0,10*ROW('Hygiene Data'!D91)))</f>
        <v/>
      </c>
      <c r="DS97" s="34" t="str">
        <f ca="1">+IF(OFFSET('Hygiene Data'!$D$13,0,10*ROW('Hygiene Data'!D91))="","",OFFSET('Hygiene Data'!$D$13,0,10*ROW('Hygiene Data'!D91)))</f>
        <v/>
      </c>
      <c r="DT97" s="34" t="str">
        <f ca="1">+IF(OFFSET('Hygiene Data'!$D$14,0,10*ROW('Hygiene Data'!D91))="","",OFFSET('Hygiene Data'!$D$14,0,10*ROW('Hygiene Data'!D91)))</f>
        <v/>
      </c>
      <c r="DU97" s="34" t="str">
        <f ca="1">+IF(OFFSET('Hygiene Data'!$E$12,0,10*ROW('Hygiene Data'!E91))="","",OFFSET('Hygiene Data'!$E$12,0,10*ROW('Hygiene Data'!E91)))</f>
        <v/>
      </c>
      <c r="DV97" s="34" t="str">
        <f ca="1">+IF(OFFSET('Hygiene Data'!$E$13,0,10*ROW('Hygiene Data'!E91))="","",OFFSET('Hygiene Data'!$E$13,0,10*ROW('Hygiene Data'!E91)))</f>
        <v/>
      </c>
      <c r="DW97" s="34" t="str">
        <f ca="1">+IF(OFFSET('Hygiene Data'!$E$14,0,10*ROW('Hygiene Data'!E91))="","",OFFSET('Hygiene Data'!$E$14,0,10*ROW('Hygiene Data'!E91)))</f>
        <v/>
      </c>
      <c r="DX97" s="34" t="str">
        <f ca="1">+IF(OFFSET('Hygiene Data'!$F$12,0,10*ROW('Hygiene Data'!F91))="","",OFFSET('Hygiene Data'!$F$12,0,10*ROW('Hygiene Data'!F91)))</f>
        <v/>
      </c>
      <c r="DY97" s="34" t="str">
        <f ca="1">+IF(OFFSET('Hygiene Data'!$F$13,0,10*ROW('Hygiene Data'!F91))="","",OFFSET('Hygiene Data'!$F$13,0,10*ROW('Hygiene Data'!F91)))</f>
        <v/>
      </c>
      <c r="DZ97" s="34" t="str">
        <f ca="1">+IF(OFFSET('Hygiene Data'!$F$14,0,10*ROW('Hygiene Data'!F91))="","",OFFSET('Hygiene Data'!$F$14,0,10*ROW('Hygiene Data'!F91)))</f>
        <v/>
      </c>
      <c r="EA97" s="34" t="str">
        <f ca="1">+IF(OFFSET('Hygiene Data'!$G$12,0,10*ROW('Hygiene Data'!G91))="","",OFFSET('Hygiene Data'!$G$12,0,10*ROW('Hygiene Data'!G91)))</f>
        <v/>
      </c>
      <c r="EB97" s="34" t="str">
        <f ca="1">+IF(OFFSET('Hygiene Data'!$G$13,0,10*ROW('Hygiene Data'!G91))="","",OFFSET('Hygiene Data'!$G$13,0,10*ROW('Hygiene Data'!G91)))</f>
        <v/>
      </c>
      <c r="EC97" s="34" t="str">
        <f ca="1">+IF(OFFSET('Hygiene Data'!$G$14,0,10*ROW('Hygiene Data'!G91))="","",OFFSET('Hygiene Data'!$G$14,0,10*ROW('Hygiene Data'!G91)))</f>
        <v/>
      </c>
      <c r="ED97" s="34" t="str">
        <f ca="1">+IF(OFFSET('Hygiene Data'!$H$12,0,10*ROW('Hygiene Data'!H91))="","",OFFSET('Hygiene Data'!$H$12,0,10*ROW('Hygiene Data'!H91)))</f>
        <v/>
      </c>
      <c r="EE97" s="34" t="str">
        <f ca="1">+IF(OFFSET('Hygiene Data'!$H$13,0,10*ROW('Hygiene Data'!H91))="","",OFFSET('Hygiene Data'!$H$13,0,10*ROW('Hygiene Data'!H91)))</f>
        <v/>
      </c>
      <c r="EF97" s="34" t="str">
        <f ca="1">+IF(OFFSET('Hygiene Data'!$H$14,0,10*ROW('Hygiene Data'!H91))="","",OFFSET('Hygiene Data'!$H$14,0,10*ROW('Hygiene Data'!H91)))</f>
        <v/>
      </c>
    </row>
    <row r="98" spans="1:136" x14ac:dyDescent="0.25">
      <c r="A98" s="57" t="str">
        <f ca="1">+IF(OFFSET('Water Data'!$B$1,0,10*ROW('Water Data'!B95))="","",OFFSET('Water Data'!$B$1,0,10*ROW('Water Data'!B95)))</f>
        <v/>
      </c>
      <c r="B98" s="57" t="str">
        <f ca="1">+IF(OFFSET('Water Data'!$A$3,0,10*ROW('Water Data'!A95))="","",OFFSET('Water Data'!$A$3,0,10*ROW('Water Data'!A95)))</f>
        <v/>
      </c>
      <c r="C98" s="57" t="str">
        <f ca="1">+IF(OFFSET('Water Data'!$C$3,0,10*ROW('Water Data'!C95))="","",OFFSET('Water Data'!$C$3,0,10*ROW('Water Data'!C95)))</f>
        <v/>
      </c>
      <c r="D98" s="248" t="e">
        <f ca="1">+IF(AND(ISNUMBER(OFFSET('Water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1">+IF(AND(ISNUMBER(OFFSET('Water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1">+IF(AND(ISNUMBER(OFFSET('Water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1">+IF(AND(ISNUMBER(OFFSET('Water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1">+IF(AND(ISNUMBER(OFFSET('Water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1">+IF(AND(ISNUMBER(OFFSET('Water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1">+IF(AND(ISNUMBER(OFFSET('Water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1">+IF(AND(ISNUMBER(OFFSET('Water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1">+IF(AND(ISNUMBER(OFFSET('Water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1">+IF(AND(ISNUMBER(OFFSET('Water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1">+IF(AND(ISNUMBER(OFFSET('Water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1">+IF(AND(ISNUMBER(OFFSET('Water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1">+IF(AND(ISNUMBER(OFFSET('Water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1">+IF(AND(ISNUMBER(OFFSET('Water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1">+IF(AND(ISNUMBER(OFFSET('Water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1">+IF(AND(ISNUMBER(OFFSET('Water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1">+IF(AND(ISNUMBER(OFFSET('Water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1">+IF(AND(ISNUMBER(OFFSET('Water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1">+IF(AND(ISNUMBER(OFFSET('Sanitation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1">+IF(AND(ISNUMBER(OFFSET('Sanitation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1">+IF(AND(ISNUMBER(OFFSET('Sanitation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1">+IF(AND(ISNUMBER(OFFSET('Sanitation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1">+IF(AND(ISNUMBER(OFFSET('Sanitation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1">+IF(AND(ISNUMBER(OFFSET('Sanitation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1">+IF(AND(ISNUMBER(OFFSET('Sanitation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1">+IF(AND(ISNUMBER(OFFSET('Sanitation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1">+IF(AND(ISNUMBER(OFFSET('Sanitation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1">+IF(AND(ISNUMBER(OFFSET('Sanitation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1">+IF(AND(ISNUMBER(OFFSET('Sanitation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1">+IF(AND(ISNUMBER(OFFSET('Sanitation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1">+IF(AND(ISNUMBER(OFFSET('Sanitation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1">+IF(AND(ISNUMBER(OFFSET('Sanitation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1">+IF(AND(ISNUMBER(OFFSET('Sanitation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1">+IF(AND(ISNUMBER(OFFSET('Sanitation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1">+IF(AND(ISNUMBER(OFFSET('Sanitation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1">+IF(AND(ISNUMBER(OFFSET('Sanitation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1">+IF(AND(ISNUMBER(OFFSET('Sanitation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1">+IF(AND(ISNUMBER(OFFSET('Sanitation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1">+IF(AND(ISNUMBER(OFFSET('Sanitation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1">+IF(AND(ISNUMBER(OFFSET('Sanitation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1">+IF(AND(ISNUMBER(OFFSET('Sanitation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1">+IF(AND(ISNUMBER(OFFSET('Sanitation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1">+IF(AND(ISNUMBER(OFFSET('Sanitation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1">+IF(AND(ISNUMBER(OFFSET('Sanitation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1">+IF(AND(ISNUMBER(OFFSET('Sanitation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1">+IF(AND(ISNUMBER(OFFSET('Sanitation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1">+IF(AND(ISNUMBER(OFFSET('Sanitation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1">+IF(AND(ISNUMBER(OFFSET('Sanitation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1">+IF(AND(ISNUMBER(OFFSET('Hygiene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1">+IF(AND(ISNUMBER(OFFSET('Hygiene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1">+IF(AND(ISNUMBER(OFFSET('Hygiene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1">+IF(AND(ISNUMBER(OFFSET('Hygiene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1">+IF(AND(ISNUMBER(OFFSET('Hygiene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1">+IF(AND(ISNUMBER(OFFSET('Hygiene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1">+IF(AND(ISNUMBER(OFFSET('Hygiene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1">+IF(AND(ISNUMBER(OFFSET('Hygiene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1">+IF(AND(ISNUMBER(OFFSET('Hygiene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1">+IF(AND(ISNUMBER(OFFSET('Hygiene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1">+IF(AND(ISNUMBER(OFFSET('Hygiene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1">+IF(AND(ISNUMBER(OFFSET('Hygiene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1">+IF(AND(ISNUMBER(OFFSET('Hygiene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1">+IF(AND(ISNUMBER(OFFSET('Hygiene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1">+IF(AND(ISNUMBER(OFFSET('Hygiene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1">+IF(AND(ISNUMBER(OFFSET('Hygiene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1">+IF(AND(ISNUMBER(OFFSET('Hygiene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1">+IF(AND(ISNUMBER(OFFSET('Hygiene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1">+IF(OFFSET('Water Data'!$C$28,0,10*ROW('Water Data'!C92))="","",OFFSET('Water Data'!$C$28,0,10*ROW('Water Data'!C92)))</f>
        <v/>
      </c>
      <c r="BT98" s="34" t="str">
        <f ca="1">+IF(OFFSET('Water Data'!$C$29,0,10*ROW('Water Data'!C92))="","",OFFSET('Water Data'!$C$29,0,10*ROW('Water Data'!C92)))</f>
        <v/>
      </c>
      <c r="BU98" s="34" t="str">
        <f ca="1">+IF(OFFSET('Water Data'!$C$30,0,10*ROW('Water Data'!C92))="","",OFFSET('Water Data'!$C$30,0,10*ROW('Water Data'!C92)))</f>
        <v/>
      </c>
      <c r="BV98" s="34" t="str">
        <f ca="1">+IF(OFFSET('Water Data'!$D$28,0,10*ROW('Water Data'!D92))="","",OFFSET('Water Data'!$D$28,0,10*ROW('Water Data'!D92)))</f>
        <v/>
      </c>
      <c r="BW98" s="34" t="str">
        <f ca="1">+IF(OFFSET('Water Data'!$D$29,0,10*ROW('Water Data'!D92))="","",OFFSET('Water Data'!$D$29,0,10*ROW('Water Data'!D92)))</f>
        <v/>
      </c>
      <c r="BX98" s="34" t="str">
        <f ca="1">+IF(OFFSET('Water Data'!$D$30,0,10*ROW('Water Data'!D92))="","",OFFSET('Water Data'!$D$30,0,10*ROW('Water Data'!D92)))</f>
        <v/>
      </c>
      <c r="BY98" s="34" t="str">
        <f ca="1">+IF(OFFSET('Water Data'!$E$28,0,10*ROW('Water Data'!E92))="","",OFFSET('Water Data'!$E$28,0,10*ROW('Water Data'!E92)))</f>
        <v/>
      </c>
      <c r="BZ98" s="34" t="str">
        <f ca="1">+IF(OFFSET('Water Data'!$E$29,0,10*ROW('Water Data'!E92))="","",OFFSET('Water Data'!$E$29,0,10*ROW('Water Data'!E92)))</f>
        <v/>
      </c>
      <c r="CA98" s="34" t="str">
        <f ca="1">+IF(OFFSET('Water Data'!$E$30,0,10*ROW('Water Data'!E92))="","",OFFSET('Water Data'!$E$30,0,10*ROW('Water Data'!E92)))</f>
        <v/>
      </c>
      <c r="CB98" s="34" t="str">
        <f ca="1">+IF(OFFSET('Water Data'!$F$28,0,10*ROW('Water Data'!F92))="","",OFFSET('Water Data'!$F$28,0,10*ROW('Water Data'!F92)))</f>
        <v/>
      </c>
      <c r="CC98" s="34" t="str">
        <f ca="1">+IF(OFFSET('Water Data'!$F$29,0,10*ROW('Water Data'!F92))="","",OFFSET('Water Data'!$F$29,0,10*ROW('Water Data'!F92)))</f>
        <v/>
      </c>
      <c r="CD98" s="34" t="str">
        <f ca="1">+IF(OFFSET('Water Data'!$F$30,0,10*ROW('Water Data'!F92))="","",OFFSET('Water Data'!$F$30,0,10*ROW('Water Data'!F92)))</f>
        <v/>
      </c>
      <c r="CE98" s="34" t="str">
        <f ca="1">+IF(OFFSET('Water Data'!$G$28,0,10*ROW('Water Data'!G92))="","",OFFSET('Water Data'!$G$28,0,10*ROW('Water Data'!G92)))</f>
        <v/>
      </c>
      <c r="CF98" s="34" t="str">
        <f ca="1">+IF(OFFSET('Water Data'!$G$29,0,10*ROW('Water Data'!G92))="","",OFFSET('Water Data'!$G$29,0,10*ROW('Water Data'!G92)))</f>
        <v/>
      </c>
      <c r="CG98" s="34" t="str">
        <f ca="1">+IF(OFFSET('Water Data'!$G$30,0,10*ROW('Water Data'!G92))="","",OFFSET('Water Data'!$G$30,0,10*ROW('Water Data'!G92)))</f>
        <v/>
      </c>
      <c r="CH98" s="34" t="str">
        <f ca="1">+IF(OFFSET('Water Data'!$H$28,0,10*ROW('Water Data'!H92))="","",OFFSET('Water Data'!$H$28,0,10*ROW('Water Data'!H92)))</f>
        <v/>
      </c>
      <c r="CI98" s="34" t="str">
        <f ca="1">+IF(OFFSET('Water Data'!$H$29,0,10*ROW('Water Data'!H92))="","",OFFSET('Water Data'!$H$29,0,10*ROW('Water Data'!H92)))</f>
        <v/>
      </c>
      <c r="CJ98" s="34" t="str">
        <f ca="1">+IF(OFFSET('Water Data'!$H$30,0,10*ROW('Water Data'!H92))="","",OFFSET('Water Data'!$H$30,0,10*ROW('Water Data'!H92)))</f>
        <v/>
      </c>
      <c r="CK98" s="34" t="str">
        <f ca="1">+IF(OFFSET('Sanitation Data'!$C$29,0,10*ROW('Sanitation Data'!C92))="","",OFFSET('Sanitation Data'!$C$29,0,10*ROW('Sanitation Data'!C92)))</f>
        <v/>
      </c>
      <c r="CL98" s="34" t="str">
        <f ca="1">+IF(OFFSET('Sanitation Data'!$C$30,0,10*ROW('Sanitation Data'!C92))="","",OFFSET('Sanitation Data'!$C$30,0,10*ROW('Sanitation Data'!C92)))</f>
        <v/>
      </c>
      <c r="CM98" s="34" t="str">
        <f ca="1">+IF(OFFSET('Sanitation Data'!$C$31,0,10*ROW('Sanitation Data'!C92))="","",OFFSET('Sanitation Data'!$C$31,0,10*ROW('Sanitation Data'!C92)))</f>
        <v/>
      </c>
      <c r="CN98" s="34" t="str">
        <f ca="1">+IF(OFFSET('Sanitation Data'!$C$32,0,10*ROW('Sanitation Data'!C92))="","",OFFSET('Sanitation Data'!$C$32,0,10*ROW('Sanitation Data'!C92)))</f>
        <v/>
      </c>
      <c r="CO98" s="34" t="str">
        <f ca="1">+IF(OFFSET('Sanitation Data'!$C$33,0,10*ROW('Sanitation Data'!C92))="","",OFFSET('Sanitation Data'!$C$33,0,10*ROW('Sanitation Data'!C92)))</f>
        <v/>
      </c>
      <c r="CP98" s="34" t="str">
        <f ca="1">+IF(OFFSET('Sanitation Data'!$D$29,0,10*ROW('Sanitation Data'!D92))="","",OFFSET('Sanitation Data'!$D$29,0,10*ROW('Sanitation Data'!D92)))</f>
        <v/>
      </c>
      <c r="CQ98" s="34" t="str">
        <f ca="1">+IF(OFFSET('Sanitation Data'!$D$30,0,10*ROW('Sanitation Data'!D92))="","",OFFSET('Sanitation Data'!$D$30,0,10*ROW('Sanitation Data'!D92)))</f>
        <v/>
      </c>
      <c r="CR98" s="34" t="str">
        <f ca="1">+IF(OFFSET('Sanitation Data'!$D$31,0,10*ROW('Sanitation Data'!D92))="","",OFFSET('Sanitation Data'!$D$31,0,10*ROW('Sanitation Data'!D92)))</f>
        <v/>
      </c>
      <c r="CS98" s="34" t="str">
        <f ca="1">+IF(OFFSET('Sanitation Data'!$D$32,0,10*ROW('Sanitation Data'!D92))="","",OFFSET('Sanitation Data'!$D$32,0,10*ROW('Sanitation Data'!D92)))</f>
        <v/>
      </c>
      <c r="CT98" s="34" t="str">
        <f ca="1">+IF(OFFSET('Sanitation Data'!$D$33,0,10*ROW('Sanitation Data'!D92))="","",OFFSET('Sanitation Data'!$D$33,0,10*ROW('Sanitation Data'!D92)))</f>
        <v/>
      </c>
      <c r="CU98" s="34" t="str">
        <f ca="1">+IF(OFFSET('Sanitation Data'!$E$29,0,10*ROW('Sanitation Data'!E92))="","",OFFSET('Sanitation Data'!$E$29,0,10*ROW('Sanitation Data'!E92)))</f>
        <v/>
      </c>
      <c r="CV98" s="34" t="str">
        <f ca="1">+IF(OFFSET('Sanitation Data'!$E$30,0,10*ROW('Sanitation Data'!E92))="","",OFFSET('Sanitation Data'!$E$30,0,10*ROW('Sanitation Data'!E92)))</f>
        <v/>
      </c>
      <c r="CW98" s="34" t="str">
        <f ca="1">+IF(OFFSET('Sanitation Data'!$E$31,0,10*ROW('Sanitation Data'!E92))="","",OFFSET('Sanitation Data'!$E$31,0,10*ROW('Sanitation Data'!E92)))</f>
        <v/>
      </c>
      <c r="CX98" s="34" t="str">
        <f ca="1">+IF(OFFSET('Sanitation Data'!$E$32,0,10*ROW('Sanitation Data'!E92))="","",OFFSET('Sanitation Data'!$E$32,0,10*ROW('Sanitation Data'!E92)))</f>
        <v/>
      </c>
      <c r="CY98" s="34" t="str">
        <f ca="1">+IF(OFFSET('Sanitation Data'!$E$33,0,10*ROW('Sanitation Data'!E92))="","",OFFSET('Sanitation Data'!$E$33,0,10*ROW('Sanitation Data'!E92)))</f>
        <v/>
      </c>
      <c r="CZ98" s="34" t="str">
        <f ca="1">+IF(OFFSET('Sanitation Data'!$F$29,0,10*ROW('Sanitation Data'!F92))="","",OFFSET('Sanitation Data'!$F$29,0,10*ROW('Sanitation Data'!F92)))</f>
        <v/>
      </c>
      <c r="DA98" s="34" t="str">
        <f ca="1">+IF(OFFSET('Sanitation Data'!$F$30,0,10*ROW('Sanitation Data'!F92))="","",OFFSET('Sanitation Data'!$F$30,0,10*ROW('Sanitation Data'!F92)))</f>
        <v/>
      </c>
      <c r="DB98" s="34" t="str">
        <f ca="1">+IF(OFFSET('Sanitation Data'!$F$31,0,10*ROW('Sanitation Data'!F92))="","",OFFSET('Sanitation Data'!$F$31,0,10*ROW('Sanitation Data'!F92)))</f>
        <v/>
      </c>
      <c r="DC98" s="34" t="str">
        <f ca="1">+IF(OFFSET('Sanitation Data'!$F$32,0,10*ROW('Sanitation Data'!F92))="","",OFFSET('Sanitation Data'!$F$32,0,10*ROW('Sanitation Data'!F92)))</f>
        <v/>
      </c>
      <c r="DD98" s="34" t="str">
        <f ca="1">+IF(OFFSET('Sanitation Data'!$F$33,0,10*ROW('Sanitation Data'!F92))="","",OFFSET('Sanitation Data'!$F$33,0,10*ROW('Sanitation Data'!F92)))</f>
        <v/>
      </c>
      <c r="DE98" s="34" t="str">
        <f ca="1">+IF(OFFSET('Sanitation Data'!$G$29,0,10*ROW('Sanitation Data'!G92))="","",OFFSET('Sanitation Data'!$G$29,0,10*ROW('Sanitation Data'!G92)))</f>
        <v/>
      </c>
      <c r="DF98" s="34" t="str">
        <f ca="1">+IF(OFFSET('Sanitation Data'!$G$30,0,10*ROW('Sanitation Data'!G92))="","",OFFSET('Sanitation Data'!$G$30,0,10*ROW('Sanitation Data'!G92)))</f>
        <v/>
      </c>
      <c r="DG98" s="34" t="str">
        <f ca="1">+IF(OFFSET('Sanitation Data'!$G$31,0,10*ROW('Sanitation Data'!G92))="","",OFFSET('Sanitation Data'!$G$31,0,10*ROW('Sanitation Data'!G92)))</f>
        <v/>
      </c>
      <c r="DH98" s="34" t="str">
        <f ca="1">+IF(OFFSET('Sanitation Data'!$G$32,0,10*ROW('Sanitation Data'!G92))="","",OFFSET('Sanitation Data'!$G$32,0,10*ROW('Sanitation Data'!G92)))</f>
        <v/>
      </c>
      <c r="DI98" s="34" t="str">
        <f ca="1">+IF(OFFSET('Sanitation Data'!$G$33,0,10*ROW('Sanitation Data'!G92))="","",OFFSET('Sanitation Data'!$G$33,0,10*ROW('Sanitation Data'!G92)))</f>
        <v/>
      </c>
      <c r="DJ98" s="34" t="str">
        <f ca="1">+IF(OFFSET('Sanitation Data'!$H$29,0,10*ROW('Sanitation Data'!H92))="","",OFFSET('Sanitation Data'!$H$29,0,10*ROW('Sanitation Data'!H92)))</f>
        <v/>
      </c>
      <c r="DK98" s="34" t="str">
        <f ca="1">+IF(OFFSET('Sanitation Data'!$H$30,0,10*ROW('Sanitation Data'!H92))="","",OFFSET('Sanitation Data'!$H$30,0,10*ROW('Sanitation Data'!H92)))</f>
        <v/>
      </c>
      <c r="DL98" s="34" t="str">
        <f ca="1">+IF(OFFSET('Sanitation Data'!$H$31,0,10*ROW('Sanitation Data'!H92))="","",OFFSET('Sanitation Data'!$H$31,0,10*ROW('Sanitation Data'!H92)))</f>
        <v/>
      </c>
      <c r="DM98" s="34" t="str">
        <f ca="1">+IF(OFFSET('Sanitation Data'!$H$32,0,10*ROW('Sanitation Data'!H92))="","",OFFSET('Sanitation Data'!$H$32,0,10*ROW('Sanitation Data'!H92)))</f>
        <v/>
      </c>
      <c r="DN98" s="34" t="str">
        <f ca="1">+IF(OFFSET('Sanitation Data'!$H$33,0,10*ROW('Sanitation Data'!H92))="","",OFFSET('Sanitation Data'!$H$33,0,10*ROW('Sanitation Data'!H92)))</f>
        <v/>
      </c>
      <c r="DO98" s="34" t="str">
        <f ca="1">+IF(OFFSET('Hygiene Data'!$C$12,0,10*ROW('Hygiene Data'!C92))="","",OFFSET('Hygiene Data'!$C$12,0,10*ROW('Hygiene Data'!C92)))</f>
        <v/>
      </c>
      <c r="DP98" s="34" t="str">
        <f ca="1">+IF(OFFSET('Hygiene Data'!$C$13,0,10*ROW('Hygiene Data'!C92))="","",OFFSET('Hygiene Data'!$C$13,0,10*ROW('Hygiene Data'!C92)))</f>
        <v/>
      </c>
      <c r="DQ98" s="34" t="str">
        <f ca="1">+IF(OFFSET('Hygiene Data'!$C$14,0,10*ROW('Hygiene Data'!C92))="","",OFFSET('Hygiene Data'!$C$14,0,10*ROW('Hygiene Data'!C92)))</f>
        <v/>
      </c>
      <c r="DR98" s="34" t="str">
        <f ca="1">+IF(OFFSET('Hygiene Data'!$D$12,0,10*ROW('Hygiene Data'!D92))="","",OFFSET('Hygiene Data'!$D$12,0,10*ROW('Hygiene Data'!D92)))</f>
        <v/>
      </c>
      <c r="DS98" s="34" t="str">
        <f ca="1">+IF(OFFSET('Hygiene Data'!$D$13,0,10*ROW('Hygiene Data'!D92))="","",OFFSET('Hygiene Data'!$D$13,0,10*ROW('Hygiene Data'!D92)))</f>
        <v/>
      </c>
      <c r="DT98" s="34" t="str">
        <f ca="1">+IF(OFFSET('Hygiene Data'!$D$14,0,10*ROW('Hygiene Data'!D92))="","",OFFSET('Hygiene Data'!$D$14,0,10*ROW('Hygiene Data'!D92)))</f>
        <v/>
      </c>
      <c r="DU98" s="34" t="str">
        <f ca="1">+IF(OFFSET('Hygiene Data'!$E$12,0,10*ROW('Hygiene Data'!E92))="","",OFFSET('Hygiene Data'!$E$12,0,10*ROW('Hygiene Data'!E92)))</f>
        <v/>
      </c>
      <c r="DV98" s="34" t="str">
        <f ca="1">+IF(OFFSET('Hygiene Data'!$E$13,0,10*ROW('Hygiene Data'!E92))="","",OFFSET('Hygiene Data'!$E$13,0,10*ROW('Hygiene Data'!E92)))</f>
        <v/>
      </c>
      <c r="DW98" s="34" t="str">
        <f ca="1">+IF(OFFSET('Hygiene Data'!$E$14,0,10*ROW('Hygiene Data'!E92))="","",OFFSET('Hygiene Data'!$E$14,0,10*ROW('Hygiene Data'!E92)))</f>
        <v/>
      </c>
      <c r="DX98" s="34" t="str">
        <f ca="1">+IF(OFFSET('Hygiene Data'!$F$12,0,10*ROW('Hygiene Data'!F92))="","",OFFSET('Hygiene Data'!$F$12,0,10*ROW('Hygiene Data'!F92)))</f>
        <v/>
      </c>
      <c r="DY98" s="34" t="str">
        <f ca="1">+IF(OFFSET('Hygiene Data'!$F$13,0,10*ROW('Hygiene Data'!F92))="","",OFFSET('Hygiene Data'!$F$13,0,10*ROW('Hygiene Data'!F92)))</f>
        <v/>
      </c>
      <c r="DZ98" s="34" t="str">
        <f ca="1">+IF(OFFSET('Hygiene Data'!$F$14,0,10*ROW('Hygiene Data'!F92))="","",OFFSET('Hygiene Data'!$F$14,0,10*ROW('Hygiene Data'!F92)))</f>
        <v/>
      </c>
      <c r="EA98" s="34" t="str">
        <f ca="1">+IF(OFFSET('Hygiene Data'!$G$12,0,10*ROW('Hygiene Data'!G92))="","",OFFSET('Hygiene Data'!$G$12,0,10*ROW('Hygiene Data'!G92)))</f>
        <v/>
      </c>
      <c r="EB98" s="34" t="str">
        <f ca="1">+IF(OFFSET('Hygiene Data'!$G$13,0,10*ROW('Hygiene Data'!G92))="","",OFFSET('Hygiene Data'!$G$13,0,10*ROW('Hygiene Data'!G92)))</f>
        <v/>
      </c>
      <c r="EC98" s="34" t="str">
        <f ca="1">+IF(OFFSET('Hygiene Data'!$G$14,0,10*ROW('Hygiene Data'!G92))="","",OFFSET('Hygiene Data'!$G$14,0,10*ROW('Hygiene Data'!G92)))</f>
        <v/>
      </c>
      <c r="ED98" s="34" t="str">
        <f ca="1">+IF(OFFSET('Hygiene Data'!$H$12,0,10*ROW('Hygiene Data'!H92))="","",OFFSET('Hygiene Data'!$H$12,0,10*ROW('Hygiene Data'!H92)))</f>
        <v/>
      </c>
      <c r="EE98" s="34" t="str">
        <f ca="1">+IF(OFFSET('Hygiene Data'!$H$13,0,10*ROW('Hygiene Data'!H92))="","",OFFSET('Hygiene Data'!$H$13,0,10*ROW('Hygiene Data'!H92)))</f>
        <v/>
      </c>
      <c r="EF98" s="34" t="str">
        <f ca="1">+IF(OFFSET('Hygiene Data'!$H$14,0,10*ROW('Hygiene Data'!H92))="","",OFFSET('Hygiene Data'!$H$14,0,10*ROW('Hygiene Data'!H92)))</f>
        <v/>
      </c>
    </row>
    <row r="99" spans="1:136" x14ac:dyDescent="0.25">
      <c r="A99" s="57" t="str">
        <f ca="1">+IF(OFFSET('Water Data'!$B$1,0,10*ROW('Water Data'!B96))="","",OFFSET('Water Data'!$B$1,0,10*ROW('Water Data'!B96)))</f>
        <v/>
      </c>
      <c r="B99" s="57" t="str">
        <f ca="1">+IF(OFFSET('Water Data'!$A$3,0,10*ROW('Water Data'!A96))="","",OFFSET('Water Data'!$A$3,0,10*ROW('Water Data'!A96)))</f>
        <v/>
      </c>
      <c r="C99" s="57" t="str">
        <f ca="1">+IF(OFFSET('Water Data'!$C$3,0,10*ROW('Water Data'!C96))="","",OFFSET('Water Data'!$C$3,0,10*ROW('Water Data'!C96)))</f>
        <v/>
      </c>
      <c r="D99" s="248" t="e">
        <f ca="1">+IF(AND(ISNUMBER(OFFSET('Water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1">+IF(AND(ISNUMBER(OFFSET('Water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1">+IF(AND(ISNUMBER(OFFSET('Water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1">+IF(AND(ISNUMBER(OFFSET('Water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1">+IF(AND(ISNUMBER(OFFSET('Water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1">+IF(AND(ISNUMBER(OFFSET('Water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1">+IF(AND(ISNUMBER(OFFSET('Water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1">+IF(AND(ISNUMBER(OFFSET('Water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1">+IF(AND(ISNUMBER(OFFSET('Water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1">+IF(AND(ISNUMBER(OFFSET('Water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1">+IF(AND(ISNUMBER(OFFSET('Water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1">+IF(AND(ISNUMBER(OFFSET('Water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1">+IF(AND(ISNUMBER(OFFSET('Water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1">+IF(AND(ISNUMBER(OFFSET('Water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1">+IF(AND(ISNUMBER(OFFSET('Water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1">+IF(AND(ISNUMBER(OFFSET('Water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1">+IF(AND(ISNUMBER(OFFSET('Water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1">+IF(AND(ISNUMBER(OFFSET('Water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1">+IF(AND(ISNUMBER(OFFSET('Sanitation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1">+IF(AND(ISNUMBER(OFFSET('Sanitation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1">+IF(AND(ISNUMBER(OFFSET('Sanitation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1">+IF(AND(ISNUMBER(OFFSET('Sanitation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1">+IF(AND(ISNUMBER(OFFSET('Sanitation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1">+IF(AND(ISNUMBER(OFFSET('Sanitation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1">+IF(AND(ISNUMBER(OFFSET('Sanitation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1">+IF(AND(ISNUMBER(OFFSET('Sanitation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1">+IF(AND(ISNUMBER(OFFSET('Sanitation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1">+IF(AND(ISNUMBER(OFFSET('Sanitation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1">+IF(AND(ISNUMBER(OFFSET('Sanitation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1">+IF(AND(ISNUMBER(OFFSET('Sanitation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1">+IF(AND(ISNUMBER(OFFSET('Sanitation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1">+IF(AND(ISNUMBER(OFFSET('Sanitation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1">+IF(AND(ISNUMBER(OFFSET('Sanitation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1">+IF(AND(ISNUMBER(OFFSET('Sanitation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1">+IF(AND(ISNUMBER(OFFSET('Sanitation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1">+IF(AND(ISNUMBER(OFFSET('Sanitation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1">+IF(AND(ISNUMBER(OFFSET('Sanitation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1">+IF(AND(ISNUMBER(OFFSET('Sanitation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1">+IF(AND(ISNUMBER(OFFSET('Sanitation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1">+IF(AND(ISNUMBER(OFFSET('Sanitation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1">+IF(AND(ISNUMBER(OFFSET('Sanitation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1">+IF(AND(ISNUMBER(OFFSET('Sanitation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1">+IF(AND(ISNUMBER(OFFSET('Sanitation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1">+IF(AND(ISNUMBER(OFFSET('Sanitation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1">+IF(AND(ISNUMBER(OFFSET('Sanitation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1">+IF(AND(ISNUMBER(OFFSET('Sanitation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1">+IF(AND(ISNUMBER(OFFSET('Sanitation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1">+IF(AND(ISNUMBER(OFFSET('Sanitation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1">+IF(AND(ISNUMBER(OFFSET('Hygiene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1">+IF(AND(ISNUMBER(OFFSET('Hygiene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1">+IF(AND(ISNUMBER(OFFSET('Hygiene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1">+IF(AND(ISNUMBER(OFFSET('Hygiene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1">+IF(AND(ISNUMBER(OFFSET('Hygiene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1">+IF(AND(ISNUMBER(OFFSET('Hygiene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1">+IF(AND(ISNUMBER(OFFSET('Hygiene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1">+IF(AND(ISNUMBER(OFFSET('Hygiene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1">+IF(AND(ISNUMBER(OFFSET('Hygiene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1">+IF(AND(ISNUMBER(OFFSET('Hygiene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1">+IF(AND(ISNUMBER(OFFSET('Hygiene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1">+IF(AND(ISNUMBER(OFFSET('Hygiene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1">+IF(AND(ISNUMBER(OFFSET('Hygiene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1">+IF(AND(ISNUMBER(OFFSET('Hygiene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1">+IF(AND(ISNUMBER(OFFSET('Hygiene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1">+IF(AND(ISNUMBER(OFFSET('Hygiene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1">+IF(AND(ISNUMBER(OFFSET('Hygiene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1">+IF(AND(ISNUMBER(OFFSET('Hygiene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1">+IF(OFFSET('Water Data'!$C$28,0,10*ROW('Water Data'!C93))="","",OFFSET('Water Data'!$C$28,0,10*ROW('Water Data'!C93)))</f>
        <v/>
      </c>
      <c r="BT99" s="34" t="str">
        <f ca="1">+IF(OFFSET('Water Data'!$C$29,0,10*ROW('Water Data'!C93))="","",OFFSET('Water Data'!$C$29,0,10*ROW('Water Data'!C93)))</f>
        <v/>
      </c>
      <c r="BU99" s="34" t="str">
        <f ca="1">+IF(OFFSET('Water Data'!$C$30,0,10*ROW('Water Data'!C93))="","",OFFSET('Water Data'!$C$30,0,10*ROW('Water Data'!C93)))</f>
        <v/>
      </c>
      <c r="BV99" s="34" t="str">
        <f ca="1">+IF(OFFSET('Water Data'!$D$28,0,10*ROW('Water Data'!D93))="","",OFFSET('Water Data'!$D$28,0,10*ROW('Water Data'!D93)))</f>
        <v/>
      </c>
      <c r="BW99" s="34" t="str">
        <f ca="1">+IF(OFFSET('Water Data'!$D$29,0,10*ROW('Water Data'!D93))="","",OFFSET('Water Data'!$D$29,0,10*ROW('Water Data'!D93)))</f>
        <v/>
      </c>
      <c r="BX99" s="34" t="str">
        <f ca="1">+IF(OFFSET('Water Data'!$D$30,0,10*ROW('Water Data'!D93))="","",OFFSET('Water Data'!$D$30,0,10*ROW('Water Data'!D93)))</f>
        <v/>
      </c>
      <c r="BY99" s="34" t="str">
        <f ca="1">+IF(OFFSET('Water Data'!$E$28,0,10*ROW('Water Data'!E93))="","",OFFSET('Water Data'!$E$28,0,10*ROW('Water Data'!E93)))</f>
        <v/>
      </c>
      <c r="BZ99" s="34" t="str">
        <f ca="1">+IF(OFFSET('Water Data'!$E$29,0,10*ROW('Water Data'!E93))="","",OFFSET('Water Data'!$E$29,0,10*ROW('Water Data'!E93)))</f>
        <v/>
      </c>
      <c r="CA99" s="34" t="str">
        <f ca="1">+IF(OFFSET('Water Data'!$E$30,0,10*ROW('Water Data'!E93))="","",OFFSET('Water Data'!$E$30,0,10*ROW('Water Data'!E93)))</f>
        <v/>
      </c>
      <c r="CB99" s="34" t="str">
        <f ca="1">+IF(OFFSET('Water Data'!$F$28,0,10*ROW('Water Data'!F93))="","",OFFSET('Water Data'!$F$28,0,10*ROW('Water Data'!F93)))</f>
        <v/>
      </c>
      <c r="CC99" s="34" t="str">
        <f ca="1">+IF(OFFSET('Water Data'!$F$29,0,10*ROW('Water Data'!F93))="","",OFFSET('Water Data'!$F$29,0,10*ROW('Water Data'!F93)))</f>
        <v/>
      </c>
      <c r="CD99" s="34" t="str">
        <f ca="1">+IF(OFFSET('Water Data'!$F$30,0,10*ROW('Water Data'!F93))="","",OFFSET('Water Data'!$F$30,0,10*ROW('Water Data'!F93)))</f>
        <v/>
      </c>
      <c r="CE99" s="34" t="str">
        <f ca="1">+IF(OFFSET('Water Data'!$G$28,0,10*ROW('Water Data'!G93))="","",OFFSET('Water Data'!$G$28,0,10*ROW('Water Data'!G93)))</f>
        <v/>
      </c>
      <c r="CF99" s="34" t="str">
        <f ca="1">+IF(OFFSET('Water Data'!$G$29,0,10*ROW('Water Data'!G93))="","",OFFSET('Water Data'!$G$29,0,10*ROW('Water Data'!G93)))</f>
        <v/>
      </c>
      <c r="CG99" s="34" t="str">
        <f ca="1">+IF(OFFSET('Water Data'!$G$30,0,10*ROW('Water Data'!G93))="","",OFFSET('Water Data'!$G$30,0,10*ROW('Water Data'!G93)))</f>
        <v/>
      </c>
      <c r="CH99" s="34" t="str">
        <f ca="1">+IF(OFFSET('Water Data'!$H$28,0,10*ROW('Water Data'!H93))="","",OFFSET('Water Data'!$H$28,0,10*ROW('Water Data'!H93)))</f>
        <v/>
      </c>
      <c r="CI99" s="34" t="str">
        <f ca="1">+IF(OFFSET('Water Data'!$H$29,0,10*ROW('Water Data'!H93))="","",OFFSET('Water Data'!$H$29,0,10*ROW('Water Data'!H93)))</f>
        <v/>
      </c>
      <c r="CJ99" s="34" t="str">
        <f ca="1">+IF(OFFSET('Water Data'!$H$30,0,10*ROW('Water Data'!H93))="","",OFFSET('Water Data'!$H$30,0,10*ROW('Water Data'!H93)))</f>
        <v/>
      </c>
      <c r="CK99" s="34" t="str">
        <f ca="1">+IF(OFFSET('Sanitation Data'!$C$29,0,10*ROW('Sanitation Data'!C93))="","",OFFSET('Sanitation Data'!$C$29,0,10*ROW('Sanitation Data'!C93)))</f>
        <v/>
      </c>
      <c r="CL99" s="34" t="str">
        <f ca="1">+IF(OFFSET('Sanitation Data'!$C$30,0,10*ROW('Sanitation Data'!C93))="","",OFFSET('Sanitation Data'!$C$30,0,10*ROW('Sanitation Data'!C93)))</f>
        <v/>
      </c>
      <c r="CM99" s="34" t="str">
        <f ca="1">+IF(OFFSET('Sanitation Data'!$C$31,0,10*ROW('Sanitation Data'!C93))="","",OFFSET('Sanitation Data'!$C$31,0,10*ROW('Sanitation Data'!C93)))</f>
        <v/>
      </c>
      <c r="CN99" s="34" t="str">
        <f ca="1">+IF(OFFSET('Sanitation Data'!$C$32,0,10*ROW('Sanitation Data'!C93))="","",OFFSET('Sanitation Data'!$C$32,0,10*ROW('Sanitation Data'!C93)))</f>
        <v/>
      </c>
      <c r="CO99" s="34" t="str">
        <f ca="1">+IF(OFFSET('Sanitation Data'!$C$33,0,10*ROW('Sanitation Data'!C93))="","",OFFSET('Sanitation Data'!$C$33,0,10*ROW('Sanitation Data'!C93)))</f>
        <v/>
      </c>
      <c r="CP99" s="34" t="str">
        <f ca="1">+IF(OFFSET('Sanitation Data'!$D$29,0,10*ROW('Sanitation Data'!D93))="","",OFFSET('Sanitation Data'!$D$29,0,10*ROW('Sanitation Data'!D93)))</f>
        <v/>
      </c>
      <c r="CQ99" s="34" t="str">
        <f ca="1">+IF(OFFSET('Sanitation Data'!$D$30,0,10*ROW('Sanitation Data'!D93))="","",OFFSET('Sanitation Data'!$D$30,0,10*ROW('Sanitation Data'!D93)))</f>
        <v/>
      </c>
      <c r="CR99" s="34" t="str">
        <f ca="1">+IF(OFFSET('Sanitation Data'!$D$31,0,10*ROW('Sanitation Data'!D93))="","",OFFSET('Sanitation Data'!$D$31,0,10*ROW('Sanitation Data'!D93)))</f>
        <v/>
      </c>
      <c r="CS99" s="34" t="str">
        <f ca="1">+IF(OFFSET('Sanitation Data'!$D$32,0,10*ROW('Sanitation Data'!D93))="","",OFFSET('Sanitation Data'!$D$32,0,10*ROW('Sanitation Data'!D93)))</f>
        <v/>
      </c>
      <c r="CT99" s="34" t="str">
        <f ca="1">+IF(OFFSET('Sanitation Data'!$D$33,0,10*ROW('Sanitation Data'!D93))="","",OFFSET('Sanitation Data'!$D$33,0,10*ROW('Sanitation Data'!D93)))</f>
        <v/>
      </c>
      <c r="CU99" s="34" t="str">
        <f ca="1">+IF(OFFSET('Sanitation Data'!$E$29,0,10*ROW('Sanitation Data'!E93))="","",OFFSET('Sanitation Data'!$E$29,0,10*ROW('Sanitation Data'!E93)))</f>
        <v/>
      </c>
      <c r="CV99" s="34" t="str">
        <f ca="1">+IF(OFFSET('Sanitation Data'!$E$30,0,10*ROW('Sanitation Data'!E93))="","",OFFSET('Sanitation Data'!$E$30,0,10*ROW('Sanitation Data'!E93)))</f>
        <v/>
      </c>
      <c r="CW99" s="34" t="str">
        <f ca="1">+IF(OFFSET('Sanitation Data'!$E$31,0,10*ROW('Sanitation Data'!E93))="","",OFFSET('Sanitation Data'!$E$31,0,10*ROW('Sanitation Data'!E93)))</f>
        <v/>
      </c>
      <c r="CX99" s="34" t="str">
        <f ca="1">+IF(OFFSET('Sanitation Data'!$E$32,0,10*ROW('Sanitation Data'!E93))="","",OFFSET('Sanitation Data'!$E$32,0,10*ROW('Sanitation Data'!E93)))</f>
        <v/>
      </c>
      <c r="CY99" s="34" t="str">
        <f ca="1">+IF(OFFSET('Sanitation Data'!$E$33,0,10*ROW('Sanitation Data'!E93))="","",OFFSET('Sanitation Data'!$E$33,0,10*ROW('Sanitation Data'!E93)))</f>
        <v/>
      </c>
      <c r="CZ99" s="34" t="str">
        <f ca="1">+IF(OFFSET('Sanitation Data'!$F$29,0,10*ROW('Sanitation Data'!F93))="","",OFFSET('Sanitation Data'!$F$29,0,10*ROW('Sanitation Data'!F93)))</f>
        <v/>
      </c>
      <c r="DA99" s="34" t="str">
        <f ca="1">+IF(OFFSET('Sanitation Data'!$F$30,0,10*ROW('Sanitation Data'!F93))="","",OFFSET('Sanitation Data'!$F$30,0,10*ROW('Sanitation Data'!F93)))</f>
        <v/>
      </c>
      <c r="DB99" s="34" t="str">
        <f ca="1">+IF(OFFSET('Sanitation Data'!$F$31,0,10*ROW('Sanitation Data'!F93))="","",OFFSET('Sanitation Data'!$F$31,0,10*ROW('Sanitation Data'!F93)))</f>
        <v/>
      </c>
      <c r="DC99" s="34" t="str">
        <f ca="1">+IF(OFFSET('Sanitation Data'!$F$32,0,10*ROW('Sanitation Data'!F93))="","",OFFSET('Sanitation Data'!$F$32,0,10*ROW('Sanitation Data'!F93)))</f>
        <v/>
      </c>
      <c r="DD99" s="34" t="str">
        <f ca="1">+IF(OFFSET('Sanitation Data'!$F$33,0,10*ROW('Sanitation Data'!F93))="","",OFFSET('Sanitation Data'!$F$33,0,10*ROW('Sanitation Data'!F93)))</f>
        <v/>
      </c>
      <c r="DE99" s="34" t="str">
        <f ca="1">+IF(OFFSET('Sanitation Data'!$G$29,0,10*ROW('Sanitation Data'!G93))="","",OFFSET('Sanitation Data'!$G$29,0,10*ROW('Sanitation Data'!G93)))</f>
        <v/>
      </c>
      <c r="DF99" s="34" t="str">
        <f ca="1">+IF(OFFSET('Sanitation Data'!$G$30,0,10*ROW('Sanitation Data'!G93))="","",OFFSET('Sanitation Data'!$G$30,0,10*ROW('Sanitation Data'!G93)))</f>
        <v/>
      </c>
      <c r="DG99" s="34" t="str">
        <f ca="1">+IF(OFFSET('Sanitation Data'!$G$31,0,10*ROW('Sanitation Data'!G93))="","",OFFSET('Sanitation Data'!$G$31,0,10*ROW('Sanitation Data'!G93)))</f>
        <v/>
      </c>
      <c r="DH99" s="34" t="str">
        <f ca="1">+IF(OFFSET('Sanitation Data'!$G$32,0,10*ROW('Sanitation Data'!G93))="","",OFFSET('Sanitation Data'!$G$32,0,10*ROW('Sanitation Data'!G93)))</f>
        <v/>
      </c>
      <c r="DI99" s="34" t="str">
        <f ca="1">+IF(OFFSET('Sanitation Data'!$G$33,0,10*ROW('Sanitation Data'!G93))="","",OFFSET('Sanitation Data'!$G$33,0,10*ROW('Sanitation Data'!G93)))</f>
        <v/>
      </c>
      <c r="DJ99" s="34" t="str">
        <f ca="1">+IF(OFFSET('Sanitation Data'!$H$29,0,10*ROW('Sanitation Data'!H93))="","",OFFSET('Sanitation Data'!$H$29,0,10*ROW('Sanitation Data'!H93)))</f>
        <v/>
      </c>
      <c r="DK99" s="34" t="str">
        <f ca="1">+IF(OFFSET('Sanitation Data'!$H$30,0,10*ROW('Sanitation Data'!H93))="","",OFFSET('Sanitation Data'!$H$30,0,10*ROW('Sanitation Data'!H93)))</f>
        <v/>
      </c>
      <c r="DL99" s="34" t="str">
        <f ca="1">+IF(OFFSET('Sanitation Data'!$H$31,0,10*ROW('Sanitation Data'!H93))="","",OFFSET('Sanitation Data'!$H$31,0,10*ROW('Sanitation Data'!H93)))</f>
        <v/>
      </c>
      <c r="DM99" s="34" t="str">
        <f ca="1">+IF(OFFSET('Sanitation Data'!$H$32,0,10*ROW('Sanitation Data'!H93))="","",OFFSET('Sanitation Data'!$H$32,0,10*ROW('Sanitation Data'!H93)))</f>
        <v/>
      </c>
      <c r="DN99" s="34" t="str">
        <f ca="1">+IF(OFFSET('Sanitation Data'!$H$33,0,10*ROW('Sanitation Data'!H93))="","",OFFSET('Sanitation Data'!$H$33,0,10*ROW('Sanitation Data'!H93)))</f>
        <v/>
      </c>
      <c r="DO99" s="34" t="str">
        <f ca="1">+IF(OFFSET('Hygiene Data'!$C$12,0,10*ROW('Hygiene Data'!C93))="","",OFFSET('Hygiene Data'!$C$12,0,10*ROW('Hygiene Data'!C93)))</f>
        <v/>
      </c>
      <c r="DP99" s="34" t="str">
        <f ca="1">+IF(OFFSET('Hygiene Data'!$C$13,0,10*ROW('Hygiene Data'!C93))="","",OFFSET('Hygiene Data'!$C$13,0,10*ROW('Hygiene Data'!C93)))</f>
        <v/>
      </c>
      <c r="DQ99" s="34" t="str">
        <f ca="1">+IF(OFFSET('Hygiene Data'!$C$14,0,10*ROW('Hygiene Data'!C93))="","",OFFSET('Hygiene Data'!$C$14,0,10*ROW('Hygiene Data'!C93)))</f>
        <v/>
      </c>
      <c r="DR99" s="34" t="str">
        <f ca="1">+IF(OFFSET('Hygiene Data'!$D$12,0,10*ROW('Hygiene Data'!D93))="","",OFFSET('Hygiene Data'!$D$12,0,10*ROW('Hygiene Data'!D93)))</f>
        <v/>
      </c>
      <c r="DS99" s="34" t="str">
        <f ca="1">+IF(OFFSET('Hygiene Data'!$D$13,0,10*ROW('Hygiene Data'!D93))="","",OFFSET('Hygiene Data'!$D$13,0,10*ROW('Hygiene Data'!D93)))</f>
        <v/>
      </c>
      <c r="DT99" s="34" t="str">
        <f ca="1">+IF(OFFSET('Hygiene Data'!$D$14,0,10*ROW('Hygiene Data'!D93))="","",OFFSET('Hygiene Data'!$D$14,0,10*ROW('Hygiene Data'!D93)))</f>
        <v/>
      </c>
      <c r="DU99" s="34" t="str">
        <f ca="1">+IF(OFFSET('Hygiene Data'!$E$12,0,10*ROW('Hygiene Data'!E93))="","",OFFSET('Hygiene Data'!$E$12,0,10*ROW('Hygiene Data'!E93)))</f>
        <v/>
      </c>
      <c r="DV99" s="34" t="str">
        <f ca="1">+IF(OFFSET('Hygiene Data'!$E$13,0,10*ROW('Hygiene Data'!E93))="","",OFFSET('Hygiene Data'!$E$13,0,10*ROW('Hygiene Data'!E93)))</f>
        <v/>
      </c>
      <c r="DW99" s="34" t="str">
        <f ca="1">+IF(OFFSET('Hygiene Data'!$E$14,0,10*ROW('Hygiene Data'!E93))="","",OFFSET('Hygiene Data'!$E$14,0,10*ROW('Hygiene Data'!E93)))</f>
        <v/>
      </c>
      <c r="DX99" s="34" t="str">
        <f ca="1">+IF(OFFSET('Hygiene Data'!$F$12,0,10*ROW('Hygiene Data'!F93))="","",OFFSET('Hygiene Data'!$F$12,0,10*ROW('Hygiene Data'!F93)))</f>
        <v/>
      </c>
      <c r="DY99" s="34" t="str">
        <f ca="1">+IF(OFFSET('Hygiene Data'!$F$13,0,10*ROW('Hygiene Data'!F93))="","",OFFSET('Hygiene Data'!$F$13,0,10*ROW('Hygiene Data'!F93)))</f>
        <v/>
      </c>
      <c r="DZ99" s="34" t="str">
        <f ca="1">+IF(OFFSET('Hygiene Data'!$F$14,0,10*ROW('Hygiene Data'!F93))="","",OFFSET('Hygiene Data'!$F$14,0,10*ROW('Hygiene Data'!F93)))</f>
        <v/>
      </c>
      <c r="EA99" s="34" t="str">
        <f ca="1">+IF(OFFSET('Hygiene Data'!$G$12,0,10*ROW('Hygiene Data'!G93))="","",OFFSET('Hygiene Data'!$G$12,0,10*ROW('Hygiene Data'!G93)))</f>
        <v/>
      </c>
      <c r="EB99" s="34" t="str">
        <f ca="1">+IF(OFFSET('Hygiene Data'!$G$13,0,10*ROW('Hygiene Data'!G93))="","",OFFSET('Hygiene Data'!$G$13,0,10*ROW('Hygiene Data'!G93)))</f>
        <v/>
      </c>
      <c r="EC99" s="34" t="str">
        <f ca="1">+IF(OFFSET('Hygiene Data'!$G$14,0,10*ROW('Hygiene Data'!G93))="","",OFFSET('Hygiene Data'!$G$14,0,10*ROW('Hygiene Data'!G93)))</f>
        <v/>
      </c>
      <c r="ED99" s="34" t="str">
        <f ca="1">+IF(OFFSET('Hygiene Data'!$H$12,0,10*ROW('Hygiene Data'!H93))="","",OFFSET('Hygiene Data'!$H$12,0,10*ROW('Hygiene Data'!H93)))</f>
        <v/>
      </c>
      <c r="EE99" s="34" t="str">
        <f ca="1">+IF(OFFSET('Hygiene Data'!$H$13,0,10*ROW('Hygiene Data'!H93))="","",OFFSET('Hygiene Data'!$H$13,0,10*ROW('Hygiene Data'!H93)))</f>
        <v/>
      </c>
      <c r="EF99" s="34" t="str">
        <f ca="1">+IF(OFFSET('Hygiene Data'!$H$14,0,10*ROW('Hygiene Data'!H93))="","",OFFSET('Hygiene Data'!$H$14,0,10*ROW('Hygiene Data'!H93)))</f>
        <v/>
      </c>
    </row>
    <row r="100" spans="1:136" x14ac:dyDescent="0.25">
      <c r="A100" s="57" t="str">
        <f ca="1">+IF(OFFSET('Water Data'!$B$1,0,10*ROW('Water Data'!B97))="","",OFFSET('Water Data'!$B$1,0,10*ROW('Water Data'!B97)))</f>
        <v/>
      </c>
      <c r="B100" s="57" t="str">
        <f ca="1">+IF(OFFSET('Water Data'!$A$3,0,10*ROW('Water Data'!A97))="","",OFFSET('Water Data'!$A$3,0,10*ROW('Water Data'!A97)))</f>
        <v/>
      </c>
      <c r="C100" s="57" t="str">
        <f ca="1">+IF(OFFSET('Water Data'!$C$3,0,10*ROW('Water Data'!C97))="","",OFFSET('Water Data'!$C$3,0,10*ROW('Water Data'!C97)))</f>
        <v/>
      </c>
      <c r="D100" s="248" t="e">
        <f ca="1">+IF(AND(ISNUMBER(OFFSET('Water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1">+IF(AND(ISNUMBER(OFFSET('Water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1">+IF(AND(ISNUMBER(OFFSET('Water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1">+IF(AND(ISNUMBER(OFFSET('Water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1">+IF(AND(ISNUMBER(OFFSET('Water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1">+IF(AND(ISNUMBER(OFFSET('Water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1">+IF(AND(ISNUMBER(OFFSET('Water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1">+IF(AND(ISNUMBER(OFFSET('Water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1">+IF(AND(ISNUMBER(OFFSET('Water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1">+IF(AND(ISNUMBER(OFFSET('Water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1">+IF(AND(ISNUMBER(OFFSET('Water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1">+IF(AND(ISNUMBER(OFFSET('Water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1">+IF(AND(ISNUMBER(OFFSET('Water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1">+IF(AND(ISNUMBER(OFFSET('Water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1">+IF(AND(ISNUMBER(OFFSET('Water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1">+IF(AND(ISNUMBER(OFFSET('Water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1">+IF(AND(ISNUMBER(OFFSET('Water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1">+IF(AND(ISNUMBER(OFFSET('Water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1">+IF(AND(ISNUMBER(OFFSET('Sanitation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1">+IF(AND(ISNUMBER(OFFSET('Sanitation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1">+IF(AND(ISNUMBER(OFFSET('Sanitation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1">+IF(AND(ISNUMBER(OFFSET('Sanitation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1">+IF(AND(ISNUMBER(OFFSET('Sanitation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1">+IF(AND(ISNUMBER(OFFSET('Sanitation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1">+IF(AND(ISNUMBER(OFFSET('Sanitation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1">+IF(AND(ISNUMBER(OFFSET('Sanitation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1">+IF(AND(ISNUMBER(OFFSET('Sanitation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1">+IF(AND(ISNUMBER(OFFSET('Sanitation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1">+IF(AND(ISNUMBER(OFFSET('Sanitation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1">+IF(AND(ISNUMBER(OFFSET('Sanitation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1">+IF(AND(ISNUMBER(OFFSET('Sanitation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1">+IF(AND(ISNUMBER(OFFSET('Sanitation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1">+IF(AND(ISNUMBER(OFFSET('Sanitation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1">+IF(AND(ISNUMBER(OFFSET('Sanitation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1">+IF(AND(ISNUMBER(OFFSET('Sanitation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1">+IF(AND(ISNUMBER(OFFSET('Sanitation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1">+IF(AND(ISNUMBER(OFFSET('Sanitation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1">+IF(AND(ISNUMBER(OFFSET('Sanitation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1">+IF(AND(ISNUMBER(OFFSET('Sanitation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1">+IF(AND(ISNUMBER(OFFSET('Sanitation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1">+IF(AND(ISNUMBER(OFFSET('Sanitation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1">+IF(AND(ISNUMBER(OFFSET('Sanitation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1">+IF(AND(ISNUMBER(OFFSET('Sanitation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1">+IF(AND(ISNUMBER(OFFSET('Sanitation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1">+IF(AND(ISNUMBER(OFFSET('Sanitation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1">+IF(AND(ISNUMBER(OFFSET('Sanitation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1">+IF(AND(ISNUMBER(OFFSET('Sanitation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1">+IF(AND(ISNUMBER(OFFSET('Sanitation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1">+IF(AND(ISNUMBER(OFFSET('Hygiene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1">+IF(AND(ISNUMBER(OFFSET('Hygiene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1">+IF(AND(ISNUMBER(OFFSET('Hygiene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1">+IF(AND(ISNUMBER(OFFSET('Hygiene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1">+IF(AND(ISNUMBER(OFFSET('Hygiene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1">+IF(AND(ISNUMBER(OFFSET('Hygiene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1">+IF(AND(ISNUMBER(OFFSET('Hygiene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1">+IF(AND(ISNUMBER(OFFSET('Hygiene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1">+IF(AND(ISNUMBER(OFFSET('Hygiene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1">+IF(AND(ISNUMBER(OFFSET('Hygiene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1">+IF(AND(ISNUMBER(OFFSET('Hygiene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1">+IF(AND(ISNUMBER(OFFSET('Hygiene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1">+IF(AND(ISNUMBER(OFFSET('Hygiene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1">+IF(AND(ISNUMBER(OFFSET('Hygiene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1">+IF(AND(ISNUMBER(OFFSET('Hygiene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1">+IF(AND(ISNUMBER(OFFSET('Hygiene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1">+IF(AND(ISNUMBER(OFFSET('Hygiene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1">+IF(AND(ISNUMBER(OFFSET('Hygiene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1">+IF(OFFSET('Water Data'!$C$28,0,10*ROW('Water Data'!C94))="","",OFFSET('Water Data'!$C$28,0,10*ROW('Water Data'!C94)))</f>
        <v/>
      </c>
      <c r="BT100" s="34" t="str">
        <f ca="1">+IF(OFFSET('Water Data'!$C$29,0,10*ROW('Water Data'!C94))="","",OFFSET('Water Data'!$C$29,0,10*ROW('Water Data'!C94)))</f>
        <v/>
      </c>
      <c r="BU100" s="34" t="str">
        <f ca="1">+IF(OFFSET('Water Data'!$C$30,0,10*ROW('Water Data'!C94))="","",OFFSET('Water Data'!$C$30,0,10*ROW('Water Data'!C94)))</f>
        <v/>
      </c>
      <c r="BV100" s="34" t="str">
        <f ca="1">+IF(OFFSET('Water Data'!$D$28,0,10*ROW('Water Data'!D94))="","",OFFSET('Water Data'!$D$28,0,10*ROW('Water Data'!D94)))</f>
        <v/>
      </c>
      <c r="BW100" s="34" t="str">
        <f ca="1">+IF(OFFSET('Water Data'!$D$29,0,10*ROW('Water Data'!D94))="","",OFFSET('Water Data'!$D$29,0,10*ROW('Water Data'!D94)))</f>
        <v/>
      </c>
      <c r="BX100" s="34" t="str">
        <f ca="1">+IF(OFFSET('Water Data'!$D$30,0,10*ROW('Water Data'!D94))="","",OFFSET('Water Data'!$D$30,0,10*ROW('Water Data'!D94)))</f>
        <v/>
      </c>
      <c r="BY100" s="34" t="str">
        <f ca="1">+IF(OFFSET('Water Data'!$E$28,0,10*ROW('Water Data'!E94))="","",OFFSET('Water Data'!$E$28,0,10*ROW('Water Data'!E94)))</f>
        <v/>
      </c>
      <c r="BZ100" s="34" t="str">
        <f ca="1">+IF(OFFSET('Water Data'!$E$29,0,10*ROW('Water Data'!E94))="","",OFFSET('Water Data'!$E$29,0,10*ROW('Water Data'!E94)))</f>
        <v/>
      </c>
      <c r="CA100" s="34" t="str">
        <f ca="1">+IF(OFFSET('Water Data'!$E$30,0,10*ROW('Water Data'!E94))="","",OFFSET('Water Data'!$E$30,0,10*ROW('Water Data'!E94)))</f>
        <v/>
      </c>
      <c r="CB100" s="34" t="str">
        <f ca="1">+IF(OFFSET('Water Data'!$F$28,0,10*ROW('Water Data'!F94))="","",OFFSET('Water Data'!$F$28,0,10*ROW('Water Data'!F94)))</f>
        <v/>
      </c>
      <c r="CC100" s="34" t="str">
        <f ca="1">+IF(OFFSET('Water Data'!$F$29,0,10*ROW('Water Data'!F94))="","",OFFSET('Water Data'!$F$29,0,10*ROW('Water Data'!F94)))</f>
        <v/>
      </c>
      <c r="CD100" s="34" t="str">
        <f ca="1">+IF(OFFSET('Water Data'!$F$30,0,10*ROW('Water Data'!F94))="","",OFFSET('Water Data'!$F$30,0,10*ROW('Water Data'!F94)))</f>
        <v/>
      </c>
      <c r="CE100" s="34" t="str">
        <f ca="1">+IF(OFFSET('Water Data'!$G$28,0,10*ROW('Water Data'!G94))="","",OFFSET('Water Data'!$G$28,0,10*ROW('Water Data'!G94)))</f>
        <v/>
      </c>
      <c r="CF100" s="34" t="str">
        <f ca="1">+IF(OFFSET('Water Data'!$G$29,0,10*ROW('Water Data'!G94))="","",OFFSET('Water Data'!$G$29,0,10*ROW('Water Data'!G94)))</f>
        <v/>
      </c>
      <c r="CG100" s="34" t="str">
        <f ca="1">+IF(OFFSET('Water Data'!$G$30,0,10*ROW('Water Data'!G94))="","",OFFSET('Water Data'!$G$30,0,10*ROW('Water Data'!G94)))</f>
        <v/>
      </c>
      <c r="CH100" s="34" t="str">
        <f ca="1">+IF(OFFSET('Water Data'!$H$28,0,10*ROW('Water Data'!H94))="","",OFFSET('Water Data'!$H$28,0,10*ROW('Water Data'!H94)))</f>
        <v/>
      </c>
      <c r="CI100" s="34" t="str">
        <f ca="1">+IF(OFFSET('Water Data'!$H$29,0,10*ROW('Water Data'!H94))="","",OFFSET('Water Data'!$H$29,0,10*ROW('Water Data'!H94)))</f>
        <v/>
      </c>
      <c r="CJ100" s="34" t="str">
        <f ca="1">+IF(OFFSET('Water Data'!$H$30,0,10*ROW('Water Data'!H94))="","",OFFSET('Water Data'!$H$30,0,10*ROW('Water Data'!H94)))</f>
        <v/>
      </c>
      <c r="CK100" s="34" t="str">
        <f ca="1">+IF(OFFSET('Sanitation Data'!$C$29,0,10*ROW('Sanitation Data'!C94))="","",OFFSET('Sanitation Data'!$C$29,0,10*ROW('Sanitation Data'!C94)))</f>
        <v/>
      </c>
      <c r="CL100" s="34" t="str">
        <f ca="1">+IF(OFFSET('Sanitation Data'!$C$30,0,10*ROW('Sanitation Data'!C94))="","",OFFSET('Sanitation Data'!$C$30,0,10*ROW('Sanitation Data'!C94)))</f>
        <v/>
      </c>
      <c r="CM100" s="34" t="str">
        <f ca="1">+IF(OFFSET('Sanitation Data'!$C$31,0,10*ROW('Sanitation Data'!C94))="","",OFFSET('Sanitation Data'!$C$31,0,10*ROW('Sanitation Data'!C94)))</f>
        <v/>
      </c>
      <c r="CN100" s="34" t="str">
        <f ca="1">+IF(OFFSET('Sanitation Data'!$C$32,0,10*ROW('Sanitation Data'!C94))="","",OFFSET('Sanitation Data'!$C$32,0,10*ROW('Sanitation Data'!C94)))</f>
        <v/>
      </c>
      <c r="CO100" s="34" t="str">
        <f ca="1">+IF(OFFSET('Sanitation Data'!$C$33,0,10*ROW('Sanitation Data'!C94))="","",OFFSET('Sanitation Data'!$C$33,0,10*ROW('Sanitation Data'!C94)))</f>
        <v/>
      </c>
      <c r="CP100" s="34" t="str">
        <f ca="1">+IF(OFFSET('Sanitation Data'!$D$29,0,10*ROW('Sanitation Data'!D94))="","",OFFSET('Sanitation Data'!$D$29,0,10*ROW('Sanitation Data'!D94)))</f>
        <v/>
      </c>
      <c r="CQ100" s="34" t="str">
        <f ca="1">+IF(OFFSET('Sanitation Data'!$D$30,0,10*ROW('Sanitation Data'!D94))="","",OFFSET('Sanitation Data'!$D$30,0,10*ROW('Sanitation Data'!D94)))</f>
        <v/>
      </c>
      <c r="CR100" s="34" t="str">
        <f ca="1">+IF(OFFSET('Sanitation Data'!$D$31,0,10*ROW('Sanitation Data'!D94))="","",OFFSET('Sanitation Data'!$D$31,0,10*ROW('Sanitation Data'!D94)))</f>
        <v/>
      </c>
      <c r="CS100" s="34" t="str">
        <f ca="1">+IF(OFFSET('Sanitation Data'!$D$32,0,10*ROW('Sanitation Data'!D94))="","",OFFSET('Sanitation Data'!$D$32,0,10*ROW('Sanitation Data'!D94)))</f>
        <v/>
      </c>
      <c r="CT100" s="34" t="str">
        <f ca="1">+IF(OFFSET('Sanitation Data'!$D$33,0,10*ROW('Sanitation Data'!D94))="","",OFFSET('Sanitation Data'!$D$33,0,10*ROW('Sanitation Data'!D94)))</f>
        <v/>
      </c>
      <c r="CU100" s="34" t="str">
        <f ca="1">+IF(OFFSET('Sanitation Data'!$E$29,0,10*ROW('Sanitation Data'!E94))="","",OFFSET('Sanitation Data'!$E$29,0,10*ROW('Sanitation Data'!E94)))</f>
        <v/>
      </c>
      <c r="CV100" s="34" t="str">
        <f ca="1">+IF(OFFSET('Sanitation Data'!$E$30,0,10*ROW('Sanitation Data'!E94))="","",OFFSET('Sanitation Data'!$E$30,0,10*ROW('Sanitation Data'!E94)))</f>
        <v/>
      </c>
      <c r="CW100" s="34" t="str">
        <f ca="1">+IF(OFFSET('Sanitation Data'!$E$31,0,10*ROW('Sanitation Data'!E94))="","",OFFSET('Sanitation Data'!$E$31,0,10*ROW('Sanitation Data'!E94)))</f>
        <v/>
      </c>
      <c r="CX100" s="34" t="str">
        <f ca="1">+IF(OFFSET('Sanitation Data'!$E$32,0,10*ROW('Sanitation Data'!E94))="","",OFFSET('Sanitation Data'!$E$32,0,10*ROW('Sanitation Data'!E94)))</f>
        <v/>
      </c>
      <c r="CY100" s="34" t="str">
        <f ca="1">+IF(OFFSET('Sanitation Data'!$E$33,0,10*ROW('Sanitation Data'!E94))="","",OFFSET('Sanitation Data'!$E$33,0,10*ROW('Sanitation Data'!E94)))</f>
        <v/>
      </c>
      <c r="CZ100" s="34" t="str">
        <f ca="1">+IF(OFFSET('Sanitation Data'!$F$29,0,10*ROW('Sanitation Data'!F94))="","",OFFSET('Sanitation Data'!$F$29,0,10*ROW('Sanitation Data'!F94)))</f>
        <v/>
      </c>
      <c r="DA100" s="34" t="str">
        <f ca="1">+IF(OFFSET('Sanitation Data'!$F$30,0,10*ROW('Sanitation Data'!F94))="","",OFFSET('Sanitation Data'!$F$30,0,10*ROW('Sanitation Data'!F94)))</f>
        <v/>
      </c>
      <c r="DB100" s="34" t="str">
        <f ca="1">+IF(OFFSET('Sanitation Data'!$F$31,0,10*ROW('Sanitation Data'!F94))="","",OFFSET('Sanitation Data'!$F$31,0,10*ROW('Sanitation Data'!F94)))</f>
        <v/>
      </c>
      <c r="DC100" s="34" t="str">
        <f ca="1">+IF(OFFSET('Sanitation Data'!$F$32,0,10*ROW('Sanitation Data'!F94))="","",OFFSET('Sanitation Data'!$F$32,0,10*ROW('Sanitation Data'!F94)))</f>
        <v/>
      </c>
      <c r="DD100" s="34" t="str">
        <f ca="1">+IF(OFFSET('Sanitation Data'!$F$33,0,10*ROW('Sanitation Data'!F94))="","",OFFSET('Sanitation Data'!$F$33,0,10*ROW('Sanitation Data'!F94)))</f>
        <v/>
      </c>
      <c r="DE100" s="34" t="str">
        <f ca="1">+IF(OFFSET('Sanitation Data'!$G$29,0,10*ROW('Sanitation Data'!G94))="","",OFFSET('Sanitation Data'!$G$29,0,10*ROW('Sanitation Data'!G94)))</f>
        <v/>
      </c>
      <c r="DF100" s="34" t="str">
        <f ca="1">+IF(OFFSET('Sanitation Data'!$G$30,0,10*ROW('Sanitation Data'!G94))="","",OFFSET('Sanitation Data'!$G$30,0,10*ROW('Sanitation Data'!G94)))</f>
        <v/>
      </c>
      <c r="DG100" s="34" t="str">
        <f ca="1">+IF(OFFSET('Sanitation Data'!$G$31,0,10*ROW('Sanitation Data'!G94))="","",OFFSET('Sanitation Data'!$G$31,0,10*ROW('Sanitation Data'!G94)))</f>
        <v/>
      </c>
      <c r="DH100" s="34" t="str">
        <f ca="1">+IF(OFFSET('Sanitation Data'!$G$32,0,10*ROW('Sanitation Data'!G94))="","",OFFSET('Sanitation Data'!$G$32,0,10*ROW('Sanitation Data'!G94)))</f>
        <v/>
      </c>
      <c r="DI100" s="34" t="str">
        <f ca="1">+IF(OFFSET('Sanitation Data'!$G$33,0,10*ROW('Sanitation Data'!G94))="","",OFFSET('Sanitation Data'!$G$33,0,10*ROW('Sanitation Data'!G94)))</f>
        <v/>
      </c>
      <c r="DJ100" s="34" t="str">
        <f ca="1">+IF(OFFSET('Sanitation Data'!$H$29,0,10*ROW('Sanitation Data'!H94))="","",OFFSET('Sanitation Data'!$H$29,0,10*ROW('Sanitation Data'!H94)))</f>
        <v/>
      </c>
      <c r="DK100" s="34" t="str">
        <f ca="1">+IF(OFFSET('Sanitation Data'!$H$30,0,10*ROW('Sanitation Data'!H94))="","",OFFSET('Sanitation Data'!$H$30,0,10*ROW('Sanitation Data'!H94)))</f>
        <v/>
      </c>
      <c r="DL100" s="34" t="str">
        <f ca="1">+IF(OFFSET('Sanitation Data'!$H$31,0,10*ROW('Sanitation Data'!H94))="","",OFFSET('Sanitation Data'!$H$31,0,10*ROW('Sanitation Data'!H94)))</f>
        <v/>
      </c>
      <c r="DM100" s="34" t="str">
        <f ca="1">+IF(OFFSET('Sanitation Data'!$H$32,0,10*ROW('Sanitation Data'!H94))="","",OFFSET('Sanitation Data'!$H$32,0,10*ROW('Sanitation Data'!H94)))</f>
        <v/>
      </c>
      <c r="DN100" s="34" t="str">
        <f ca="1">+IF(OFFSET('Sanitation Data'!$H$33,0,10*ROW('Sanitation Data'!H94))="","",OFFSET('Sanitation Data'!$H$33,0,10*ROW('Sanitation Data'!H94)))</f>
        <v/>
      </c>
      <c r="DO100" s="34" t="str">
        <f ca="1">+IF(OFFSET('Hygiene Data'!$C$12,0,10*ROW('Hygiene Data'!C94))="","",OFFSET('Hygiene Data'!$C$12,0,10*ROW('Hygiene Data'!C94)))</f>
        <v/>
      </c>
      <c r="DP100" s="34" t="str">
        <f ca="1">+IF(OFFSET('Hygiene Data'!$C$13,0,10*ROW('Hygiene Data'!C94))="","",OFFSET('Hygiene Data'!$C$13,0,10*ROW('Hygiene Data'!C94)))</f>
        <v/>
      </c>
      <c r="DQ100" s="34" t="str">
        <f ca="1">+IF(OFFSET('Hygiene Data'!$C$14,0,10*ROW('Hygiene Data'!C94))="","",OFFSET('Hygiene Data'!$C$14,0,10*ROW('Hygiene Data'!C94)))</f>
        <v/>
      </c>
      <c r="DR100" s="34" t="str">
        <f ca="1">+IF(OFFSET('Hygiene Data'!$D$12,0,10*ROW('Hygiene Data'!D94))="","",OFFSET('Hygiene Data'!$D$12,0,10*ROW('Hygiene Data'!D94)))</f>
        <v/>
      </c>
      <c r="DS100" s="34" t="str">
        <f ca="1">+IF(OFFSET('Hygiene Data'!$D$13,0,10*ROW('Hygiene Data'!D94))="","",OFFSET('Hygiene Data'!$D$13,0,10*ROW('Hygiene Data'!D94)))</f>
        <v/>
      </c>
      <c r="DT100" s="34" t="str">
        <f ca="1">+IF(OFFSET('Hygiene Data'!$D$14,0,10*ROW('Hygiene Data'!D94))="","",OFFSET('Hygiene Data'!$D$14,0,10*ROW('Hygiene Data'!D94)))</f>
        <v/>
      </c>
      <c r="DU100" s="34" t="str">
        <f ca="1">+IF(OFFSET('Hygiene Data'!$E$12,0,10*ROW('Hygiene Data'!E94))="","",OFFSET('Hygiene Data'!$E$12,0,10*ROW('Hygiene Data'!E94)))</f>
        <v/>
      </c>
      <c r="DV100" s="34" t="str">
        <f ca="1">+IF(OFFSET('Hygiene Data'!$E$13,0,10*ROW('Hygiene Data'!E94))="","",OFFSET('Hygiene Data'!$E$13,0,10*ROW('Hygiene Data'!E94)))</f>
        <v/>
      </c>
      <c r="DW100" s="34" t="str">
        <f ca="1">+IF(OFFSET('Hygiene Data'!$E$14,0,10*ROW('Hygiene Data'!E94))="","",OFFSET('Hygiene Data'!$E$14,0,10*ROW('Hygiene Data'!E94)))</f>
        <v/>
      </c>
      <c r="DX100" s="34" t="str">
        <f ca="1">+IF(OFFSET('Hygiene Data'!$F$12,0,10*ROW('Hygiene Data'!F94))="","",OFFSET('Hygiene Data'!$F$12,0,10*ROW('Hygiene Data'!F94)))</f>
        <v/>
      </c>
      <c r="DY100" s="34" t="str">
        <f ca="1">+IF(OFFSET('Hygiene Data'!$F$13,0,10*ROW('Hygiene Data'!F94))="","",OFFSET('Hygiene Data'!$F$13,0,10*ROW('Hygiene Data'!F94)))</f>
        <v/>
      </c>
      <c r="DZ100" s="34" t="str">
        <f ca="1">+IF(OFFSET('Hygiene Data'!$F$14,0,10*ROW('Hygiene Data'!F94))="","",OFFSET('Hygiene Data'!$F$14,0,10*ROW('Hygiene Data'!F94)))</f>
        <v/>
      </c>
      <c r="EA100" s="34" t="str">
        <f ca="1">+IF(OFFSET('Hygiene Data'!$G$12,0,10*ROW('Hygiene Data'!G94))="","",OFFSET('Hygiene Data'!$G$12,0,10*ROW('Hygiene Data'!G94)))</f>
        <v/>
      </c>
      <c r="EB100" s="34" t="str">
        <f ca="1">+IF(OFFSET('Hygiene Data'!$G$13,0,10*ROW('Hygiene Data'!G94))="","",OFFSET('Hygiene Data'!$G$13,0,10*ROW('Hygiene Data'!G94)))</f>
        <v/>
      </c>
      <c r="EC100" s="34" t="str">
        <f ca="1">+IF(OFFSET('Hygiene Data'!$G$14,0,10*ROW('Hygiene Data'!G94))="","",OFFSET('Hygiene Data'!$G$14,0,10*ROW('Hygiene Data'!G94)))</f>
        <v/>
      </c>
      <c r="ED100" s="34" t="str">
        <f ca="1">+IF(OFFSET('Hygiene Data'!$H$12,0,10*ROW('Hygiene Data'!H94))="","",OFFSET('Hygiene Data'!$H$12,0,10*ROW('Hygiene Data'!H94)))</f>
        <v/>
      </c>
      <c r="EE100" s="34" t="str">
        <f ca="1">+IF(OFFSET('Hygiene Data'!$H$13,0,10*ROW('Hygiene Data'!H94))="","",OFFSET('Hygiene Data'!$H$13,0,10*ROW('Hygiene Data'!H94)))</f>
        <v/>
      </c>
      <c r="EF100" s="34" t="str">
        <f ca="1">+IF(OFFSET('Hygiene Data'!$H$14,0,10*ROW('Hygiene Data'!H94))="","",OFFSET('Hygiene Data'!$H$14,0,10*ROW('Hygiene Data'!H94)))</f>
        <v/>
      </c>
    </row>
    <row r="101" spans="1:136" x14ac:dyDescent="0.25">
      <c r="A101" s="57" t="str">
        <f ca="1">+IF(OFFSET('Water Data'!$B$1,0,10*ROW('Water Data'!B98))="","",OFFSET('Water Data'!$B$1,0,10*ROW('Water Data'!B98)))</f>
        <v/>
      </c>
      <c r="B101" s="57" t="str">
        <f ca="1">+IF(OFFSET('Water Data'!$A$3,0,10*ROW('Water Data'!A98))="","",OFFSET('Water Data'!$A$3,0,10*ROW('Water Data'!A98)))</f>
        <v/>
      </c>
      <c r="C101" s="57" t="str">
        <f ca="1">+IF(OFFSET('Water Data'!$C$3,0,10*ROW('Water Data'!C98))="","",OFFSET('Water Data'!$C$3,0,10*ROW('Water Data'!C98)))</f>
        <v/>
      </c>
      <c r="D101" s="248" t="e">
        <f ca="1">+IF(AND(ISNUMBER(OFFSET('Water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1">+IF(AND(ISNUMBER(OFFSET('Water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1">+IF(AND(ISNUMBER(OFFSET('Water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1">+IF(AND(ISNUMBER(OFFSET('Water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1">+IF(AND(ISNUMBER(OFFSET('Water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1">+IF(AND(ISNUMBER(OFFSET('Water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1">+IF(AND(ISNUMBER(OFFSET('Water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1">+IF(AND(ISNUMBER(OFFSET('Water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1">+IF(AND(ISNUMBER(OFFSET('Water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1">+IF(AND(ISNUMBER(OFFSET('Water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1">+IF(AND(ISNUMBER(OFFSET('Water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1">+IF(AND(ISNUMBER(OFFSET('Water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1">+IF(AND(ISNUMBER(OFFSET('Water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1">+IF(AND(ISNUMBER(OFFSET('Water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1">+IF(AND(ISNUMBER(OFFSET('Water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1">+IF(AND(ISNUMBER(OFFSET('Water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1">+IF(AND(ISNUMBER(OFFSET('Water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1">+IF(AND(ISNUMBER(OFFSET('Water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1">+IF(AND(ISNUMBER(OFFSET('Sanitation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1">+IF(AND(ISNUMBER(OFFSET('Sanitation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1">+IF(AND(ISNUMBER(OFFSET('Sanitation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1">+IF(AND(ISNUMBER(OFFSET('Sanitation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1">+IF(AND(ISNUMBER(OFFSET('Sanitation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1">+IF(AND(ISNUMBER(OFFSET('Sanitation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1">+IF(AND(ISNUMBER(OFFSET('Sanitation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1">+IF(AND(ISNUMBER(OFFSET('Sanitation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1">+IF(AND(ISNUMBER(OFFSET('Sanitation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1">+IF(AND(ISNUMBER(OFFSET('Sanitation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1">+IF(AND(ISNUMBER(OFFSET('Sanitation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1">+IF(AND(ISNUMBER(OFFSET('Sanitation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1">+IF(AND(ISNUMBER(OFFSET('Sanitation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1">+IF(AND(ISNUMBER(OFFSET('Sanitation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1">+IF(AND(ISNUMBER(OFFSET('Sanitation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1">+IF(AND(ISNUMBER(OFFSET('Sanitation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1">+IF(AND(ISNUMBER(OFFSET('Sanitation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1">+IF(AND(ISNUMBER(OFFSET('Sanitation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1">+IF(AND(ISNUMBER(OFFSET('Sanitation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1">+IF(AND(ISNUMBER(OFFSET('Sanitation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1">+IF(AND(ISNUMBER(OFFSET('Sanitation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1">+IF(AND(ISNUMBER(OFFSET('Sanitation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1">+IF(AND(ISNUMBER(OFFSET('Sanitation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1">+IF(AND(ISNUMBER(OFFSET('Sanitation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1">+IF(AND(ISNUMBER(OFFSET('Sanitation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1">+IF(AND(ISNUMBER(OFFSET('Sanitation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1">+IF(AND(ISNUMBER(OFFSET('Sanitation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1">+IF(AND(ISNUMBER(OFFSET('Sanitation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1">+IF(AND(ISNUMBER(OFFSET('Sanitation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1">+IF(AND(ISNUMBER(OFFSET('Sanitation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1">+IF(AND(ISNUMBER(OFFSET('Hygiene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1">+IF(AND(ISNUMBER(OFFSET('Hygiene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1">+IF(AND(ISNUMBER(OFFSET('Hygiene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1">+IF(AND(ISNUMBER(OFFSET('Hygiene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1">+IF(AND(ISNUMBER(OFFSET('Hygiene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1">+IF(AND(ISNUMBER(OFFSET('Hygiene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1">+IF(AND(ISNUMBER(OFFSET('Hygiene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1">+IF(AND(ISNUMBER(OFFSET('Hygiene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1">+IF(AND(ISNUMBER(OFFSET('Hygiene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1">+IF(AND(ISNUMBER(OFFSET('Hygiene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1">+IF(AND(ISNUMBER(OFFSET('Hygiene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1">+IF(AND(ISNUMBER(OFFSET('Hygiene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1">+IF(AND(ISNUMBER(OFFSET('Hygiene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1">+IF(AND(ISNUMBER(OFFSET('Hygiene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1">+IF(AND(ISNUMBER(OFFSET('Hygiene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1">+IF(AND(ISNUMBER(OFFSET('Hygiene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1">+IF(AND(ISNUMBER(OFFSET('Hygiene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1">+IF(AND(ISNUMBER(OFFSET('Hygiene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1">+IF(OFFSET('Water Data'!$C$28,0,10*ROW('Water Data'!C95))="","",OFFSET('Water Data'!$C$28,0,10*ROW('Water Data'!C95)))</f>
        <v/>
      </c>
      <c r="BT101" s="34" t="str">
        <f ca="1">+IF(OFFSET('Water Data'!$C$29,0,10*ROW('Water Data'!C95))="","",OFFSET('Water Data'!$C$29,0,10*ROW('Water Data'!C95)))</f>
        <v/>
      </c>
      <c r="BU101" s="34" t="str">
        <f ca="1">+IF(OFFSET('Water Data'!$C$30,0,10*ROW('Water Data'!C95))="","",OFFSET('Water Data'!$C$30,0,10*ROW('Water Data'!C95)))</f>
        <v/>
      </c>
      <c r="BV101" s="34" t="str">
        <f ca="1">+IF(OFFSET('Water Data'!$D$28,0,10*ROW('Water Data'!D95))="","",OFFSET('Water Data'!$D$28,0,10*ROW('Water Data'!D95)))</f>
        <v/>
      </c>
      <c r="BW101" s="34" t="str">
        <f ca="1">+IF(OFFSET('Water Data'!$D$29,0,10*ROW('Water Data'!D95))="","",OFFSET('Water Data'!$D$29,0,10*ROW('Water Data'!D95)))</f>
        <v/>
      </c>
      <c r="BX101" s="34" t="str">
        <f ca="1">+IF(OFFSET('Water Data'!$D$30,0,10*ROW('Water Data'!D95))="","",OFFSET('Water Data'!$D$30,0,10*ROW('Water Data'!D95)))</f>
        <v/>
      </c>
      <c r="BY101" s="34" t="str">
        <f ca="1">+IF(OFFSET('Water Data'!$E$28,0,10*ROW('Water Data'!E95))="","",OFFSET('Water Data'!$E$28,0,10*ROW('Water Data'!E95)))</f>
        <v/>
      </c>
      <c r="BZ101" s="34" t="str">
        <f ca="1">+IF(OFFSET('Water Data'!$E$29,0,10*ROW('Water Data'!E95))="","",OFFSET('Water Data'!$E$29,0,10*ROW('Water Data'!E95)))</f>
        <v/>
      </c>
      <c r="CA101" s="34" t="str">
        <f ca="1">+IF(OFFSET('Water Data'!$E$30,0,10*ROW('Water Data'!E95))="","",OFFSET('Water Data'!$E$30,0,10*ROW('Water Data'!E95)))</f>
        <v/>
      </c>
      <c r="CB101" s="34" t="str">
        <f ca="1">+IF(OFFSET('Water Data'!$F$28,0,10*ROW('Water Data'!F95))="","",OFFSET('Water Data'!$F$28,0,10*ROW('Water Data'!F95)))</f>
        <v/>
      </c>
      <c r="CC101" s="34" t="str">
        <f ca="1">+IF(OFFSET('Water Data'!$F$29,0,10*ROW('Water Data'!F95))="","",OFFSET('Water Data'!$F$29,0,10*ROW('Water Data'!F95)))</f>
        <v/>
      </c>
      <c r="CD101" s="34" t="str">
        <f ca="1">+IF(OFFSET('Water Data'!$F$30,0,10*ROW('Water Data'!F95))="","",OFFSET('Water Data'!$F$30,0,10*ROW('Water Data'!F95)))</f>
        <v/>
      </c>
      <c r="CE101" s="34" t="str">
        <f ca="1">+IF(OFFSET('Water Data'!$G$28,0,10*ROW('Water Data'!G95))="","",OFFSET('Water Data'!$G$28,0,10*ROW('Water Data'!G95)))</f>
        <v/>
      </c>
      <c r="CF101" s="34" t="str">
        <f ca="1">+IF(OFFSET('Water Data'!$G$29,0,10*ROW('Water Data'!G95))="","",OFFSET('Water Data'!$G$29,0,10*ROW('Water Data'!G95)))</f>
        <v/>
      </c>
      <c r="CG101" s="34" t="str">
        <f ca="1">+IF(OFFSET('Water Data'!$G$30,0,10*ROW('Water Data'!G95))="","",OFFSET('Water Data'!$G$30,0,10*ROW('Water Data'!G95)))</f>
        <v/>
      </c>
      <c r="CH101" s="34" t="str">
        <f ca="1">+IF(OFFSET('Water Data'!$H$28,0,10*ROW('Water Data'!H95))="","",OFFSET('Water Data'!$H$28,0,10*ROW('Water Data'!H95)))</f>
        <v/>
      </c>
      <c r="CI101" s="34" t="str">
        <f ca="1">+IF(OFFSET('Water Data'!$H$29,0,10*ROW('Water Data'!H95))="","",OFFSET('Water Data'!$H$29,0,10*ROW('Water Data'!H95)))</f>
        <v/>
      </c>
      <c r="CJ101" s="34" t="str">
        <f ca="1">+IF(OFFSET('Water Data'!$H$30,0,10*ROW('Water Data'!H95))="","",OFFSET('Water Data'!$H$30,0,10*ROW('Water Data'!H95)))</f>
        <v/>
      </c>
      <c r="CK101" s="34" t="str">
        <f ca="1">+IF(OFFSET('Sanitation Data'!$C$29,0,10*ROW('Sanitation Data'!C95))="","",OFFSET('Sanitation Data'!$C$29,0,10*ROW('Sanitation Data'!C95)))</f>
        <v/>
      </c>
      <c r="CL101" s="34" t="str">
        <f ca="1">+IF(OFFSET('Sanitation Data'!$C$30,0,10*ROW('Sanitation Data'!C95))="","",OFFSET('Sanitation Data'!$C$30,0,10*ROW('Sanitation Data'!C95)))</f>
        <v/>
      </c>
      <c r="CM101" s="34" t="str">
        <f ca="1">+IF(OFFSET('Sanitation Data'!$C$31,0,10*ROW('Sanitation Data'!C95))="","",OFFSET('Sanitation Data'!$C$31,0,10*ROW('Sanitation Data'!C95)))</f>
        <v/>
      </c>
      <c r="CN101" s="34" t="str">
        <f ca="1">+IF(OFFSET('Sanitation Data'!$C$32,0,10*ROW('Sanitation Data'!C95))="","",OFFSET('Sanitation Data'!$C$32,0,10*ROW('Sanitation Data'!C95)))</f>
        <v/>
      </c>
      <c r="CO101" s="34" t="str">
        <f ca="1">+IF(OFFSET('Sanitation Data'!$C$33,0,10*ROW('Sanitation Data'!C95))="","",OFFSET('Sanitation Data'!$C$33,0,10*ROW('Sanitation Data'!C95)))</f>
        <v/>
      </c>
      <c r="CP101" s="34" t="str">
        <f ca="1">+IF(OFFSET('Sanitation Data'!$D$29,0,10*ROW('Sanitation Data'!D95))="","",OFFSET('Sanitation Data'!$D$29,0,10*ROW('Sanitation Data'!D95)))</f>
        <v/>
      </c>
      <c r="CQ101" s="34" t="str">
        <f ca="1">+IF(OFFSET('Sanitation Data'!$D$30,0,10*ROW('Sanitation Data'!D95))="","",OFFSET('Sanitation Data'!$D$30,0,10*ROW('Sanitation Data'!D95)))</f>
        <v/>
      </c>
      <c r="CR101" s="34" t="str">
        <f ca="1">+IF(OFFSET('Sanitation Data'!$D$31,0,10*ROW('Sanitation Data'!D95))="","",OFFSET('Sanitation Data'!$D$31,0,10*ROW('Sanitation Data'!D95)))</f>
        <v/>
      </c>
      <c r="CS101" s="34" t="str">
        <f ca="1">+IF(OFFSET('Sanitation Data'!$D$32,0,10*ROW('Sanitation Data'!D95))="","",OFFSET('Sanitation Data'!$D$32,0,10*ROW('Sanitation Data'!D95)))</f>
        <v/>
      </c>
      <c r="CT101" s="34" t="str">
        <f ca="1">+IF(OFFSET('Sanitation Data'!$D$33,0,10*ROW('Sanitation Data'!D95))="","",OFFSET('Sanitation Data'!$D$33,0,10*ROW('Sanitation Data'!D95)))</f>
        <v/>
      </c>
      <c r="CU101" s="34" t="str">
        <f ca="1">+IF(OFFSET('Sanitation Data'!$E$29,0,10*ROW('Sanitation Data'!E95))="","",OFFSET('Sanitation Data'!$E$29,0,10*ROW('Sanitation Data'!E95)))</f>
        <v/>
      </c>
      <c r="CV101" s="34" t="str">
        <f ca="1">+IF(OFFSET('Sanitation Data'!$E$30,0,10*ROW('Sanitation Data'!E95))="","",OFFSET('Sanitation Data'!$E$30,0,10*ROW('Sanitation Data'!E95)))</f>
        <v/>
      </c>
      <c r="CW101" s="34" t="str">
        <f ca="1">+IF(OFFSET('Sanitation Data'!$E$31,0,10*ROW('Sanitation Data'!E95))="","",OFFSET('Sanitation Data'!$E$31,0,10*ROW('Sanitation Data'!E95)))</f>
        <v/>
      </c>
      <c r="CX101" s="34" t="str">
        <f ca="1">+IF(OFFSET('Sanitation Data'!$E$32,0,10*ROW('Sanitation Data'!E95))="","",OFFSET('Sanitation Data'!$E$32,0,10*ROW('Sanitation Data'!E95)))</f>
        <v/>
      </c>
      <c r="CY101" s="34" t="str">
        <f ca="1">+IF(OFFSET('Sanitation Data'!$E$33,0,10*ROW('Sanitation Data'!E95))="","",OFFSET('Sanitation Data'!$E$33,0,10*ROW('Sanitation Data'!E95)))</f>
        <v/>
      </c>
      <c r="CZ101" s="34" t="str">
        <f ca="1">+IF(OFFSET('Sanitation Data'!$F$29,0,10*ROW('Sanitation Data'!F95))="","",OFFSET('Sanitation Data'!$F$29,0,10*ROW('Sanitation Data'!F95)))</f>
        <v/>
      </c>
      <c r="DA101" s="34" t="str">
        <f ca="1">+IF(OFFSET('Sanitation Data'!$F$30,0,10*ROW('Sanitation Data'!F95))="","",OFFSET('Sanitation Data'!$F$30,0,10*ROW('Sanitation Data'!F95)))</f>
        <v/>
      </c>
      <c r="DB101" s="34" t="str">
        <f ca="1">+IF(OFFSET('Sanitation Data'!$F$31,0,10*ROW('Sanitation Data'!F95))="","",OFFSET('Sanitation Data'!$F$31,0,10*ROW('Sanitation Data'!F95)))</f>
        <v/>
      </c>
      <c r="DC101" s="34" t="str">
        <f ca="1">+IF(OFFSET('Sanitation Data'!$F$32,0,10*ROW('Sanitation Data'!F95))="","",OFFSET('Sanitation Data'!$F$32,0,10*ROW('Sanitation Data'!F95)))</f>
        <v/>
      </c>
      <c r="DD101" s="34" t="str">
        <f ca="1">+IF(OFFSET('Sanitation Data'!$F$33,0,10*ROW('Sanitation Data'!F95))="","",OFFSET('Sanitation Data'!$F$33,0,10*ROW('Sanitation Data'!F95)))</f>
        <v/>
      </c>
      <c r="DE101" s="34" t="str">
        <f ca="1">+IF(OFFSET('Sanitation Data'!$G$29,0,10*ROW('Sanitation Data'!G95))="","",OFFSET('Sanitation Data'!$G$29,0,10*ROW('Sanitation Data'!G95)))</f>
        <v/>
      </c>
      <c r="DF101" s="34" t="str">
        <f ca="1">+IF(OFFSET('Sanitation Data'!$G$30,0,10*ROW('Sanitation Data'!G95))="","",OFFSET('Sanitation Data'!$G$30,0,10*ROW('Sanitation Data'!G95)))</f>
        <v/>
      </c>
      <c r="DG101" s="34" t="str">
        <f ca="1">+IF(OFFSET('Sanitation Data'!$G$31,0,10*ROW('Sanitation Data'!G95))="","",OFFSET('Sanitation Data'!$G$31,0,10*ROW('Sanitation Data'!G95)))</f>
        <v/>
      </c>
      <c r="DH101" s="34" t="str">
        <f ca="1">+IF(OFFSET('Sanitation Data'!$G$32,0,10*ROW('Sanitation Data'!G95))="","",OFFSET('Sanitation Data'!$G$32,0,10*ROW('Sanitation Data'!G95)))</f>
        <v/>
      </c>
      <c r="DI101" s="34" t="str">
        <f ca="1">+IF(OFFSET('Sanitation Data'!$G$33,0,10*ROW('Sanitation Data'!G95))="","",OFFSET('Sanitation Data'!$G$33,0,10*ROW('Sanitation Data'!G95)))</f>
        <v/>
      </c>
      <c r="DJ101" s="34" t="str">
        <f ca="1">+IF(OFFSET('Sanitation Data'!$H$29,0,10*ROW('Sanitation Data'!H95))="","",OFFSET('Sanitation Data'!$H$29,0,10*ROW('Sanitation Data'!H95)))</f>
        <v/>
      </c>
      <c r="DK101" s="34" t="str">
        <f ca="1">+IF(OFFSET('Sanitation Data'!$H$30,0,10*ROW('Sanitation Data'!H95))="","",OFFSET('Sanitation Data'!$H$30,0,10*ROW('Sanitation Data'!H95)))</f>
        <v/>
      </c>
      <c r="DL101" s="34" t="str">
        <f ca="1">+IF(OFFSET('Sanitation Data'!$H$31,0,10*ROW('Sanitation Data'!H95))="","",OFFSET('Sanitation Data'!$H$31,0,10*ROW('Sanitation Data'!H95)))</f>
        <v/>
      </c>
      <c r="DM101" s="34" t="str">
        <f ca="1">+IF(OFFSET('Sanitation Data'!$H$32,0,10*ROW('Sanitation Data'!H95))="","",OFFSET('Sanitation Data'!$H$32,0,10*ROW('Sanitation Data'!H95)))</f>
        <v/>
      </c>
      <c r="DN101" s="34" t="str">
        <f ca="1">+IF(OFFSET('Sanitation Data'!$H$33,0,10*ROW('Sanitation Data'!H95))="","",OFFSET('Sanitation Data'!$H$33,0,10*ROW('Sanitation Data'!H95)))</f>
        <v/>
      </c>
      <c r="DO101" s="34" t="str">
        <f ca="1">+IF(OFFSET('Hygiene Data'!$C$12,0,10*ROW('Hygiene Data'!C95))="","",OFFSET('Hygiene Data'!$C$12,0,10*ROW('Hygiene Data'!C95)))</f>
        <v/>
      </c>
      <c r="DP101" s="34" t="str">
        <f ca="1">+IF(OFFSET('Hygiene Data'!$C$13,0,10*ROW('Hygiene Data'!C95))="","",OFFSET('Hygiene Data'!$C$13,0,10*ROW('Hygiene Data'!C95)))</f>
        <v/>
      </c>
      <c r="DQ101" s="34" t="str">
        <f ca="1">+IF(OFFSET('Hygiene Data'!$C$14,0,10*ROW('Hygiene Data'!C95))="","",OFFSET('Hygiene Data'!$C$14,0,10*ROW('Hygiene Data'!C95)))</f>
        <v/>
      </c>
      <c r="DR101" s="34" t="str">
        <f ca="1">+IF(OFFSET('Hygiene Data'!$D$12,0,10*ROW('Hygiene Data'!D95))="","",OFFSET('Hygiene Data'!$D$12,0,10*ROW('Hygiene Data'!D95)))</f>
        <v/>
      </c>
      <c r="DS101" s="34" t="str">
        <f ca="1">+IF(OFFSET('Hygiene Data'!$D$13,0,10*ROW('Hygiene Data'!D95))="","",OFFSET('Hygiene Data'!$D$13,0,10*ROW('Hygiene Data'!D95)))</f>
        <v/>
      </c>
      <c r="DT101" s="34" t="str">
        <f ca="1">+IF(OFFSET('Hygiene Data'!$D$14,0,10*ROW('Hygiene Data'!D95))="","",OFFSET('Hygiene Data'!$D$14,0,10*ROW('Hygiene Data'!D95)))</f>
        <v/>
      </c>
      <c r="DU101" s="34" t="str">
        <f ca="1">+IF(OFFSET('Hygiene Data'!$E$12,0,10*ROW('Hygiene Data'!E95))="","",OFFSET('Hygiene Data'!$E$12,0,10*ROW('Hygiene Data'!E95)))</f>
        <v/>
      </c>
      <c r="DV101" s="34" t="str">
        <f ca="1">+IF(OFFSET('Hygiene Data'!$E$13,0,10*ROW('Hygiene Data'!E95))="","",OFFSET('Hygiene Data'!$E$13,0,10*ROW('Hygiene Data'!E95)))</f>
        <v/>
      </c>
      <c r="DW101" s="34" t="str">
        <f ca="1">+IF(OFFSET('Hygiene Data'!$E$14,0,10*ROW('Hygiene Data'!E95))="","",OFFSET('Hygiene Data'!$E$14,0,10*ROW('Hygiene Data'!E95)))</f>
        <v/>
      </c>
      <c r="DX101" s="34" t="str">
        <f ca="1">+IF(OFFSET('Hygiene Data'!$F$12,0,10*ROW('Hygiene Data'!F95))="","",OFFSET('Hygiene Data'!$F$12,0,10*ROW('Hygiene Data'!F95)))</f>
        <v/>
      </c>
      <c r="DY101" s="34" t="str">
        <f ca="1">+IF(OFFSET('Hygiene Data'!$F$13,0,10*ROW('Hygiene Data'!F95))="","",OFFSET('Hygiene Data'!$F$13,0,10*ROW('Hygiene Data'!F95)))</f>
        <v/>
      </c>
      <c r="DZ101" s="34" t="str">
        <f ca="1">+IF(OFFSET('Hygiene Data'!$F$14,0,10*ROW('Hygiene Data'!F95))="","",OFFSET('Hygiene Data'!$F$14,0,10*ROW('Hygiene Data'!F95)))</f>
        <v/>
      </c>
      <c r="EA101" s="34" t="str">
        <f ca="1">+IF(OFFSET('Hygiene Data'!$G$12,0,10*ROW('Hygiene Data'!G95))="","",OFFSET('Hygiene Data'!$G$12,0,10*ROW('Hygiene Data'!G95)))</f>
        <v/>
      </c>
      <c r="EB101" s="34" t="str">
        <f ca="1">+IF(OFFSET('Hygiene Data'!$G$13,0,10*ROW('Hygiene Data'!G95))="","",OFFSET('Hygiene Data'!$G$13,0,10*ROW('Hygiene Data'!G95)))</f>
        <v/>
      </c>
      <c r="EC101" s="34" t="str">
        <f ca="1">+IF(OFFSET('Hygiene Data'!$G$14,0,10*ROW('Hygiene Data'!G95))="","",OFFSET('Hygiene Data'!$G$14,0,10*ROW('Hygiene Data'!G95)))</f>
        <v/>
      </c>
      <c r="ED101" s="34" t="str">
        <f ca="1">+IF(OFFSET('Hygiene Data'!$H$12,0,10*ROW('Hygiene Data'!H95))="","",OFFSET('Hygiene Data'!$H$12,0,10*ROW('Hygiene Data'!H95)))</f>
        <v/>
      </c>
      <c r="EE101" s="34" t="str">
        <f ca="1">+IF(OFFSET('Hygiene Data'!$H$13,0,10*ROW('Hygiene Data'!H95))="","",OFFSET('Hygiene Data'!$H$13,0,10*ROW('Hygiene Data'!H95)))</f>
        <v/>
      </c>
      <c r="EF101" s="34" t="str">
        <f ca="1">+IF(OFFSET('Hygiene Data'!$H$14,0,10*ROW('Hygiene Data'!H95))="","",OFFSET('Hygiene Data'!$H$14,0,10*ROW('Hygiene Data'!H95)))</f>
        <v/>
      </c>
    </row>
    <row r="102" spans="1:136" x14ac:dyDescent="0.25">
      <c r="A102" s="57" t="str">
        <f ca="1">+IF(OFFSET('Water Data'!$B$1,0,10*ROW('Water Data'!B99))="","",OFFSET('Water Data'!$B$1,0,10*ROW('Water Data'!B99)))</f>
        <v/>
      </c>
      <c r="B102" s="57" t="str">
        <f ca="1">+IF(OFFSET('Water Data'!$A$3,0,10*ROW('Water Data'!A99))="","",OFFSET('Water Data'!$A$3,0,10*ROW('Water Data'!A99)))</f>
        <v/>
      </c>
      <c r="C102" s="57" t="str">
        <f ca="1">+IF(OFFSET('Water Data'!$C$3,0,10*ROW('Water Data'!C99))="","",OFFSET('Water Data'!$C$3,0,10*ROW('Water Data'!C99)))</f>
        <v/>
      </c>
      <c r="D102" s="248" t="e">
        <f ca="1">+IF(AND(ISNUMBER(OFFSET('Water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1">+IF(AND(ISNUMBER(OFFSET('Water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1">+IF(AND(ISNUMBER(OFFSET('Water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1">+IF(AND(ISNUMBER(OFFSET('Water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1">+IF(AND(ISNUMBER(OFFSET('Water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1">+IF(AND(ISNUMBER(OFFSET('Water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1">+IF(AND(ISNUMBER(OFFSET('Water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1">+IF(AND(ISNUMBER(OFFSET('Water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1">+IF(AND(ISNUMBER(OFFSET('Water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1">+IF(AND(ISNUMBER(OFFSET('Water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1">+IF(AND(ISNUMBER(OFFSET('Water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1">+IF(AND(ISNUMBER(OFFSET('Water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1">+IF(AND(ISNUMBER(OFFSET('Water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1">+IF(AND(ISNUMBER(OFFSET('Water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1">+IF(AND(ISNUMBER(OFFSET('Water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1">+IF(AND(ISNUMBER(OFFSET('Water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1">+IF(AND(ISNUMBER(OFFSET('Water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1">+IF(AND(ISNUMBER(OFFSET('Water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1">+IF(AND(ISNUMBER(OFFSET('Sanitation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1">+IF(AND(ISNUMBER(OFFSET('Sanitation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1">+IF(AND(ISNUMBER(OFFSET('Sanitation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1">+IF(AND(ISNUMBER(OFFSET('Sanitation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1">+IF(AND(ISNUMBER(OFFSET('Sanitation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1">+IF(AND(ISNUMBER(OFFSET('Sanitation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1">+IF(AND(ISNUMBER(OFFSET('Sanitation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1">+IF(AND(ISNUMBER(OFFSET('Sanitation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1">+IF(AND(ISNUMBER(OFFSET('Sanitation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1">+IF(AND(ISNUMBER(OFFSET('Sanitation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1">+IF(AND(ISNUMBER(OFFSET('Sanitation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1">+IF(AND(ISNUMBER(OFFSET('Sanitation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1">+IF(AND(ISNUMBER(OFFSET('Sanitation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1">+IF(AND(ISNUMBER(OFFSET('Sanitation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1">+IF(AND(ISNUMBER(OFFSET('Sanitation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1">+IF(AND(ISNUMBER(OFFSET('Sanitation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1">+IF(AND(ISNUMBER(OFFSET('Sanitation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1">+IF(AND(ISNUMBER(OFFSET('Sanitation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1">+IF(AND(ISNUMBER(OFFSET('Sanitation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1">+IF(AND(ISNUMBER(OFFSET('Sanitation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1">+IF(AND(ISNUMBER(OFFSET('Sanitation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1">+IF(AND(ISNUMBER(OFFSET('Sanitation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1">+IF(AND(ISNUMBER(OFFSET('Sanitation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1">+IF(AND(ISNUMBER(OFFSET('Sanitation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1">+IF(AND(ISNUMBER(OFFSET('Sanitation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1">+IF(AND(ISNUMBER(OFFSET('Sanitation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1">+IF(AND(ISNUMBER(OFFSET('Sanitation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1">+IF(AND(ISNUMBER(OFFSET('Sanitation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1">+IF(AND(ISNUMBER(OFFSET('Sanitation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1">+IF(AND(ISNUMBER(OFFSET('Sanitation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1">+IF(AND(ISNUMBER(OFFSET('Hygiene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1">+IF(AND(ISNUMBER(OFFSET('Hygiene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1">+IF(AND(ISNUMBER(OFFSET('Hygiene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1">+IF(AND(ISNUMBER(OFFSET('Hygiene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1">+IF(AND(ISNUMBER(OFFSET('Hygiene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1">+IF(AND(ISNUMBER(OFFSET('Hygiene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1">+IF(AND(ISNUMBER(OFFSET('Hygiene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1">+IF(AND(ISNUMBER(OFFSET('Hygiene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1">+IF(AND(ISNUMBER(OFFSET('Hygiene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1">+IF(AND(ISNUMBER(OFFSET('Hygiene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1">+IF(AND(ISNUMBER(OFFSET('Hygiene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1">+IF(AND(ISNUMBER(OFFSET('Hygiene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1">+IF(AND(ISNUMBER(OFFSET('Hygiene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1">+IF(AND(ISNUMBER(OFFSET('Hygiene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1">+IF(AND(ISNUMBER(OFFSET('Hygiene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1">+IF(AND(ISNUMBER(OFFSET('Hygiene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1">+IF(AND(ISNUMBER(OFFSET('Hygiene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1">+IF(AND(ISNUMBER(OFFSET('Hygiene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1">+IF(OFFSET('Water Data'!$C$28,0,10*ROW('Water Data'!C96))="","",OFFSET('Water Data'!$C$28,0,10*ROW('Water Data'!C96)))</f>
        <v/>
      </c>
      <c r="BT102" s="34" t="str">
        <f ca="1">+IF(OFFSET('Water Data'!$C$29,0,10*ROW('Water Data'!C96))="","",OFFSET('Water Data'!$C$29,0,10*ROW('Water Data'!C96)))</f>
        <v/>
      </c>
      <c r="BU102" s="34" t="str">
        <f ca="1">+IF(OFFSET('Water Data'!$C$30,0,10*ROW('Water Data'!C96))="","",OFFSET('Water Data'!$C$30,0,10*ROW('Water Data'!C96)))</f>
        <v/>
      </c>
      <c r="BV102" s="34" t="str">
        <f ca="1">+IF(OFFSET('Water Data'!$D$28,0,10*ROW('Water Data'!D96))="","",OFFSET('Water Data'!$D$28,0,10*ROW('Water Data'!D96)))</f>
        <v/>
      </c>
      <c r="BW102" s="34" t="str">
        <f ca="1">+IF(OFFSET('Water Data'!$D$29,0,10*ROW('Water Data'!D96))="","",OFFSET('Water Data'!$D$29,0,10*ROW('Water Data'!D96)))</f>
        <v/>
      </c>
      <c r="BX102" s="34" t="str">
        <f ca="1">+IF(OFFSET('Water Data'!$D$30,0,10*ROW('Water Data'!D96))="","",OFFSET('Water Data'!$D$30,0,10*ROW('Water Data'!D96)))</f>
        <v/>
      </c>
      <c r="BY102" s="34" t="str">
        <f ca="1">+IF(OFFSET('Water Data'!$E$28,0,10*ROW('Water Data'!E96))="","",OFFSET('Water Data'!$E$28,0,10*ROW('Water Data'!E96)))</f>
        <v/>
      </c>
      <c r="BZ102" s="34" t="str">
        <f ca="1">+IF(OFFSET('Water Data'!$E$29,0,10*ROW('Water Data'!E96))="","",OFFSET('Water Data'!$E$29,0,10*ROW('Water Data'!E96)))</f>
        <v/>
      </c>
      <c r="CA102" s="34" t="str">
        <f ca="1">+IF(OFFSET('Water Data'!$E$30,0,10*ROW('Water Data'!E96))="","",OFFSET('Water Data'!$E$30,0,10*ROW('Water Data'!E96)))</f>
        <v/>
      </c>
      <c r="CB102" s="34" t="str">
        <f ca="1">+IF(OFFSET('Water Data'!$F$28,0,10*ROW('Water Data'!F96))="","",OFFSET('Water Data'!$F$28,0,10*ROW('Water Data'!F96)))</f>
        <v/>
      </c>
      <c r="CC102" s="34" t="str">
        <f ca="1">+IF(OFFSET('Water Data'!$F$29,0,10*ROW('Water Data'!F96))="","",OFFSET('Water Data'!$F$29,0,10*ROW('Water Data'!F96)))</f>
        <v/>
      </c>
      <c r="CD102" s="34" t="str">
        <f ca="1">+IF(OFFSET('Water Data'!$F$30,0,10*ROW('Water Data'!F96))="","",OFFSET('Water Data'!$F$30,0,10*ROW('Water Data'!F96)))</f>
        <v/>
      </c>
      <c r="CE102" s="34" t="str">
        <f ca="1">+IF(OFFSET('Water Data'!$G$28,0,10*ROW('Water Data'!G96))="","",OFFSET('Water Data'!$G$28,0,10*ROW('Water Data'!G96)))</f>
        <v/>
      </c>
      <c r="CF102" s="34" t="str">
        <f ca="1">+IF(OFFSET('Water Data'!$G$29,0,10*ROW('Water Data'!G96))="","",OFFSET('Water Data'!$G$29,0,10*ROW('Water Data'!G96)))</f>
        <v/>
      </c>
      <c r="CG102" s="34" t="str">
        <f ca="1">+IF(OFFSET('Water Data'!$G$30,0,10*ROW('Water Data'!G96))="","",OFFSET('Water Data'!$G$30,0,10*ROW('Water Data'!G96)))</f>
        <v/>
      </c>
      <c r="CH102" s="34" t="str">
        <f ca="1">+IF(OFFSET('Water Data'!$H$28,0,10*ROW('Water Data'!H96))="","",OFFSET('Water Data'!$H$28,0,10*ROW('Water Data'!H96)))</f>
        <v/>
      </c>
      <c r="CI102" s="34" t="str">
        <f ca="1">+IF(OFFSET('Water Data'!$H$29,0,10*ROW('Water Data'!H96))="","",OFFSET('Water Data'!$H$29,0,10*ROW('Water Data'!H96)))</f>
        <v/>
      </c>
      <c r="CJ102" s="34" t="str">
        <f ca="1">+IF(OFFSET('Water Data'!$H$30,0,10*ROW('Water Data'!H96))="","",OFFSET('Water Data'!$H$30,0,10*ROW('Water Data'!H96)))</f>
        <v/>
      </c>
      <c r="CK102" s="34" t="str">
        <f ca="1">+IF(OFFSET('Sanitation Data'!$C$29,0,10*ROW('Sanitation Data'!C96))="","",OFFSET('Sanitation Data'!$C$29,0,10*ROW('Sanitation Data'!C96)))</f>
        <v/>
      </c>
      <c r="CL102" s="34" t="str">
        <f ca="1">+IF(OFFSET('Sanitation Data'!$C$30,0,10*ROW('Sanitation Data'!C96))="","",OFFSET('Sanitation Data'!$C$30,0,10*ROW('Sanitation Data'!C96)))</f>
        <v/>
      </c>
      <c r="CM102" s="34" t="str">
        <f ca="1">+IF(OFFSET('Sanitation Data'!$C$31,0,10*ROW('Sanitation Data'!C96))="","",OFFSET('Sanitation Data'!$C$31,0,10*ROW('Sanitation Data'!C96)))</f>
        <v/>
      </c>
      <c r="CN102" s="34" t="str">
        <f ca="1">+IF(OFFSET('Sanitation Data'!$C$32,0,10*ROW('Sanitation Data'!C96))="","",OFFSET('Sanitation Data'!$C$32,0,10*ROW('Sanitation Data'!C96)))</f>
        <v/>
      </c>
      <c r="CO102" s="34" t="str">
        <f ca="1">+IF(OFFSET('Sanitation Data'!$C$33,0,10*ROW('Sanitation Data'!C96))="","",OFFSET('Sanitation Data'!$C$33,0,10*ROW('Sanitation Data'!C96)))</f>
        <v/>
      </c>
      <c r="CP102" s="34" t="str">
        <f ca="1">+IF(OFFSET('Sanitation Data'!$D$29,0,10*ROW('Sanitation Data'!D96))="","",OFFSET('Sanitation Data'!$D$29,0,10*ROW('Sanitation Data'!D96)))</f>
        <v/>
      </c>
      <c r="CQ102" s="34" t="str">
        <f ca="1">+IF(OFFSET('Sanitation Data'!$D$30,0,10*ROW('Sanitation Data'!D96))="","",OFFSET('Sanitation Data'!$D$30,0,10*ROW('Sanitation Data'!D96)))</f>
        <v/>
      </c>
      <c r="CR102" s="34" t="str">
        <f ca="1">+IF(OFFSET('Sanitation Data'!$D$31,0,10*ROW('Sanitation Data'!D96))="","",OFFSET('Sanitation Data'!$D$31,0,10*ROW('Sanitation Data'!D96)))</f>
        <v/>
      </c>
      <c r="CS102" s="34" t="str">
        <f ca="1">+IF(OFFSET('Sanitation Data'!$D$32,0,10*ROW('Sanitation Data'!D96))="","",OFFSET('Sanitation Data'!$D$32,0,10*ROW('Sanitation Data'!D96)))</f>
        <v/>
      </c>
      <c r="CT102" s="34" t="str">
        <f ca="1">+IF(OFFSET('Sanitation Data'!$D$33,0,10*ROW('Sanitation Data'!D96))="","",OFFSET('Sanitation Data'!$D$33,0,10*ROW('Sanitation Data'!D96)))</f>
        <v/>
      </c>
      <c r="CU102" s="34" t="str">
        <f ca="1">+IF(OFFSET('Sanitation Data'!$E$29,0,10*ROW('Sanitation Data'!E96))="","",OFFSET('Sanitation Data'!$E$29,0,10*ROW('Sanitation Data'!E96)))</f>
        <v/>
      </c>
      <c r="CV102" s="34" t="str">
        <f ca="1">+IF(OFFSET('Sanitation Data'!$E$30,0,10*ROW('Sanitation Data'!E96))="","",OFFSET('Sanitation Data'!$E$30,0,10*ROW('Sanitation Data'!E96)))</f>
        <v/>
      </c>
      <c r="CW102" s="34" t="str">
        <f ca="1">+IF(OFFSET('Sanitation Data'!$E$31,0,10*ROW('Sanitation Data'!E96))="","",OFFSET('Sanitation Data'!$E$31,0,10*ROW('Sanitation Data'!E96)))</f>
        <v/>
      </c>
      <c r="CX102" s="34" t="str">
        <f ca="1">+IF(OFFSET('Sanitation Data'!$E$32,0,10*ROW('Sanitation Data'!E96))="","",OFFSET('Sanitation Data'!$E$32,0,10*ROW('Sanitation Data'!E96)))</f>
        <v/>
      </c>
      <c r="CY102" s="34" t="str">
        <f ca="1">+IF(OFFSET('Sanitation Data'!$E$33,0,10*ROW('Sanitation Data'!E96))="","",OFFSET('Sanitation Data'!$E$33,0,10*ROW('Sanitation Data'!E96)))</f>
        <v/>
      </c>
      <c r="CZ102" s="34" t="str">
        <f ca="1">+IF(OFFSET('Sanitation Data'!$F$29,0,10*ROW('Sanitation Data'!F96))="","",OFFSET('Sanitation Data'!$F$29,0,10*ROW('Sanitation Data'!F96)))</f>
        <v/>
      </c>
      <c r="DA102" s="34" t="str">
        <f ca="1">+IF(OFFSET('Sanitation Data'!$F$30,0,10*ROW('Sanitation Data'!F96))="","",OFFSET('Sanitation Data'!$F$30,0,10*ROW('Sanitation Data'!F96)))</f>
        <v/>
      </c>
      <c r="DB102" s="34" t="str">
        <f ca="1">+IF(OFFSET('Sanitation Data'!$F$31,0,10*ROW('Sanitation Data'!F96))="","",OFFSET('Sanitation Data'!$F$31,0,10*ROW('Sanitation Data'!F96)))</f>
        <v/>
      </c>
      <c r="DC102" s="34" t="str">
        <f ca="1">+IF(OFFSET('Sanitation Data'!$F$32,0,10*ROW('Sanitation Data'!F96))="","",OFFSET('Sanitation Data'!$F$32,0,10*ROW('Sanitation Data'!F96)))</f>
        <v/>
      </c>
      <c r="DD102" s="34" t="str">
        <f ca="1">+IF(OFFSET('Sanitation Data'!$F$33,0,10*ROW('Sanitation Data'!F96))="","",OFFSET('Sanitation Data'!$F$33,0,10*ROW('Sanitation Data'!F96)))</f>
        <v/>
      </c>
      <c r="DE102" s="34" t="str">
        <f ca="1">+IF(OFFSET('Sanitation Data'!$G$29,0,10*ROW('Sanitation Data'!G96))="","",OFFSET('Sanitation Data'!$G$29,0,10*ROW('Sanitation Data'!G96)))</f>
        <v/>
      </c>
      <c r="DF102" s="34" t="str">
        <f ca="1">+IF(OFFSET('Sanitation Data'!$G$30,0,10*ROW('Sanitation Data'!G96))="","",OFFSET('Sanitation Data'!$G$30,0,10*ROW('Sanitation Data'!G96)))</f>
        <v/>
      </c>
      <c r="DG102" s="34" t="str">
        <f ca="1">+IF(OFFSET('Sanitation Data'!$G$31,0,10*ROW('Sanitation Data'!G96))="","",OFFSET('Sanitation Data'!$G$31,0,10*ROW('Sanitation Data'!G96)))</f>
        <v/>
      </c>
      <c r="DH102" s="34" t="str">
        <f ca="1">+IF(OFFSET('Sanitation Data'!$G$32,0,10*ROW('Sanitation Data'!G96))="","",OFFSET('Sanitation Data'!$G$32,0,10*ROW('Sanitation Data'!G96)))</f>
        <v/>
      </c>
      <c r="DI102" s="34" t="str">
        <f ca="1">+IF(OFFSET('Sanitation Data'!$G$33,0,10*ROW('Sanitation Data'!G96))="","",OFFSET('Sanitation Data'!$G$33,0,10*ROW('Sanitation Data'!G96)))</f>
        <v/>
      </c>
      <c r="DJ102" s="34" t="str">
        <f ca="1">+IF(OFFSET('Sanitation Data'!$H$29,0,10*ROW('Sanitation Data'!H96))="","",OFFSET('Sanitation Data'!$H$29,0,10*ROW('Sanitation Data'!H96)))</f>
        <v/>
      </c>
      <c r="DK102" s="34" t="str">
        <f ca="1">+IF(OFFSET('Sanitation Data'!$H$30,0,10*ROW('Sanitation Data'!H96))="","",OFFSET('Sanitation Data'!$H$30,0,10*ROW('Sanitation Data'!H96)))</f>
        <v/>
      </c>
      <c r="DL102" s="34" t="str">
        <f ca="1">+IF(OFFSET('Sanitation Data'!$H$31,0,10*ROW('Sanitation Data'!H96))="","",OFFSET('Sanitation Data'!$H$31,0,10*ROW('Sanitation Data'!H96)))</f>
        <v/>
      </c>
      <c r="DM102" s="34" t="str">
        <f ca="1">+IF(OFFSET('Sanitation Data'!$H$32,0,10*ROW('Sanitation Data'!H96))="","",OFFSET('Sanitation Data'!$H$32,0,10*ROW('Sanitation Data'!H96)))</f>
        <v/>
      </c>
      <c r="DN102" s="34" t="str">
        <f ca="1">+IF(OFFSET('Sanitation Data'!$H$33,0,10*ROW('Sanitation Data'!H96))="","",OFFSET('Sanitation Data'!$H$33,0,10*ROW('Sanitation Data'!H96)))</f>
        <v/>
      </c>
      <c r="DO102" s="34" t="str">
        <f ca="1">+IF(OFFSET('Hygiene Data'!$C$12,0,10*ROW('Hygiene Data'!C96))="","",OFFSET('Hygiene Data'!$C$12,0,10*ROW('Hygiene Data'!C96)))</f>
        <v/>
      </c>
      <c r="DP102" s="34" t="str">
        <f ca="1">+IF(OFFSET('Hygiene Data'!$C$13,0,10*ROW('Hygiene Data'!C96))="","",OFFSET('Hygiene Data'!$C$13,0,10*ROW('Hygiene Data'!C96)))</f>
        <v/>
      </c>
      <c r="DQ102" s="34" t="str">
        <f ca="1">+IF(OFFSET('Hygiene Data'!$C$14,0,10*ROW('Hygiene Data'!C96))="","",OFFSET('Hygiene Data'!$C$14,0,10*ROW('Hygiene Data'!C96)))</f>
        <v/>
      </c>
      <c r="DR102" s="34" t="str">
        <f ca="1">+IF(OFFSET('Hygiene Data'!$D$12,0,10*ROW('Hygiene Data'!D96))="","",OFFSET('Hygiene Data'!$D$12,0,10*ROW('Hygiene Data'!D96)))</f>
        <v/>
      </c>
      <c r="DS102" s="34" t="str">
        <f ca="1">+IF(OFFSET('Hygiene Data'!$D$13,0,10*ROW('Hygiene Data'!D96))="","",OFFSET('Hygiene Data'!$D$13,0,10*ROW('Hygiene Data'!D96)))</f>
        <v/>
      </c>
      <c r="DT102" s="34" t="str">
        <f ca="1">+IF(OFFSET('Hygiene Data'!$D$14,0,10*ROW('Hygiene Data'!D96))="","",OFFSET('Hygiene Data'!$D$14,0,10*ROW('Hygiene Data'!D96)))</f>
        <v/>
      </c>
      <c r="DU102" s="34" t="str">
        <f ca="1">+IF(OFFSET('Hygiene Data'!$E$12,0,10*ROW('Hygiene Data'!E96))="","",OFFSET('Hygiene Data'!$E$12,0,10*ROW('Hygiene Data'!E96)))</f>
        <v/>
      </c>
      <c r="DV102" s="34" t="str">
        <f ca="1">+IF(OFFSET('Hygiene Data'!$E$13,0,10*ROW('Hygiene Data'!E96))="","",OFFSET('Hygiene Data'!$E$13,0,10*ROW('Hygiene Data'!E96)))</f>
        <v/>
      </c>
      <c r="DW102" s="34" t="str">
        <f ca="1">+IF(OFFSET('Hygiene Data'!$E$14,0,10*ROW('Hygiene Data'!E96))="","",OFFSET('Hygiene Data'!$E$14,0,10*ROW('Hygiene Data'!E96)))</f>
        <v/>
      </c>
      <c r="DX102" s="34" t="str">
        <f ca="1">+IF(OFFSET('Hygiene Data'!$F$12,0,10*ROW('Hygiene Data'!F96))="","",OFFSET('Hygiene Data'!$F$12,0,10*ROW('Hygiene Data'!F96)))</f>
        <v/>
      </c>
      <c r="DY102" s="34" t="str">
        <f ca="1">+IF(OFFSET('Hygiene Data'!$F$13,0,10*ROW('Hygiene Data'!F96))="","",OFFSET('Hygiene Data'!$F$13,0,10*ROW('Hygiene Data'!F96)))</f>
        <v/>
      </c>
      <c r="DZ102" s="34" t="str">
        <f ca="1">+IF(OFFSET('Hygiene Data'!$F$14,0,10*ROW('Hygiene Data'!F96))="","",OFFSET('Hygiene Data'!$F$14,0,10*ROW('Hygiene Data'!F96)))</f>
        <v/>
      </c>
      <c r="EA102" s="34" t="str">
        <f ca="1">+IF(OFFSET('Hygiene Data'!$G$12,0,10*ROW('Hygiene Data'!G96))="","",OFFSET('Hygiene Data'!$G$12,0,10*ROW('Hygiene Data'!G96)))</f>
        <v/>
      </c>
      <c r="EB102" s="34" t="str">
        <f ca="1">+IF(OFFSET('Hygiene Data'!$G$13,0,10*ROW('Hygiene Data'!G96))="","",OFFSET('Hygiene Data'!$G$13,0,10*ROW('Hygiene Data'!G96)))</f>
        <v/>
      </c>
      <c r="EC102" s="34" t="str">
        <f ca="1">+IF(OFFSET('Hygiene Data'!$G$14,0,10*ROW('Hygiene Data'!G96))="","",OFFSET('Hygiene Data'!$G$14,0,10*ROW('Hygiene Data'!G96)))</f>
        <v/>
      </c>
      <c r="ED102" s="34" t="str">
        <f ca="1">+IF(OFFSET('Hygiene Data'!$H$12,0,10*ROW('Hygiene Data'!H96))="","",OFFSET('Hygiene Data'!$H$12,0,10*ROW('Hygiene Data'!H96)))</f>
        <v/>
      </c>
      <c r="EE102" s="34" t="str">
        <f ca="1">+IF(OFFSET('Hygiene Data'!$H$13,0,10*ROW('Hygiene Data'!H96))="","",OFFSET('Hygiene Data'!$H$13,0,10*ROW('Hygiene Data'!H96)))</f>
        <v/>
      </c>
      <c r="EF102" s="34" t="str">
        <f ca="1">+IF(OFFSET('Hygiene Data'!$H$14,0,10*ROW('Hygiene Data'!H96))="","",OFFSET('Hygiene Data'!$H$14,0,10*ROW('Hygiene Data'!H96)))</f>
        <v/>
      </c>
    </row>
    <row r="103" spans="1:136" x14ac:dyDescent="0.25">
      <c r="A103" s="57" t="str">
        <f ca="1">+IF(OFFSET('Water Data'!$B$1,0,10*ROW('Water Data'!B100))="","",OFFSET('Water Data'!$B$1,0,10*ROW('Water Data'!B100)))</f>
        <v/>
      </c>
      <c r="B103" s="57" t="str">
        <f ca="1">+IF(OFFSET('Water Data'!$A$3,0,10*ROW('Water Data'!A100))="","",OFFSET('Water Data'!$A$3,0,10*ROW('Water Data'!A100)))</f>
        <v/>
      </c>
      <c r="C103" s="57" t="str">
        <f ca="1">+IF(OFFSET('Water Data'!$C$3,0,10*ROW('Water Data'!C100))="","",OFFSET('Water Data'!$C$3,0,10*ROW('Water Data'!C100)))</f>
        <v/>
      </c>
      <c r="D103" s="248" t="e">
        <f ca="1">+IF(AND(ISNUMBER(OFFSET('Water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1">+IF(AND(ISNUMBER(OFFSET('Water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1">+IF(AND(ISNUMBER(OFFSET('Water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1">+IF(AND(ISNUMBER(OFFSET('Water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1">+IF(AND(ISNUMBER(OFFSET('Water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1">+IF(AND(ISNUMBER(OFFSET('Water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1">+IF(AND(ISNUMBER(OFFSET('Water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1">+IF(AND(ISNUMBER(OFFSET('Water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1">+IF(AND(ISNUMBER(OFFSET('Water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1">+IF(AND(ISNUMBER(OFFSET('Water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1">+IF(AND(ISNUMBER(OFFSET('Water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1">+IF(AND(ISNUMBER(OFFSET('Water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1">+IF(AND(ISNUMBER(OFFSET('Water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1">+IF(AND(ISNUMBER(OFFSET('Water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1">+IF(AND(ISNUMBER(OFFSET('Water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1">+IF(AND(ISNUMBER(OFFSET('Water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1">+IF(AND(ISNUMBER(OFFSET('Water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1">+IF(AND(ISNUMBER(OFFSET('Water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1">+IF(AND(ISNUMBER(OFFSET('Sanitation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1">+IF(AND(ISNUMBER(OFFSET('Sanitation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1">+IF(AND(ISNUMBER(OFFSET('Sanitation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1">+IF(AND(ISNUMBER(OFFSET('Sanitation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1">+IF(AND(ISNUMBER(OFFSET('Sanitation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1">+IF(AND(ISNUMBER(OFFSET('Sanitation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1">+IF(AND(ISNUMBER(OFFSET('Sanitation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1">+IF(AND(ISNUMBER(OFFSET('Sanitation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1">+IF(AND(ISNUMBER(OFFSET('Sanitation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1">+IF(AND(ISNUMBER(OFFSET('Sanitation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1">+IF(AND(ISNUMBER(OFFSET('Sanitation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1">+IF(AND(ISNUMBER(OFFSET('Sanitation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1">+IF(AND(ISNUMBER(OFFSET('Sanitation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1">+IF(AND(ISNUMBER(OFFSET('Sanitation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1">+IF(AND(ISNUMBER(OFFSET('Sanitation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1">+IF(AND(ISNUMBER(OFFSET('Sanitation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1">+IF(AND(ISNUMBER(OFFSET('Sanitation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1">+IF(AND(ISNUMBER(OFFSET('Sanitation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1">+IF(AND(ISNUMBER(OFFSET('Sanitation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1">+IF(AND(ISNUMBER(OFFSET('Sanitation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1">+IF(AND(ISNUMBER(OFFSET('Sanitation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1">+IF(AND(ISNUMBER(OFFSET('Sanitation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1">+IF(AND(ISNUMBER(OFFSET('Sanitation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1">+IF(AND(ISNUMBER(OFFSET('Sanitation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1">+IF(AND(ISNUMBER(OFFSET('Sanitation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1">+IF(AND(ISNUMBER(OFFSET('Sanitation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1">+IF(AND(ISNUMBER(OFFSET('Sanitation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1">+IF(AND(ISNUMBER(OFFSET('Sanitation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1">+IF(AND(ISNUMBER(OFFSET('Sanitation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1">+IF(AND(ISNUMBER(OFFSET('Sanitation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1">+IF(AND(ISNUMBER(OFFSET('Hygiene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1">+IF(AND(ISNUMBER(OFFSET('Hygiene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1">+IF(AND(ISNUMBER(OFFSET('Hygiene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1">+IF(AND(ISNUMBER(OFFSET('Hygiene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1">+IF(AND(ISNUMBER(OFFSET('Hygiene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1">+IF(AND(ISNUMBER(OFFSET('Hygiene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1">+IF(AND(ISNUMBER(OFFSET('Hygiene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1">+IF(AND(ISNUMBER(OFFSET('Hygiene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1">+IF(AND(ISNUMBER(OFFSET('Hygiene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1">+IF(AND(ISNUMBER(OFFSET('Hygiene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1">+IF(AND(ISNUMBER(OFFSET('Hygiene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1">+IF(AND(ISNUMBER(OFFSET('Hygiene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1">+IF(AND(ISNUMBER(OFFSET('Hygiene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1">+IF(AND(ISNUMBER(OFFSET('Hygiene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1">+IF(AND(ISNUMBER(OFFSET('Hygiene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1">+IF(AND(ISNUMBER(OFFSET('Hygiene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1">+IF(AND(ISNUMBER(OFFSET('Hygiene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1">+IF(AND(ISNUMBER(OFFSET('Hygiene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1">+IF(OFFSET('Water Data'!$C$28,0,10*ROW('Water Data'!C97))="","",OFFSET('Water Data'!$C$28,0,10*ROW('Water Data'!C97)))</f>
        <v/>
      </c>
      <c r="BT103" s="34" t="str">
        <f ca="1">+IF(OFFSET('Water Data'!$C$29,0,10*ROW('Water Data'!C97))="","",OFFSET('Water Data'!$C$29,0,10*ROW('Water Data'!C97)))</f>
        <v/>
      </c>
      <c r="BU103" s="34" t="str">
        <f ca="1">+IF(OFFSET('Water Data'!$C$30,0,10*ROW('Water Data'!C97))="","",OFFSET('Water Data'!$C$30,0,10*ROW('Water Data'!C97)))</f>
        <v/>
      </c>
      <c r="BV103" s="34" t="str">
        <f ca="1">+IF(OFFSET('Water Data'!$D$28,0,10*ROW('Water Data'!D97))="","",OFFSET('Water Data'!$D$28,0,10*ROW('Water Data'!D97)))</f>
        <v/>
      </c>
      <c r="BW103" s="34" t="str">
        <f ca="1">+IF(OFFSET('Water Data'!$D$29,0,10*ROW('Water Data'!D97))="","",OFFSET('Water Data'!$D$29,0,10*ROW('Water Data'!D97)))</f>
        <v/>
      </c>
      <c r="BX103" s="34" t="str">
        <f ca="1">+IF(OFFSET('Water Data'!$D$30,0,10*ROW('Water Data'!D97))="","",OFFSET('Water Data'!$D$30,0,10*ROW('Water Data'!D97)))</f>
        <v/>
      </c>
      <c r="BY103" s="34" t="str">
        <f ca="1">+IF(OFFSET('Water Data'!$E$28,0,10*ROW('Water Data'!E97))="","",OFFSET('Water Data'!$E$28,0,10*ROW('Water Data'!E97)))</f>
        <v/>
      </c>
      <c r="BZ103" s="34" t="str">
        <f ca="1">+IF(OFFSET('Water Data'!$E$29,0,10*ROW('Water Data'!E97))="","",OFFSET('Water Data'!$E$29,0,10*ROW('Water Data'!E97)))</f>
        <v/>
      </c>
      <c r="CA103" s="34" t="str">
        <f ca="1">+IF(OFFSET('Water Data'!$E$30,0,10*ROW('Water Data'!E97))="","",OFFSET('Water Data'!$E$30,0,10*ROW('Water Data'!E97)))</f>
        <v/>
      </c>
      <c r="CB103" s="34" t="str">
        <f ca="1">+IF(OFFSET('Water Data'!$F$28,0,10*ROW('Water Data'!F97))="","",OFFSET('Water Data'!$F$28,0,10*ROW('Water Data'!F97)))</f>
        <v/>
      </c>
      <c r="CC103" s="34" t="str">
        <f ca="1">+IF(OFFSET('Water Data'!$F$29,0,10*ROW('Water Data'!F97))="","",OFFSET('Water Data'!$F$29,0,10*ROW('Water Data'!F97)))</f>
        <v/>
      </c>
      <c r="CD103" s="34" t="str">
        <f ca="1">+IF(OFFSET('Water Data'!$F$30,0,10*ROW('Water Data'!F97))="","",OFFSET('Water Data'!$F$30,0,10*ROW('Water Data'!F97)))</f>
        <v/>
      </c>
      <c r="CE103" s="34" t="str">
        <f ca="1">+IF(OFFSET('Water Data'!$G$28,0,10*ROW('Water Data'!G97))="","",OFFSET('Water Data'!$G$28,0,10*ROW('Water Data'!G97)))</f>
        <v/>
      </c>
      <c r="CF103" s="34" t="str">
        <f ca="1">+IF(OFFSET('Water Data'!$G$29,0,10*ROW('Water Data'!G97))="","",OFFSET('Water Data'!$G$29,0,10*ROW('Water Data'!G97)))</f>
        <v/>
      </c>
      <c r="CG103" s="34" t="str">
        <f ca="1">+IF(OFFSET('Water Data'!$G$30,0,10*ROW('Water Data'!G97))="","",OFFSET('Water Data'!$G$30,0,10*ROW('Water Data'!G97)))</f>
        <v/>
      </c>
      <c r="CH103" s="34" t="str">
        <f ca="1">+IF(OFFSET('Water Data'!$H$28,0,10*ROW('Water Data'!H97))="","",OFFSET('Water Data'!$H$28,0,10*ROW('Water Data'!H97)))</f>
        <v/>
      </c>
      <c r="CI103" s="34" t="str">
        <f ca="1">+IF(OFFSET('Water Data'!$H$29,0,10*ROW('Water Data'!H97))="","",OFFSET('Water Data'!$H$29,0,10*ROW('Water Data'!H97)))</f>
        <v/>
      </c>
      <c r="CJ103" s="34" t="str">
        <f ca="1">+IF(OFFSET('Water Data'!$H$30,0,10*ROW('Water Data'!H97))="","",OFFSET('Water Data'!$H$30,0,10*ROW('Water Data'!H97)))</f>
        <v/>
      </c>
      <c r="CK103" s="34" t="str">
        <f ca="1">+IF(OFFSET('Sanitation Data'!$C$29,0,10*ROW('Sanitation Data'!C97))="","",OFFSET('Sanitation Data'!$C$29,0,10*ROW('Sanitation Data'!C97)))</f>
        <v/>
      </c>
      <c r="CL103" s="34" t="str">
        <f ca="1">+IF(OFFSET('Sanitation Data'!$C$30,0,10*ROW('Sanitation Data'!C97))="","",OFFSET('Sanitation Data'!$C$30,0,10*ROW('Sanitation Data'!C97)))</f>
        <v/>
      </c>
      <c r="CM103" s="34" t="str">
        <f ca="1">+IF(OFFSET('Sanitation Data'!$C$31,0,10*ROW('Sanitation Data'!C97))="","",OFFSET('Sanitation Data'!$C$31,0,10*ROW('Sanitation Data'!C97)))</f>
        <v/>
      </c>
      <c r="CN103" s="34" t="str">
        <f ca="1">+IF(OFFSET('Sanitation Data'!$C$32,0,10*ROW('Sanitation Data'!C97))="","",OFFSET('Sanitation Data'!$C$32,0,10*ROW('Sanitation Data'!C97)))</f>
        <v/>
      </c>
      <c r="CO103" s="34" t="str">
        <f ca="1">+IF(OFFSET('Sanitation Data'!$C$33,0,10*ROW('Sanitation Data'!C97))="","",OFFSET('Sanitation Data'!$C$33,0,10*ROW('Sanitation Data'!C97)))</f>
        <v/>
      </c>
      <c r="CP103" s="34" t="str">
        <f ca="1">+IF(OFFSET('Sanitation Data'!$D$29,0,10*ROW('Sanitation Data'!D97))="","",OFFSET('Sanitation Data'!$D$29,0,10*ROW('Sanitation Data'!D97)))</f>
        <v/>
      </c>
      <c r="CQ103" s="34" t="str">
        <f ca="1">+IF(OFFSET('Sanitation Data'!$D$30,0,10*ROW('Sanitation Data'!D97))="","",OFFSET('Sanitation Data'!$D$30,0,10*ROW('Sanitation Data'!D97)))</f>
        <v/>
      </c>
      <c r="CR103" s="34" t="str">
        <f ca="1">+IF(OFFSET('Sanitation Data'!$D$31,0,10*ROW('Sanitation Data'!D97))="","",OFFSET('Sanitation Data'!$D$31,0,10*ROW('Sanitation Data'!D97)))</f>
        <v/>
      </c>
      <c r="CS103" s="34" t="str">
        <f ca="1">+IF(OFFSET('Sanitation Data'!$D$32,0,10*ROW('Sanitation Data'!D97))="","",OFFSET('Sanitation Data'!$D$32,0,10*ROW('Sanitation Data'!D97)))</f>
        <v/>
      </c>
      <c r="CT103" s="34" t="str">
        <f ca="1">+IF(OFFSET('Sanitation Data'!$D$33,0,10*ROW('Sanitation Data'!D97))="","",OFFSET('Sanitation Data'!$D$33,0,10*ROW('Sanitation Data'!D97)))</f>
        <v/>
      </c>
      <c r="CU103" s="34" t="str">
        <f ca="1">+IF(OFFSET('Sanitation Data'!$E$29,0,10*ROW('Sanitation Data'!E97))="","",OFFSET('Sanitation Data'!$E$29,0,10*ROW('Sanitation Data'!E97)))</f>
        <v/>
      </c>
      <c r="CV103" s="34" t="str">
        <f ca="1">+IF(OFFSET('Sanitation Data'!$E$30,0,10*ROW('Sanitation Data'!E97))="","",OFFSET('Sanitation Data'!$E$30,0,10*ROW('Sanitation Data'!E97)))</f>
        <v/>
      </c>
      <c r="CW103" s="34" t="str">
        <f ca="1">+IF(OFFSET('Sanitation Data'!$E$31,0,10*ROW('Sanitation Data'!E97))="","",OFFSET('Sanitation Data'!$E$31,0,10*ROW('Sanitation Data'!E97)))</f>
        <v/>
      </c>
      <c r="CX103" s="34" t="str">
        <f ca="1">+IF(OFFSET('Sanitation Data'!$E$32,0,10*ROW('Sanitation Data'!E97))="","",OFFSET('Sanitation Data'!$E$32,0,10*ROW('Sanitation Data'!E97)))</f>
        <v/>
      </c>
      <c r="CY103" s="34" t="str">
        <f ca="1">+IF(OFFSET('Sanitation Data'!$E$33,0,10*ROW('Sanitation Data'!E97))="","",OFFSET('Sanitation Data'!$E$33,0,10*ROW('Sanitation Data'!E97)))</f>
        <v/>
      </c>
      <c r="CZ103" s="34" t="str">
        <f ca="1">+IF(OFFSET('Sanitation Data'!$F$29,0,10*ROW('Sanitation Data'!F97))="","",OFFSET('Sanitation Data'!$F$29,0,10*ROW('Sanitation Data'!F97)))</f>
        <v/>
      </c>
      <c r="DA103" s="34" t="str">
        <f ca="1">+IF(OFFSET('Sanitation Data'!$F$30,0,10*ROW('Sanitation Data'!F97))="","",OFFSET('Sanitation Data'!$F$30,0,10*ROW('Sanitation Data'!F97)))</f>
        <v/>
      </c>
      <c r="DB103" s="34" t="str">
        <f ca="1">+IF(OFFSET('Sanitation Data'!$F$31,0,10*ROW('Sanitation Data'!F97))="","",OFFSET('Sanitation Data'!$F$31,0,10*ROW('Sanitation Data'!F97)))</f>
        <v/>
      </c>
      <c r="DC103" s="34" t="str">
        <f ca="1">+IF(OFFSET('Sanitation Data'!$F$32,0,10*ROW('Sanitation Data'!F97))="","",OFFSET('Sanitation Data'!$F$32,0,10*ROW('Sanitation Data'!F97)))</f>
        <v/>
      </c>
      <c r="DD103" s="34" t="str">
        <f ca="1">+IF(OFFSET('Sanitation Data'!$F$33,0,10*ROW('Sanitation Data'!F97))="","",OFFSET('Sanitation Data'!$F$33,0,10*ROW('Sanitation Data'!F97)))</f>
        <v/>
      </c>
      <c r="DE103" s="34" t="str">
        <f ca="1">+IF(OFFSET('Sanitation Data'!$G$29,0,10*ROW('Sanitation Data'!G97))="","",OFFSET('Sanitation Data'!$G$29,0,10*ROW('Sanitation Data'!G97)))</f>
        <v/>
      </c>
      <c r="DF103" s="34" t="str">
        <f ca="1">+IF(OFFSET('Sanitation Data'!$G$30,0,10*ROW('Sanitation Data'!G97))="","",OFFSET('Sanitation Data'!$G$30,0,10*ROW('Sanitation Data'!G97)))</f>
        <v/>
      </c>
      <c r="DG103" s="34" t="str">
        <f ca="1">+IF(OFFSET('Sanitation Data'!$G$31,0,10*ROW('Sanitation Data'!G97))="","",OFFSET('Sanitation Data'!$G$31,0,10*ROW('Sanitation Data'!G97)))</f>
        <v/>
      </c>
      <c r="DH103" s="34" t="str">
        <f ca="1">+IF(OFFSET('Sanitation Data'!$G$32,0,10*ROW('Sanitation Data'!G97))="","",OFFSET('Sanitation Data'!$G$32,0,10*ROW('Sanitation Data'!G97)))</f>
        <v/>
      </c>
      <c r="DI103" s="34" t="str">
        <f ca="1">+IF(OFFSET('Sanitation Data'!$G$33,0,10*ROW('Sanitation Data'!G97))="","",OFFSET('Sanitation Data'!$G$33,0,10*ROW('Sanitation Data'!G97)))</f>
        <v/>
      </c>
      <c r="DJ103" s="34" t="str">
        <f ca="1">+IF(OFFSET('Sanitation Data'!$H$29,0,10*ROW('Sanitation Data'!H97))="","",OFFSET('Sanitation Data'!$H$29,0,10*ROW('Sanitation Data'!H97)))</f>
        <v/>
      </c>
      <c r="DK103" s="34" t="str">
        <f ca="1">+IF(OFFSET('Sanitation Data'!$H$30,0,10*ROW('Sanitation Data'!H97))="","",OFFSET('Sanitation Data'!$H$30,0,10*ROW('Sanitation Data'!H97)))</f>
        <v/>
      </c>
      <c r="DL103" s="34" t="str">
        <f ca="1">+IF(OFFSET('Sanitation Data'!$H$31,0,10*ROW('Sanitation Data'!H97))="","",OFFSET('Sanitation Data'!$H$31,0,10*ROW('Sanitation Data'!H97)))</f>
        <v/>
      </c>
      <c r="DM103" s="34" t="str">
        <f ca="1">+IF(OFFSET('Sanitation Data'!$H$32,0,10*ROW('Sanitation Data'!H97))="","",OFFSET('Sanitation Data'!$H$32,0,10*ROW('Sanitation Data'!H97)))</f>
        <v/>
      </c>
      <c r="DN103" s="34" t="str">
        <f ca="1">+IF(OFFSET('Sanitation Data'!$H$33,0,10*ROW('Sanitation Data'!H97))="","",OFFSET('Sanitation Data'!$H$33,0,10*ROW('Sanitation Data'!H97)))</f>
        <v/>
      </c>
      <c r="DO103" s="34" t="str">
        <f ca="1">+IF(OFFSET('Hygiene Data'!$C$12,0,10*ROW('Hygiene Data'!C97))="","",OFFSET('Hygiene Data'!$C$12,0,10*ROW('Hygiene Data'!C97)))</f>
        <v/>
      </c>
      <c r="DP103" s="34" t="str">
        <f ca="1">+IF(OFFSET('Hygiene Data'!$C$13,0,10*ROW('Hygiene Data'!C97))="","",OFFSET('Hygiene Data'!$C$13,0,10*ROW('Hygiene Data'!C97)))</f>
        <v/>
      </c>
      <c r="DQ103" s="34" t="str">
        <f ca="1">+IF(OFFSET('Hygiene Data'!$C$14,0,10*ROW('Hygiene Data'!C97))="","",OFFSET('Hygiene Data'!$C$14,0,10*ROW('Hygiene Data'!C97)))</f>
        <v/>
      </c>
      <c r="DR103" s="34" t="str">
        <f ca="1">+IF(OFFSET('Hygiene Data'!$D$12,0,10*ROW('Hygiene Data'!D97))="","",OFFSET('Hygiene Data'!$D$12,0,10*ROW('Hygiene Data'!D97)))</f>
        <v/>
      </c>
      <c r="DS103" s="34" t="str">
        <f ca="1">+IF(OFFSET('Hygiene Data'!$D$13,0,10*ROW('Hygiene Data'!D97))="","",OFFSET('Hygiene Data'!$D$13,0,10*ROW('Hygiene Data'!D97)))</f>
        <v/>
      </c>
      <c r="DT103" s="34" t="str">
        <f ca="1">+IF(OFFSET('Hygiene Data'!$D$14,0,10*ROW('Hygiene Data'!D97))="","",OFFSET('Hygiene Data'!$D$14,0,10*ROW('Hygiene Data'!D97)))</f>
        <v/>
      </c>
      <c r="DU103" s="34" t="str">
        <f ca="1">+IF(OFFSET('Hygiene Data'!$E$12,0,10*ROW('Hygiene Data'!E97))="","",OFFSET('Hygiene Data'!$E$12,0,10*ROW('Hygiene Data'!E97)))</f>
        <v/>
      </c>
      <c r="DV103" s="34" t="str">
        <f ca="1">+IF(OFFSET('Hygiene Data'!$E$13,0,10*ROW('Hygiene Data'!E97))="","",OFFSET('Hygiene Data'!$E$13,0,10*ROW('Hygiene Data'!E97)))</f>
        <v/>
      </c>
      <c r="DW103" s="34" t="str">
        <f ca="1">+IF(OFFSET('Hygiene Data'!$E$14,0,10*ROW('Hygiene Data'!E97))="","",OFFSET('Hygiene Data'!$E$14,0,10*ROW('Hygiene Data'!E97)))</f>
        <v/>
      </c>
      <c r="DX103" s="34" t="str">
        <f ca="1">+IF(OFFSET('Hygiene Data'!$F$12,0,10*ROW('Hygiene Data'!F97))="","",OFFSET('Hygiene Data'!$F$12,0,10*ROW('Hygiene Data'!F97)))</f>
        <v/>
      </c>
      <c r="DY103" s="34" t="str">
        <f ca="1">+IF(OFFSET('Hygiene Data'!$F$13,0,10*ROW('Hygiene Data'!F97))="","",OFFSET('Hygiene Data'!$F$13,0,10*ROW('Hygiene Data'!F97)))</f>
        <v/>
      </c>
      <c r="DZ103" s="34" t="str">
        <f ca="1">+IF(OFFSET('Hygiene Data'!$F$14,0,10*ROW('Hygiene Data'!F97))="","",OFFSET('Hygiene Data'!$F$14,0,10*ROW('Hygiene Data'!F97)))</f>
        <v/>
      </c>
      <c r="EA103" s="34" t="str">
        <f ca="1">+IF(OFFSET('Hygiene Data'!$G$12,0,10*ROW('Hygiene Data'!G97))="","",OFFSET('Hygiene Data'!$G$12,0,10*ROW('Hygiene Data'!G97)))</f>
        <v/>
      </c>
      <c r="EB103" s="34" t="str">
        <f ca="1">+IF(OFFSET('Hygiene Data'!$G$13,0,10*ROW('Hygiene Data'!G97))="","",OFFSET('Hygiene Data'!$G$13,0,10*ROW('Hygiene Data'!G97)))</f>
        <v/>
      </c>
      <c r="EC103" s="34" t="str">
        <f ca="1">+IF(OFFSET('Hygiene Data'!$G$14,0,10*ROW('Hygiene Data'!G97))="","",OFFSET('Hygiene Data'!$G$14,0,10*ROW('Hygiene Data'!G97)))</f>
        <v/>
      </c>
      <c r="ED103" s="34" t="str">
        <f ca="1">+IF(OFFSET('Hygiene Data'!$H$12,0,10*ROW('Hygiene Data'!H97))="","",OFFSET('Hygiene Data'!$H$12,0,10*ROW('Hygiene Data'!H97)))</f>
        <v/>
      </c>
      <c r="EE103" s="34" t="str">
        <f ca="1">+IF(OFFSET('Hygiene Data'!$H$13,0,10*ROW('Hygiene Data'!H97))="","",OFFSET('Hygiene Data'!$H$13,0,10*ROW('Hygiene Data'!H97)))</f>
        <v/>
      </c>
      <c r="EF103" s="34" t="str">
        <f ca="1">+IF(OFFSET('Hygiene Data'!$H$14,0,10*ROW('Hygiene Data'!H97))="","",OFFSET('Hygiene Data'!$H$14,0,10*ROW('Hygiene Data'!H97)))</f>
        <v/>
      </c>
    </row>
    <row r="104" spans="1:136" x14ac:dyDescent="0.25">
      <c r="A104" s="57" t="str">
        <f ca="1">+IF(OFFSET('Water Data'!$B$1,0,10*ROW('Water Data'!B101))="","",OFFSET('Water Data'!$B$1,0,10*ROW('Water Data'!B101)))</f>
        <v/>
      </c>
      <c r="B104" s="57" t="str">
        <f ca="1">+IF(OFFSET('Water Data'!$A$3,0,10*ROW('Water Data'!A101))="","",OFFSET('Water Data'!$A$3,0,10*ROW('Water Data'!A101)))</f>
        <v/>
      </c>
      <c r="C104" s="57" t="str">
        <f ca="1">+IF(OFFSET('Water Data'!$C$3,0,10*ROW('Water Data'!C101))="","",OFFSET('Water Data'!$C$3,0,10*ROW('Water Data'!C101)))</f>
        <v/>
      </c>
      <c r="D104" s="248" t="e">
        <f ca="1">+IF(AND(ISNUMBER(OFFSET('Water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1">+IF(AND(ISNUMBER(OFFSET('Water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1">+IF(AND(ISNUMBER(OFFSET('Water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1">+IF(AND(ISNUMBER(OFFSET('Water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1">+IF(AND(ISNUMBER(OFFSET('Water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1">+IF(AND(ISNUMBER(OFFSET('Water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1">+IF(AND(ISNUMBER(OFFSET('Water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1">+IF(AND(ISNUMBER(OFFSET('Water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1">+IF(AND(ISNUMBER(OFFSET('Water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1">+IF(AND(ISNUMBER(OFFSET('Water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1">+IF(AND(ISNUMBER(OFFSET('Water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1">+IF(AND(ISNUMBER(OFFSET('Water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1">+IF(AND(ISNUMBER(OFFSET('Water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1">+IF(AND(ISNUMBER(OFFSET('Water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1">+IF(AND(ISNUMBER(OFFSET('Water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1">+IF(AND(ISNUMBER(OFFSET('Water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1">+IF(AND(ISNUMBER(OFFSET('Water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1">+IF(AND(ISNUMBER(OFFSET('Water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1">+IF(AND(ISNUMBER(OFFSET('Sanitation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1">+IF(AND(ISNUMBER(OFFSET('Sanitation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1">+IF(AND(ISNUMBER(OFFSET('Sanitation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1">+IF(AND(ISNUMBER(OFFSET('Sanitation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1">+IF(AND(ISNUMBER(OFFSET('Sanitation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1">+IF(AND(ISNUMBER(OFFSET('Sanitation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1">+IF(AND(ISNUMBER(OFFSET('Sanitation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1">+IF(AND(ISNUMBER(OFFSET('Sanitation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1">+IF(AND(ISNUMBER(OFFSET('Sanitation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1">+IF(AND(ISNUMBER(OFFSET('Sanitation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1">+IF(AND(ISNUMBER(OFFSET('Sanitation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1">+IF(AND(ISNUMBER(OFFSET('Sanitation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1">+IF(AND(ISNUMBER(OFFSET('Sanitation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1">+IF(AND(ISNUMBER(OFFSET('Sanitation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1">+IF(AND(ISNUMBER(OFFSET('Sanitation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1">+IF(AND(ISNUMBER(OFFSET('Sanitation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1">+IF(AND(ISNUMBER(OFFSET('Sanitation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1">+IF(AND(ISNUMBER(OFFSET('Sanitation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1">+IF(AND(ISNUMBER(OFFSET('Sanitation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1">+IF(AND(ISNUMBER(OFFSET('Sanitation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1">+IF(AND(ISNUMBER(OFFSET('Sanitation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1">+IF(AND(ISNUMBER(OFFSET('Sanitation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1">+IF(AND(ISNUMBER(OFFSET('Sanitation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1">+IF(AND(ISNUMBER(OFFSET('Sanitation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1">+IF(AND(ISNUMBER(OFFSET('Sanitation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1">+IF(AND(ISNUMBER(OFFSET('Sanitation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1">+IF(AND(ISNUMBER(OFFSET('Sanitation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1">+IF(AND(ISNUMBER(OFFSET('Sanitation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1">+IF(AND(ISNUMBER(OFFSET('Sanitation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1">+IF(AND(ISNUMBER(OFFSET('Sanitation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1">+IF(AND(ISNUMBER(OFFSET('Hygiene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1">+IF(AND(ISNUMBER(OFFSET('Hygiene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1">+IF(AND(ISNUMBER(OFFSET('Hygiene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1">+IF(AND(ISNUMBER(OFFSET('Hygiene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1">+IF(AND(ISNUMBER(OFFSET('Hygiene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1">+IF(AND(ISNUMBER(OFFSET('Hygiene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1">+IF(AND(ISNUMBER(OFFSET('Hygiene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1">+IF(AND(ISNUMBER(OFFSET('Hygiene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1">+IF(AND(ISNUMBER(OFFSET('Hygiene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1">+IF(AND(ISNUMBER(OFFSET('Hygiene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1">+IF(AND(ISNUMBER(OFFSET('Hygiene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1">+IF(AND(ISNUMBER(OFFSET('Hygiene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1">+IF(AND(ISNUMBER(OFFSET('Hygiene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1">+IF(AND(ISNUMBER(OFFSET('Hygiene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1">+IF(AND(ISNUMBER(OFFSET('Hygiene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1">+IF(AND(ISNUMBER(OFFSET('Hygiene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1">+IF(AND(ISNUMBER(OFFSET('Hygiene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1">+IF(AND(ISNUMBER(OFFSET('Hygiene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1">+IF(OFFSET('Water Data'!$C$28,0,10*ROW('Water Data'!C98))="","",OFFSET('Water Data'!$C$28,0,10*ROW('Water Data'!C98)))</f>
        <v/>
      </c>
      <c r="BT104" s="34" t="str">
        <f ca="1">+IF(OFFSET('Water Data'!$C$29,0,10*ROW('Water Data'!C98))="","",OFFSET('Water Data'!$C$29,0,10*ROW('Water Data'!C98)))</f>
        <v/>
      </c>
      <c r="BU104" s="34" t="str">
        <f ca="1">+IF(OFFSET('Water Data'!$C$30,0,10*ROW('Water Data'!C98))="","",OFFSET('Water Data'!$C$30,0,10*ROW('Water Data'!C98)))</f>
        <v/>
      </c>
      <c r="BV104" s="34" t="str">
        <f ca="1">+IF(OFFSET('Water Data'!$D$28,0,10*ROW('Water Data'!D98))="","",OFFSET('Water Data'!$D$28,0,10*ROW('Water Data'!D98)))</f>
        <v/>
      </c>
      <c r="BW104" s="34" t="str">
        <f ca="1">+IF(OFFSET('Water Data'!$D$29,0,10*ROW('Water Data'!D98))="","",OFFSET('Water Data'!$D$29,0,10*ROW('Water Data'!D98)))</f>
        <v/>
      </c>
      <c r="BX104" s="34" t="str">
        <f ca="1">+IF(OFFSET('Water Data'!$D$30,0,10*ROW('Water Data'!D98))="","",OFFSET('Water Data'!$D$30,0,10*ROW('Water Data'!D98)))</f>
        <v/>
      </c>
      <c r="BY104" s="34" t="str">
        <f ca="1">+IF(OFFSET('Water Data'!$E$28,0,10*ROW('Water Data'!E98))="","",OFFSET('Water Data'!$E$28,0,10*ROW('Water Data'!E98)))</f>
        <v/>
      </c>
      <c r="BZ104" s="34" t="str">
        <f ca="1">+IF(OFFSET('Water Data'!$E$29,0,10*ROW('Water Data'!E98))="","",OFFSET('Water Data'!$E$29,0,10*ROW('Water Data'!E98)))</f>
        <v/>
      </c>
      <c r="CA104" s="34" t="str">
        <f ca="1">+IF(OFFSET('Water Data'!$E$30,0,10*ROW('Water Data'!E98))="","",OFFSET('Water Data'!$E$30,0,10*ROW('Water Data'!E98)))</f>
        <v/>
      </c>
      <c r="CB104" s="34" t="str">
        <f ca="1">+IF(OFFSET('Water Data'!$F$28,0,10*ROW('Water Data'!F98))="","",OFFSET('Water Data'!$F$28,0,10*ROW('Water Data'!F98)))</f>
        <v/>
      </c>
      <c r="CC104" s="34" t="str">
        <f ca="1">+IF(OFFSET('Water Data'!$F$29,0,10*ROW('Water Data'!F98))="","",OFFSET('Water Data'!$F$29,0,10*ROW('Water Data'!F98)))</f>
        <v/>
      </c>
      <c r="CD104" s="34" t="str">
        <f ca="1">+IF(OFFSET('Water Data'!$F$30,0,10*ROW('Water Data'!F98))="","",OFFSET('Water Data'!$F$30,0,10*ROW('Water Data'!F98)))</f>
        <v/>
      </c>
      <c r="CE104" s="34" t="str">
        <f ca="1">+IF(OFFSET('Water Data'!$G$28,0,10*ROW('Water Data'!G98))="","",OFFSET('Water Data'!$G$28,0,10*ROW('Water Data'!G98)))</f>
        <v/>
      </c>
      <c r="CF104" s="34" t="str">
        <f ca="1">+IF(OFFSET('Water Data'!$G$29,0,10*ROW('Water Data'!G98))="","",OFFSET('Water Data'!$G$29,0,10*ROW('Water Data'!G98)))</f>
        <v/>
      </c>
      <c r="CG104" s="34" t="str">
        <f ca="1">+IF(OFFSET('Water Data'!$G$30,0,10*ROW('Water Data'!G98))="","",OFFSET('Water Data'!$G$30,0,10*ROW('Water Data'!G98)))</f>
        <v/>
      </c>
      <c r="CH104" s="34" t="str">
        <f ca="1">+IF(OFFSET('Water Data'!$H$28,0,10*ROW('Water Data'!H98))="","",OFFSET('Water Data'!$H$28,0,10*ROW('Water Data'!H98)))</f>
        <v/>
      </c>
      <c r="CI104" s="34" t="str">
        <f ca="1">+IF(OFFSET('Water Data'!$H$29,0,10*ROW('Water Data'!H98))="","",OFFSET('Water Data'!$H$29,0,10*ROW('Water Data'!H98)))</f>
        <v/>
      </c>
      <c r="CJ104" s="34" t="str">
        <f ca="1">+IF(OFFSET('Water Data'!$H$30,0,10*ROW('Water Data'!H98))="","",OFFSET('Water Data'!$H$30,0,10*ROW('Water Data'!H98)))</f>
        <v/>
      </c>
      <c r="CK104" s="34" t="str">
        <f ca="1">+IF(OFFSET('Sanitation Data'!$C$29,0,10*ROW('Sanitation Data'!C98))="","",OFFSET('Sanitation Data'!$C$29,0,10*ROW('Sanitation Data'!C98)))</f>
        <v/>
      </c>
      <c r="CL104" s="34" t="str">
        <f ca="1">+IF(OFFSET('Sanitation Data'!$C$30,0,10*ROW('Sanitation Data'!C98))="","",OFFSET('Sanitation Data'!$C$30,0,10*ROW('Sanitation Data'!C98)))</f>
        <v/>
      </c>
      <c r="CM104" s="34" t="str">
        <f ca="1">+IF(OFFSET('Sanitation Data'!$C$31,0,10*ROW('Sanitation Data'!C98))="","",OFFSET('Sanitation Data'!$C$31,0,10*ROW('Sanitation Data'!C98)))</f>
        <v/>
      </c>
      <c r="CN104" s="34" t="str">
        <f ca="1">+IF(OFFSET('Sanitation Data'!$C$32,0,10*ROW('Sanitation Data'!C98))="","",OFFSET('Sanitation Data'!$C$32,0,10*ROW('Sanitation Data'!C98)))</f>
        <v/>
      </c>
      <c r="CO104" s="34" t="str">
        <f ca="1">+IF(OFFSET('Sanitation Data'!$C$33,0,10*ROW('Sanitation Data'!C98))="","",OFFSET('Sanitation Data'!$C$33,0,10*ROW('Sanitation Data'!C98)))</f>
        <v/>
      </c>
      <c r="CP104" s="34" t="str">
        <f ca="1">+IF(OFFSET('Sanitation Data'!$D$29,0,10*ROW('Sanitation Data'!D98))="","",OFFSET('Sanitation Data'!$D$29,0,10*ROW('Sanitation Data'!D98)))</f>
        <v/>
      </c>
      <c r="CQ104" s="34" t="str">
        <f ca="1">+IF(OFFSET('Sanitation Data'!$D$30,0,10*ROW('Sanitation Data'!D98))="","",OFFSET('Sanitation Data'!$D$30,0,10*ROW('Sanitation Data'!D98)))</f>
        <v/>
      </c>
      <c r="CR104" s="34" t="str">
        <f ca="1">+IF(OFFSET('Sanitation Data'!$D$31,0,10*ROW('Sanitation Data'!D98))="","",OFFSET('Sanitation Data'!$D$31,0,10*ROW('Sanitation Data'!D98)))</f>
        <v/>
      </c>
      <c r="CS104" s="34" t="str">
        <f ca="1">+IF(OFFSET('Sanitation Data'!$D$32,0,10*ROW('Sanitation Data'!D98))="","",OFFSET('Sanitation Data'!$D$32,0,10*ROW('Sanitation Data'!D98)))</f>
        <v/>
      </c>
      <c r="CT104" s="34" t="str">
        <f ca="1">+IF(OFFSET('Sanitation Data'!$D$33,0,10*ROW('Sanitation Data'!D98))="","",OFFSET('Sanitation Data'!$D$33,0,10*ROW('Sanitation Data'!D98)))</f>
        <v/>
      </c>
      <c r="CU104" s="34" t="str">
        <f ca="1">+IF(OFFSET('Sanitation Data'!$E$29,0,10*ROW('Sanitation Data'!E98))="","",OFFSET('Sanitation Data'!$E$29,0,10*ROW('Sanitation Data'!E98)))</f>
        <v/>
      </c>
      <c r="CV104" s="34" t="str">
        <f ca="1">+IF(OFFSET('Sanitation Data'!$E$30,0,10*ROW('Sanitation Data'!E98))="","",OFFSET('Sanitation Data'!$E$30,0,10*ROW('Sanitation Data'!E98)))</f>
        <v/>
      </c>
      <c r="CW104" s="34" t="str">
        <f ca="1">+IF(OFFSET('Sanitation Data'!$E$31,0,10*ROW('Sanitation Data'!E98))="","",OFFSET('Sanitation Data'!$E$31,0,10*ROW('Sanitation Data'!E98)))</f>
        <v/>
      </c>
      <c r="CX104" s="34" t="str">
        <f ca="1">+IF(OFFSET('Sanitation Data'!$E$32,0,10*ROW('Sanitation Data'!E98))="","",OFFSET('Sanitation Data'!$E$32,0,10*ROW('Sanitation Data'!E98)))</f>
        <v/>
      </c>
      <c r="CY104" s="34" t="str">
        <f ca="1">+IF(OFFSET('Sanitation Data'!$E$33,0,10*ROW('Sanitation Data'!E98))="","",OFFSET('Sanitation Data'!$E$33,0,10*ROW('Sanitation Data'!E98)))</f>
        <v/>
      </c>
      <c r="CZ104" s="34" t="str">
        <f ca="1">+IF(OFFSET('Sanitation Data'!$F$29,0,10*ROW('Sanitation Data'!F98))="","",OFFSET('Sanitation Data'!$F$29,0,10*ROW('Sanitation Data'!F98)))</f>
        <v/>
      </c>
      <c r="DA104" s="34" t="str">
        <f ca="1">+IF(OFFSET('Sanitation Data'!$F$30,0,10*ROW('Sanitation Data'!F98))="","",OFFSET('Sanitation Data'!$F$30,0,10*ROW('Sanitation Data'!F98)))</f>
        <v/>
      </c>
      <c r="DB104" s="34" t="str">
        <f ca="1">+IF(OFFSET('Sanitation Data'!$F$31,0,10*ROW('Sanitation Data'!F98))="","",OFFSET('Sanitation Data'!$F$31,0,10*ROW('Sanitation Data'!F98)))</f>
        <v/>
      </c>
      <c r="DC104" s="34" t="str">
        <f ca="1">+IF(OFFSET('Sanitation Data'!$F$32,0,10*ROW('Sanitation Data'!F98))="","",OFFSET('Sanitation Data'!$F$32,0,10*ROW('Sanitation Data'!F98)))</f>
        <v/>
      </c>
      <c r="DD104" s="34" t="str">
        <f ca="1">+IF(OFFSET('Sanitation Data'!$F$33,0,10*ROW('Sanitation Data'!F98))="","",OFFSET('Sanitation Data'!$F$33,0,10*ROW('Sanitation Data'!F98)))</f>
        <v/>
      </c>
      <c r="DE104" s="34" t="str">
        <f ca="1">+IF(OFFSET('Sanitation Data'!$G$29,0,10*ROW('Sanitation Data'!G98))="","",OFFSET('Sanitation Data'!$G$29,0,10*ROW('Sanitation Data'!G98)))</f>
        <v/>
      </c>
      <c r="DF104" s="34" t="str">
        <f ca="1">+IF(OFFSET('Sanitation Data'!$G$30,0,10*ROW('Sanitation Data'!G98))="","",OFFSET('Sanitation Data'!$G$30,0,10*ROW('Sanitation Data'!G98)))</f>
        <v/>
      </c>
      <c r="DG104" s="34" t="str">
        <f ca="1">+IF(OFFSET('Sanitation Data'!$G$31,0,10*ROW('Sanitation Data'!G98))="","",OFFSET('Sanitation Data'!$G$31,0,10*ROW('Sanitation Data'!G98)))</f>
        <v/>
      </c>
      <c r="DH104" s="34" t="str">
        <f ca="1">+IF(OFFSET('Sanitation Data'!$G$32,0,10*ROW('Sanitation Data'!G98))="","",OFFSET('Sanitation Data'!$G$32,0,10*ROW('Sanitation Data'!G98)))</f>
        <v/>
      </c>
      <c r="DI104" s="34" t="str">
        <f ca="1">+IF(OFFSET('Sanitation Data'!$G$33,0,10*ROW('Sanitation Data'!G98))="","",OFFSET('Sanitation Data'!$G$33,0,10*ROW('Sanitation Data'!G98)))</f>
        <v/>
      </c>
      <c r="DJ104" s="34" t="str">
        <f ca="1">+IF(OFFSET('Sanitation Data'!$H$29,0,10*ROW('Sanitation Data'!H98))="","",OFFSET('Sanitation Data'!$H$29,0,10*ROW('Sanitation Data'!H98)))</f>
        <v/>
      </c>
      <c r="DK104" s="34" t="str">
        <f ca="1">+IF(OFFSET('Sanitation Data'!$H$30,0,10*ROW('Sanitation Data'!H98))="","",OFFSET('Sanitation Data'!$H$30,0,10*ROW('Sanitation Data'!H98)))</f>
        <v/>
      </c>
      <c r="DL104" s="34" t="str">
        <f ca="1">+IF(OFFSET('Sanitation Data'!$H$31,0,10*ROW('Sanitation Data'!H98))="","",OFFSET('Sanitation Data'!$H$31,0,10*ROW('Sanitation Data'!H98)))</f>
        <v/>
      </c>
      <c r="DM104" s="34" t="str">
        <f ca="1">+IF(OFFSET('Sanitation Data'!$H$32,0,10*ROW('Sanitation Data'!H98))="","",OFFSET('Sanitation Data'!$H$32,0,10*ROW('Sanitation Data'!H98)))</f>
        <v/>
      </c>
      <c r="DN104" s="34" t="str">
        <f ca="1">+IF(OFFSET('Sanitation Data'!$H$33,0,10*ROW('Sanitation Data'!H98))="","",OFFSET('Sanitation Data'!$H$33,0,10*ROW('Sanitation Data'!H98)))</f>
        <v/>
      </c>
      <c r="DO104" s="34" t="str">
        <f ca="1">+IF(OFFSET('Hygiene Data'!$C$12,0,10*ROW('Hygiene Data'!C98))="","",OFFSET('Hygiene Data'!$C$12,0,10*ROW('Hygiene Data'!C98)))</f>
        <v/>
      </c>
      <c r="DP104" s="34" t="str">
        <f ca="1">+IF(OFFSET('Hygiene Data'!$C$13,0,10*ROW('Hygiene Data'!C98))="","",OFFSET('Hygiene Data'!$C$13,0,10*ROW('Hygiene Data'!C98)))</f>
        <v/>
      </c>
      <c r="DQ104" s="34" t="str">
        <f ca="1">+IF(OFFSET('Hygiene Data'!$C$14,0,10*ROW('Hygiene Data'!C98))="","",OFFSET('Hygiene Data'!$C$14,0,10*ROW('Hygiene Data'!C98)))</f>
        <v/>
      </c>
      <c r="DR104" s="34" t="str">
        <f ca="1">+IF(OFFSET('Hygiene Data'!$D$12,0,10*ROW('Hygiene Data'!D98))="","",OFFSET('Hygiene Data'!$D$12,0,10*ROW('Hygiene Data'!D98)))</f>
        <v/>
      </c>
      <c r="DS104" s="34" t="str">
        <f ca="1">+IF(OFFSET('Hygiene Data'!$D$13,0,10*ROW('Hygiene Data'!D98))="","",OFFSET('Hygiene Data'!$D$13,0,10*ROW('Hygiene Data'!D98)))</f>
        <v/>
      </c>
      <c r="DT104" s="34" t="str">
        <f ca="1">+IF(OFFSET('Hygiene Data'!$D$14,0,10*ROW('Hygiene Data'!D98))="","",OFFSET('Hygiene Data'!$D$14,0,10*ROW('Hygiene Data'!D98)))</f>
        <v/>
      </c>
      <c r="DU104" s="34" t="str">
        <f ca="1">+IF(OFFSET('Hygiene Data'!$E$12,0,10*ROW('Hygiene Data'!E98))="","",OFFSET('Hygiene Data'!$E$12,0,10*ROW('Hygiene Data'!E98)))</f>
        <v/>
      </c>
      <c r="DV104" s="34" t="str">
        <f ca="1">+IF(OFFSET('Hygiene Data'!$E$13,0,10*ROW('Hygiene Data'!E98))="","",OFFSET('Hygiene Data'!$E$13,0,10*ROW('Hygiene Data'!E98)))</f>
        <v/>
      </c>
      <c r="DW104" s="34" t="str">
        <f ca="1">+IF(OFFSET('Hygiene Data'!$E$14,0,10*ROW('Hygiene Data'!E98))="","",OFFSET('Hygiene Data'!$E$14,0,10*ROW('Hygiene Data'!E98)))</f>
        <v/>
      </c>
      <c r="DX104" s="34" t="str">
        <f ca="1">+IF(OFFSET('Hygiene Data'!$F$12,0,10*ROW('Hygiene Data'!F98))="","",OFFSET('Hygiene Data'!$F$12,0,10*ROW('Hygiene Data'!F98)))</f>
        <v/>
      </c>
      <c r="DY104" s="34" t="str">
        <f ca="1">+IF(OFFSET('Hygiene Data'!$F$13,0,10*ROW('Hygiene Data'!F98))="","",OFFSET('Hygiene Data'!$F$13,0,10*ROW('Hygiene Data'!F98)))</f>
        <v/>
      </c>
      <c r="DZ104" s="34" t="str">
        <f ca="1">+IF(OFFSET('Hygiene Data'!$F$14,0,10*ROW('Hygiene Data'!F98))="","",OFFSET('Hygiene Data'!$F$14,0,10*ROW('Hygiene Data'!F98)))</f>
        <v/>
      </c>
      <c r="EA104" s="34" t="str">
        <f ca="1">+IF(OFFSET('Hygiene Data'!$G$12,0,10*ROW('Hygiene Data'!G98))="","",OFFSET('Hygiene Data'!$G$12,0,10*ROW('Hygiene Data'!G98)))</f>
        <v/>
      </c>
      <c r="EB104" s="34" t="str">
        <f ca="1">+IF(OFFSET('Hygiene Data'!$G$13,0,10*ROW('Hygiene Data'!G98))="","",OFFSET('Hygiene Data'!$G$13,0,10*ROW('Hygiene Data'!G98)))</f>
        <v/>
      </c>
      <c r="EC104" s="34" t="str">
        <f ca="1">+IF(OFFSET('Hygiene Data'!$G$14,0,10*ROW('Hygiene Data'!G98))="","",OFFSET('Hygiene Data'!$G$14,0,10*ROW('Hygiene Data'!G98)))</f>
        <v/>
      </c>
      <c r="ED104" s="34" t="str">
        <f ca="1">+IF(OFFSET('Hygiene Data'!$H$12,0,10*ROW('Hygiene Data'!H98))="","",OFFSET('Hygiene Data'!$H$12,0,10*ROW('Hygiene Data'!H98)))</f>
        <v/>
      </c>
      <c r="EE104" s="34" t="str">
        <f ca="1">+IF(OFFSET('Hygiene Data'!$H$13,0,10*ROW('Hygiene Data'!H98))="","",OFFSET('Hygiene Data'!$H$13,0,10*ROW('Hygiene Data'!H98)))</f>
        <v/>
      </c>
      <c r="EF104" s="34" t="str">
        <f ca="1">+IF(OFFSET('Hygiene Data'!$H$14,0,10*ROW('Hygiene Data'!H98))="","",OFFSET('Hygiene Data'!$H$14,0,10*ROW('Hygiene Data'!H98)))</f>
        <v/>
      </c>
    </row>
    <row r="105" spans="1:136" x14ac:dyDescent="0.25">
      <c r="A105" s="57" t="str">
        <f ca="1">+IF(OFFSET('Water Data'!$B$1,0,10*ROW('Water Data'!B102))="","",OFFSET('Water Data'!$B$1,0,10*ROW('Water Data'!B102)))</f>
        <v/>
      </c>
      <c r="B105" s="57" t="str">
        <f ca="1">+IF(OFFSET('Water Data'!$A$3,0,10*ROW('Water Data'!A102))="","",OFFSET('Water Data'!$A$3,0,10*ROW('Water Data'!A102)))</f>
        <v/>
      </c>
      <c r="C105" s="57" t="str">
        <f ca="1">+IF(OFFSET('Water Data'!$C$3,0,10*ROW('Water Data'!C102))="","",OFFSET('Water Data'!$C$3,0,10*ROW('Water Data'!C102)))</f>
        <v/>
      </c>
      <c r="D105" s="248" t="e">
        <f ca="1">+IF(AND(ISNUMBER(OFFSET('Water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1">+IF(AND(ISNUMBER(OFFSET('Water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1">+IF(AND(ISNUMBER(OFFSET('Water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1">+IF(AND(ISNUMBER(OFFSET('Water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1">+IF(AND(ISNUMBER(OFFSET('Water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1">+IF(AND(ISNUMBER(OFFSET('Water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1">+IF(AND(ISNUMBER(OFFSET('Water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1">+IF(AND(ISNUMBER(OFFSET('Water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1">+IF(AND(ISNUMBER(OFFSET('Water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1">+IF(AND(ISNUMBER(OFFSET('Water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1">+IF(AND(ISNUMBER(OFFSET('Water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1">+IF(AND(ISNUMBER(OFFSET('Water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1">+IF(AND(ISNUMBER(OFFSET('Water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1">+IF(AND(ISNUMBER(OFFSET('Water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1">+IF(AND(ISNUMBER(OFFSET('Water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1">+IF(AND(ISNUMBER(OFFSET('Water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1">+IF(AND(ISNUMBER(OFFSET('Water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1">+IF(AND(ISNUMBER(OFFSET('Water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1">+IF(AND(ISNUMBER(OFFSET('Sanitation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1">+IF(AND(ISNUMBER(OFFSET('Sanitation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1">+IF(AND(ISNUMBER(OFFSET('Sanitation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1">+IF(AND(ISNUMBER(OFFSET('Sanitation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1">+IF(AND(ISNUMBER(OFFSET('Sanitation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1">+IF(AND(ISNUMBER(OFFSET('Sanitation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1">+IF(AND(ISNUMBER(OFFSET('Sanitation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1">+IF(AND(ISNUMBER(OFFSET('Sanitation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1">+IF(AND(ISNUMBER(OFFSET('Sanitation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1">+IF(AND(ISNUMBER(OFFSET('Sanitation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1">+IF(AND(ISNUMBER(OFFSET('Sanitation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1">+IF(AND(ISNUMBER(OFFSET('Sanitation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1">+IF(AND(ISNUMBER(OFFSET('Sanitation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1">+IF(AND(ISNUMBER(OFFSET('Sanitation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1">+IF(AND(ISNUMBER(OFFSET('Sanitation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1">+IF(AND(ISNUMBER(OFFSET('Sanitation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1">+IF(AND(ISNUMBER(OFFSET('Sanitation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1">+IF(AND(ISNUMBER(OFFSET('Sanitation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1">+IF(AND(ISNUMBER(OFFSET('Sanitation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1">+IF(AND(ISNUMBER(OFFSET('Sanitation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1">+IF(AND(ISNUMBER(OFFSET('Sanitation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1">+IF(AND(ISNUMBER(OFFSET('Sanitation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1">+IF(AND(ISNUMBER(OFFSET('Sanitation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1">+IF(AND(ISNUMBER(OFFSET('Sanitation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1">+IF(AND(ISNUMBER(OFFSET('Sanitation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1">+IF(AND(ISNUMBER(OFFSET('Sanitation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1">+IF(AND(ISNUMBER(OFFSET('Sanitation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1">+IF(AND(ISNUMBER(OFFSET('Sanitation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1">+IF(AND(ISNUMBER(OFFSET('Sanitation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1">+IF(AND(ISNUMBER(OFFSET('Sanitation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1">+IF(AND(ISNUMBER(OFFSET('Hygiene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1">+IF(AND(ISNUMBER(OFFSET('Hygiene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1">+IF(AND(ISNUMBER(OFFSET('Hygiene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1">+IF(AND(ISNUMBER(OFFSET('Hygiene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1">+IF(AND(ISNUMBER(OFFSET('Hygiene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1">+IF(AND(ISNUMBER(OFFSET('Hygiene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1">+IF(AND(ISNUMBER(OFFSET('Hygiene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1">+IF(AND(ISNUMBER(OFFSET('Hygiene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1">+IF(AND(ISNUMBER(OFFSET('Hygiene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1">+IF(AND(ISNUMBER(OFFSET('Hygiene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1">+IF(AND(ISNUMBER(OFFSET('Hygiene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1">+IF(AND(ISNUMBER(OFFSET('Hygiene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1">+IF(AND(ISNUMBER(OFFSET('Hygiene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1">+IF(AND(ISNUMBER(OFFSET('Hygiene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1">+IF(AND(ISNUMBER(OFFSET('Hygiene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1">+IF(AND(ISNUMBER(OFFSET('Hygiene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1">+IF(AND(ISNUMBER(OFFSET('Hygiene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1">+IF(AND(ISNUMBER(OFFSET('Hygiene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1">+IF(OFFSET('Water Data'!$C$28,0,10*ROW('Water Data'!C99))="","",OFFSET('Water Data'!$C$28,0,10*ROW('Water Data'!C99)))</f>
        <v/>
      </c>
      <c r="BT105" s="34" t="str">
        <f ca="1">+IF(OFFSET('Water Data'!$C$29,0,10*ROW('Water Data'!C99))="","",OFFSET('Water Data'!$C$29,0,10*ROW('Water Data'!C99)))</f>
        <v/>
      </c>
      <c r="BU105" s="34" t="str">
        <f ca="1">+IF(OFFSET('Water Data'!$C$30,0,10*ROW('Water Data'!C99))="","",OFFSET('Water Data'!$C$30,0,10*ROW('Water Data'!C99)))</f>
        <v/>
      </c>
      <c r="BV105" s="34" t="str">
        <f ca="1">+IF(OFFSET('Water Data'!$D$28,0,10*ROW('Water Data'!D99))="","",OFFSET('Water Data'!$D$28,0,10*ROW('Water Data'!D99)))</f>
        <v/>
      </c>
      <c r="BW105" s="34" t="str">
        <f ca="1">+IF(OFFSET('Water Data'!$D$29,0,10*ROW('Water Data'!D99))="","",OFFSET('Water Data'!$D$29,0,10*ROW('Water Data'!D99)))</f>
        <v/>
      </c>
      <c r="BX105" s="34" t="str">
        <f ca="1">+IF(OFFSET('Water Data'!$D$30,0,10*ROW('Water Data'!D99))="","",OFFSET('Water Data'!$D$30,0,10*ROW('Water Data'!D99)))</f>
        <v/>
      </c>
      <c r="BY105" s="34" t="str">
        <f ca="1">+IF(OFFSET('Water Data'!$E$28,0,10*ROW('Water Data'!E99))="","",OFFSET('Water Data'!$E$28,0,10*ROW('Water Data'!E99)))</f>
        <v/>
      </c>
      <c r="BZ105" s="34" t="str">
        <f ca="1">+IF(OFFSET('Water Data'!$E$29,0,10*ROW('Water Data'!E99))="","",OFFSET('Water Data'!$E$29,0,10*ROW('Water Data'!E99)))</f>
        <v/>
      </c>
      <c r="CA105" s="34" t="str">
        <f ca="1">+IF(OFFSET('Water Data'!$E$30,0,10*ROW('Water Data'!E99))="","",OFFSET('Water Data'!$E$30,0,10*ROW('Water Data'!E99)))</f>
        <v/>
      </c>
      <c r="CB105" s="34" t="str">
        <f ca="1">+IF(OFFSET('Water Data'!$F$28,0,10*ROW('Water Data'!F99))="","",OFFSET('Water Data'!$F$28,0,10*ROW('Water Data'!F99)))</f>
        <v/>
      </c>
      <c r="CC105" s="34" t="str">
        <f ca="1">+IF(OFFSET('Water Data'!$F$29,0,10*ROW('Water Data'!F99))="","",OFFSET('Water Data'!$F$29,0,10*ROW('Water Data'!F99)))</f>
        <v/>
      </c>
      <c r="CD105" s="34" t="str">
        <f ca="1">+IF(OFFSET('Water Data'!$F$30,0,10*ROW('Water Data'!F99))="","",OFFSET('Water Data'!$F$30,0,10*ROW('Water Data'!F99)))</f>
        <v/>
      </c>
      <c r="CE105" s="34" t="str">
        <f ca="1">+IF(OFFSET('Water Data'!$G$28,0,10*ROW('Water Data'!G99))="","",OFFSET('Water Data'!$G$28,0,10*ROW('Water Data'!G99)))</f>
        <v/>
      </c>
      <c r="CF105" s="34" t="str">
        <f ca="1">+IF(OFFSET('Water Data'!$G$29,0,10*ROW('Water Data'!G99))="","",OFFSET('Water Data'!$G$29,0,10*ROW('Water Data'!G99)))</f>
        <v/>
      </c>
      <c r="CG105" s="34" t="str">
        <f ca="1">+IF(OFFSET('Water Data'!$G$30,0,10*ROW('Water Data'!G99))="","",OFFSET('Water Data'!$G$30,0,10*ROW('Water Data'!G99)))</f>
        <v/>
      </c>
      <c r="CH105" s="34" t="str">
        <f ca="1">+IF(OFFSET('Water Data'!$H$28,0,10*ROW('Water Data'!H99))="","",OFFSET('Water Data'!$H$28,0,10*ROW('Water Data'!H99)))</f>
        <v/>
      </c>
      <c r="CI105" s="34" t="str">
        <f ca="1">+IF(OFFSET('Water Data'!$H$29,0,10*ROW('Water Data'!H99))="","",OFFSET('Water Data'!$H$29,0,10*ROW('Water Data'!H99)))</f>
        <v/>
      </c>
      <c r="CJ105" s="34" t="str">
        <f ca="1">+IF(OFFSET('Water Data'!$H$30,0,10*ROW('Water Data'!H99))="","",OFFSET('Water Data'!$H$30,0,10*ROW('Water Data'!H99)))</f>
        <v/>
      </c>
      <c r="CK105" s="34" t="str">
        <f ca="1">+IF(OFFSET('Sanitation Data'!$C$29,0,10*ROW('Sanitation Data'!C99))="","",OFFSET('Sanitation Data'!$C$29,0,10*ROW('Sanitation Data'!C99)))</f>
        <v/>
      </c>
      <c r="CL105" s="34" t="str">
        <f ca="1">+IF(OFFSET('Sanitation Data'!$C$30,0,10*ROW('Sanitation Data'!C99))="","",OFFSET('Sanitation Data'!$C$30,0,10*ROW('Sanitation Data'!C99)))</f>
        <v/>
      </c>
      <c r="CM105" s="34" t="str">
        <f ca="1">+IF(OFFSET('Sanitation Data'!$C$31,0,10*ROW('Sanitation Data'!C99))="","",OFFSET('Sanitation Data'!$C$31,0,10*ROW('Sanitation Data'!C99)))</f>
        <v/>
      </c>
      <c r="CN105" s="34" t="str">
        <f ca="1">+IF(OFFSET('Sanitation Data'!$C$32,0,10*ROW('Sanitation Data'!C99))="","",OFFSET('Sanitation Data'!$C$32,0,10*ROW('Sanitation Data'!C99)))</f>
        <v/>
      </c>
      <c r="CO105" s="34" t="str">
        <f ca="1">+IF(OFFSET('Sanitation Data'!$C$33,0,10*ROW('Sanitation Data'!C99))="","",OFFSET('Sanitation Data'!$C$33,0,10*ROW('Sanitation Data'!C99)))</f>
        <v/>
      </c>
      <c r="CP105" s="34" t="str">
        <f ca="1">+IF(OFFSET('Sanitation Data'!$D$29,0,10*ROW('Sanitation Data'!D99))="","",OFFSET('Sanitation Data'!$D$29,0,10*ROW('Sanitation Data'!D99)))</f>
        <v/>
      </c>
      <c r="CQ105" s="34" t="str">
        <f ca="1">+IF(OFFSET('Sanitation Data'!$D$30,0,10*ROW('Sanitation Data'!D99))="","",OFFSET('Sanitation Data'!$D$30,0,10*ROW('Sanitation Data'!D99)))</f>
        <v/>
      </c>
      <c r="CR105" s="34" t="str">
        <f ca="1">+IF(OFFSET('Sanitation Data'!$D$31,0,10*ROW('Sanitation Data'!D99))="","",OFFSET('Sanitation Data'!$D$31,0,10*ROW('Sanitation Data'!D99)))</f>
        <v/>
      </c>
      <c r="CS105" s="34" t="str">
        <f ca="1">+IF(OFFSET('Sanitation Data'!$D$32,0,10*ROW('Sanitation Data'!D99))="","",OFFSET('Sanitation Data'!$D$32,0,10*ROW('Sanitation Data'!D99)))</f>
        <v/>
      </c>
      <c r="CT105" s="34" t="str">
        <f ca="1">+IF(OFFSET('Sanitation Data'!$D$33,0,10*ROW('Sanitation Data'!D99))="","",OFFSET('Sanitation Data'!$D$33,0,10*ROW('Sanitation Data'!D99)))</f>
        <v/>
      </c>
      <c r="CU105" s="34" t="str">
        <f ca="1">+IF(OFFSET('Sanitation Data'!$E$29,0,10*ROW('Sanitation Data'!E99))="","",OFFSET('Sanitation Data'!$E$29,0,10*ROW('Sanitation Data'!E99)))</f>
        <v/>
      </c>
      <c r="CV105" s="34" t="str">
        <f ca="1">+IF(OFFSET('Sanitation Data'!$E$30,0,10*ROW('Sanitation Data'!E99))="","",OFFSET('Sanitation Data'!$E$30,0,10*ROW('Sanitation Data'!E99)))</f>
        <v/>
      </c>
      <c r="CW105" s="34" t="str">
        <f ca="1">+IF(OFFSET('Sanitation Data'!$E$31,0,10*ROW('Sanitation Data'!E99))="","",OFFSET('Sanitation Data'!$E$31,0,10*ROW('Sanitation Data'!E99)))</f>
        <v/>
      </c>
      <c r="CX105" s="34" t="str">
        <f ca="1">+IF(OFFSET('Sanitation Data'!$E$32,0,10*ROW('Sanitation Data'!E99))="","",OFFSET('Sanitation Data'!$E$32,0,10*ROW('Sanitation Data'!E99)))</f>
        <v/>
      </c>
      <c r="CY105" s="34" t="str">
        <f ca="1">+IF(OFFSET('Sanitation Data'!$E$33,0,10*ROW('Sanitation Data'!E99))="","",OFFSET('Sanitation Data'!$E$33,0,10*ROW('Sanitation Data'!E99)))</f>
        <v/>
      </c>
      <c r="CZ105" s="34" t="str">
        <f ca="1">+IF(OFFSET('Sanitation Data'!$F$29,0,10*ROW('Sanitation Data'!F99))="","",OFFSET('Sanitation Data'!$F$29,0,10*ROW('Sanitation Data'!F99)))</f>
        <v/>
      </c>
      <c r="DA105" s="34" t="str">
        <f ca="1">+IF(OFFSET('Sanitation Data'!$F$30,0,10*ROW('Sanitation Data'!F99))="","",OFFSET('Sanitation Data'!$F$30,0,10*ROW('Sanitation Data'!F99)))</f>
        <v/>
      </c>
      <c r="DB105" s="34" t="str">
        <f ca="1">+IF(OFFSET('Sanitation Data'!$F$31,0,10*ROW('Sanitation Data'!F99))="","",OFFSET('Sanitation Data'!$F$31,0,10*ROW('Sanitation Data'!F99)))</f>
        <v/>
      </c>
      <c r="DC105" s="34" t="str">
        <f ca="1">+IF(OFFSET('Sanitation Data'!$F$32,0,10*ROW('Sanitation Data'!F99))="","",OFFSET('Sanitation Data'!$F$32,0,10*ROW('Sanitation Data'!F99)))</f>
        <v/>
      </c>
      <c r="DD105" s="34" t="str">
        <f ca="1">+IF(OFFSET('Sanitation Data'!$F$33,0,10*ROW('Sanitation Data'!F99))="","",OFFSET('Sanitation Data'!$F$33,0,10*ROW('Sanitation Data'!F99)))</f>
        <v/>
      </c>
      <c r="DE105" s="34" t="str">
        <f ca="1">+IF(OFFSET('Sanitation Data'!$G$29,0,10*ROW('Sanitation Data'!G99))="","",OFFSET('Sanitation Data'!$G$29,0,10*ROW('Sanitation Data'!G99)))</f>
        <v/>
      </c>
      <c r="DF105" s="34" t="str">
        <f ca="1">+IF(OFFSET('Sanitation Data'!$G$30,0,10*ROW('Sanitation Data'!G99))="","",OFFSET('Sanitation Data'!$G$30,0,10*ROW('Sanitation Data'!G99)))</f>
        <v/>
      </c>
      <c r="DG105" s="34" t="str">
        <f ca="1">+IF(OFFSET('Sanitation Data'!$G$31,0,10*ROW('Sanitation Data'!G99))="","",OFFSET('Sanitation Data'!$G$31,0,10*ROW('Sanitation Data'!G99)))</f>
        <v/>
      </c>
      <c r="DH105" s="34" t="str">
        <f ca="1">+IF(OFFSET('Sanitation Data'!$G$32,0,10*ROW('Sanitation Data'!G99))="","",OFFSET('Sanitation Data'!$G$32,0,10*ROW('Sanitation Data'!G99)))</f>
        <v/>
      </c>
      <c r="DI105" s="34" t="str">
        <f ca="1">+IF(OFFSET('Sanitation Data'!$G$33,0,10*ROW('Sanitation Data'!G99))="","",OFFSET('Sanitation Data'!$G$33,0,10*ROW('Sanitation Data'!G99)))</f>
        <v/>
      </c>
      <c r="DJ105" s="34" t="str">
        <f ca="1">+IF(OFFSET('Sanitation Data'!$H$29,0,10*ROW('Sanitation Data'!H99))="","",OFFSET('Sanitation Data'!$H$29,0,10*ROW('Sanitation Data'!H99)))</f>
        <v/>
      </c>
      <c r="DK105" s="34" t="str">
        <f ca="1">+IF(OFFSET('Sanitation Data'!$H$30,0,10*ROW('Sanitation Data'!H99))="","",OFFSET('Sanitation Data'!$H$30,0,10*ROW('Sanitation Data'!H99)))</f>
        <v/>
      </c>
      <c r="DL105" s="34" t="str">
        <f ca="1">+IF(OFFSET('Sanitation Data'!$H$31,0,10*ROW('Sanitation Data'!H99))="","",OFFSET('Sanitation Data'!$H$31,0,10*ROW('Sanitation Data'!H99)))</f>
        <v/>
      </c>
      <c r="DM105" s="34" t="str">
        <f ca="1">+IF(OFFSET('Sanitation Data'!$H$32,0,10*ROW('Sanitation Data'!H99))="","",OFFSET('Sanitation Data'!$H$32,0,10*ROW('Sanitation Data'!H99)))</f>
        <v/>
      </c>
      <c r="DN105" s="34" t="str">
        <f ca="1">+IF(OFFSET('Sanitation Data'!$H$33,0,10*ROW('Sanitation Data'!H99))="","",OFFSET('Sanitation Data'!$H$33,0,10*ROW('Sanitation Data'!H99)))</f>
        <v/>
      </c>
      <c r="DO105" s="34" t="str">
        <f ca="1">+IF(OFFSET('Hygiene Data'!$C$12,0,10*ROW('Hygiene Data'!C99))="","",OFFSET('Hygiene Data'!$C$12,0,10*ROW('Hygiene Data'!C99)))</f>
        <v/>
      </c>
      <c r="DP105" s="34" t="str">
        <f ca="1">+IF(OFFSET('Hygiene Data'!$C$13,0,10*ROW('Hygiene Data'!C99))="","",OFFSET('Hygiene Data'!$C$13,0,10*ROW('Hygiene Data'!C99)))</f>
        <v/>
      </c>
      <c r="DQ105" s="34" t="str">
        <f ca="1">+IF(OFFSET('Hygiene Data'!$C$14,0,10*ROW('Hygiene Data'!C99))="","",OFFSET('Hygiene Data'!$C$14,0,10*ROW('Hygiene Data'!C99)))</f>
        <v/>
      </c>
      <c r="DR105" s="34" t="str">
        <f ca="1">+IF(OFFSET('Hygiene Data'!$D$12,0,10*ROW('Hygiene Data'!D99))="","",OFFSET('Hygiene Data'!$D$12,0,10*ROW('Hygiene Data'!D99)))</f>
        <v/>
      </c>
      <c r="DS105" s="34" t="str">
        <f ca="1">+IF(OFFSET('Hygiene Data'!$D$13,0,10*ROW('Hygiene Data'!D99))="","",OFFSET('Hygiene Data'!$D$13,0,10*ROW('Hygiene Data'!D99)))</f>
        <v/>
      </c>
      <c r="DT105" s="34" t="str">
        <f ca="1">+IF(OFFSET('Hygiene Data'!$D$14,0,10*ROW('Hygiene Data'!D99))="","",OFFSET('Hygiene Data'!$D$14,0,10*ROW('Hygiene Data'!D99)))</f>
        <v/>
      </c>
      <c r="DU105" s="34" t="str">
        <f ca="1">+IF(OFFSET('Hygiene Data'!$E$12,0,10*ROW('Hygiene Data'!E99))="","",OFFSET('Hygiene Data'!$E$12,0,10*ROW('Hygiene Data'!E99)))</f>
        <v/>
      </c>
      <c r="DV105" s="34" t="str">
        <f ca="1">+IF(OFFSET('Hygiene Data'!$E$13,0,10*ROW('Hygiene Data'!E99))="","",OFFSET('Hygiene Data'!$E$13,0,10*ROW('Hygiene Data'!E99)))</f>
        <v/>
      </c>
      <c r="DW105" s="34" t="str">
        <f ca="1">+IF(OFFSET('Hygiene Data'!$E$14,0,10*ROW('Hygiene Data'!E99))="","",OFFSET('Hygiene Data'!$E$14,0,10*ROW('Hygiene Data'!E99)))</f>
        <v/>
      </c>
      <c r="DX105" s="34" t="str">
        <f ca="1">+IF(OFFSET('Hygiene Data'!$F$12,0,10*ROW('Hygiene Data'!F99))="","",OFFSET('Hygiene Data'!$F$12,0,10*ROW('Hygiene Data'!F99)))</f>
        <v/>
      </c>
      <c r="DY105" s="34" t="str">
        <f ca="1">+IF(OFFSET('Hygiene Data'!$F$13,0,10*ROW('Hygiene Data'!F99))="","",OFFSET('Hygiene Data'!$F$13,0,10*ROW('Hygiene Data'!F99)))</f>
        <v/>
      </c>
      <c r="DZ105" s="34" t="str">
        <f ca="1">+IF(OFFSET('Hygiene Data'!$F$14,0,10*ROW('Hygiene Data'!F99))="","",OFFSET('Hygiene Data'!$F$14,0,10*ROW('Hygiene Data'!F99)))</f>
        <v/>
      </c>
      <c r="EA105" s="34" t="str">
        <f ca="1">+IF(OFFSET('Hygiene Data'!$G$12,0,10*ROW('Hygiene Data'!G99))="","",OFFSET('Hygiene Data'!$G$12,0,10*ROW('Hygiene Data'!G99)))</f>
        <v/>
      </c>
      <c r="EB105" s="34" t="str">
        <f ca="1">+IF(OFFSET('Hygiene Data'!$G$13,0,10*ROW('Hygiene Data'!G99))="","",OFFSET('Hygiene Data'!$G$13,0,10*ROW('Hygiene Data'!G99)))</f>
        <v/>
      </c>
      <c r="EC105" s="34" t="str">
        <f ca="1">+IF(OFFSET('Hygiene Data'!$G$14,0,10*ROW('Hygiene Data'!G99))="","",OFFSET('Hygiene Data'!$G$14,0,10*ROW('Hygiene Data'!G99)))</f>
        <v/>
      </c>
      <c r="ED105" s="34" t="str">
        <f ca="1">+IF(OFFSET('Hygiene Data'!$H$12,0,10*ROW('Hygiene Data'!H99))="","",OFFSET('Hygiene Data'!$H$12,0,10*ROW('Hygiene Data'!H99)))</f>
        <v/>
      </c>
      <c r="EE105" s="34" t="str">
        <f ca="1">+IF(OFFSET('Hygiene Data'!$H$13,0,10*ROW('Hygiene Data'!H99))="","",OFFSET('Hygiene Data'!$H$13,0,10*ROW('Hygiene Data'!H99)))</f>
        <v/>
      </c>
      <c r="EF105" s="34" t="str">
        <f ca="1">+IF(OFFSET('Hygiene Data'!$H$14,0,10*ROW('Hygiene Data'!H99))="","",OFFSET('Hygiene Data'!$H$14,0,10*ROW('Hygiene Data'!H99)))</f>
        <v/>
      </c>
    </row>
    <row r="106" spans="1:136" x14ac:dyDescent="0.25">
      <c r="A106" s="57" t="str">
        <f ca="1">+IF(OFFSET('Water Data'!$B$1,0,10*ROW('Water Data'!B103))="","",OFFSET('Water Data'!$B$1,0,10*ROW('Water Data'!B103)))</f>
        <v/>
      </c>
      <c r="B106" s="57" t="str">
        <f ca="1">+IF(OFFSET('Water Data'!$A$3,0,10*ROW('Water Data'!A103))="","",OFFSET('Water Data'!$A$3,0,10*ROW('Water Data'!A103)))</f>
        <v/>
      </c>
      <c r="C106" s="57" t="str">
        <f ca="1">+IF(OFFSET('Water Data'!$C$3,0,10*ROW('Water Data'!C103))="","",OFFSET('Water Data'!$C$3,0,10*ROW('Water Data'!C103)))</f>
        <v/>
      </c>
      <c r="D106" s="248" t="e">
        <f ca="1">+IF(AND(ISNUMBER(OFFSET('Water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1">+IF(AND(ISNUMBER(OFFSET('Water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1">+IF(AND(ISNUMBER(OFFSET('Water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1">+IF(AND(ISNUMBER(OFFSET('Water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1">+IF(AND(ISNUMBER(OFFSET('Water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1">+IF(AND(ISNUMBER(OFFSET('Water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1">+IF(AND(ISNUMBER(OFFSET('Water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1">+IF(AND(ISNUMBER(OFFSET('Water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1">+IF(AND(ISNUMBER(OFFSET('Water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1">+IF(AND(ISNUMBER(OFFSET('Water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1">+IF(AND(ISNUMBER(OFFSET('Water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1">+IF(AND(ISNUMBER(OFFSET('Water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1">+IF(AND(ISNUMBER(OFFSET('Water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1">+IF(AND(ISNUMBER(OFFSET('Water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1">+IF(AND(ISNUMBER(OFFSET('Water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1">+IF(AND(ISNUMBER(OFFSET('Water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1">+IF(AND(ISNUMBER(OFFSET('Water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1">+IF(AND(ISNUMBER(OFFSET('Water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1">+IF(AND(ISNUMBER(OFFSET('Sanitation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1">+IF(AND(ISNUMBER(OFFSET('Sanitation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1">+IF(AND(ISNUMBER(OFFSET('Sanitation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1">+IF(AND(ISNUMBER(OFFSET('Sanitation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1">+IF(AND(ISNUMBER(OFFSET('Sanitation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1">+IF(AND(ISNUMBER(OFFSET('Sanitation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1">+IF(AND(ISNUMBER(OFFSET('Sanitation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1">+IF(AND(ISNUMBER(OFFSET('Sanitation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1">+IF(AND(ISNUMBER(OFFSET('Sanitation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1">+IF(AND(ISNUMBER(OFFSET('Sanitation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1">+IF(AND(ISNUMBER(OFFSET('Sanitation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1">+IF(AND(ISNUMBER(OFFSET('Sanitation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1">+IF(AND(ISNUMBER(OFFSET('Sanitation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1">+IF(AND(ISNUMBER(OFFSET('Sanitation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1">+IF(AND(ISNUMBER(OFFSET('Sanitation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1">+IF(AND(ISNUMBER(OFFSET('Sanitation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1">+IF(AND(ISNUMBER(OFFSET('Sanitation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1">+IF(AND(ISNUMBER(OFFSET('Sanitation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1">+IF(AND(ISNUMBER(OFFSET('Sanitation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1">+IF(AND(ISNUMBER(OFFSET('Sanitation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1">+IF(AND(ISNUMBER(OFFSET('Sanitation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1">+IF(AND(ISNUMBER(OFFSET('Sanitation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1">+IF(AND(ISNUMBER(OFFSET('Sanitation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1">+IF(AND(ISNUMBER(OFFSET('Sanitation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1">+IF(AND(ISNUMBER(OFFSET('Sanitation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1">+IF(AND(ISNUMBER(OFFSET('Sanitation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1">+IF(AND(ISNUMBER(OFFSET('Sanitation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1">+IF(AND(ISNUMBER(OFFSET('Sanitation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1">+IF(AND(ISNUMBER(OFFSET('Sanitation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1">+IF(AND(ISNUMBER(OFFSET('Sanitation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1">+IF(AND(ISNUMBER(OFFSET('Hygiene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1">+IF(AND(ISNUMBER(OFFSET('Hygiene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1">+IF(AND(ISNUMBER(OFFSET('Hygiene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1">+IF(AND(ISNUMBER(OFFSET('Hygiene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1">+IF(AND(ISNUMBER(OFFSET('Hygiene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1">+IF(AND(ISNUMBER(OFFSET('Hygiene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1">+IF(AND(ISNUMBER(OFFSET('Hygiene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1">+IF(AND(ISNUMBER(OFFSET('Hygiene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1">+IF(AND(ISNUMBER(OFFSET('Hygiene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1">+IF(AND(ISNUMBER(OFFSET('Hygiene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1">+IF(AND(ISNUMBER(OFFSET('Hygiene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1">+IF(AND(ISNUMBER(OFFSET('Hygiene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1">+IF(AND(ISNUMBER(OFFSET('Hygiene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1">+IF(AND(ISNUMBER(OFFSET('Hygiene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1">+IF(AND(ISNUMBER(OFFSET('Hygiene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1">+IF(AND(ISNUMBER(OFFSET('Hygiene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1">+IF(AND(ISNUMBER(OFFSET('Hygiene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1">+IF(AND(ISNUMBER(OFFSET('Hygiene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1">+IF(OFFSET('Water Data'!$C$28,0,10*ROW('Water Data'!C100))="","",OFFSET('Water Data'!$C$28,0,10*ROW('Water Data'!C100)))</f>
        <v/>
      </c>
      <c r="BT106" s="34" t="str">
        <f ca="1">+IF(OFFSET('Water Data'!$C$29,0,10*ROW('Water Data'!C100))="","",OFFSET('Water Data'!$C$29,0,10*ROW('Water Data'!C100)))</f>
        <v/>
      </c>
      <c r="BU106" s="34" t="str">
        <f ca="1">+IF(OFFSET('Water Data'!$C$30,0,10*ROW('Water Data'!C100))="","",OFFSET('Water Data'!$C$30,0,10*ROW('Water Data'!C100)))</f>
        <v/>
      </c>
      <c r="BV106" s="34" t="str">
        <f ca="1">+IF(OFFSET('Water Data'!$D$28,0,10*ROW('Water Data'!D100))="","",OFFSET('Water Data'!$D$28,0,10*ROW('Water Data'!D100)))</f>
        <v/>
      </c>
      <c r="BW106" s="34" t="str">
        <f ca="1">+IF(OFFSET('Water Data'!$D$29,0,10*ROW('Water Data'!D100))="","",OFFSET('Water Data'!$D$29,0,10*ROW('Water Data'!D100)))</f>
        <v/>
      </c>
      <c r="BX106" s="34" t="str">
        <f ca="1">+IF(OFFSET('Water Data'!$D$30,0,10*ROW('Water Data'!D100))="","",OFFSET('Water Data'!$D$30,0,10*ROW('Water Data'!D100)))</f>
        <v/>
      </c>
      <c r="BY106" s="34" t="str">
        <f ca="1">+IF(OFFSET('Water Data'!$E$28,0,10*ROW('Water Data'!E100))="","",OFFSET('Water Data'!$E$28,0,10*ROW('Water Data'!E100)))</f>
        <v/>
      </c>
      <c r="BZ106" s="34" t="str">
        <f ca="1">+IF(OFFSET('Water Data'!$E$29,0,10*ROW('Water Data'!E100))="","",OFFSET('Water Data'!$E$29,0,10*ROW('Water Data'!E100)))</f>
        <v/>
      </c>
      <c r="CA106" s="34" t="str">
        <f ca="1">+IF(OFFSET('Water Data'!$E$30,0,10*ROW('Water Data'!E100))="","",OFFSET('Water Data'!$E$30,0,10*ROW('Water Data'!E100)))</f>
        <v/>
      </c>
      <c r="CB106" s="34" t="str">
        <f ca="1">+IF(OFFSET('Water Data'!$F$28,0,10*ROW('Water Data'!F100))="","",OFFSET('Water Data'!$F$28,0,10*ROW('Water Data'!F100)))</f>
        <v/>
      </c>
      <c r="CC106" s="34" t="str">
        <f ca="1">+IF(OFFSET('Water Data'!$F$29,0,10*ROW('Water Data'!F100))="","",OFFSET('Water Data'!$F$29,0,10*ROW('Water Data'!F100)))</f>
        <v/>
      </c>
      <c r="CD106" s="34" t="str">
        <f ca="1">+IF(OFFSET('Water Data'!$F$30,0,10*ROW('Water Data'!F100))="","",OFFSET('Water Data'!$F$30,0,10*ROW('Water Data'!F100)))</f>
        <v/>
      </c>
      <c r="CE106" s="34" t="str">
        <f ca="1">+IF(OFFSET('Water Data'!$G$28,0,10*ROW('Water Data'!G100))="","",OFFSET('Water Data'!$G$28,0,10*ROW('Water Data'!G100)))</f>
        <v/>
      </c>
      <c r="CF106" s="34" t="str">
        <f ca="1">+IF(OFFSET('Water Data'!$G$29,0,10*ROW('Water Data'!G100))="","",OFFSET('Water Data'!$G$29,0,10*ROW('Water Data'!G100)))</f>
        <v/>
      </c>
      <c r="CG106" s="34" t="str">
        <f ca="1">+IF(OFFSET('Water Data'!$G$30,0,10*ROW('Water Data'!G100))="","",OFFSET('Water Data'!$G$30,0,10*ROW('Water Data'!G100)))</f>
        <v/>
      </c>
      <c r="CH106" s="34" t="str">
        <f ca="1">+IF(OFFSET('Water Data'!$H$28,0,10*ROW('Water Data'!H100))="","",OFFSET('Water Data'!$H$28,0,10*ROW('Water Data'!H100)))</f>
        <v/>
      </c>
      <c r="CI106" s="34" t="str">
        <f ca="1">+IF(OFFSET('Water Data'!$H$29,0,10*ROW('Water Data'!H100))="","",OFFSET('Water Data'!$H$29,0,10*ROW('Water Data'!H100)))</f>
        <v/>
      </c>
      <c r="CJ106" s="34" t="str">
        <f ca="1">+IF(OFFSET('Water Data'!$H$30,0,10*ROW('Water Data'!H100))="","",OFFSET('Water Data'!$H$30,0,10*ROW('Water Data'!H100)))</f>
        <v/>
      </c>
      <c r="CK106" s="34" t="str">
        <f ca="1">+IF(OFFSET('Sanitation Data'!$C$29,0,10*ROW('Sanitation Data'!C100))="","",OFFSET('Sanitation Data'!$C$29,0,10*ROW('Sanitation Data'!C100)))</f>
        <v/>
      </c>
      <c r="CL106" s="34" t="str">
        <f ca="1">+IF(OFFSET('Sanitation Data'!$C$30,0,10*ROW('Sanitation Data'!C100))="","",OFFSET('Sanitation Data'!$C$30,0,10*ROW('Sanitation Data'!C100)))</f>
        <v/>
      </c>
      <c r="CM106" s="34" t="str">
        <f ca="1">+IF(OFFSET('Sanitation Data'!$C$31,0,10*ROW('Sanitation Data'!C100))="","",OFFSET('Sanitation Data'!$C$31,0,10*ROW('Sanitation Data'!C100)))</f>
        <v/>
      </c>
      <c r="CN106" s="34" t="str">
        <f ca="1">+IF(OFFSET('Sanitation Data'!$C$32,0,10*ROW('Sanitation Data'!C100))="","",OFFSET('Sanitation Data'!$C$32,0,10*ROW('Sanitation Data'!C100)))</f>
        <v/>
      </c>
      <c r="CO106" s="34" t="str">
        <f ca="1">+IF(OFFSET('Sanitation Data'!$C$33,0,10*ROW('Sanitation Data'!C100))="","",OFFSET('Sanitation Data'!$C$33,0,10*ROW('Sanitation Data'!C100)))</f>
        <v/>
      </c>
      <c r="CP106" s="34" t="str">
        <f ca="1">+IF(OFFSET('Sanitation Data'!$D$29,0,10*ROW('Sanitation Data'!D100))="","",OFFSET('Sanitation Data'!$D$29,0,10*ROW('Sanitation Data'!D100)))</f>
        <v/>
      </c>
      <c r="CQ106" s="34" t="str">
        <f ca="1">+IF(OFFSET('Sanitation Data'!$D$30,0,10*ROW('Sanitation Data'!D100))="","",OFFSET('Sanitation Data'!$D$30,0,10*ROW('Sanitation Data'!D100)))</f>
        <v/>
      </c>
      <c r="CR106" s="34" t="str">
        <f ca="1">+IF(OFFSET('Sanitation Data'!$D$31,0,10*ROW('Sanitation Data'!D100))="","",OFFSET('Sanitation Data'!$D$31,0,10*ROW('Sanitation Data'!D100)))</f>
        <v/>
      </c>
      <c r="CS106" s="34" t="str">
        <f ca="1">+IF(OFFSET('Sanitation Data'!$D$32,0,10*ROW('Sanitation Data'!D100))="","",OFFSET('Sanitation Data'!$D$32,0,10*ROW('Sanitation Data'!D100)))</f>
        <v/>
      </c>
      <c r="CT106" s="34" t="str">
        <f ca="1">+IF(OFFSET('Sanitation Data'!$D$33,0,10*ROW('Sanitation Data'!D100))="","",OFFSET('Sanitation Data'!$D$33,0,10*ROW('Sanitation Data'!D100)))</f>
        <v/>
      </c>
      <c r="CU106" s="34" t="str">
        <f ca="1">+IF(OFFSET('Sanitation Data'!$E$29,0,10*ROW('Sanitation Data'!E100))="","",OFFSET('Sanitation Data'!$E$29,0,10*ROW('Sanitation Data'!E100)))</f>
        <v/>
      </c>
      <c r="CV106" s="34" t="str">
        <f ca="1">+IF(OFFSET('Sanitation Data'!$E$30,0,10*ROW('Sanitation Data'!E100))="","",OFFSET('Sanitation Data'!$E$30,0,10*ROW('Sanitation Data'!E100)))</f>
        <v/>
      </c>
      <c r="CW106" s="34" t="str">
        <f ca="1">+IF(OFFSET('Sanitation Data'!$E$31,0,10*ROW('Sanitation Data'!E100))="","",OFFSET('Sanitation Data'!$E$31,0,10*ROW('Sanitation Data'!E100)))</f>
        <v/>
      </c>
      <c r="CX106" s="34" t="str">
        <f ca="1">+IF(OFFSET('Sanitation Data'!$E$32,0,10*ROW('Sanitation Data'!E100))="","",OFFSET('Sanitation Data'!$E$32,0,10*ROW('Sanitation Data'!E100)))</f>
        <v/>
      </c>
      <c r="CY106" s="34" t="str">
        <f ca="1">+IF(OFFSET('Sanitation Data'!$E$33,0,10*ROW('Sanitation Data'!E100))="","",OFFSET('Sanitation Data'!$E$33,0,10*ROW('Sanitation Data'!E100)))</f>
        <v/>
      </c>
      <c r="CZ106" s="34" t="str">
        <f ca="1">+IF(OFFSET('Sanitation Data'!$F$29,0,10*ROW('Sanitation Data'!F100))="","",OFFSET('Sanitation Data'!$F$29,0,10*ROW('Sanitation Data'!F100)))</f>
        <v/>
      </c>
      <c r="DA106" s="34" t="str">
        <f ca="1">+IF(OFFSET('Sanitation Data'!$F$30,0,10*ROW('Sanitation Data'!F100))="","",OFFSET('Sanitation Data'!$F$30,0,10*ROW('Sanitation Data'!F100)))</f>
        <v/>
      </c>
      <c r="DB106" s="34" t="str">
        <f ca="1">+IF(OFFSET('Sanitation Data'!$F$31,0,10*ROW('Sanitation Data'!F100))="","",OFFSET('Sanitation Data'!$F$31,0,10*ROW('Sanitation Data'!F100)))</f>
        <v/>
      </c>
      <c r="DC106" s="34" t="str">
        <f ca="1">+IF(OFFSET('Sanitation Data'!$F$32,0,10*ROW('Sanitation Data'!F100))="","",OFFSET('Sanitation Data'!$F$32,0,10*ROW('Sanitation Data'!F100)))</f>
        <v/>
      </c>
      <c r="DD106" s="34" t="str">
        <f ca="1">+IF(OFFSET('Sanitation Data'!$F$33,0,10*ROW('Sanitation Data'!F100))="","",OFFSET('Sanitation Data'!$F$33,0,10*ROW('Sanitation Data'!F100)))</f>
        <v/>
      </c>
      <c r="DE106" s="34" t="str">
        <f ca="1">+IF(OFFSET('Sanitation Data'!$G$29,0,10*ROW('Sanitation Data'!G100))="","",OFFSET('Sanitation Data'!$G$29,0,10*ROW('Sanitation Data'!G100)))</f>
        <v/>
      </c>
      <c r="DF106" s="34" t="str">
        <f ca="1">+IF(OFFSET('Sanitation Data'!$G$30,0,10*ROW('Sanitation Data'!G100))="","",OFFSET('Sanitation Data'!$G$30,0,10*ROW('Sanitation Data'!G100)))</f>
        <v/>
      </c>
      <c r="DG106" s="34" t="str">
        <f ca="1">+IF(OFFSET('Sanitation Data'!$G$31,0,10*ROW('Sanitation Data'!G100))="","",OFFSET('Sanitation Data'!$G$31,0,10*ROW('Sanitation Data'!G100)))</f>
        <v/>
      </c>
      <c r="DH106" s="34" t="str">
        <f ca="1">+IF(OFFSET('Sanitation Data'!$G$32,0,10*ROW('Sanitation Data'!G100))="","",OFFSET('Sanitation Data'!$G$32,0,10*ROW('Sanitation Data'!G100)))</f>
        <v/>
      </c>
      <c r="DI106" s="34" t="str">
        <f ca="1">+IF(OFFSET('Sanitation Data'!$G$33,0,10*ROW('Sanitation Data'!G100))="","",OFFSET('Sanitation Data'!$G$33,0,10*ROW('Sanitation Data'!G100)))</f>
        <v/>
      </c>
      <c r="DJ106" s="34" t="str">
        <f ca="1">+IF(OFFSET('Sanitation Data'!$H$29,0,10*ROW('Sanitation Data'!H100))="","",OFFSET('Sanitation Data'!$H$29,0,10*ROW('Sanitation Data'!H100)))</f>
        <v/>
      </c>
      <c r="DK106" s="34" t="str">
        <f ca="1">+IF(OFFSET('Sanitation Data'!$H$30,0,10*ROW('Sanitation Data'!H100))="","",OFFSET('Sanitation Data'!$H$30,0,10*ROW('Sanitation Data'!H100)))</f>
        <v/>
      </c>
      <c r="DL106" s="34" t="str">
        <f ca="1">+IF(OFFSET('Sanitation Data'!$H$31,0,10*ROW('Sanitation Data'!H100))="","",OFFSET('Sanitation Data'!$H$31,0,10*ROW('Sanitation Data'!H100)))</f>
        <v/>
      </c>
      <c r="DM106" s="34" t="str">
        <f ca="1">+IF(OFFSET('Sanitation Data'!$H$32,0,10*ROW('Sanitation Data'!H100))="","",OFFSET('Sanitation Data'!$H$32,0,10*ROW('Sanitation Data'!H100)))</f>
        <v/>
      </c>
      <c r="DN106" s="34" t="str">
        <f ca="1">+IF(OFFSET('Sanitation Data'!$H$33,0,10*ROW('Sanitation Data'!H100))="","",OFFSET('Sanitation Data'!$H$33,0,10*ROW('Sanitation Data'!H100)))</f>
        <v/>
      </c>
      <c r="DO106" s="34" t="str">
        <f ca="1">+IF(OFFSET('Hygiene Data'!$C$12,0,10*ROW('Hygiene Data'!C100))="","",OFFSET('Hygiene Data'!$C$12,0,10*ROW('Hygiene Data'!C100)))</f>
        <v/>
      </c>
      <c r="DP106" s="34" t="str">
        <f ca="1">+IF(OFFSET('Hygiene Data'!$C$13,0,10*ROW('Hygiene Data'!C100))="","",OFFSET('Hygiene Data'!$C$13,0,10*ROW('Hygiene Data'!C100)))</f>
        <v/>
      </c>
      <c r="DQ106" s="34" t="str">
        <f ca="1">+IF(OFFSET('Hygiene Data'!$C$14,0,10*ROW('Hygiene Data'!C100))="","",OFFSET('Hygiene Data'!$C$14,0,10*ROW('Hygiene Data'!C100)))</f>
        <v/>
      </c>
      <c r="DR106" s="34" t="str">
        <f ca="1">+IF(OFFSET('Hygiene Data'!$D$12,0,10*ROW('Hygiene Data'!D100))="","",OFFSET('Hygiene Data'!$D$12,0,10*ROW('Hygiene Data'!D100)))</f>
        <v/>
      </c>
      <c r="DS106" s="34" t="str">
        <f ca="1">+IF(OFFSET('Hygiene Data'!$D$13,0,10*ROW('Hygiene Data'!D100))="","",OFFSET('Hygiene Data'!$D$13,0,10*ROW('Hygiene Data'!D100)))</f>
        <v/>
      </c>
      <c r="DT106" s="34" t="str">
        <f ca="1">+IF(OFFSET('Hygiene Data'!$D$14,0,10*ROW('Hygiene Data'!D100))="","",OFFSET('Hygiene Data'!$D$14,0,10*ROW('Hygiene Data'!D100)))</f>
        <v/>
      </c>
      <c r="DU106" s="34" t="str">
        <f ca="1">+IF(OFFSET('Hygiene Data'!$E$12,0,10*ROW('Hygiene Data'!E100))="","",OFFSET('Hygiene Data'!$E$12,0,10*ROW('Hygiene Data'!E100)))</f>
        <v/>
      </c>
      <c r="DV106" s="34" t="str">
        <f ca="1">+IF(OFFSET('Hygiene Data'!$E$13,0,10*ROW('Hygiene Data'!E100))="","",OFFSET('Hygiene Data'!$E$13,0,10*ROW('Hygiene Data'!E100)))</f>
        <v/>
      </c>
      <c r="DW106" s="34" t="str">
        <f ca="1">+IF(OFFSET('Hygiene Data'!$E$14,0,10*ROW('Hygiene Data'!E100))="","",OFFSET('Hygiene Data'!$E$14,0,10*ROW('Hygiene Data'!E100)))</f>
        <v/>
      </c>
      <c r="DX106" s="34" t="str">
        <f ca="1">+IF(OFFSET('Hygiene Data'!$F$12,0,10*ROW('Hygiene Data'!F100))="","",OFFSET('Hygiene Data'!$F$12,0,10*ROW('Hygiene Data'!F100)))</f>
        <v/>
      </c>
      <c r="DY106" s="34" t="str">
        <f ca="1">+IF(OFFSET('Hygiene Data'!$F$13,0,10*ROW('Hygiene Data'!F100))="","",OFFSET('Hygiene Data'!$F$13,0,10*ROW('Hygiene Data'!F100)))</f>
        <v/>
      </c>
      <c r="DZ106" s="34" t="str">
        <f ca="1">+IF(OFFSET('Hygiene Data'!$F$14,0,10*ROW('Hygiene Data'!F100))="","",OFFSET('Hygiene Data'!$F$14,0,10*ROW('Hygiene Data'!F100)))</f>
        <v/>
      </c>
      <c r="EA106" s="34" t="str">
        <f ca="1">+IF(OFFSET('Hygiene Data'!$G$12,0,10*ROW('Hygiene Data'!G100))="","",OFFSET('Hygiene Data'!$G$12,0,10*ROW('Hygiene Data'!G100)))</f>
        <v/>
      </c>
      <c r="EB106" s="34" t="str">
        <f ca="1">+IF(OFFSET('Hygiene Data'!$G$13,0,10*ROW('Hygiene Data'!G100))="","",OFFSET('Hygiene Data'!$G$13,0,10*ROW('Hygiene Data'!G100)))</f>
        <v/>
      </c>
      <c r="EC106" s="34" t="str">
        <f ca="1">+IF(OFFSET('Hygiene Data'!$G$14,0,10*ROW('Hygiene Data'!G100))="","",OFFSET('Hygiene Data'!$G$14,0,10*ROW('Hygiene Data'!G100)))</f>
        <v/>
      </c>
      <c r="ED106" s="34" t="str">
        <f ca="1">+IF(OFFSET('Hygiene Data'!$H$12,0,10*ROW('Hygiene Data'!H100))="","",OFFSET('Hygiene Data'!$H$12,0,10*ROW('Hygiene Data'!H100)))</f>
        <v/>
      </c>
      <c r="EE106" s="34" t="str">
        <f ca="1">+IF(OFFSET('Hygiene Data'!$H$13,0,10*ROW('Hygiene Data'!H100))="","",OFFSET('Hygiene Data'!$H$13,0,10*ROW('Hygiene Data'!H100)))</f>
        <v/>
      </c>
      <c r="EF106" s="34" t="str">
        <f ca="1">+IF(OFFSET('Hygiene Data'!$H$14,0,10*ROW('Hygiene Data'!H100))="","",OFFSET('Hygiene Data'!$H$14,0,10*ROW('Hygiene Data'!H100)))</f>
        <v/>
      </c>
    </row>
    <row r="107" spans="1:136" x14ac:dyDescent="0.25">
      <c r="A107" s="57" t="str">
        <f ca="1">+IF(OFFSET('Water Data'!$B$1,0,10*ROW('Water Data'!B104))="","",OFFSET('Water Data'!$B$1,0,10*ROW('Water Data'!B104)))</f>
        <v/>
      </c>
      <c r="B107" s="57" t="str">
        <f ca="1">+IF(OFFSET('Water Data'!$A$3,0,10*ROW('Water Data'!A104))="","",OFFSET('Water Data'!$A$3,0,10*ROW('Water Data'!A104)))</f>
        <v/>
      </c>
      <c r="C107" s="57" t="str">
        <f ca="1">+IF(OFFSET('Water Data'!$C$3,0,10*ROW('Water Data'!C104))="","",OFFSET('Water Data'!$C$3,0,10*ROW('Water Data'!C104)))</f>
        <v/>
      </c>
      <c r="D107" s="248" t="e">
        <f ca="1">+IF(AND(ISNUMBER(OFFSET('Water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1">+IF(AND(ISNUMBER(OFFSET('Water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1">+IF(AND(ISNUMBER(OFFSET('Water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1">+IF(AND(ISNUMBER(OFFSET('Water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1">+IF(AND(ISNUMBER(OFFSET('Water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1">+IF(AND(ISNUMBER(OFFSET('Water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1">+IF(AND(ISNUMBER(OFFSET('Water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1">+IF(AND(ISNUMBER(OFFSET('Water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1">+IF(AND(ISNUMBER(OFFSET('Water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1">+IF(AND(ISNUMBER(OFFSET('Water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1">+IF(AND(ISNUMBER(OFFSET('Water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1">+IF(AND(ISNUMBER(OFFSET('Water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1">+IF(AND(ISNUMBER(OFFSET('Water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1">+IF(AND(ISNUMBER(OFFSET('Water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1">+IF(AND(ISNUMBER(OFFSET('Water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1">+IF(AND(ISNUMBER(OFFSET('Water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1">+IF(AND(ISNUMBER(OFFSET('Water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1">+IF(AND(ISNUMBER(OFFSET('Water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1">+IF(AND(ISNUMBER(OFFSET('Sanitation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1">+IF(AND(ISNUMBER(OFFSET('Sanitation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1">+IF(AND(ISNUMBER(OFFSET('Sanitation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1">+IF(AND(ISNUMBER(OFFSET('Sanitation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1">+IF(AND(ISNUMBER(OFFSET('Sanitation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1">+IF(AND(ISNUMBER(OFFSET('Sanitation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1">+IF(AND(ISNUMBER(OFFSET('Sanitation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1">+IF(AND(ISNUMBER(OFFSET('Sanitation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1">+IF(AND(ISNUMBER(OFFSET('Sanitation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1">+IF(AND(ISNUMBER(OFFSET('Sanitation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1">+IF(AND(ISNUMBER(OFFSET('Sanitation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1">+IF(AND(ISNUMBER(OFFSET('Sanitation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1">+IF(AND(ISNUMBER(OFFSET('Sanitation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1">+IF(AND(ISNUMBER(OFFSET('Sanitation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1">+IF(AND(ISNUMBER(OFFSET('Sanitation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1">+IF(AND(ISNUMBER(OFFSET('Sanitation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1">+IF(AND(ISNUMBER(OFFSET('Sanitation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1">+IF(AND(ISNUMBER(OFFSET('Sanitation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1">+IF(AND(ISNUMBER(OFFSET('Sanitation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1">+IF(AND(ISNUMBER(OFFSET('Sanitation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1">+IF(AND(ISNUMBER(OFFSET('Sanitation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1">+IF(AND(ISNUMBER(OFFSET('Sanitation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1">+IF(AND(ISNUMBER(OFFSET('Sanitation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1">+IF(AND(ISNUMBER(OFFSET('Sanitation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1">+IF(AND(ISNUMBER(OFFSET('Sanitation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1">+IF(AND(ISNUMBER(OFFSET('Sanitation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1">+IF(AND(ISNUMBER(OFFSET('Sanitation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1">+IF(AND(ISNUMBER(OFFSET('Sanitation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1">+IF(AND(ISNUMBER(OFFSET('Sanitation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1">+IF(AND(ISNUMBER(OFFSET('Sanitation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1">+IF(AND(ISNUMBER(OFFSET('Hygiene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1">+IF(AND(ISNUMBER(OFFSET('Hygiene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1">+IF(AND(ISNUMBER(OFFSET('Hygiene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1">+IF(AND(ISNUMBER(OFFSET('Hygiene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1">+IF(AND(ISNUMBER(OFFSET('Hygiene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1">+IF(AND(ISNUMBER(OFFSET('Hygiene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1">+IF(AND(ISNUMBER(OFFSET('Hygiene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1">+IF(AND(ISNUMBER(OFFSET('Hygiene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1">+IF(AND(ISNUMBER(OFFSET('Hygiene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1">+IF(AND(ISNUMBER(OFFSET('Hygiene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1">+IF(AND(ISNUMBER(OFFSET('Hygiene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1">+IF(AND(ISNUMBER(OFFSET('Hygiene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1">+IF(AND(ISNUMBER(OFFSET('Hygiene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1">+IF(AND(ISNUMBER(OFFSET('Hygiene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1">+IF(AND(ISNUMBER(OFFSET('Hygiene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1">+IF(AND(ISNUMBER(OFFSET('Hygiene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1">+IF(AND(ISNUMBER(OFFSET('Hygiene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1">+IF(AND(ISNUMBER(OFFSET('Hygiene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1">+IF(OFFSET('Water Data'!$C$28,0,10*ROW('Water Data'!C101))="","",OFFSET('Water Data'!$C$28,0,10*ROW('Water Data'!C101)))</f>
        <v/>
      </c>
      <c r="BT107" s="34" t="str">
        <f ca="1">+IF(OFFSET('Water Data'!$C$29,0,10*ROW('Water Data'!C101))="","",OFFSET('Water Data'!$C$29,0,10*ROW('Water Data'!C101)))</f>
        <v/>
      </c>
      <c r="BU107" s="34" t="str">
        <f ca="1">+IF(OFFSET('Water Data'!$C$30,0,10*ROW('Water Data'!C101))="","",OFFSET('Water Data'!$C$30,0,10*ROW('Water Data'!C101)))</f>
        <v/>
      </c>
      <c r="BV107" s="34" t="str">
        <f ca="1">+IF(OFFSET('Water Data'!$D$28,0,10*ROW('Water Data'!D101))="","",OFFSET('Water Data'!$D$28,0,10*ROW('Water Data'!D101)))</f>
        <v/>
      </c>
      <c r="BW107" s="34" t="str">
        <f ca="1">+IF(OFFSET('Water Data'!$D$29,0,10*ROW('Water Data'!D101))="","",OFFSET('Water Data'!$D$29,0,10*ROW('Water Data'!D101)))</f>
        <v/>
      </c>
      <c r="BX107" s="34" t="str">
        <f ca="1">+IF(OFFSET('Water Data'!$D$30,0,10*ROW('Water Data'!D101))="","",OFFSET('Water Data'!$D$30,0,10*ROW('Water Data'!D101)))</f>
        <v/>
      </c>
      <c r="BY107" s="34" t="str">
        <f ca="1">+IF(OFFSET('Water Data'!$E$28,0,10*ROW('Water Data'!E101))="","",OFFSET('Water Data'!$E$28,0,10*ROW('Water Data'!E101)))</f>
        <v/>
      </c>
      <c r="BZ107" s="34" t="str">
        <f ca="1">+IF(OFFSET('Water Data'!$E$29,0,10*ROW('Water Data'!E101))="","",OFFSET('Water Data'!$E$29,0,10*ROW('Water Data'!E101)))</f>
        <v/>
      </c>
      <c r="CA107" s="34" t="str">
        <f ca="1">+IF(OFFSET('Water Data'!$E$30,0,10*ROW('Water Data'!E101))="","",OFFSET('Water Data'!$E$30,0,10*ROW('Water Data'!E101)))</f>
        <v/>
      </c>
      <c r="CB107" s="34" t="str">
        <f ca="1">+IF(OFFSET('Water Data'!$F$28,0,10*ROW('Water Data'!F101))="","",OFFSET('Water Data'!$F$28,0,10*ROW('Water Data'!F101)))</f>
        <v/>
      </c>
      <c r="CC107" s="34" t="str">
        <f ca="1">+IF(OFFSET('Water Data'!$F$29,0,10*ROW('Water Data'!F101))="","",OFFSET('Water Data'!$F$29,0,10*ROW('Water Data'!F101)))</f>
        <v/>
      </c>
      <c r="CD107" s="34" t="str">
        <f ca="1">+IF(OFFSET('Water Data'!$F$30,0,10*ROW('Water Data'!F101))="","",OFFSET('Water Data'!$F$30,0,10*ROW('Water Data'!F101)))</f>
        <v/>
      </c>
      <c r="CE107" s="34" t="str">
        <f ca="1">+IF(OFFSET('Water Data'!$G$28,0,10*ROW('Water Data'!G101))="","",OFFSET('Water Data'!$G$28,0,10*ROW('Water Data'!G101)))</f>
        <v/>
      </c>
      <c r="CF107" s="34" t="str">
        <f ca="1">+IF(OFFSET('Water Data'!$G$29,0,10*ROW('Water Data'!G101))="","",OFFSET('Water Data'!$G$29,0,10*ROW('Water Data'!G101)))</f>
        <v/>
      </c>
      <c r="CG107" s="34" t="str">
        <f ca="1">+IF(OFFSET('Water Data'!$G$30,0,10*ROW('Water Data'!G101))="","",OFFSET('Water Data'!$G$30,0,10*ROW('Water Data'!G101)))</f>
        <v/>
      </c>
      <c r="CH107" s="34" t="str">
        <f ca="1">+IF(OFFSET('Water Data'!$H$28,0,10*ROW('Water Data'!H101))="","",OFFSET('Water Data'!$H$28,0,10*ROW('Water Data'!H101)))</f>
        <v/>
      </c>
      <c r="CI107" s="34" t="str">
        <f ca="1">+IF(OFFSET('Water Data'!$H$29,0,10*ROW('Water Data'!H101))="","",OFFSET('Water Data'!$H$29,0,10*ROW('Water Data'!H101)))</f>
        <v/>
      </c>
      <c r="CJ107" s="34" t="str">
        <f ca="1">+IF(OFFSET('Water Data'!$H$30,0,10*ROW('Water Data'!H101))="","",OFFSET('Water Data'!$H$30,0,10*ROW('Water Data'!H101)))</f>
        <v/>
      </c>
      <c r="CK107" s="34" t="str">
        <f ca="1">+IF(OFFSET('Sanitation Data'!$C$29,0,10*ROW('Sanitation Data'!C101))="","",OFFSET('Sanitation Data'!$C$29,0,10*ROW('Sanitation Data'!C101)))</f>
        <v/>
      </c>
      <c r="CL107" s="34" t="str">
        <f ca="1">+IF(OFFSET('Sanitation Data'!$C$30,0,10*ROW('Sanitation Data'!C101))="","",OFFSET('Sanitation Data'!$C$30,0,10*ROW('Sanitation Data'!C101)))</f>
        <v/>
      </c>
      <c r="CM107" s="34" t="str">
        <f ca="1">+IF(OFFSET('Sanitation Data'!$C$31,0,10*ROW('Sanitation Data'!C101))="","",OFFSET('Sanitation Data'!$C$31,0,10*ROW('Sanitation Data'!C101)))</f>
        <v/>
      </c>
      <c r="CN107" s="34" t="str">
        <f ca="1">+IF(OFFSET('Sanitation Data'!$C$32,0,10*ROW('Sanitation Data'!C101))="","",OFFSET('Sanitation Data'!$C$32,0,10*ROW('Sanitation Data'!C101)))</f>
        <v/>
      </c>
      <c r="CO107" s="34" t="str">
        <f ca="1">+IF(OFFSET('Sanitation Data'!$C$33,0,10*ROW('Sanitation Data'!C101))="","",OFFSET('Sanitation Data'!$C$33,0,10*ROW('Sanitation Data'!C101)))</f>
        <v/>
      </c>
      <c r="CP107" s="34" t="str">
        <f ca="1">+IF(OFFSET('Sanitation Data'!$D$29,0,10*ROW('Sanitation Data'!D101))="","",OFFSET('Sanitation Data'!$D$29,0,10*ROW('Sanitation Data'!D101)))</f>
        <v/>
      </c>
      <c r="CQ107" s="34" t="str">
        <f ca="1">+IF(OFFSET('Sanitation Data'!$D$30,0,10*ROW('Sanitation Data'!D101))="","",OFFSET('Sanitation Data'!$D$30,0,10*ROW('Sanitation Data'!D101)))</f>
        <v/>
      </c>
      <c r="CR107" s="34" t="str">
        <f ca="1">+IF(OFFSET('Sanitation Data'!$D$31,0,10*ROW('Sanitation Data'!D101))="","",OFFSET('Sanitation Data'!$D$31,0,10*ROW('Sanitation Data'!D101)))</f>
        <v/>
      </c>
      <c r="CS107" s="34" t="str">
        <f ca="1">+IF(OFFSET('Sanitation Data'!$D$32,0,10*ROW('Sanitation Data'!D101))="","",OFFSET('Sanitation Data'!$D$32,0,10*ROW('Sanitation Data'!D101)))</f>
        <v/>
      </c>
      <c r="CT107" s="34" t="str">
        <f ca="1">+IF(OFFSET('Sanitation Data'!$D$33,0,10*ROW('Sanitation Data'!D101))="","",OFFSET('Sanitation Data'!$D$33,0,10*ROW('Sanitation Data'!D101)))</f>
        <v/>
      </c>
      <c r="CU107" s="34" t="str">
        <f ca="1">+IF(OFFSET('Sanitation Data'!$E$29,0,10*ROW('Sanitation Data'!E101))="","",OFFSET('Sanitation Data'!$E$29,0,10*ROW('Sanitation Data'!E101)))</f>
        <v/>
      </c>
      <c r="CV107" s="34" t="str">
        <f ca="1">+IF(OFFSET('Sanitation Data'!$E$30,0,10*ROW('Sanitation Data'!E101))="","",OFFSET('Sanitation Data'!$E$30,0,10*ROW('Sanitation Data'!E101)))</f>
        <v/>
      </c>
      <c r="CW107" s="34" t="str">
        <f ca="1">+IF(OFFSET('Sanitation Data'!$E$31,0,10*ROW('Sanitation Data'!E101))="","",OFFSET('Sanitation Data'!$E$31,0,10*ROW('Sanitation Data'!E101)))</f>
        <v/>
      </c>
      <c r="CX107" s="34" t="str">
        <f ca="1">+IF(OFFSET('Sanitation Data'!$E$32,0,10*ROW('Sanitation Data'!E101))="","",OFFSET('Sanitation Data'!$E$32,0,10*ROW('Sanitation Data'!E101)))</f>
        <v/>
      </c>
      <c r="CY107" s="34" t="str">
        <f ca="1">+IF(OFFSET('Sanitation Data'!$E$33,0,10*ROW('Sanitation Data'!E101))="","",OFFSET('Sanitation Data'!$E$33,0,10*ROW('Sanitation Data'!E101)))</f>
        <v/>
      </c>
      <c r="CZ107" s="34" t="str">
        <f ca="1">+IF(OFFSET('Sanitation Data'!$F$29,0,10*ROW('Sanitation Data'!F101))="","",OFFSET('Sanitation Data'!$F$29,0,10*ROW('Sanitation Data'!F101)))</f>
        <v/>
      </c>
      <c r="DA107" s="34" t="str">
        <f ca="1">+IF(OFFSET('Sanitation Data'!$F$30,0,10*ROW('Sanitation Data'!F101))="","",OFFSET('Sanitation Data'!$F$30,0,10*ROW('Sanitation Data'!F101)))</f>
        <v/>
      </c>
      <c r="DB107" s="34" t="str">
        <f ca="1">+IF(OFFSET('Sanitation Data'!$F$31,0,10*ROW('Sanitation Data'!F101))="","",OFFSET('Sanitation Data'!$F$31,0,10*ROW('Sanitation Data'!F101)))</f>
        <v/>
      </c>
      <c r="DC107" s="34" t="str">
        <f ca="1">+IF(OFFSET('Sanitation Data'!$F$32,0,10*ROW('Sanitation Data'!F101))="","",OFFSET('Sanitation Data'!$F$32,0,10*ROW('Sanitation Data'!F101)))</f>
        <v/>
      </c>
      <c r="DD107" s="34" t="str">
        <f ca="1">+IF(OFFSET('Sanitation Data'!$F$33,0,10*ROW('Sanitation Data'!F101))="","",OFFSET('Sanitation Data'!$F$33,0,10*ROW('Sanitation Data'!F101)))</f>
        <v/>
      </c>
      <c r="DE107" s="34" t="str">
        <f ca="1">+IF(OFFSET('Sanitation Data'!$G$29,0,10*ROW('Sanitation Data'!G101))="","",OFFSET('Sanitation Data'!$G$29,0,10*ROW('Sanitation Data'!G101)))</f>
        <v/>
      </c>
      <c r="DF107" s="34" t="str">
        <f ca="1">+IF(OFFSET('Sanitation Data'!$G$30,0,10*ROW('Sanitation Data'!G101))="","",OFFSET('Sanitation Data'!$G$30,0,10*ROW('Sanitation Data'!G101)))</f>
        <v/>
      </c>
      <c r="DG107" s="34" t="str">
        <f ca="1">+IF(OFFSET('Sanitation Data'!$G$31,0,10*ROW('Sanitation Data'!G101))="","",OFFSET('Sanitation Data'!$G$31,0,10*ROW('Sanitation Data'!G101)))</f>
        <v/>
      </c>
      <c r="DH107" s="34" t="str">
        <f ca="1">+IF(OFFSET('Sanitation Data'!$G$32,0,10*ROW('Sanitation Data'!G101))="","",OFFSET('Sanitation Data'!$G$32,0,10*ROW('Sanitation Data'!G101)))</f>
        <v/>
      </c>
      <c r="DI107" s="34" t="str">
        <f ca="1">+IF(OFFSET('Sanitation Data'!$G$33,0,10*ROW('Sanitation Data'!G101))="","",OFFSET('Sanitation Data'!$G$33,0,10*ROW('Sanitation Data'!G101)))</f>
        <v/>
      </c>
      <c r="DJ107" s="34" t="str">
        <f ca="1">+IF(OFFSET('Sanitation Data'!$H$29,0,10*ROW('Sanitation Data'!H101))="","",OFFSET('Sanitation Data'!$H$29,0,10*ROW('Sanitation Data'!H101)))</f>
        <v/>
      </c>
      <c r="DK107" s="34" t="str">
        <f ca="1">+IF(OFFSET('Sanitation Data'!$H$30,0,10*ROW('Sanitation Data'!H101))="","",OFFSET('Sanitation Data'!$H$30,0,10*ROW('Sanitation Data'!H101)))</f>
        <v/>
      </c>
      <c r="DL107" s="34" t="str">
        <f ca="1">+IF(OFFSET('Sanitation Data'!$H$31,0,10*ROW('Sanitation Data'!H101))="","",OFFSET('Sanitation Data'!$H$31,0,10*ROW('Sanitation Data'!H101)))</f>
        <v/>
      </c>
      <c r="DM107" s="34" t="str">
        <f ca="1">+IF(OFFSET('Sanitation Data'!$H$32,0,10*ROW('Sanitation Data'!H101))="","",OFFSET('Sanitation Data'!$H$32,0,10*ROW('Sanitation Data'!H101)))</f>
        <v/>
      </c>
      <c r="DN107" s="34" t="str">
        <f ca="1">+IF(OFFSET('Sanitation Data'!$H$33,0,10*ROW('Sanitation Data'!H101))="","",OFFSET('Sanitation Data'!$H$33,0,10*ROW('Sanitation Data'!H101)))</f>
        <v/>
      </c>
      <c r="DO107" s="34" t="str">
        <f ca="1">+IF(OFFSET('Hygiene Data'!$C$12,0,10*ROW('Hygiene Data'!C101))="","",OFFSET('Hygiene Data'!$C$12,0,10*ROW('Hygiene Data'!C101)))</f>
        <v/>
      </c>
      <c r="DP107" s="34" t="str">
        <f ca="1">+IF(OFFSET('Hygiene Data'!$C$13,0,10*ROW('Hygiene Data'!C101))="","",OFFSET('Hygiene Data'!$C$13,0,10*ROW('Hygiene Data'!C101)))</f>
        <v/>
      </c>
      <c r="DQ107" s="34" t="str">
        <f ca="1">+IF(OFFSET('Hygiene Data'!$C$14,0,10*ROW('Hygiene Data'!C101))="","",OFFSET('Hygiene Data'!$C$14,0,10*ROW('Hygiene Data'!C101)))</f>
        <v/>
      </c>
      <c r="DR107" s="34" t="str">
        <f ca="1">+IF(OFFSET('Hygiene Data'!$D$12,0,10*ROW('Hygiene Data'!D101))="","",OFFSET('Hygiene Data'!$D$12,0,10*ROW('Hygiene Data'!D101)))</f>
        <v/>
      </c>
      <c r="DS107" s="34" t="str">
        <f ca="1">+IF(OFFSET('Hygiene Data'!$D$13,0,10*ROW('Hygiene Data'!D101))="","",OFFSET('Hygiene Data'!$D$13,0,10*ROW('Hygiene Data'!D101)))</f>
        <v/>
      </c>
      <c r="DT107" s="34" t="str">
        <f ca="1">+IF(OFFSET('Hygiene Data'!$D$14,0,10*ROW('Hygiene Data'!D101))="","",OFFSET('Hygiene Data'!$D$14,0,10*ROW('Hygiene Data'!D101)))</f>
        <v/>
      </c>
      <c r="DU107" s="34" t="str">
        <f ca="1">+IF(OFFSET('Hygiene Data'!$E$12,0,10*ROW('Hygiene Data'!E101))="","",OFFSET('Hygiene Data'!$E$12,0,10*ROW('Hygiene Data'!E101)))</f>
        <v/>
      </c>
      <c r="DV107" s="34" t="str">
        <f ca="1">+IF(OFFSET('Hygiene Data'!$E$13,0,10*ROW('Hygiene Data'!E101))="","",OFFSET('Hygiene Data'!$E$13,0,10*ROW('Hygiene Data'!E101)))</f>
        <v/>
      </c>
      <c r="DW107" s="34" t="str">
        <f ca="1">+IF(OFFSET('Hygiene Data'!$E$14,0,10*ROW('Hygiene Data'!E101))="","",OFFSET('Hygiene Data'!$E$14,0,10*ROW('Hygiene Data'!E101)))</f>
        <v/>
      </c>
      <c r="DX107" s="34" t="str">
        <f ca="1">+IF(OFFSET('Hygiene Data'!$F$12,0,10*ROW('Hygiene Data'!F101))="","",OFFSET('Hygiene Data'!$F$12,0,10*ROW('Hygiene Data'!F101)))</f>
        <v/>
      </c>
      <c r="DY107" s="34" t="str">
        <f ca="1">+IF(OFFSET('Hygiene Data'!$F$13,0,10*ROW('Hygiene Data'!F101))="","",OFFSET('Hygiene Data'!$F$13,0,10*ROW('Hygiene Data'!F101)))</f>
        <v/>
      </c>
      <c r="DZ107" s="34" t="str">
        <f ca="1">+IF(OFFSET('Hygiene Data'!$F$14,0,10*ROW('Hygiene Data'!F101))="","",OFFSET('Hygiene Data'!$F$14,0,10*ROW('Hygiene Data'!F101)))</f>
        <v/>
      </c>
      <c r="EA107" s="34" t="str">
        <f ca="1">+IF(OFFSET('Hygiene Data'!$G$12,0,10*ROW('Hygiene Data'!G101))="","",OFFSET('Hygiene Data'!$G$12,0,10*ROW('Hygiene Data'!G101)))</f>
        <v/>
      </c>
      <c r="EB107" s="34" t="str">
        <f ca="1">+IF(OFFSET('Hygiene Data'!$G$13,0,10*ROW('Hygiene Data'!G101))="","",OFFSET('Hygiene Data'!$G$13,0,10*ROW('Hygiene Data'!G101)))</f>
        <v/>
      </c>
      <c r="EC107" s="34" t="str">
        <f ca="1">+IF(OFFSET('Hygiene Data'!$G$14,0,10*ROW('Hygiene Data'!G101))="","",OFFSET('Hygiene Data'!$G$14,0,10*ROW('Hygiene Data'!G101)))</f>
        <v/>
      </c>
      <c r="ED107" s="34" t="str">
        <f ca="1">+IF(OFFSET('Hygiene Data'!$H$12,0,10*ROW('Hygiene Data'!H101))="","",OFFSET('Hygiene Data'!$H$12,0,10*ROW('Hygiene Data'!H101)))</f>
        <v/>
      </c>
      <c r="EE107" s="34" t="str">
        <f ca="1">+IF(OFFSET('Hygiene Data'!$H$13,0,10*ROW('Hygiene Data'!H101))="","",OFFSET('Hygiene Data'!$H$13,0,10*ROW('Hygiene Data'!H101)))</f>
        <v/>
      </c>
      <c r="EF107" s="34" t="str">
        <f ca="1">+IF(OFFSET('Hygiene Data'!$H$14,0,10*ROW('Hygiene Data'!H101))="","",OFFSET('Hygiene Data'!$H$14,0,10*ROW('Hygiene Data'!H101)))</f>
        <v/>
      </c>
    </row>
    <row r="108" spans="1:136" x14ac:dyDescent="0.25">
      <c r="A108" s="57" t="str">
        <f ca="1">+IF(OFFSET('Water Data'!$B$1,0,10*ROW('Water Data'!B105))="","",OFFSET('Water Data'!$B$1,0,10*ROW('Water Data'!B105)))</f>
        <v/>
      </c>
      <c r="B108" s="57" t="str">
        <f ca="1">+IF(OFFSET('Water Data'!$A$3,0,10*ROW('Water Data'!A105))="","",OFFSET('Water Data'!$A$3,0,10*ROW('Water Data'!A105)))</f>
        <v/>
      </c>
      <c r="C108" s="57" t="str">
        <f ca="1">+IF(OFFSET('Water Data'!$C$3,0,10*ROW('Water Data'!C105))="","",OFFSET('Water Data'!$C$3,0,10*ROW('Water Data'!C105)))</f>
        <v/>
      </c>
      <c r="D108" s="248" t="e">
        <f ca="1">+IF(AND(ISNUMBER(OFFSET('Water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1">+IF(AND(ISNUMBER(OFFSET('Water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1">+IF(AND(ISNUMBER(OFFSET('Water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1">+IF(AND(ISNUMBER(OFFSET('Water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1">+IF(AND(ISNUMBER(OFFSET('Water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1">+IF(AND(ISNUMBER(OFFSET('Water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1">+IF(AND(ISNUMBER(OFFSET('Water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1">+IF(AND(ISNUMBER(OFFSET('Water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1">+IF(AND(ISNUMBER(OFFSET('Water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1">+IF(AND(ISNUMBER(OFFSET('Water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1">+IF(AND(ISNUMBER(OFFSET('Water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1">+IF(AND(ISNUMBER(OFFSET('Water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1">+IF(AND(ISNUMBER(OFFSET('Water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1">+IF(AND(ISNUMBER(OFFSET('Water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1">+IF(AND(ISNUMBER(OFFSET('Water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1">+IF(AND(ISNUMBER(OFFSET('Water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1">+IF(AND(ISNUMBER(OFFSET('Water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1">+IF(AND(ISNUMBER(OFFSET('Water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1">+IF(AND(ISNUMBER(OFFSET('Sanitation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1">+IF(AND(ISNUMBER(OFFSET('Sanitation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1">+IF(AND(ISNUMBER(OFFSET('Sanitation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1">+IF(AND(ISNUMBER(OFFSET('Sanitation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1">+IF(AND(ISNUMBER(OFFSET('Sanitation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1">+IF(AND(ISNUMBER(OFFSET('Sanitation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1">+IF(AND(ISNUMBER(OFFSET('Sanitation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1">+IF(AND(ISNUMBER(OFFSET('Sanitation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1">+IF(AND(ISNUMBER(OFFSET('Sanitation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1">+IF(AND(ISNUMBER(OFFSET('Sanitation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1">+IF(AND(ISNUMBER(OFFSET('Sanitation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1">+IF(AND(ISNUMBER(OFFSET('Sanitation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1">+IF(AND(ISNUMBER(OFFSET('Sanitation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1">+IF(AND(ISNUMBER(OFFSET('Sanitation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1">+IF(AND(ISNUMBER(OFFSET('Sanitation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1">+IF(AND(ISNUMBER(OFFSET('Sanitation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1">+IF(AND(ISNUMBER(OFFSET('Sanitation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1">+IF(AND(ISNUMBER(OFFSET('Sanitation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1">+IF(AND(ISNUMBER(OFFSET('Sanitation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1">+IF(AND(ISNUMBER(OFFSET('Sanitation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1">+IF(AND(ISNUMBER(OFFSET('Sanitation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1">+IF(AND(ISNUMBER(OFFSET('Sanitation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1">+IF(AND(ISNUMBER(OFFSET('Sanitation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1">+IF(AND(ISNUMBER(OFFSET('Sanitation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1">+IF(AND(ISNUMBER(OFFSET('Sanitation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1">+IF(AND(ISNUMBER(OFFSET('Sanitation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1">+IF(AND(ISNUMBER(OFFSET('Sanitation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1">+IF(AND(ISNUMBER(OFFSET('Sanitation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1">+IF(AND(ISNUMBER(OFFSET('Sanitation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1">+IF(AND(ISNUMBER(OFFSET('Sanitation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1">+IF(AND(ISNUMBER(OFFSET('Hygiene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1">+IF(AND(ISNUMBER(OFFSET('Hygiene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1">+IF(AND(ISNUMBER(OFFSET('Hygiene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1">+IF(AND(ISNUMBER(OFFSET('Hygiene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1">+IF(AND(ISNUMBER(OFFSET('Hygiene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1">+IF(AND(ISNUMBER(OFFSET('Hygiene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1">+IF(AND(ISNUMBER(OFFSET('Hygiene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1">+IF(AND(ISNUMBER(OFFSET('Hygiene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1">+IF(AND(ISNUMBER(OFFSET('Hygiene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1">+IF(AND(ISNUMBER(OFFSET('Hygiene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1">+IF(AND(ISNUMBER(OFFSET('Hygiene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1">+IF(AND(ISNUMBER(OFFSET('Hygiene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1">+IF(AND(ISNUMBER(OFFSET('Hygiene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1">+IF(AND(ISNUMBER(OFFSET('Hygiene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1">+IF(AND(ISNUMBER(OFFSET('Hygiene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1">+IF(AND(ISNUMBER(OFFSET('Hygiene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1">+IF(AND(ISNUMBER(OFFSET('Hygiene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1">+IF(AND(ISNUMBER(OFFSET('Hygiene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1">+IF(OFFSET('Water Data'!$C$28,0,10*ROW('Water Data'!C102))="","",OFFSET('Water Data'!$C$28,0,10*ROW('Water Data'!C102)))</f>
        <v/>
      </c>
      <c r="BT108" s="34" t="str">
        <f ca="1">+IF(OFFSET('Water Data'!$C$29,0,10*ROW('Water Data'!C102))="","",OFFSET('Water Data'!$C$29,0,10*ROW('Water Data'!C102)))</f>
        <v/>
      </c>
      <c r="BU108" s="34" t="str">
        <f ca="1">+IF(OFFSET('Water Data'!$C$30,0,10*ROW('Water Data'!C102))="","",OFFSET('Water Data'!$C$30,0,10*ROW('Water Data'!C102)))</f>
        <v/>
      </c>
      <c r="BV108" s="34" t="str">
        <f ca="1">+IF(OFFSET('Water Data'!$D$28,0,10*ROW('Water Data'!D102))="","",OFFSET('Water Data'!$D$28,0,10*ROW('Water Data'!D102)))</f>
        <v/>
      </c>
      <c r="BW108" s="34" t="str">
        <f ca="1">+IF(OFFSET('Water Data'!$D$29,0,10*ROW('Water Data'!D102))="","",OFFSET('Water Data'!$D$29,0,10*ROW('Water Data'!D102)))</f>
        <v/>
      </c>
      <c r="BX108" s="34" t="str">
        <f ca="1">+IF(OFFSET('Water Data'!$D$30,0,10*ROW('Water Data'!D102))="","",OFFSET('Water Data'!$D$30,0,10*ROW('Water Data'!D102)))</f>
        <v/>
      </c>
      <c r="BY108" s="34" t="str">
        <f ca="1">+IF(OFFSET('Water Data'!$E$28,0,10*ROW('Water Data'!E102))="","",OFFSET('Water Data'!$E$28,0,10*ROW('Water Data'!E102)))</f>
        <v/>
      </c>
      <c r="BZ108" s="34" t="str">
        <f ca="1">+IF(OFFSET('Water Data'!$E$29,0,10*ROW('Water Data'!E102))="","",OFFSET('Water Data'!$E$29,0,10*ROW('Water Data'!E102)))</f>
        <v/>
      </c>
      <c r="CA108" s="34" t="str">
        <f ca="1">+IF(OFFSET('Water Data'!$E$30,0,10*ROW('Water Data'!E102))="","",OFFSET('Water Data'!$E$30,0,10*ROW('Water Data'!E102)))</f>
        <v/>
      </c>
      <c r="CB108" s="34" t="str">
        <f ca="1">+IF(OFFSET('Water Data'!$F$28,0,10*ROW('Water Data'!F102))="","",OFFSET('Water Data'!$F$28,0,10*ROW('Water Data'!F102)))</f>
        <v/>
      </c>
      <c r="CC108" s="34" t="str">
        <f ca="1">+IF(OFFSET('Water Data'!$F$29,0,10*ROW('Water Data'!F102))="","",OFFSET('Water Data'!$F$29,0,10*ROW('Water Data'!F102)))</f>
        <v/>
      </c>
      <c r="CD108" s="34" t="str">
        <f ca="1">+IF(OFFSET('Water Data'!$F$30,0,10*ROW('Water Data'!F102))="","",OFFSET('Water Data'!$F$30,0,10*ROW('Water Data'!F102)))</f>
        <v/>
      </c>
      <c r="CE108" s="34" t="str">
        <f ca="1">+IF(OFFSET('Water Data'!$G$28,0,10*ROW('Water Data'!G102))="","",OFFSET('Water Data'!$G$28,0,10*ROW('Water Data'!G102)))</f>
        <v/>
      </c>
      <c r="CF108" s="34" t="str">
        <f ca="1">+IF(OFFSET('Water Data'!$G$29,0,10*ROW('Water Data'!G102))="","",OFFSET('Water Data'!$G$29,0,10*ROW('Water Data'!G102)))</f>
        <v/>
      </c>
      <c r="CG108" s="34" t="str">
        <f ca="1">+IF(OFFSET('Water Data'!$G$30,0,10*ROW('Water Data'!G102))="","",OFFSET('Water Data'!$G$30,0,10*ROW('Water Data'!G102)))</f>
        <v/>
      </c>
      <c r="CH108" s="34" t="str">
        <f ca="1">+IF(OFFSET('Water Data'!$H$28,0,10*ROW('Water Data'!H102))="","",OFFSET('Water Data'!$H$28,0,10*ROW('Water Data'!H102)))</f>
        <v/>
      </c>
      <c r="CI108" s="34" t="str">
        <f ca="1">+IF(OFFSET('Water Data'!$H$29,0,10*ROW('Water Data'!H102))="","",OFFSET('Water Data'!$H$29,0,10*ROW('Water Data'!H102)))</f>
        <v/>
      </c>
      <c r="CJ108" s="34" t="str">
        <f ca="1">+IF(OFFSET('Water Data'!$H$30,0,10*ROW('Water Data'!H102))="","",OFFSET('Water Data'!$H$30,0,10*ROW('Water Data'!H102)))</f>
        <v/>
      </c>
      <c r="CK108" s="34" t="str">
        <f ca="1">+IF(OFFSET('Sanitation Data'!$C$29,0,10*ROW('Sanitation Data'!C102))="","",OFFSET('Sanitation Data'!$C$29,0,10*ROW('Sanitation Data'!C102)))</f>
        <v/>
      </c>
      <c r="CL108" s="34" t="str">
        <f ca="1">+IF(OFFSET('Sanitation Data'!$C$30,0,10*ROW('Sanitation Data'!C102))="","",OFFSET('Sanitation Data'!$C$30,0,10*ROW('Sanitation Data'!C102)))</f>
        <v/>
      </c>
      <c r="CM108" s="34" t="str">
        <f ca="1">+IF(OFFSET('Sanitation Data'!$C$31,0,10*ROW('Sanitation Data'!C102))="","",OFFSET('Sanitation Data'!$C$31,0,10*ROW('Sanitation Data'!C102)))</f>
        <v/>
      </c>
      <c r="CN108" s="34" t="str">
        <f ca="1">+IF(OFFSET('Sanitation Data'!$C$32,0,10*ROW('Sanitation Data'!C102))="","",OFFSET('Sanitation Data'!$C$32,0,10*ROW('Sanitation Data'!C102)))</f>
        <v/>
      </c>
      <c r="CO108" s="34" t="str">
        <f ca="1">+IF(OFFSET('Sanitation Data'!$C$33,0,10*ROW('Sanitation Data'!C102))="","",OFFSET('Sanitation Data'!$C$33,0,10*ROW('Sanitation Data'!C102)))</f>
        <v/>
      </c>
      <c r="CP108" s="34" t="str">
        <f ca="1">+IF(OFFSET('Sanitation Data'!$D$29,0,10*ROW('Sanitation Data'!D102))="","",OFFSET('Sanitation Data'!$D$29,0,10*ROW('Sanitation Data'!D102)))</f>
        <v/>
      </c>
      <c r="CQ108" s="34" t="str">
        <f ca="1">+IF(OFFSET('Sanitation Data'!$D$30,0,10*ROW('Sanitation Data'!D102))="","",OFFSET('Sanitation Data'!$D$30,0,10*ROW('Sanitation Data'!D102)))</f>
        <v/>
      </c>
      <c r="CR108" s="34" t="str">
        <f ca="1">+IF(OFFSET('Sanitation Data'!$D$31,0,10*ROW('Sanitation Data'!D102))="","",OFFSET('Sanitation Data'!$D$31,0,10*ROW('Sanitation Data'!D102)))</f>
        <v/>
      </c>
      <c r="CS108" s="34" t="str">
        <f ca="1">+IF(OFFSET('Sanitation Data'!$D$32,0,10*ROW('Sanitation Data'!D102))="","",OFFSET('Sanitation Data'!$D$32,0,10*ROW('Sanitation Data'!D102)))</f>
        <v/>
      </c>
      <c r="CT108" s="34" t="str">
        <f ca="1">+IF(OFFSET('Sanitation Data'!$D$33,0,10*ROW('Sanitation Data'!D102))="","",OFFSET('Sanitation Data'!$D$33,0,10*ROW('Sanitation Data'!D102)))</f>
        <v/>
      </c>
      <c r="CU108" s="34" t="str">
        <f ca="1">+IF(OFFSET('Sanitation Data'!$E$29,0,10*ROW('Sanitation Data'!E102))="","",OFFSET('Sanitation Data'!$E$29,0,10*ROW('Sanitation Data'!E102)))</f>
        <v/>
      </c>
      <c r="CV108" s="34" t="str">
        <f ca="1">+IF(OFFSET('Sanitation Data'!$E$30,0,10*ROW('Sanitation Data'!E102))="","",OFFSET('Sanitation Data'!$E$30,0,10*ROW('Sanitation Data'!E102)))</f>
        <v/>
      </c>
      <c r="CW108" s="34" t="str">
        <f ca="1">+IF(OFFSET('Sanitation Data'!$E$31,0,10*ROW('Sanitation Data'!E102))="","",OFFSET('Sanitation Data'!$E$31,0,10*ROW('Sanitation Data'!E102)))</f>
        <v/>
      </c>
      <c r="CX108" s="34" t="str">
        <f ca="1">+IF(OFFSET('Sanitation Data'!$E$32,0,10*ROW('Sanitation Data'!E102))="","",OFFSET('Sanitation Data'!$E$32,0,10*ROW('Sanitation Data'!E102)))</f>
        <v/>
      </c>
      <c r="CY108" s="34" t="str">
        <f ca="1">+IF(OFFSET('Sanitation Data'!$E$33,0,10*ROW('Sanitation Data'!E102))="","",OFFSET('Sanitation Data'!$E$33,0,10*ROW('Sanitation Data'!E102)))</f>
        <v/>
      </c>
      <c r="CZ108" s="34" t="str">
        <f ca="1">+IF(OFFSET('Sanitation Data'!$F$29,0,10*ROW('Sanitation Data'!F102))="","",OFFSET('Sanitation Data'!$F$29,0,10*ROW('Sanitation Data'!F102)))</f>
        <v/>
      </c>
      <c r="DA108" s="34" t="str">
        <f ca="1">+IF(OFFSET('Sanitation Data'!$F$30,0,10*ROW('Sanitation Data'!F102))="","",OFFSET('Sanitation Data'!$F$30,0,10*ROW('Sanitation Data'!F102)))</f>
        <v/>
      </c>
      <c r="DB108" s="34" t="str">
        <f ca="1">+IF(OFFSET('Sanitation Data'!$F$31,0,10*ROW('Sanitation Data'!F102))="","",OFFSET('Sanitation Data'!$F$31,0,10*ROW('Sanitation Data'!F102)))</f>
        <v/>
      </c>
      <c r="DC108" s="34" t="str">
        <f ca="1">+IF(OFFSET('Sanitation Data'!$F$32,0,10*ROW('Sanitation Data'!F102))="","",OFFSET('Sanitation Data'!$F$32,0,10*ROW('Sanitation Data'!F102)))</f>
        <v/>
      </c>
      <c r="DD108" s="34" t="str">
        <f ca="1">+IF(OFFSET('Sanitation Data'!$F$33,0,10*ROW('Sanitation Data'!F102))="","",OFFSET('Sanitation Data'!$F$33,0,10*ROW('Sanitation Data'!F102)))</f>
        <v/>
      </c>
      <c r="DE108" s="34" t="str">
        <f ca="1">+IF(OFFSET('Sanitation Data'!$G$29,0,10*ROW('Sanitation Data'!G102))="","",OFFSET('Sanitation Data'!$G$29,0,10*ROW('Sanitation Data'!G102)))</f>
        <v/>
      </c>
      <c r="DF108" s="34" t="str">
        <f ca="1">+IF(OFFSET('Sanitation Data'!$G$30,0,10*ROW('Sanitation Data'!G102))="","",OFFSET('Sanitation Data'!$G$30,0,10*ROW('Sanitation Data'!G102)))</f>
        <v/>
      </c>
      <c r="DG108" s="34" t="str">
        <f ca="1">+IF(OFFSET('Sanitation Data'!$G$31,0,10*ROW('Sanitation Data'!G102))="","",OFFSET('Sanitation Data'!$G$31,0,10*ROW('Sanitation Data'!G102)))</f>
        <v/>
      </c>
      <c r="DH108" s="34" t="str">
        <f ca="1">+IF(OFFSET('Sanitation Data'!$G$32,0,10*ROW('Sanitation Data'!G102))="","",OFFSET('Sanitation Data'!$G$32,0,10*ROW('Sanitation Data'!G102)))</f>
        <v/>
      </c>
      <c r="DI108" s="34" t="str">
        <f ca="1">+IF(OFFSET('Sanitation Data'!$G$33,0,10*ROW('Sanitation Data'!G102))="","",OFFSET('Sanitation Data'!$G$33,0,10*ROW('Sanitation Data'!G102)))</f>
        <v/>
      </c>
      <c r="DJ108" s="34" t="str">
        <f ca="1">+IF(OFFSET('Sanitation Data'!$H$29,0,10*ROW('Sanitation Data'!H102))="","",OFFSET('Sanitation Data'!$H$29,0,10*ROW('Sanitation Data'!H102)))</f>
        <v/>
      </c>
      <c r="DK108" s="34" t="str">
        <f ca="1">+IF(OFFSET('Sanitation Data'!$H$30,0,10*ROW('Sanitation Data'!H102))="","",OFFSET('Sanitation Data'!$H$30,0,10*ROW('Sanitation Data'!H102)))</f>
        <v/>
      </c>
      <c r="DL108" s="34" t="str">
        <f ca="1">+IF(OFFSET('Sanitation Data'!$H$31,0,10*ROW('Sanitation Data'!H102))="","",OFFSET('Sanitation Data'!$H$31,0,10*ROW('Sanitation Data'!H102)))</f>
        <v/>
      </c>
      <c r="DM108" s="34" t="str">
        <f ca="1">+IF(OFFSET('Sanitation Data'!$H$32,0,10*ROW('Sanitation Data'!H102))="","",OFFSET('Sanitation Data'!$H$32,0,10*ROW('Sanitation Data'!H102)))</f>
        <v/>
      </c>
      <c r="DN108" s="34" t="str">
        <f ca="1">+IF(OFFSET('Sanitation Data'!$H$33,0,10*ROW('Sanitation Data'!H102))="","",OFFSET('Sanitation Data'!$H$33,0,10*ROW('Sanitation Data'!H102)))</f>
        <v/>
      </c>
      <c r="DO108" s="34" t="str">
        <f ca="1">+IF(OFFSET('Hygiene Data'!$C$12,0,10*ROW('Hygiene Data'!C102))="","",OFFSET('Hygiene Data'!$C$12,0,10*ROW('Hygiene Data'!C102)))</f>
        <v/>
      </c>
      <c r="DP108" s="34" t="str">
        <f ca="1">+IF(OFFSET('Hygiene Data'!$C$13,0,10*ROW('Hygiene Data'!C102))="","",OFFSET('Hygiene Data'!$C$13,0,10*ROW('Hygiene Data'!C102)))</f>
        <v/>
      </c>
      <c r="DQ108" s="34" t="str">
        <f ca="1">+IF(OFFSET('Hygiene Data'!$C$14,0,10*ROW('Hygiene Data'!C102))="","",OFFSET('Hygiene Data'!$C$14,0,10*ROW('Hygiene Data'!C102)))</f>
        <v/>
      </c>
      <c r="DR108" s="34" t="str">
        <f ca="1">+IF(OFFSET('Hygiene Data'!$D$12,0,10*ROW('Hygiene Data'!D102))="","",OFFSET('Hygiene Data'!$D$12,0,10*ROW('Hygiene Data'!D102)))</f>
        <v/>
      </c>
      <c r="DS108" s="34" t="str">
        <f ca="1">+IF(OFFSET('Hygiene Data'!$D$13,0,10*ROW('Hygiene Data'!D102))="","",OFFSET('Hygiene Data'!$D$13,0,10*ROW('Hygiene Data'!D102)))</f>
        <v/>
      </c>
      <c r="DT108" s="34" t="str">
        <f ca="1">+IF(OFFSET('Hygiene Data'!$D$14,0,10*ROW('Hygiene Data'!D102))="","",OFFSET('Hygiene Data'!$D$14,0,10*ROW('Hygiene Data'!D102)))</f>
        <v/>
      </c>
      <c r="DU108" s="34" t="str">
        <f ca="1">+IF(OFFSET('Hygiene Data'!$E$12,0,10*ROW('Hygiene Data'!E102))="","",OFFSET('Hygiene Data'!$E$12,0,10*ROW('Hygiene Data'!E102)))</f>
        <v/>
      </c>
      <c r="DV108" s="34" t="str">
        <f ca="1">+IF(OFFSET('Hygiene Data'!$E$13,0,10*ROW('Hygiene Data'!E102))="","",OFFSET('Hygiene Data'!$E$13,0,10*ROW('Hygiene Data'!E102)))</f>
        <v/>
      </c>
      <c r="DW108" s="34" t="str">
        <f ca="1">+IF(OFFSET('Hygiene Data'!$E$14,0,10*ROW('Hygiene Data'!E102))="","",OFFSET('Hygiene Data'!$E$14,0,10*ROW('Hygiene Data'!E102)))</f>
        <v/>
      </c>
      <c r="DX108" s="34" t="str">
        <f ca="1">+IF(OFFSET('Hygiene Data'!$F$12,0,10*ROW('Hygiene Data'!F102))="","",OFFSET('Hygiene Data'!$F$12,0,10*ROW('Hygiene Data'!F102)))</f>
        <v/>
      </c>
      <c r="DY108" s="34" t="str">
        <f ca="1">+IF(OFFSET('Hygiene Data'!$F$13,0,10*ROW('Hygiene Data'!F102))="","",OFFSET('Hygiene Data'!$F$13,0,10*ROW('Hygiene Data'!F102)))</f>
        <v/>
      </c>
      <c r="DZ108" s="34" t="str">
        <f ca="1">+IF(OFFSET('Hygiene Data'!$F$14,0,10*ROW('Hygiene Data'!F102))="","",OFFSET('Hygiene Data'!$F$14,0,10*ROW('Hygiene Data'!F102)))</f>
        <v/>
      </c>
      <c r="EA108" s="34" t="str">
        <f ca="1">+IF(OFFSET('Hygiene Data'!$G$12,0,10*ROW('Hygiene Data'!G102))="","",OFFSET('Hygiene Data'!$G$12,0,10*ROW('Hygiene Data'!G102)))</f>
        <v/>
      </c>
      <c r="EB108" s="34" t="str">
        <f ca="1">+IF(OFFSET('Hygiene Data'!$G$13,0,10*ROW('Hygiene Data'!G102))="","",OFFSET('Hygiene Data'!$G$13,0,10*ROW('Hygiene Data'!G102)))</f>
        <v/>
      </c>
      <c r="EC108" s="34" t="str">
        <f ca="1">+IF(OFFSET('Hygiene Data'!$G$14,0,10*ROW('Hygiene Data'!G102))="","",OFFSET('Hygiene Data'!$G$14,0,10*ROW('Hygiene Data'!G102)))</f>
        <v/>
      </c>
      <c r="ED108" s="34" t="str">
        <f ca="1">+IF(OFFSET('Hygiene Data'!$H$12,0,10*ROW('Hygiene Data'!H102))="","",OFFSET('Hygiene Data'!$H$12,0,10*ROW('Hygiene Data'!H102)))</f>
        <v/>
      </c>
      <c r="EE108" s="34" t="str">
        <f ca="1">+IF(OFFSET('Hygiene Data'!$H$13,0,10*ROW('Hygiene Data'!H102))="","",OFFSET('Hygiene Data'!$H$13,0,10*ROW('Hygiene Data'!H102)))</f>
        <v/>
      </c>
      <c r="EF108" s="34" t="str">
        <f ca="1">+IF(OFFSET('Hygiene Data'!$H$14,0,10*ROW('Hygiene Data'!H102))="","",OFFSET('Hygiene Data'!$H$14,0,10*ROW('Hygiene Data'!H102)))</f>
        <v/>
      </c>
    </row>
    <row r="109" spans="1:136" x14ac:dyDescent="0.25">
      <c r="A109" s="57" t="str">
        <f ca="1">+IF(OFFSET('Water Data'!$B$1,0,10*ROW('Water Data'!B106))="","",OFFSET('Water Data'!$B$1,0,10*ROW('Water Data'!B106)))</f>
        <v/>
      </c>
      <c r="B109" s="57" t="str">
        <f ca="1">+IF(OFFSET('Water Data'!$A$3,0,10*ROW('Water Data'!A106))="","",OFFSET('Water Data'!$A$3,0,10*ROW('Water Data'!A106)))</f>
        <v/>
      </c>
      <c r="C109" s="57" t="str">
        <f ca="1">+IF(OFFSET('Water Data'!$C$3,0,10*ROW('Water Data'!C106))="","",OFFSET('Water Data'!$C$3,0,10*ROW('Water Data'!C106)))</f>
        <v/>
      </c>
      <c r="D109" s="248" t="e">
        <f ca="1">+IF(AND(ISNUMBER(OFFSET('Water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1">+IF(AND(ISNUMBER(OFFSET('Water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1">+IF(AND(ISNUMBER(OFFSET('Water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1">+IF(AND(ISNUMBER(OFFSET('Water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1">+IF(AND(ISNUMBER(OFFSET('Water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1">+IF(AND(ISNUMBER(OFFSET('Water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1">+IF(AND(ISNUMBER(OFFSET('Water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1">+IF(AND(ISNUMBER(OFFSET('Water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1">+IF(AND(ISNUMBER(OFFSET('Water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1">+IF(AND(ISNUMBER(OFFSET('Water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1">+IF(AND(ISNUMBER(OFFSET('Water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1">+IF(AND(ISNUMBER(OFFSET('Water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1">+IF(AND(ISNUMBER(OFFSET('Water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1">+IF(AND(ISNUMBER(OFFSET('Water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1">+IF(AND(ISNUMBER(OFFSET('Water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1">+IF(AND(ISNUMBER(OFFSET('Water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1">+IF(AND(ISNUMBER(OFFSET('Water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1">+IF(AND(ISNUMBER(OFFSET('Water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1">+IF(AND(ISNUMBER(OFFSET('Sanitation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1">+IF(AND(ISNUMBER(OFFSET('Sanitation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1">+IF(AND(ISNUMBER(OFFSET('Sanitation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1">+IF(AND(ISNUMBER(OFFSET('Sanitation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1">+IF(AND(ISNUMBER(OFFSET('Sanitation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1">+IF(AND(ISNUMBER(OFFSET('Sanitation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1">+IF(AND(ISNUMBER(OFFSET('Sanitation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1">+IF(AND(ISNUMBER(OFFSET('Sanitation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1">+IF(AND(ISNUMBER(OFFSET('Sanitation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1">+IF(AND(ISNUMBER(OFFSET('Sanitation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1">+IF(AND(ISNUMBER(OFFSET('Sanitation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1">+IF(AND(ISNUMBER(OFFSET('Sanitation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1">+IF(AND(ISNUMBER(OFFSET('Sanitation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1">+IF(AND(ISNUMBER(OFFSET('Sanitation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1">+IF(AND(ISNUMBER(OFFSET('Sanitation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1">+IF(AND(ISNUMBER(OFFSET('Sanitation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1">+IF(AND(ISNUMBER(OFFSET('Sanitation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1">+IF(AND(ISNUMBER(OFFSET('Sanitation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1">+IF(AND(ISNUMBER(OFFSET('Sanitation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1">+IF(AND(ISNUMBER(OFFSET('Sanitation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1">+IF(AND(ISNUMBER(OFFSET('Sanitation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1">+IF(AND(ISNUMBER(OFFSET('Sanitation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1">+IF(AND(ISNUMBER(OFFSET('Sanitation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1">+IF(AND(ISNUMBER(OFFSET('Sanitation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1">+IF(AND(ISNUMBER(OFFSET('Sanitation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1">+IF(AND(ISNUMBER(OFFSET('Sanitation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1">+IF(AND(ISNUMBER(OFFSET('Sanitation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1">+IF(AND(ISNUMBER(OFFSET('Sanitation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1">+IF(AND(ISNUMBER(OFFSET('Sanitation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1">+IF(AND(ISNUMBER(OFFSET('Sanitation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1">+IF(AND(ISNUMBER(OFFSET('Hygiene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1">+IF(AND(ISNUMBER(OFFSET('Hygiene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1">+IF(AND(ISNUMBER(OFFSET('Hygiene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1">+IF(AND(ISNUMBER(OFFSET('Hygiene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1">+IF(AND(ISNUMBER(OFFSET('Hygiene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1">+IF(AND(ISNUMBER(OFFSET('Hygiene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1">+IF(AND(ISNUMBER(OFFSET('Hygiene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1">+IF(AND(ISNUMBER(OFFSET('Hygiene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1">+IF(AND(ISNUMBER(OFFSET('Hygiene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1">+IF(AND(ISNUMBER(OFFSET('Hygiene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1">+IF(AND(ISNUMBER(OFFSET('Hygiene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1">+IF(AND(ISNUMBER(OFFSET('Hygiene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1">+IF(AND(ISNUMBER(OFFSET('Hygiene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1">+IF(AND(ISNUMBER(OFFSET('Hygiene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1">+IF(AND(ISNUMBER(OFFSET('Hygiene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1">+IF(AND(ISNUMBER(OFFSET('Hygiene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1">+IF(AND(ISNUMBER(OFFSET('Hygiene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1">+IF(AND(ISNUMBER(OFFSET('Hygiene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1">+IF(OFFSET('Water Data'!$C$28,0,10*ROW('Water Data'!C103))="","",OFFSET('Water Data'!$C$28,0,10*ROW('Water Data'!C103)))</f>
        <v/>
      </c>
      <c r="BT109" s="34" t="str">
        <f ca="1">+IF(OFFSET('Water Data'!$C$29,0,10*ROW('Water Data'!C103))="","",OFFSET('Water Data'!$C$29,0,10*ROW('Water Data'!C103)))</f>
        <v/>
      </c>
      <c r="BU109" s="34" t="str">
        <f ca="1">+IF(OFFSET('Water Data'!$C$30,0,10*ROW('Water Data'!C103))="","",OFFSET('Water Data'!$C$30,0,10*ROW('Water Data'!C103)))</f>
        <v/>
      </c>
      <c r="BV109" s="34" t="str">
        <f ca="1">+IF(OFFSET('Water Data'!$D$28,0,10*ROW('Water Data'!D103))="","",OFFSET('Water Data'!$D$28,0,10*ROW('Water Data'!D103)))</f>
        <v/>
      </c>
      <c r="BW109" s="34" t="str">
        <f ca="1">+IF(OFFSET('Water Data'!$D$29,0,10*ROW('Water Data'!D103))="","",OFFSET('Water Data'!$D$29,0,10*ROW('Water Data'!D103)))</f>
        <v/>
      </c>
      <c r="BX109" s="34" t="str">
        <f ca="1">+IF(OFFSET('Water Data'!$D$30,0,10*ROW('Water Data'!D103))="","",OFFSET('Water Data'!$D$30,0,10*ROW('Water Data'!D103)))</f>
        <v/>
      </c>
      <c r="BY109" s="34" t="str">
        <f ca="1">+IF(OFFSET('Water Data'!$E$28,0,10*ROW('Water Data'!E103))="","",OFFSET('Water Data'!$E$28,0,10*ROW('Water Data'!E103)))</f>
        <v/>
      </c>
      <c r="BZ109" s="34" t="str">
        <f ca="1">+IF(OFFSET('Water Data'!$E$29,0,10*ROW('Water Data'!E103))="","",OFFSET('Water Data'!$E$29,0,10*ROW('Water Data'!E103)))</f>
        <v/>
      </c>
      <c r="CA109" s="34" t="str">
        <f ca="1">+IF(OFFSET('Water Data'!$E$30,0,10*ROW('Water Data'!E103))="","",OFFSET('Water Data'!$E$30,0,10*ROW('Water Data'!E103)))</f>
        <v/>
      </c>
      <c r="CB109" s="34" t="str">
        <f ca="1">+IF(OFFSET('Water Data'!$F$28,0,10*ROW('Water Data'!F103))="","",OFFSET('Water Data'!$F$28,0,10*ROW('Water Data'!F103)))</f>
        <v/>
      </c>
      <c r="CC109" s="34" t="str">
        <f ca="1">+IF(OFFSET('Water Data'!$F$29,0,10*ROW('Water Data'!F103))="","",OFFSET('Water Data'!$F$29,0,10*ROW('Water Data'!F103)))</f>
        <v/>
      </c>
      <c r="CD109" s="34" t="str">
        <f ca="1">+IF(OFFSET('Water Data'!$F$30,0,10*ROW('Water Data'!F103))="","",OFFSET('Water Data'!$F$30,0,10*ROW('Water Data'!F103)))</f>
        <v/>
      </c>
      <c r="CE109" s="34" t="str">
        <f ca="1">+IF(OFFSET('Water Data'!$G$28,0,10*ROW('Water Data'!G103))="","",OFFSET('Water Data'!$G$28,0,10*ROW('Water Data'!G103)))</f>
        <v/>
      </c>
      <c r="CF109" s="34" t="str">
        <f ca="1">+IF(OFFSET('Water Data'!$G$29,0,10*ROW('Water Data'!G103))="","",OFFSET('Water Data'!$G$29,0,10*ROW('Water Data'!G103)))</f>
        <v/>
      </c>
      <c r="CG109" s="34" t="str">
        <f ca="1">+IF(OFFSET('Water Data'!$G$30,0,10*ROW('Water Data'!G103))="","",OFFSET('Water Data'!$G$30,0,10*ROW('Water Data'!G103)))</f>
        <v/>
      </c>
      <c r="CH109" s="34" t="str">
        <f ca="1">+IF(OFFSET('Water Data'!$H$28,0,10*ROW('Water Data'!H103))="","",OFFSET('Water Data'!$H$28,0,10*ROW('Water Data'!H103)))</f>
        <v/>
      </c>
      <c r="CI109" s="34" t="str">
        <f ca="1">+IF(OFFSET('Water Data'!$H$29,0,10*ROW('Water Data'!H103))="","",OFFSET('Water Data'!$H$29,0,10*ROW('Water Data'!H103)))</f>
        <v/>
      </c>
      <c r="CJ109" s="34" t="str">
        <f ca="1">+IF(OFFSET('Water Data'!$H$30,0,10*ROW('Water Data'!H103))="","",OFFSET('Water Data'!$H$30,0,10*ROW('Water Data'!H103)))</f>
        <v/>
      </c>
      <c r="CK109" s="34" t="str">
        <f ca="1">+IF(OFFSET('Sanitation Data'!$C$29,0,10*ROW('Sanitation Data'!C103))="","",OFFSET('Sanitation Data'!$C$29,0,10*ROW('Sanitation Data'!C103)))</f>
        <v/>
      </c>
      <c r="CL109" s="34" t="str">
        <f ca="1">+IF(OFFSET('Sanitation Data'!$C$30,0,10*ROW('Sanitation Data'!C103))="","",OFFSET('Sanitation Data'!$C$30,0,10*ROW('Sanitation Data'!C103)))</f>
        <v/>
      </c>
      <c r="CM109" s="34" t="str">
        <f ca="1">+IF(OFFSET('Sanitation Data'!$C$31,0,10*ROW('Sanitation Data'!C103))="","",OFFSET('Sanitation Data'!$C$31,0,10*ROW('Sanitation Data'!C103)))</f>
        <v/>
      </c>
      <c r="CN109" s="34" t="str">
        <f ca="1">+IF(OFFSET('Sanitation Data'!$C$32,0,10*ROW('Sanitation Data'!C103))="","",OFFSET('Sanitation Data'!$C$32,0,10*ROW('Sanitation Data'!C103)))</f>
        <v/>
      </c>
      <c r="CO109" s="34" t="str">
        <f ca="1">+IF(OFFSET('Sanitation Data'!$C$33,0,10*ROW('Sanitation Data'!C103))="","",OFFSET('Sanitation Data'!$C$33,0,10*ROW('Sanitation Data'!C103)))</f>
        <v/>
      </c>
      <c r="CP109" s="34" t="str">
        <f ca="1">+IF(OFFSET('Sanitation Data'!$D$29,0,10*ROW('Sanitation Data'!D103))="","",OFFSET('Sanitation Data'!$D$29,0,10*ROW('Sanitation Data'!D103)))</f>
        <v/>
      </c>
      <c r="CQ109" s="34" t="str">
        <f ca="1">+IF(OFFSET('Sanitation Data'!$D$30,0,10*ROW('Sanitation Data'!D103))="","",OFFSET('Sanitation Data'!$D$30,0,10*ROW('Sanitation Data'!D103)))</f>
        <v/>
      </c>
      <c r="CR109" s="34" t="str">
        <f ca="1">+IF(OFFSET('Sanitation Data'!$D$31,0,10*ROW('Sanitation Data'!D103))="","",OFFSET('Sanitation Data'!$D$31,0,10*ROW('Sanitation Data'!D103)))</f>
        <v/>
      </c>
      <c r="CS109" s="34" t="str">
        <f ca="1">+IF(OFFSET('Sanitation Data'!$D$32,0,10*ROW('Sanitation Data'!D103))="","",OFFSET('Sanitation Data'!$D$32,0,10*ROW('Sanitation Data'!D103)))</f>
        <v/>
      </c>
      <c r="CT109" s="34" t="str">
        <f ca="1">+IF(OFFSET('Sanitation Data'!$D$33,0,10*ROW('Sanitation Data'!D103))="","",OFFSET('Sanitation Data'!$D$33,0,10*ROW('Sanitation Data'!D103)))</f>
        <v/>
      </c>
      <c r="CU109" s="34" t="str">
        <f ca="1">+IF(OFFSET('Sanitation Data'!$E$29,0,10*ROW('Sanitation Data'!E103))="","",OFFSET('Sanitation Data'!$E$29,0,10*ROW('Sanitation Data'!E103)))</f>
        <v/>
      </c>
      <c r="CV109" s="34" t="str">
        <f ca="1">+IF(OFFSET('Sanitation Data'!$E$30,0,10*ROW('Sanitation Data'!E103))="","",OFFSET('Sanitation Data'!$E$30,0,10*ROW('Sanitation Data'!E103)))</f>
        <v/>
      </c>
      <c r="CW109" s="34" t="str">
        <f ca="1">+IF(OFFSET('Sanitation Data'!$E$31,0,10*ROW('Sanitation Data'!E103))="","",OFFSET('Sanitation Data'!$E$31,0,10*ROW('Sanitation Data'!E103)))</f>
        <v/>
      </c>
      <c r="CX109" s="34" t="str">
        <f ca="1">+IF(OFFSET('Sanitation Data'!$E$32,0,10*ROW('Sanitation Data'!E103))="","",OFFSET('Sanitation Data'!$E$32,0,10*ROW('Sanitation Data'!E103)))</f>
        <v/>
      </c>
      <c r="CY109" s="34" t="str">
        <f ca="1">+IF(OFFSET('Sanitation Data'!$E$33,0,10*ROW('Sanitation Data'!E103))="","",OFFSET('Sanitation Data'!$E$33,0,10*ROW('Sanitation Data'!E103)))</f>
        <v/>
      </c>
      <c r="CZ109" s="34" t="str">
        <f ca="1">+IF(OFFSET('Sanitation Data'!$F$29,0,10*ROW('Sanitation Data'!F103))="","",OFFSET('Sanitation Data'!$F$29,0,10*ROW('Sanitation Data'!F103)))</f>
        <v/>
      </c>
      <c r="DA109" s="34" t="str">
        <f ca="1">+IF(OFFSET('Sanitation Data'!$F$30,0,10*ROW('Sanitation Data'!F103))="","",OFFSET('Sanitation Data'!$F$30,0,10*ROW('Sanitation Data'!F103)))</f>
        <v/>
      </c>
      <c r="DB109" s="34" t="str">
        <f ca="1">+IF(OFFSET('Sanitation Data'!$F$31,0,10*ROW('Sanitation Data'!F103))="","",OFFSET('Sanitation Data'!$F$31,0,10*ROW('Sanitation Data'!F103)))</f>
        <v/>
      </c>
      <c r="DC109" s="34" t="str">
        <f ca="1">+IF(OFFSET('Sanitation Data'!$F$32,0,10*ROW('Sanitation Data'!F103))="","",OFFSET('Sanitation Data'!$F$32,0,10*ROW('Sanitation Data'!F103)))</f>
        <v/>
      </c>
      <c r="DD109" s="34" t="str">
        <f ca="1">+IF(OFFSET('Sanitation Data'!$F$33,0,10*ROW('Sanitation Data'!F103))="","",OFFSET('Sanitation Data'!$F$33,0,10*ROW('Sanitation Data'!F103)))</f>
        <v/>
      </c>
      <c r="DE109" s="34" t="str">
        <f ca="1">+IF(OFFSET('Sanitation Data'!$G$29,0,10*ROW('Sanitation Data'!G103))="","",OFFSET('Sanitation Data'!$G$29,0,10*ROW('Sanitation Data'!G103)))</f>
        <v/>
      </c>
      <c r="DF109" s="34" t="str">
        <f ca="1">+IF(OFFSET('Sanitation Data'!$G$30,0,10*ROW('Sanitation Data'!G103))="","",OFFSET('Sanitation Data'!$G$30,0,10*ROW('Sanitation Data'!G103)))</f>
        <v/>
      </c>
      <c r="DG109" s="34" t="str">
        <f ca="1">+IF(OFFSET('Sanitation Data'!$G$31,0,10*ROW('Sanitation Data'!G103))="","",OFFSET('Sanitation Data'!$G$31,0,10*ROW('Sanitation Data'!G103)))</f>
        <v/>
      </c>
      <c r="DH109" s="34" t="str">
        <f ca="1">+IF(OFFSET('Sanitation Data'!$G$32,0,10*ROW('Sanitation Data'!G103))="","",OFFSET('Sanitation Data'!$G$32,0,10*ROW('Sanitation Data'!G103)))</f>
        <v/>
      </c>
      <c r="DI109" s="34" t="str">
        <f ca="1">+IF(OFFSET('Sanitation Data'!$G$33,0,10*ROW('Sanitation Data'!G103))="","",OFFSET('Sanitation Data'!$G$33,0,10*ROW('Sanitation Data'!G103)))</f>
        <v/>
      </c>
      <c r="DJ109" s="34" t="str">
        <f ca="1">+IF(OFFSET('Sanitation Data'!$H$29,0,10*ROW('Sanitation Data'!H103))="","",OFFSET('Sanitation Data'!$H$29,0,10*ROW('Sanitation Data'!H103)))</f>
        <v/>
      </c>
      <c r="DK109" s="34" t="str">
        <f ca="1">+IF(OFFSET('Sanitation Data'!$H$30,0,10*ROW('Sanitation Data'!H103))="","",OFFSET('Sanitation Data'!$H$30,0,10*ROW('Sanitation Data'!H103)))</f>
        <v/>
      </c>
      <c r="DL109" s="34" t="str">
        <f ca="1">+IF(OFFSET('Sanitation Data'!$H$31,0,10*ROW('Sanitation Data'!H103))="","",OFFSET('Sanitation Data'!$H$31,0,10*ROW('Sanitation Data'!H103)))</f>
        <v/>
      </c>
      <c r="DM109" s="34" t="str">
        <f ca="1">+IF(OFFSET('Sanitation Data'!$H$32,0,10*ROW('Sanitation Data'!H103))="","",OFFSET('Sanitation Data'!$H$32,0,10*ROW('Sanitation Data'!H103)))</f>
        <v/>
      </c>
      <c r="DN109" s="34" t="str">
        <f ca="1">+IF(OFFSET('Sanitation Data'!$H$33,0,10*ROW('Sanitation Data'!H103))="","",OFFSET('Sanitation Data'!$H$33,0,10*ROW('Sanitation Data'!H103)))</f>
        <v/>
      </c>
      <c r="DO109" s="34" t="str">
        <f ca="1">+IF(OFFSET('Hygiene Data'!$C$12,0,10*ROW('Hygiene Data'!C103))="","",OFFSET('Hygiene Data'!$C$12,0,10*ROW('Hygiene Data'!C103)))</f>
        <v/>
      </c>
      <c r="DP109" s="34" t="str">
        <f ca="1">+IF(OFFSET('Hygiene Data'!$C$13,0,10*ROW('Hygiene Data'!C103))="","",OFFSET('Hygiene Data'!$C$13,0,10*ROW('Hygiene Data'!C103)))</f>
        <v/>
      </c>
      <c r="DQ109" s="34" t="str">
        <f ca="1">+IF(OFFSET('Hygiene Data'!$C$14,0,10*ROW('Hygiene Data'!C103))="","",OFFSET('Hygiene Data'!$C$14,0,10*ROW('Hygiene Data'!C103)))</f>
        <v/>
      </c>
      <c r="DR109" s="34" t="str">
        <f ca="1">+IF(OFFSET('Hygiene Data'!$D$12,0,10*ROW('Hygiene Data'!D103))="","",OFFSET('Hygiene Data'!$D$12,0,10*ROW('Hygiene Data'!D103)))</f>
        <v/>
      </c>
      <c r="DS109" s="34" t="str">
        <f ca="1">+IF(OFFSET('Hygiene Data'!$D$13,0,10*ROW('Hygiene Data'!D103))="","",OFFSET('Hygiene Data'!$D$13,0,10*ROW('Hygiene Data'!D103)))</f>
        <v/>
      </c>
      <c r="DT109" s="34" t="str">
        <f ca="1">+IF(OFFSET('Hygiene Data'!$D$14,0,10*ROW('Hygiene Data'!D103))="","",OFFSET('Hygiene Data'!$D$14,0,10*ROW('Hygiene Data'!D103)))</f>
        <v/>
      </c>
      <c r="DU109" s="34" t="str">
        <f ca="1">+IF(OFFSET('Hygiene Data'!$E$12,0,10*ROW('Hygiene Data'!E103))="","",OFFSET('Hygiene Data'!$E$12,0,10*ROW('Hygiene Data'!E103)))</f>
        <v/>
      </c>
      <c r="DV109" s="34" t="str">
        <f ca="1">+IF(OFFSET('Hygiene Data'!$E$13,0,10*ROW('Hygiene Data'!E103))="","",OFFSET('Hygiene Data'!$E$13,0,10*ROW('Hygiene Data'!E103)))</f>
        <v/>
      </c>
      <c r="DW109" s="34" t="str">
        <f ca="1">+IF(OFFSET('Hygiene Data'!$E$14,0,10*ROW('Hygiene Data'!E103))="","",OFFSET('Hygiene Data'!$E$14,0,10*ROW('Hygiene Data'!E103)))</f>
        <v/>
      </c>
      <c r="DX109" s="34" t="str">
        <f ca="1">+IF(OFFSET('Hygiene Data'!$F$12,0,10*ROW('Hygiene Data'!F103))="","",OFFSET('Hygiene Data'!$F$12,0,10*ROW('Hygiene Data'!F103)))</f>
        <v/>
      </c>
      <c r="DY109" s="34" t="str">
        <f ca="1">+IF(OFFSET('Hygiene Data'!$F$13,0,10*ROW('Hygiene Data'!F103))="","",OFFSET('Hygiene Data'!$F$13,0,10*ROW('Hygiene Data'!F103)))</f>
        <v/>
      </c>
      <c r="DZ109" s="34" t="str">
        <f ca="1">+IF(OFFSET('Hygiene Data'!$F$14,0,10*ROW('Hygiene Data'!F103))="","",OFFSET('Hygiene Data'!$F$14,0,10*ROW('Hygiene Data'!F103)))</f>
        <v/>
      </c>
      <c r="EA109" s="34" t="str">
        <f ca="1">+IF(OFFSET('Hygiene Data'!$G$12,0,10*ROW('Hygiene Data'!G103))="","",OFFSET('Hygiene Data'!$G$12,0,10*ROW('Hygiene Data'!G103)))</f>
        <v/>
      </c>
      <c r="EB109" s="34" t="str">
        <f ca="1">+IF(OFFSET('Hygiene Data'!$G$13,0,10*ROW('Hygiene Data'!G103))="","",OFFSET('Hygiene Data'!$G$13,0,10*ROW('Hygiene Data'!G103)))</f>
        <v/>
      </c>
      <c r="EC109" s="34" t="str">
        <f ca="1">+IF(OFFSET('Hygiene Data'!$G$14,0,10*ROW('Hygiene Data'!G103))="","",OFFSET('Hygiene Data'!$G$14,0,10*ROW('Hygiene Data'!G103)))</f>
        <v/>
      </c>
      <c r="ED109" s="34" t="str">
        <f ca="1">+IF(OFFSET('Hygiene Data'!$H$12,0,10*ROW('Hygiene Data'!H103))="","",OFFSET('Hygiene Data'!$H$12,0,10*ROW('Hygiene Data'!H103)))</f>
        <v/>
      </c>
      <c r="EE109" s="34" t="str">
        <f ca="1">+IF(OFFSET('Hygiene Data'!$H$13,0,10*ROW('Hygiene Data'!H103))="","",OFFSET('Hygiene Data'!$H$13,0,10*ROW('Hygiene Data'!H103)))</f>
        <v/>
      </c>
      <c r="EF109" s="34" t="str">
        <f ca="1">+IF(OFFSET('Hygiene Data'!$H$14,0,10*ROW('Hygiene Data'!H103))="","",OFFSET('Hygiene Data'!$H$14,0,10*ROW('Hygiene Data'!H103)))</f>
        <v/>
      </c>
    </row>
    <row r="110" spans="1:136" x14ac:dyDescent="0.25">
      <c r="A110" s="57" t="str">
        <f ca="1">+IF(OFFSET('Water Data'!$B$1,0,10*ROW('Water Data'!B107))="","",OFFSET('Water Data'!$B$1,0,10*ROW('Water Data'!B107)))</f>
        <v/>
      </c>
      <c r="B110" s="57" t="str">
        <f ca="1">+IF(OFFSET('Water Data'!$A$3,0,10*ROW('Water Data'!A107))="","",OFFSET('Water Data'!$A$3,0,10*ROW('Water Data'!A107)))</f>
        <v/>
      </c>
      <c r="C110" s="57" t="str">
        <f ca="1">+IF(OFFSET('Water Data'!$C$3,0,10*ROW('Water Data'!C107))="","",OFFSET('Water Data'!$C$3,0,10*ROW('Water Data'!C107)))</f>
        <v/>
      </c>
      <c r="D110" s="248" t="e">
        <f ca="1">+IF(AND(ISNUMBER(OFFSET('Water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1">+IF(AND(ISNUMBER(OFFSET('Water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1">+IF(AND(ISNUMBER(OFFSET('Water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1">+IF(AND(ISNUMBER(OFFSET('Water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1">+IF(AND(ISNUMBER(OFFSET('Water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1">+IF(AND(ISNUMBER(OFFSET('Water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1">+IF(AND(ISNUMBER(OFFSET('Water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1">+IF(AND(ISNUMBER(OFFSET('Water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1">+IF(AND(ISNUMBER(OFFSET('Water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1">+IF(AND(ISNUMBER(OFFSET('Water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1">+IF(AND(ISNUMBER(OFFSET('Water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1">+IF(AND(ISNUMBER(OFFSET('Water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1">+IF(AND(ISNUMBER(OFFSET('Water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1">+IF(AND(ISNUMBER(OFFSET('Water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1">+IF(AND(ISNUMBER(OFFSET('Water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1">+IF(AND(ISNUMBER(OFFSET('Water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1">+IF(AND(ISNUMBER(OFFSET('Water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1">+IF(AND(ISNUMBER(OFFSET('Water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1">+IF(AND(ISNUMBER(OFFSET('Sanitation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1">+IF(AND(ISNUMBER(OFFSET('Sanitation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1">+IF(AND(ISNUMBER(OFFSET('Sanitation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1">+IF(AND(ISNUMBER(OFFSET('Sanitation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1">+IF(AND(ISNUMBER(OFFSET('Sanitation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1">+IF(AND(ISNUMBER(OFFSET('Sanitation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1">+IF(AND(ISNUMBER(OFFSET('Sanitation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1">+IF(AND(ISNUMBER(OFFSET('Sanitation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1">+IF(AND(ISNUMBER(OFFSET('Sanitation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1">+IF(AND(ISNUMBER(OFFSET('Sanitation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1">+IF(AND(ISNUMBER(OFFSET('Sanitation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1">+IF(AND(ISNUMBER(OFFSET('Sanitation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1">+IF(AND(ISNUMBER(OFFSET('Sanitation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1">+IF(AND(ISNUMBER(OFFSET('Sanitation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1">+IF(AND(ISNUMBER(OFFSET('Sanitation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1">+IF(AND(ISNUMBER(OFFSET('Sanitation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1">+IF(AND(ISNUMBER(OFFSET('Sanitation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1">+IF(AND(ISNUMBER(OFFSET('Sanitation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1">+IF(AND(ISNUMBER(OFFSET('Sanitation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1">+IF(AND(ISNUMBER(OFFSET('Sanitation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1">+IF(AND(ISNUMBER(OFFSET('Sanitation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1">+IF(AND(ISNUMBER(OFFSET('Sanitation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1">+IF(AND(ISNUMBER(OFFSET('Sanitation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1">+IF(AND(ISNUMBER(OFFSET('Sanitation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1">+IF(AND(ISNUMBER(OFFSET('Sanitation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1">+IF(AND(ISNUMBER(OFFSET('Sanitation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1">+IF(AND(ISNUMBER(OFFSET('Sanitation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1">+IF(AND(ISNUMBER(OFFSET('Sanitation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1">+IF(AND(ISNUMBER(OFFSET('Sanitation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1">+IF(AND(ISNUMBER(OFFSET('Sanitation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1">+IF(AND(ISNUMBER(OFFSET('Hygiene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1">+IF(AND(ISNUMBER(OFFSET('Hygiene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1">+IF(AND(ISNUMBER(OFFSET('Hygiene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1">+IF(AND(ISNUMBER(OFFSET('Hygiene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1">+IF(AND(ISNUMBER(OFFSET('Hygiene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1">+IF(AND(ISNUMBER(OFFSET('Hygiene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1">+IF(AND(ISNUMBER(OFFSET('Hygiene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1">+IF(AND(ISNUMBER(OFFSET('Hygiene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1">+IF(AND(ISNUMBER(OFFSET('Hygiene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1">+IF(AND(ISNUMBER(OFFSET('Hygiene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1">+IF(AND(ISNUMBER(OFFSET('Hygiene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1">+IF(AND(ISNUMBER(OFFSET('Hygiene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1">+IF(AND(ISNUMBER(OFFSET('Hygiene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1">+IF(AND(ISNUMBER(OFFSET('Hygiene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1">+IF(AND(ISNUMBER(OFFSET('Hygiene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1">+IF(AND(ISNUMBER(OFFSET('Hygiene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1">+IF(AND(ISNUMBER(OFFSET('Hygiene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1">+IF(AND(ISNUMBER(OFFSET('Hygiene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1">+IF(OFFSET('Water Data'!$C$28,0,10*ROW('Water Data'!C104))="","",OFFSET('Water Data'!$C$28,0,10*ROW('Water Data'!C104)))</f>
        <v/>
      </c>
      <c r="BT110" s="34" t="str">
        <f ca="1">+IF(OFFSET('Water Data'!$C$29,0,10*ROW('Water Data'!C104))="","",OFFSET('Water Data'!$C$29,0,10*ROW('Water Data'!C104)))</f>
        <v/>
      </c>
      <c r="BU110" s="34" t="str">
        <f ca="1">+IF(OFFSET('Water Data'!$C$30,0,10*ROW('Water Data'!C104))="","",OFFSET('Water Data'!$C$30,0,10*ROW('Water Data'!C104)))</f>
        <v/>
      </c>
      <c r="BV110" s="34" t="str">
        <f ca="1">+IF(OFFSET('Water Data'!$D$28,0,10*ROW('Water Data'!D104))="","",OFFSET('Water Data'!$D$28,0,10*ROW('Water Data'!D104)))</f>
        <v/>
      </c>
      <c r="BW110" s="34" t="str">
        <f ca="1">+IF(OFFSET('Water Data'!$D$29,0,10*ROW('Water Data'!D104))="","",OFFSET('Water Data'!$D$29,0,10*ROW('Water Data'!D104)))</f>
        <v/>
      </c>
      <c r="BX110" s="34" t="str">
        <f ca="1">+IF(OFFSET('Water Data'!$D$30,0,10*ROW('Water Data'!D104))="","",OFFSET('Water Data'!$D$30,0,10*ROW('Water Data'!D104)))</f>
        <v/>
      </c>
      <c r="BY110" s="34" t="str">
        <f ca="1">+IF(OFFSET('Water Data'!$E$28,0,10*ROW('Water Data'!E104))="","",OFFSET('Water Data'!$E$28,0,10*ROW('Water Data'!E104)))</f>
        <v/>
      </c>
      <c r="BZ110" s="34" t="str">
        <f ca="1">+IF(OFFSET('Water Data'!$E$29,0,10*ROW('Water Data'!E104))="","",OFFSET('Water Data'!$E$29,0,10*ROW('Water Data'!E104)))</f>
        <v/>
      </c>
      <c r="CA110" s="34" t="str">
        <f ca="1">+IF(OFFSET('Water Data'!$E$30,0,10*ROW('Water Data'!E104))="","",OFFSET('Water Data'!$E$30,0,10*ROW('Water Data'!E104)))</f>
        <v/>
      </c>
      <c r="CB110" s="34" t="str">
        <f ca="1">+IF(OFFSET('Water Data'!$F$28,0,10*ROW('Water Data'!F104))="","",OFFSET('Water Data'!$F$28,0,10*ROW('Water Data'!F104)))</f>
        <v/>
      </c>
      <c r="CC110" s="34" t="str">
        <f ca="1">+IF(OFFSET('Water Data'!$F$29,0,10*ROW('Water Data'!F104))="","",OFFSET('Water Data'!$F$29,0,10*ROW('Water Data'!F104)))</f>
        <v/>
      </c>
      <c r="CD110" s="34" t="str">
        <f ca="1">+IF(OFFSET('Water Data'!$F$30,0,10*ROW('Water Data'!F104))="","",OFFSET('Water Data'!$F$30,0,10*ROW('Water Data'!F104)))</f>
        <v/>
      </c>
      <c r="CE110" s="34" t="str">
        <f ca="1">+IF(OFFSET('Water Data'!$G$28,0,10*ROW('Water Data'!G104))="","",OFFSET('Water Data'!$G$28,0,10*ROW('Water Data'!G104)))</f>
        <v/>
      </c>
      <c r="CF110" s="34" t="str">
        <f ca="1">+IF(OFFSET('Water Data'!$G$29,0,10*ROW('Water Data'!G104))="","",OFFSET('Water Data'!$G$29,0,10*ROW('Water Data'!G104)))</f>
        <v/>
      </c>
      <c r="CG110" s="34" t="str">
        <f ca="1">+IF(OFFSET('Water Data'!$G$30,0,10*ROW('Water Data'!G104))="","",OFFSET('Water Data'!$G$30,0,10*ROW('Water Data'!G104)))</f>
        <v/>
      </c>
      <c r="CH110" s="34" t="str">
        <f ca="1">+IF(OFFSET('Water Data'!$H$28,0,10*ROW('Water Data'!H104))="","",OFFSET('Water Data'!$H$28,0,10*ROW('Water Data'!H104)))</f>
        <v/>
      </c>
      <c r="CI110" s="34" t="str">
        <f ca="1">+IF(OFFSET('Water Data'!$H$29,0,10*ROW('Water Data'!H104))="","",OFFSET('Water Data'!$H$29,0,10*ROW('Water Data'!H104)))</f>
        <v/>
      </c>
      <c r="CJ110" s="34" t="str">
        <f ca="1">+IF(OFFSET('Water Data'!$H$30,0,10*ROW('Water Data'!H104))="","",OFFSET('Water Data'!$H$30,0,10*ROW('Water Data'!H104)))</f>
        <v/>
      </c>
      <c r="CK110" s="34" t="str">
        <f ca="1">+IF(OFFSET('Sanitation Data'!$C$29,0,10*ROW('Sanitation Data'!C104))="","",OFFSET('Sanitation Data'!$C$29,0,10*ROW('Sanitation Data'!C104)))</f>
        <v/>
      </c>
      <c r="CL110" s="34" t="str">
        <f ca="1">+IF(OFFSET('Sanitation Data'!$C$30,0,10*ROW('Sanitation Data'!C104))="","",OFFSET('Sanitation Data'!$C$30,0,10*ROW('Sanitation Data'!C104)))</f>
        <v/>
      </c>
      <c r="CM110" s="34" t="str">
        <f ca="1">+IF(OFFSET('Sanitation Data'!$C$31,0,10*ROW('Sanitation Data'!C104))="","",OFFSET('Sanitation Data'!$C$31,0,10*ROW('Sanitation Data'!C104)))</f>
        <v/>
      </c>
      <c r="CN110" s="34" t="str">
        <f ca="1">+IF(OFFSET('Sanitation Data'!$C$32,0,10*ROW('Sanitation Data'!C104))="","",OFFSET('Sanitation Data'!$C$32,0,10*ROW('Sanitation Data'!C104)))</f>
        <v/>
      </c>
      <c r="CO110" s="34" t="str">
        <f ca="1">+IF(OFFSET('Sanitation Data'!$C$33,0,10*ROW('Sanitation Data'!C104))="","",OFFSET('Sanitation Data'!$C$33,0,10*ROW('Sanitation Data'!C104)))</f>
        <v/>
      </c>
      <c r="CP110" s="34" t="str">
        <f ca="1">+IF(OFFSET('Sanitation Data'!$D$29,0,10*ROW('Sanitation Data'!D104))="","",OFFSET('Sanitation Data'!$D$29,0,10*ROW('Sanitation Data'!D104)))</f>
        <v/>
      </c>
      <c r="CQ110" s="34" t="str">
        <f ca="1">+IF(OFFSET('Sanitation Data'!$D$30,0,10*ROW('Sanitation Data'!D104))="","",OFFSET('Sanitation Data'!$D$30,0,10*ROW('Sanitation Data'!D104)))</f>
        <v/>
      </c>
      <c r="CR110" s="34" t="str">
        <f ca="1">+IF(OFFSET('Sanitation Data'!$D$31,0,10*ROW('Sanitation Data'!D104))="","",OFFSET('Sanitation Data'!$D$31,0,10*ROW('Sanitation Data'!D104)))</f>
        <v/>
      </c>
      <c r="CS110" s="34" t="str">
        <f ca="1">+IF(OFFSET('Sanitation Data'!$D$32,0,10*ROW('Sanitation Data'!D104))="","",OFFSET('Sanitation Data'!$D$32,0,10*ROW('Sanitation Data'!D104)))</f>
        <v/>
      </c>
      <c r="CT110" s="34" t="str">
        <f ca="1">+IF(OFFSET('Sanitation Data'!$D$33,0,10*ROW('Sanitation Data'!D104))="","",OFFSET('Sanitation Data'!$D$33,0,10*ROW('Sanitation Data'!D104)))</f>
        <v/>
      </c>
      <c r="CU110" s="34" t="str">
        <f ca="1">+IF(OFFSET('Sanitation Data'!$E$29,0,10*ROW('Sanitation Data'!E104))="","",OFFSET('Sanitation Data'!$E$29,0,10*ROW('Sanitation Data'!E104)))</f>
        <v/>
      </c>
      <c r="CV110" s="34" t="str">
        <f ca="1">+IF(OFFSET('Sanitation Data'!$E$30,0,10*ROW('Sanitation Data'!E104))="","",OFFSET('Sanitation Data'!$E$30,0,10*ROW('Sanitation Data'!E104)))</f>
        <v/>
      </c>
      <c r="CW110" s="34" t="str">
        <f ca="1">+IF(OFFSET('Sanitation Data'!$E$31,0,10*ROW('Sanitation Data'!E104))="","",OFFSET('Sanitation Data'!$E$31,0,10*ROW('Sanitation Data'!E104)))</f>
        <v/>
      </c>
      <c r="CX110" s="34" t="str">
        <f ca="1">+IF(OFFSET('Sanitation Data'!$E$32,0,10*ROW('Sanitation Data'!E104))="","",OFFSET('Sanitation Data'!$E$32,0,10*ROW('Sanitation Data'!E104)))</f>
        <v/>
      </c>
      <c r="CY110" s="34" t="str">
        <f ca="1">+IF(OFFSET('Sanitation Data'!$E$33,0,10*ROW('Sanitation Data'!E104))="","",OFFSET('Sanitation Data'!$E$33,0,10*ROW('Sanitation Data'!E104)))</f>
        <v/>
      </c>
      <c r="CZ110" s="34" t="str">
        <f ca="1">+IF(OFFSET('Sanitation Data'!$F$29,0,10*ROW('Sanitation Data'!F104))="","",OFFSET('Sanitation Data'!$F$29,0,10*ROW('Sanitation Data'!F104)))</f>
        <v/>
      </c>
      <c r="DA110" s="34" t="str">
        <f ca="1">+IF(OFFSET('Sanitation Data'!$F$30,0,10*ROW('Sanitation Data'!F104))="","",OFFSET('Sanitation Data'!$F$30,0,10*ROW('Sanitation Data'!F104)))</f>
        <v/>
      </c>
      <c r="DB110" s="34" t="str">
        <f ca="1">+IF(OFFSET('Sanitation Data'!$F$31,0,10*ROW('Sanitation Data'!F104))="","",OFFSET('Sanitation Data'!$F$31,0,10*ROW('Sanitation Data'!F104)))</f>
        <v/>
      </c>
      <c r="DC110" s="34" t="str">
        <f ca="1">+IF(OFFSET('Sanitation Data'!$F$32,0,10*ROW('Sanitation Data'!F104))="","",OFFSET('Sanitation Data'!$F$32,0,10*ROW('Sanitation Data'!F104)))</f>
        <v/>
      </c>
      <c r="DD110" s="34" t="str">
        <f ca="1">+IF(OFFSET('Sanitation Data'!$F$33,0,10*ROW('Sanitation Data'!F104))="","",OFFSET('Sanitation Data'!$F$33,0,10*ROW('Sanitation Data'!F104)))</f>
        <v/>
      </c>
      <c r="DE110" s="34" t="str">
        <f ca="1">+IF(OFFSET('Sanitation Data'!$G$29,0,10*ROW('Sanitation Data'!G104))="","",OFFSET('Sanitation Data'!$G$29,0,10*ROW('Sanitation Data'!G104)))</f>
        <v/>
      </c>
      <c r="DF110" s="34" t="str">
        <f ca="1">+IF(OFFSET('Sanitation Data'!$G$30,0,10*ROW('Sanitation Data'!G104))="","",OFFSET('Sanitation Data'!$G$30,0,10*ROW('Sanitation Data'!G104)))</f>
        <v/>
      </c>
      <c r="DG110" s="34" t="str">
        <f ca="1">+IF(OFFSET('Sanitation Data'!$G$31,0,10*ROW('Sanitation Data'!G104))="","",OFFSET('Sanitation Data'!$G$31,0,10*ROW('Sanitation Data'!G104)))</f>
        <v/>
      </c>
      <c r="DH110" s="34" t="str">
        <f ca="1">+IF(OFFSET('Sanitation Data'!$G$32,0,10*ROW('Sanitation Data'!G104))="","",OFFSET('Sanitation Data'!$G$32,0,10*ROW('Sanitation Data'!G104)))</f>
        <v/>
      </c>
      <c r="DI110" s="34" t="str">
        <f ca="1">+IF(OFFSET('Sanitation Data'!$G$33,0,10*ROW('Sanitation Data'!G104))="","",OFFSET('Sanitation Data'!$G$33,0,10*ROW('Sanitation Data'!G104)))</f>
        <v/>
      </c>
      <c r="DJ110" s="34" t="str">
        <f ca="1">+IF(OFFSET('Sanitation Data'!$H$29,0,10*ROW('Sanitation Data'!H104))="","",OFFSET('Sanitation Data'!$H$29,0,10*ROW('Sanitation Data'!H104)))</f>
        <v/>
      </c>
      <c r="DK110" s="34" t="str">
        <f ca="1">+IF(OFFSET('Sanitation Data'!$H$30,0,10*ROW('Sanitation Data'!H104))="","",OFFSET('Sanitation Data'!$H$30,0,10*ROW('Sanitation Data'!H104)))</f>
        <v/>
      </c>
      <c r="DL110" s="34" t="str">
        <f ca="1">+IF(OFFSET('Sanitation Data'!$H$31,0,10*ROW('Sanitation Data'!H104))="","",OFFSET('Sanitation Data'!$H$31,0,10*ROW('Sanitation Data'!H104)))</f>
        <v/>
      </c>
      <c r="DM110" s="34" t="str">
        <f ca="1">+IF(OFFSET('Sanitation Data'!$H$32,0,10*ROW('Sanitation Data'!H104))="","",OFFSET('Sanitation Data'!$H$32,0,10*ROW('Sanitation Data'!H104)))</f>
        <v/>
      </c>
      <c r="DN110" s="34" t="str">
        <f ca="1">+IF(OFFSET('Sanitation Data'!$H$33,0,10*ROW('Sanitation Data'!H104))="","",OFFSET('Sanitation Data'!$H$33,0,10*ROW('Sanitation Data'!H104)))</f>
        <v/>
      </c>
      <c r="DO110" s="34" t="str">
        <f ca="1">+IF(OFFSET('Hygiene Data'!$C$12,0,10*ROW('Hygiene Data'!C104))="","",OFFSET('Hygiene Data'!$C$12,0,10*ROW('Hygiene Data'!C104)))</f>
        <v/>
      </c>
      <c r="DP110" s="34" t="str">
        <f ca="1">+IF(OFFSET('Hygiene Data'!$C$13,0,10*ROW('Hygiene Data'!C104))="","",OFFSET('Hygiene Data'!$C$13,0,10*ROW('Hygiene Data'!C104)))</f>
        <v/>
      </c>
      <c r="DQ110" s="34" t="str">
        <f ca="1">+IF(OFFSET('Hygiene Data'!$C$14,0,10*ROW('Hygiene Data'!C104))="","",OFFSET('Hygiene Data'!$C$14,0,10*ROW('Hygiene Data'!C104)))</f>
        <v/>
      </c>
      <c r="DR110" s="34" t="str">
        <f ca="1">+IF(OFFSET('Hygiene Data'!$D$12,0,10*ROW('Hygiene Data'!D104))="","",OFFSET('Hygiene Data'!$D$12,0,10*ROW('Hygiene Data'!D104)))</f>
        <v/>
      </c>
      <c r="DS110" s="34" t="str">
        <f ca="1">+IF(OFFSET('Hygiene Data'!$D$13,0,10*ROW('Hygiene Data'!D104))="","",OFFSET('Hygiene Data'!$D$13,0,10*ROW('Hygiene Data'!D104)))</f>
        <v/>
      </c>
      <c r="DT110" s="34" t="str">
        <f ca="1">+IF(OFFSET('Hygiene Data'!$D$14,0,10*ROW('Hygiene Data'!D104))="","",OFFSET('Hygiene Data'!$D$14,0,10*ROW('Hygiene Data'!D104)))</f>
        <v/>
      </c>
      <c r="DU110" s="34" t="str">
        <f ca="1">+IF(OFFSET('Hygiene Data'!$E$12,0,10*ROW('Hygiene Data'!E104))="","",OFFSET('Hygiene Data'!$E$12,0,10*ROW('Hygiene Data'!E104)))</f>
        <v/>
      </c>
      <c r="DV110" s="34" t="str">
        <f ca="1">+IF(OFFSET('Hygiene Data'!$E$13,0,10*ROW('Hygiene Data'!E104))="","",OFFSET('Hygiene Data'!$E$13,0,10*ROW('Hygiene Data'!E104)))</f>
        <v/>
      </c>
      <c r="DW110" s="34" t="str">
        <f ca="1">+IF(OFFSET('Hygiene Data'!$E$14,0,10*ROW('Hygiene Data'!E104))="","",OFFSET('Hygiene Data'!$E$14,0,10*ROW('Hygiene Data'!E104)))</f>
        <v/>
      </c>
      <c r="DX110" s="34" t="str">
        <f ca="1">+IF(OFFSET('Hygiene Data'!$F$12,0,10*ROW('Hygiene Data'!F104))="","",OFFSET('Hygiene Data'!$F$12,0,10*ROW('Hygiene Data'!F104)))</f>
        <v/>
      </c>
      <c r="DY110" s="34" t="str">
        <f ca="1">+IF(OFFSET('Hygiene Data'!$F$13,0,10*ROW('Hygiene Data'!F104))="","",OFFSET('Hygiene Data'!$F$13,0,10*ROW('Hygiene Data'!F104)))</f>
        <v/>
      </c>
      <c r="DZ110" s="34" t="str">
        <f ca="1">+IF(OFFSET('Hygiene Data'!$F$14,0,10*ROW('Hygiene Data'!F104))="","",OFFSET('Hygiene Data'!$F$14,0,10*ROW('Hygiene Data'!F104)))</f>
        <v/>
      </c>
      <c r="EA110" s="34" t="str">
        <f ca="1">+IF(OFFSET('Hygiene Data'!$G$12,0,10*ROW('Hygiene Data'!G104))="","",OFFSET('Hygiene Data'!$G$12,0,10*ROW('Hygiene Data'!G104)))</f>
        <v/>
      </c>
      <c r="EB110" s="34" t="str">
        <f ca="1">+IF(OFFSET('Hygiene Data'!$G$13,0,10*ROW('Hygiene Data'!G104))="","",OFFSET('Hygiene Data'!$G$13,0,10*ROW('Hygiene Data'!G104)))</f>
        <v/>
      </c>
      <c r="EC110" s="34" t="str">
        <f ca="1">+IF(OFFSET('Hygiene Data'!$G$14,0,10*ROW('Hygiene Data'!G104))="","",OFFSET('Hygiene Data'!$G$14,0,10*ROW('Hygiene Data'!G104)))</f>
        <v/>
      </c>
      <c r="ED110" s="34" t="str">
        <f ca="1">+IF(OFFSET('Hygiene Data'!$H$12,0,10*ROW('Hygiene Data'!H104))="","",OFFSET('Hygiene Data'!$H$12,0,10*ROW('Hygiene Data'!H104)))</f>
        <v/>
      </c>
      <c r="EE110" s="34" t="str">
        <f ca="1">+IF(OFFSET('Hygiene Data'!$H$13,0,10*ROW('Hygiene Data'!H104))="","",OFFSET('Hygiene Data'!$H$13,0,10*ROW('Hygiene Data'!H104)))</f>
        <v/>
      </c>
      <c r="EF110" s="34" t="str">
        <f ca="1">+IF(OFFSET('Hygiene Data'!$H$14,0,10*ROW('Hygiene Data'!H104))="","",OFFSET('Hygiene Data'!$H$14,0,10*ROW('Hygiene Data'!H104)))</f>
        <v/>
      </c>
    </row>
    <row r="111" spans="1:136" x14ac:dyDescent="0.25">
      <c r="A111" s="57" t="str">
        <f ca="1">+IF(OFFSET('Water Data'!$B$1,0,10*ROW('Water Data'!B108))="","",OFFSET('Water Data'!$B$1,0,10*ROW('Water Data'!B108)))</f>
        <v/>
      </c>
      <c r="B111" s="57" t="str">
        <f ca="1">+IF(OFFSET('Water Data'!$A$3,0,10*ROW('Water Data'!A108))="","",OFFSET('Water Data'!$A$3,0,10*ROW('Water Data'!A108)))</f>
        <v/>
      </c>
      <c r="C111" s="57" t="str">
        <f ca="1">+IF(OFFSET('Water Data'!$C$3,0,10*ROW('Water Data'!C108))="","",OFFSET('Water Data'!$C$3,0,10*ROW('Water Data'!C108)))</f>
        <v/>
      </c>
      <c r="D111" s="248" t="e">
        <f ca="1">+IF(AND(ISNUMBER(OFFSET('Water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1">+IF(AND(ISNUMBER(OFFSET('Water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1">+IF(AND(ISNUMBER(OFFSET('Water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1">+IF(AND(ISNUMBER(OFFSET('Water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1">+IF(AND(ISNUMBER(OFFSET('Water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1">+IF(AND(ISNUMBER(OFFSET('Water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1">+IF(AND(ISNUMBER(OFFSET('Water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1">+IF(AND(ISNUMBER(OFFSET('Water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1">+IF(AND(ISNUMBER(OFFSET('Water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1">+IF(AND(ISNUMBER(OFFSET('Water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1">+IF(AND(ISNUMBER(OFFSET('Water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1">+IF(AND(ISNUMBER(OFFSET('Water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1">+IF(AND(ISNUMBER(OFFSET('Water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1">+IF(AND(ISNUMBER(OFFSET('Water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1">+IF(AND(ISNUMBER(OFFSET('Water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1">+IF(AND(ISNUMBER(OFFSET('Water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1">+IF(AND(ISNUMBER(OFFSET('Water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1">+IF(AND(ISNUMBER(OFFSET('Water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1">+IF(AND(ISNUMBER(OFFSET('Sanitation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1">+IF(AND(ISNUMBER(OFFSET('Sanitation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1">+IF(AND(ISNUMBER(OFFSET('Sanitation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1">+IF(AND(ISNUMBER(OFFSET('Sanitation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1">+IF(AND(ISNUMBER(OFFSET('Sanitation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1">+IF(AND(ISNUMBER(OFFSET('Sanitation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1">+IF(AND(ISNUMBER(OFFSET('Sanitation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1">+IF(AND(ISNUMBER(OFFSET('Sanitation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1">+IF(AND(ISNUMBER(OFFSET('Sanitation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1">+IF(AND(ISNUMBER(OFFSET('Sanitation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1">+IF(AND(ISNUMBER(OFFSET('Sanitation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1">+IF(AND(ISNUMBER(OFFSET('Sanitation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1">+IF(AND(ISNUMBER(OFFSET('Sanitation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1">+IF(AND(ISNUMBER(OFFSET('Sanitation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1">+IF(AND(ISNUMBER(OFFSET('Sanitation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1">+IF(AND(ISNUMBER(OFFSET('Sanitation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1">+IF(AND(ISNUMBER(OFFSET('Sanitation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1">+IF(AND(ISNUMBER(OFFSET('Sanitation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1">+IF(AND(ISNUMBER(OFFSET('Sanitation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1">+IF(AND(ISNUMBER(OFFSET('Sanitation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1">+IF(AND(ISNUMBER(OFFSET('Sanitation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1">+IF(AND(ISNUMBER(OFFSET('Sanitation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1">+IF(AND(ISNUMBER(OFFSET('Sanitation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1">+IF(AND(ISNUMBER(OFFSET('Sanitation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1">+IF(AND(ISNUMBER(OFFSET('Sanitation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1">+IF(AND(ISNUMBER(OFFSET('Sanitation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1">+IF(AND(ISNUMBER(OFFSET('Sanitation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1">+IF(AND(ISNUMBER(OFFSET('Sanitation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1">+IF(AND(ISNUMBER(OFFSET('Sanitation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1">+IF(AND(ISNUMBER(OFFSET('Sanitation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1">+IF(AND(ISNUMBER(OFFSET('Hygiene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1">+IF(AND(ISNUMBER(OFFSET('Hygiene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1">+IF(AND(ISNUMBER(OFFSET('Hygiene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1">+IF(AND(ISNUMBER(OFFSET('Hygiene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1">+IF(AND(ISNUMBER(OFFSET('Hygiene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1">+IF(AND(ISNUMBER(OFFSET('Hygiene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1">+IF(AND(ISNUMBER(OFFSET('Hygiene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1">+IF(AND(ISNUMBER(OFFSET('Hygiene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1">+IF(AND(ISNUMBER(OFFSET('Hygiene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1">+IF(AND(ISNUMBER(OFFSET('Hygiene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1">+IF(AND(ISNUMBER(OFFSET('Hygiene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1">+IF(AND(ISNUMBER(OFFSET('Hygiene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1">+IF(AND(ISNUMBER(OFFSET('Hygiene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1">+IF(AND(ISNUMBER(OFFSET('Hygiene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1">+IF(AND(ISNUMBER(OFFSET('Hygiene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1">+IF(AND(ISNUMBER(OFFSET('Hygiene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1">+IF(AND(ISNUMBER(OFFSET('Hygiene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1">+IF(AND(ISNUMBER(OFFSET('Hygiene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1">+IF(OFFSET('Water Data'!$C$28,0,10*ROW('Water Data'!C105))="","",OFFSET('Water Data'!$C$28,0,10*ROW('Water Data'!C105)))</f>
        <v/>
      </c>
      <c r="BT111" s="34" t="str">
        <f ca="1">+IF(OFFSET('Water Data'!$C$29,0,10*ROW('Water Data'!C105))="","",OFFSET('Water Data'!$C$29,0,10*ROW('Water Data'!C105)))</f>
        <v/>
      </c>
      <c r="BU111" s="34" t="str">
        <f ca="1">+IF(OFFSET('Water Data'!$C$30,0,10*ROW('Water Data'!C105))="","",OFFSET('Water Data'!$C$30,0,10*ROW('Water Data'!C105)))</f>
        <v/>
      </c>
      <c r="BV111" s="34" t="str">
        <f ca="1">+IF(OFFSET('Water Data'!$D$28,0,10*ROW('Water Data'!D105))="","",OFFSET('Water Data'!$D$28,0,10*ROW('Water Data'!D105)))</f>
        <v/>
      </c>
      <c r="BW111" s="34" t="str">
        <f ca="1">+IF(OFFSET('Water Data'!$D$29,0,10*ROW('Water Data'!D105))="","",OFFSET('Water Data'!$D$29,0,10*ROW('Water Data'!D105)))</f>
        <v/>
      </c>
      <c r="BX111" s="34" t="str">
        <f ca="1">+IF(OFFSET('Water Data'!$D$30,0,10*ROW('Water Data'!D105))="","",OFFSET('Water Data'!$D$30,0,10*ROW('Water Data'!D105)))</f>
        <v/>
      </c>
      <c r="BY111" s="34" t="str">
        <f ca="1">+IF(OFFSET('Water Data'!$E$28,0,10*ROW('Water Data'!E105))="","",OFFSET('Water Data'!$E$28,0,10*ROW('Water Data'!E105)))</f>
        <v/>
      </c>
      <c r="BZ111" s="34" t="str">
        <f ca="1">+IF(OFFSET('Water Data'!$E$29,0,10*ROW('Water Data'!E105))="","",OFFSET('Water Data'!$E$29,0,10*ROW('Water Data'!E105)))</f>
        <v/>
      </c>
      <c r="CA111" s="34" t="str">
        <f ca="1">+IF(OFFSET('Water Data'!$E$30,0,10*ROW('Water Data'!E105))="","",OFFSET('Water Data'!$E$30,0,10*ROW('Water Data'!E105)))</f>
        <v/>
      </c>
      <c r="CB111" s="34" t="str">
        <f ca="1">+IF(OFFSET('Water Data'!$F$28,0,10*ROW('Water Data'!F105))="","",OFFSET('Water Data'!$F$28,0,10*ROW('Water Data'!F105)))</f>
        <v/>
      </c>
      <c r="CC111" s="34" t="str">
        <f ca="1">+IF(OFFSET('Water Data'!$F$29,0,10*ROW('Water Data'!F105))="","",OFFSET('Water Data'!$F$29,0,10*ROW('Water Data'!F105)))</f>
        <v/>
      </c>
      <c r="CD111" s="34" t="str">
        <f ca="1">+IF(OFFSET('Water Data'!$F$30,0,10*ROW('Water Data'!F105))="","",OFFSET('Water Data'!$F$30,0,10*ROW('Water Data'!F105)))</f>
        <v/>
      </c>
      <c r="CE111" s="34" t="str">
        <f ca="1">+IF(OFFSET('Water Data'!$G$28,0,10*ROW('Water Data'!G105))="","",OFFSET('Water Data'!$G$28,0,10*ROW('Water Data'!G105)))</f>
        <v/>
      </c>
      <c r="CF111" s="34" t="str">
        <f ca="1">+IF(OFFSET('Water Data'!$G$29,0,10*ROW('Water Data'!G105))="","",OFFSET('Water Data'!$G$29,0,10*ROW('Water Data'!G105)))</f>
        <v/>
      </c>
      <c r="CG111" s="34" t="str">
        <f ca="1">+IF(OFFSET('Water Data'!$G$30,0,10*ROW('Water Data'!G105))="","",OFFSET('Water Data'!$G$30,0,10*ROW('Water Data'!G105)))</f>
        <v/>
      </c>
      <c r="CH111" s="34" t="str">
        <f ca="1">+IF(OFFSET('Water Data'!$H$28,0,10*ROW('Water Data'!H105))="","",OFFSET('Water Data'!$H$28,0,10*ROW('Water Data'!H105)))</f>
        <v/>
      </c>
      <c r="CI111" s="34" t="str">
        <f ca="1">+IF(OFFSET('Water Data'!$H$29,0,10*ROW('Water Data'!H105))="","",OFFSET('Water Data'!$H$29,0,10*ROW('Water Data'!H105)))</f>
        <v/>
      </c>
      <c r="CJ111" s="34" t="str">
        <f ca="1">+IF(OFFSET('Water Data'!$H$30,0,10*ROW('Water Data'!H105))="","",OFFSET('Water Data'!$H$30,0,10*ROW('Water Data'!H105)))</f>
        <v/>
      </c>
      <c r="CK111" s="34" t="str">
        <f ca="1">+IF(OFFSET('Sanitation Data'!$C$29,0,10*ROW('Sanitation Data'!C105))="","",OFFSET('Sanitation Data'!$C$29,0,10*ROW('Sanitation Data'!C105)))</f>
        <v/>
      </c>
      <c r="CL111" s="34" t="str">
        <f ca="1">+IF(OFFSET('Sanitation Data'!$C$30,0,10*ROW('Sanitation Data'!C105))="","",OFFSET('Sanitation Data'!$C$30,0,10*ROW('Sanitation Data'!C105)))</f>
        <v/>
      </c>
      <c r="CM111" s="34" t="str">
        <f ca="1">+IF(OFFSET('Sanitation Data'!$C$31,0,10*ROW('Sanitation Data'!C105))="","",OFFSET('Sanitation Data'!$C$31,0,10*ROW('Sanitation Data'!C105)))</f>
        <v/>
      </c>
      <c r="CN111" s="34" t="str">
        <f ca="1">+IF(OFFSET('Sanitation Data'!$C$32,0,10*ROW('Sanitation Data'!C105))="","",OFFSET('Sanitation Data'!$C$32,0,10*ROW('Sanitation Data'!C105)))</f>
        <v/>
      </c>
      <c r="CO111" s="34" t="str">
        <f ca="1">+IF(OFFSET('Sanitation Data'!$C$33,0,10*ROW('Sanitation Data'!C105))="","",OFFSET('Sanitation Data'!$C$33,0,10*ROW('Sanitation Data'!C105)))</f>
        <v/>
      </c>
      <c r="CP111" s="34" t="str">
        <f ca="1">+IF(OFFSET('Sanitation Data'!$D$29,0,10*ROW('Sanitation Data'!D105))="","",OFFSET('Sanitation Data'!$D$29,0,10*ROW('Sanitation Data'!D105)))</f>
        <v/>
      </c>
      <c r="CQ111" s="34" t="str">
        <f ca="1">+IF(OFFSET('Sanitation Data'!$D$30,0,10*ROW('Sanitation Data'!D105))="","",OFFSET('Sanitation Data'!$D$30,0,10*ROW('Sanitation Data'!D105)))</f>
        <v/>
      </c>
      <c r="CR111" s="34" t="str">
        <f ca="1">+IF(OFFSET('Sanitation Data'!$D$31,0,10*ROW('Sanitation Data'!D105))="","",OFFSET('Sanitation Data'!$D$31,0,10*ROW('Sanitation Data'!D105)))</f>
        <v/>
      </c>
      <c r="CS111" s="34" t="str">
        <f ca="1">+IF(OFFSET('Sanitation Data'!$D$32,0,10*ROW('Sanitation Data'!D105))="","",OFFSET('Sanitation Data'!$D$32,0,10*ROW('Sanitation Data'!D105)))</f>
        <v/>
      </c>
      <c r="CT111" s="34" t="str">
        <f ca="1">+IF(OFFSET('Sanitation Data'!$D$33,0,10*ROW('Sanitation Data'!D105))="","",OFFSET('Sanitation Data'!$D$33,0,10*ROW('Sanitation Data'!D105)))</f>
        <v/>
      </c>
      <c r="CU111" s="34" t="str">
        <f ca="1">+IF(OFFSET('Sanitation Data'!$E$29,0,10*ROW('Sanitation Data'!E105))="","",OFFSET('Sanitation Data'!$E$29,0,10*ROW('Sanitation Data'!E105)))</f>
        <v/>
      </c>
      <c r="CV111" s="34" t="str">
        <f ca="1">+IF(OFFSET('Sanitation Data'!$E$30,0,10*ROW('Sanitation Data'!E105))="","",OFFSET('Sanitation Data'!$E$30,0,10*ROW('Sanitation Data'!E105)))</f>
        <v/>
      </c>
      <c r="CW111" s="34" t="str">
        <f ca="1">+IF(OFFSET('Sanitation Data'!$E$31,0,10*ROW('Sanitation Data'!E105))="","",OFFSET('Sanitation Data'!$E$31,0,10*ROW('Sanitation Data'!E105)))</f>
        <v/>
      </c>
      <c r="CX111" s="34" t="str">
        <f ca="1">+IF(OFFSET('Sanitation Data'!$E$32,0,10*ROW('Sanitation Data'!E105))="","",OFFSET('Sanitation Data'!$E$32,0,10*ROW('Sanitation Data'!E105)))</f>
        <v/>
      </c>
      <c r="CY111" s="34" t="str">
        <f ca="1">+IF(OFFSET('Sanitation Data'!$E$33,0,10*ROW('Sanitation Data'!E105))="","",OFFSET('Sanitation Data'!$E$33,0,10*ROW('Sanitation Data'!E105)))</f>
        <v/>
      </c>
      <c r="CZ111" s="34" t="str">
        <f ca="1">+IF(OFFSET('Sanitation Data'!$F$29,0,10*ROW('Sanitation Data'!F105))="","",OFFSET('Sanitation Data'!$F$29,0,10*ROW('Sanitation Data'!F105)))</f>
        <v/>
      </c>
      <c r="DA111" s="34" t="str">
        <f ca="1">+IF(OFFSET('Sanitation Data'!$F$30,0,10*ROW('Sanitation Data'!F105))="","",OFFSET('Sanitation Data'!$F$30,0,10*ROW('Sanitation Data'!F105)))</f>
        <v/>
      </c>
      <c r="DB111" s="34" t="str">
        <f ca="1">+IF(OFFSET('Sanitation Data'!$F$31,0,10*ROW('Sanitation Data'!F105))="","",OFFSET('Sanitation Data'!$F$31,0,10*ROW('Sanitation Data'!F105)))</f>
        <v/>
      </c>
      <c r="DC111" s="34" t="str">
        <f ca="1">+IF(OFFSET('Sanitation Data'!$F$32,0,10*ROW('Sanitation Data'!F105))="","",OFFSET('Sanitation Data'!$F$32,0,10*ROW('Sanitation Data'!F105)))</f>
        <v/>
      </c>
      <c r="DD111" s="34" t="str">
        <f ca="1">+IF(OFFSET('Sanitation Data'!$F$33,0,10*ROW('Sanitation Data'!F105))="","",OFFSET('Sanitation Data'!$F$33,0,10*ROW('Sanitation Data'!F105)))</f>
        <v/>
      </c>
      <c r="DE111" s="34" t="str">
        <f ca="1">+IF(OFFSET('Sanitation Data'!$G$29,0,10*ROW('Sanitation Data'!G105))="","",OFFSET('Sanitation Data'!$G$29,0,10*ROW('Sanitation Data'!G105)))</f>
        <v/>
      </c>
      <c r="DF111" s="34" t="str">
        <f ca="1">+IF(OFFSET('Sanitation Data'!$G$30,0,10*ROW('Sanitation Data'!G105))="","",OFFSET('Sanitation Data'!$G$30,0,10*ROW('Sanitation Data'!G105)))</f>
        <v/>
      </c>
      <c r="DG111" s="34" t="str">
        <f ca="1">+IF(OFFSET('Sanitation Data'!$G$31,0,10*ROW('Sanitation Data'!G105))="","",OFFSET('Sanitation Data'!$G$31,0,10*ROW('Sanitation Data'!G105)))</f>
        <v/>
      </c>
      <c r="DH111" s="34" t="str">
        <f ca="1">+IF(OFFSET('Sanitation Data'!$G$32,0,10*ROW('Sanitation Data'!G105))="","",OFFSET('Sanitation Data'!$G$32,0,10*ROW('Sanitation Data'!G105)))</f>
        <v/>
      </c>
      <c r="DI111" s="34" t="str">
        <f ca="1">+IF(OFFSET('Sanitation Data'!$G$33,0,10*ROW('Sanitation Data'!G105))="","",OFFSET('Sanitation Data'!$G$33,0,10*ROW('Sanitation Data'!G105)))</f>
        <v/>
      </c>
      <c r="DJ111" s="34" t="str">
        <f ca="1">+IF(OFFSET('Sanitation Data'!$H$29,0,10*ROW('Sanitation Data'!H105))="","",OFFSET('Sanitation Data'!$H$29,0,10*ROW('Sanitation Data'!H105)))</f>
        <v/>
      </c>
      <c r="DK111" s="34" t="str">
        <f ca="1">+IF(OFFSET('Sanitation Data'!$H$30,0,10*ROW('Sanitation Data'!H105))="","",OFFSET('Sanitation Data'!$H$30,0,10*ROW('Sanitation Data'!H105)))</f>
        <v/>
      </c>
      <c r="DL111" s="34" t="str">
        <f ca="1">+IF(OFFSET('Sanitation Data'!$H$31,0,10*ROW('Sanitation Data'!H105))="","",OFFSET('Sanitation Data'!$H$31,0,10*ROW('Sanitation Data'!H105)))</f>
        <v/>
      </c>
      <c r="DM111" s="34" t="str">
        <f ca="1">+IF(OFFSET('Sanitation Data'!$H$32,0,10*ROW('Sanitation Data'!H105))="","",OFFSET('Sanitation Data'!$H$32,0,10*ROW('Sanitation Data'!H105)))</f>
        <v/>
      </c>
      <c r="DN111" s="34" t="str">
        <f ca="1">+IF(OFFSET('Sanitation Data'!$H$33,0,10*ROW('Sanitation Data'!H105))="","",OFFSET('Sanitation Data'!$H$33,0,10*ROW('Sanitation Data'!H105)))</f>
        <v/>
      </c>
      <c r="DO111" s="34" t="str">
        <f ca="1">+IF(OFFSET('Hygiene Data'!$C$12,0,10*ROW('Hygiene Data'!C105))="","",OFFSET('Hygiene Data'!$C$12,0,10*ROW('Hygiene Data'!C105)))</f>
        <v/>
      </c>
      <c r="DP111" s="34" t="str">
        <f ca="1">+IF(OFFSET('Hygiene Data'!$C$13,0,10*ROW('Hygiene Data'!C105))="","",OFFSET('Hygiene Data'!$C$13,0,10*ROW('Hygiene Data'!C105)))</f>
        <v/>
      </c>
      <c r="DQ111" s="34" t="str">
        <f ca="1">+IF(OFFSET('Hygiene Data'!$C$14,0,10*ROW('Hygiene Data'!C105))="","",OFFSET('Hygiene Data'!$C$14,0,10*ROW('Hygiene Data'!C105)))</f>
        <v/>
      </c>
      <c r="DR111" s="34" t="str">
        <f ca="1">+IF(OFFSET('Hygiene Data'!$D$12,0,10*ROW('Hygiene Data'!D105))="","",OFFSET('Hygiene Data'!$D$12,0,10*ROW('Hygiene Data'!D105)))</f>
        <v/>
      </c>
      <c r="DS111" s="34" t="str">
        <f ca="1">+IF(OFFSET('Hygiene Data'!$D$13,0,10*ROW('Hygiene Data'!D105))="","",OFFSET('Hygiene Data'!$D$13,0,10*ROW('Hygiene Data'!D105)))</f>
        <v/>
      </c>
      <c r="DT111" s="34" t="str">
        <f ca="1">+IF(OFFSET('Hygiene Data'!$D$14,0,10*ROW('Hygiene Data'!D105))="","",OFFSET('Hygiene Data'!$D$14,0,10*ROW('Hygiene Data'!D105)))</f>
        <v/>
      </c>
      <c r="DU111" s="34" t="str">
        <f ca="1">+IF(OFFSET('Hygiene Data'!$E$12,0,10*ROW('Hygiene Data'!E105))="","",OFFSET('Hygiene Data'!$E$12,0,10*ROW('Hygiene Data'!E105)))</f>
        <v/>
      </c>
      <c r="DV111" s="34" t="str">
        <f ca="1">+IF(OFFSET('Hygiene Data'!$E$13,0,10*ROW('Hygiene Data'!E105))="","",OFFSET('Hygiene Data'!$E$13,0,10*ROW('Hygiene Data'!E105)))</f>
        <v/>
      </c>
      <c r="DW111" s="34" t="str">
        <f ca="1">+IF(OFFSET('Hygiene Data'!$E$14,0,10*ROW('Hygiene Data'!E105))="","",OFFSET('Hygiene Data'!$E$14,0,10*ROW('Hygiene Data'!E105)))</f>
        <v/>
      </c>
      <c r="DX111" s="34" t="str">
        <f ca="1">+IF(OFFSET('Hygiene Data'!$F$12,0,10*ROW('Hygiene Data'!F105))="","",OFFSET('Hygiene Data'!$F$12,0,10*ROW('Hygiene Data'!F105)))</f>
        <v/>
      </c>
      <c r="DY111" s="34" t="str">
        <f ca="1">+IF(OFFSET('Hygiene Data'!$F$13,0,10*ROW('Hygiene Data'!F105))="","",OFFSET('Hygiene Data'!$F$13,0,10*ROW('Hygiene Data'!F105)))</f>
        <v/>
      </c>
      <c r="DZ111" s="34" t="str">
        <f ca="1">+IF(OFFSET('Hygiene Data'!$F$14,0,10*ROW('Hygiene Data'!F105))="","",OFFSET('Hygiene Data'!$F$14,0,10*ROW('Hygiene Data'!F105)))</f>
        <v/>
      </c>
      <c r="EA111" s="34" t="str">
        <f ca="1">+IF(OFFSET('Hygiene Data'!$G$12,0,10*ROW('Hygiene Data'!G105))="","",OFFSET('Hygiene Data'!$G$12,0,10*ROW('Hygiene Data'!G105)))</f>
        <v/>
      </c>
      <c r="EB111" s="34" t="str">
        <f ca="1">+IF(OFFSET('Hygiene Data'!$G$13,0,10*ROW('Hygiene Data'!G105))="","",OFFSET('Hygiene Data'!$G$13,0,10*ROW('Hygiene Data'!G105)))</f>
        <v/>
      </c>
      <c r="EC111" s="34" t="str">
        <f ca="1">+IF(OFFSET('Hygiene Data'!$G$14,0,10*ROW('Hygiene Data'!G105))="","",OFFSET('Hygiene Data'!$G$14,0,10*ROW('Hygiene Data'!G105)))</f>
        <v/>
      </c>
      <c r="ED111" s="34" t="str">
        <f ca="1">+IF(OFFSET('Hygiene Data'!$H$12,0,10*ROW('Hygiene Data'!H105))="","",OFFSET('Hygiene Data'!$H$12,0,10*ROW('Hygiene Data'!H105)))</f>
        <v/>
      </c>
      <c r="EE111" s="34" t="str">
        <f ca="1">+IF(OFFSET('Hygiene Data'!$H$13,0,10*ROW('Hygiene Data'!H105))="","",OFFSET('Hygiene Data'!$H$13,0,10*ROW('Hygiene Data'!H105)))</f>
        <v/>
      </c>
      <c r="EF111" s="34" t="str">
        <f ca="1">+IF(OFFSET('Hygiene Data'!$H$14,0,10*ROW('Hygiene Data'!H105))="","",OFFSET('Hygiene Data'!$H$14,0,10*ROW('Hygiene Data'!H105)))</f>
        <v/>
      </c>
    </row>
    <row r="112" spans="1:136" x14ac:dyDescent="0.25">
      <c r="A112" s="57" t="str">
        <f ca="1">+IF(OFFSET('Water Data'!$B$1,0,10*ROW('Water Data'!B109))="","",OFFSET('Water Data'!$B$1,0,10*ROW('Water Data'!B109)))</f>
        <v/>
      </c>
      <c r="B112" s="57" t="str">
        <f ca="1">+IF(OFFSET('Water Data'!$A$3,0,10*ROW('Water Data'!A109))="","",OFFSET('Water Data'!$A$3,0,10*ROW('Water Data'!A109)))</f>
        <v/>
      </c>
      <c r="C112" s="57" t="str">
        <f ca="1">+IF(OFFSET('Water Data'!$C$3,0,10*ROW('Water Data'!C109))="","",OFFSET('Water Data'!$C$3,0,10*ROW('Water Data'!C109)))</f>
        <v/>
      </c>
      <c r="D112" s="248" t="e">
        <f ca="1">+IF(AND(ISNUMBER(OFFSET('Water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1">+IF(AND(ISNUMBER(OFFSET('Water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1">+IF(AND(ISNUMBER(OFFSET('Water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1">+IF(AND(ISNUMBER(OFFSET('Water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1">+IF(AND(ISNUMBER(OFFSET('Water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1">+IF(AND(ISNUMBER(OFFSET('Water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1">+IF(AND(ISNUMBER(OFFSET('Water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1">+IF(AND(ISNUMBER(OFFSET('Water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1">+IF(AND(ISNUMBER(OFFSET('Water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1">+IF(AND(ISNUMBER(OFFSET('Water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1">+IF(AND(ISNUMBER(OFFSET('Water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1">+IF(AND(ISNUMBER(OFFSET('Water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1">+IF(AND(ISNUMBER(OFFSET('Water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1">+IF(AND(ISNUMBER(OFFSET('Water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1">+IF(AND(ISNUMBER(OFFSET('Water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1">+IF(AND(ISNUMBER(OFFSET('Water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1">+IF(AND(ISNUMBER(OFFSET('Water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1">+IF(AND(ISNUMBER(OFFSET('Water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1">+IF(AND(ISNUMBER(OFFSET('Sanitation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1">+IF(AND(ISNUMBER(OFFSET('Sanitation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1">+IF(AND(ISNUMBER(OFFSET('Sanitation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1">+IF(AND(ISNUMBER(OFFSET('Sanitation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1">+IF(AND(ISNUMBER(OFFSET('Sanitation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1">+IF(AND(ISNUMBER(OFFSET('Sanitation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1">+IF(AND(ISNUMBER(OFFSET('Sanitation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1">+IF(AND(ISNUMBER(OFFSET('Sanitation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1">+IF(AND(ISNUMBER(OFFSET('Sanitation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1">+IF(AND(ISNUMBER(OFFSET('Sanitation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1">+IF(AND(ISNUMBER(OFFSET('Sanitation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1">+IF(AND(ISNUMBER(OFFSET('Sanitation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1">+IF(AND(ISNUMBER(OFFSET('Sanitation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1">+IF(AND(ISNUMBER(OFFSET('Sanitation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1">+IF(AND(ISNUMBER(OFFSET('Sanitation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1">+IF(AND(ISNUMBER(OFFSET('Sanitation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1">+IF(AND(ISNUMBER(OFFSET('Sanitation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1">+IF(AND(ISNUMBER(OFFSET('Sanitation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1">+IF(AND(ISNUMBER(OFFSET('Sanitation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1">+IF(AND(ISNUMBER(OFFSET('Sanitation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1">+IF(AND(ISNUMBER(OFFSET('Sanitation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1">+IF(AND(ISNUMBER(OFFSET('Sanitation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1">+IF(AND(ISNUMBER(OFFSET('Sanitation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1">+IF(AND(ISNUMBER(OFFSET('Sanitation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1">+IF(AND(ISNUMBER(OFFSET('Sanitation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1">+IF(AND(ISNUMBER(OFFSET('Sanitation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1">+IF(AND(ISNUMBER(OFFSET('Sanitation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1">+IF(AND(ISNUMBER(OFFSET('Sanitation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1">+IF(AND(ISNUMBER(OFFSET('Sanitation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1">+IF(AND(ISNUMBER(OFFSET('Sanitation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1">+IF(AND(ISNUMBER(OFFSET('Hygiene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1">+IF(AND(ISNUMBER(OFFSET('Hygiene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1">+IF(AND(ISNUMBER(OFFSET('Hygiene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1">+IF(AND(ISNUMBER(OFFSET('Hygiene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1">+IF(AND(ISNUMBER(OFFSET('Hygiene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1">+IF(AND(ISNUMBER(OFFSET('Hygiene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1">+IF(AND(ISNUMBER(OFFSET('Hygiene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1">+IF(AND(ISNUMBER(OFFSET('Hygiene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1">+IF(AND(ISNUMBER(OFFSET('Hygiene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1">+IF(AND(ISNUMBER(OFFSET('Hygiene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1">+IF(AND(ISNUMBER(OFFSET('Hygiene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1">+IF(AND(ISNUMBER(OFFSET('Hygiene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1">+IF(AND(ISNUMBER(OFFSET('Hygiene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1">+IF(AND(ISNUMBER(OFFSET('Hygiene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1">+IF(AND(ISNUMBER(OFFSET('Hygiene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1">+IF(AND(ISNUMBER(OFFSET('Hygiene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1">+IF(AND(ISNUMBER(OFFSET('Hygiene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1">+IF(AND(ISNUMBER(OFFSET('Hygiene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1">+IF(OFFSET('Water Data'!$C$28,0,10*ROW('Water Data'!C106))="","",OFFSET('Water Data'!$C$28,0,10*ROW('Water Data'!C106)))</f>
        <v/>
      </c>
      <c r="BT112" s="34" t="str">
        <f ca="1">+IF(OFFSET('Water Data'!$C$29,0,10*ROW('Water Data'!C106))="","",OFFSET('Water Data'!$C$29,0,10*ROW('Water Data'!C106)))</f>
        <v/>
      </c>
      <c r="BU112" s="34" t="str">
        <f ca="1">+IF(OFFSET('Water Data'!$C$30,0,10*ROW('Water Data'!C106))="","",OFFSET('Water Data'!$C$30,0,10*ROW('Water Data'!C106)))</f>
        <v/>
      </c>
      <c r="BV112" s="34" t="str">
        <f ca="1">+IF(OFFSET('Water Data'!$D$28,0,10*ROW('Water Data'!D106))="","",OFFSET('Water Data'!$D$28,0,10*ROW('Water Data'!D106)))</f>
        <v/>
      </c>
      <c r="BW112" s="34" t="str">
        <f ca="1">+IF(OFFSET('Water Data'!$D$29,0,10*ROW('Water Data'!D106))="","",OFFSET('Water Data'!$D$29,0,10*ROW('Water Data'!D106)))</f>
        <v/>
      </c>
      <c r="BX112" s="34" t="str">
        <f ca="1">+IF(OFFSET('Water Data'!$D$30,0,10*ROW('Water Data'!D106))="","",OFFSET('Water Data'!$D$30,0,10*ROW('Water Data'!D106)))</f>
        <v/>
      </c>
      <c r="BY112" s="34" t="str">
        <f ca="1">+IF(OFFSET('Water Data'!$E$28,0,10*ROW('Water Data'!E106))="","",OFFSET('Water Data'!$E$28,0,10*ROW('Water Data'!E106)))</f>
        <v/>
      </c>
      <c r="BZ112" s="34" t="str">
        <f ca="1">+IF(OFFSET('Water Data'!$E$29,0,10*ROW('Water Data'!E106))="","",OFFSET('Water Data'!$E$29,0,10*ROW('Water Data'!E106)))</f>
        <v/>
      </c>
      <c r="CA112" s="34" t="str">
        <f ca="1">+IF(OFFSET('Water Data'!$E$30,0,10*ROW('Water Data'!E106))="","",OFFSET('Water Data'!$E$30,0,10*ROW('Water Data'!E106)))</f>
        <v/>
      </c>
      <c r="CB112" s="34" t="str">
        <f ca="1">+IF(OFFSET('Water Data'!$F$28,0,10*ROW('Water Data'!F106))="","",OFFSET('Water Data'!$F$28,0,10*ROW('Water Data'!F106)))</f>
        <v/>
      </c>
      <c r="CC112" s="34" t="str">
        <f ca="1">+IF(OFFSET('Water Data'!$F$29,0,10*ROW('Water Data'!F106))="","",OFFSET('Water Data'!$F$29,0,10*ROW('Water Data'!F106)))</f>
        <v/>
      </c>
      <c r="CD112" s="34" t="str">
        <f ca="1">+IF(OFFSET('Water Data'!$F$30,0,10*ROW('Water Data'!F106))="","",OFFSET('Water Data'!$F$30,0,10*ROW('Water Data'!F106)))</f>
        <v/>
      </c>
      <c r="CE112" s="34" t="str">
        <f ca="1">+IF(OFFSET('Water Data'!$G$28,0,10*ROW('Water Data'!G106))="","",OFFSET('Water Data'!$G$28,0,10*ROW('Water Data'!G106)))</f>
        <v/>
      </c>
      <c r="CF112" s="34" t="str">
        <f ca="1">+IF(OFFSET('Water Data'!$G$29,0,10*ROW('Water Data'!G106))="","",OFFSET('Water Data'!$G$29,0,10*ROW('Water Data'!G106)))</f>
        <v/>
      </c>
      <c r="CG112" s="34" t="str">
        <f ca="1">+IF(OFFSET('Water Data'!$G$30,0,10*ROW('Water Data'!G106))="","",OFFSET('Water Data'!$G$30,0,10*ROW('Water Data'!G106)))</f>
        <v/>
      </c>
      <c r="CH112" s="34" t="str">
        <f ca="1">+IF(OFFSET('Water Data'!$H$28,0,10*ROW('Water Data'!H106))="","",OFFSET('Water Data'!$H$28,0,10*ROW('Water Data'!H106)))</f>
        <v/>
      </c>
      <c r="CI112" s="34" t="str">
        <f ca="1">+IF(OFFSET('Water Data'!$H$29,0,10*ROW('Water Data'!H106))="","",OFFSET('Water Data'!$H$29,0,10*ROW('Water Data'!H106)))</f>
        <v/>
      </c>
      <c r="CJ112" s="34" t="str">
        <f ca="1">+IF(OFFSET('Water Data'!$H$30,0,10*ROW('Water Data'!H106))="","",OFFSET('Water Data'!$H$30,0,10*ROW('Water Data'!H106)))</f>
        <v/>
      </c>
      <c r="CK112" s="34" t="str">
        <f ca="1">+IF(OFFSET('Sanitation Data'!$C$29,0,10*ROW('Sanitation Data'!C106))="","",OFFSET('Sanitation Data'!$C$29,0,10*ROW('Sanitation Data'!C106)))</f>
        <v/>
      </c>
      <c r="CL112" s="34" t="str">
        <f ca="1">+IF(OFFSET('Sanitation Data'!$C$30,0,10*ROW('Sanitation Data'!C106))="","",OFFSET('Sanitation Data'!$C$30,0,10*ROW('Sanitation Data'!C106)))</f>
        <v/>
      </c>
      <c r="CM112" s="34" t="str">
        <f ca="1">+IF(OFFSET('Sanitation Data'!$C$31,0,10*ROW('Sanitation Data'!C106))="","",OFFSET('Sanitation Data'!$C$31,0,10*ROW('Sanitation Data'!C106)))</f>
        <v/>
      </c>
      <c r="CN112" s="34" t="str">
        <f ca="1">+IF(OFFSET('Sanitation Data'!$C$32,0,10*ROW('Sanitation Data'!C106))="","",OFFSET('Sanitation Data'!$C$32,0,10*ROW('Sanitation Data'!C106)))</f>
        <v/>
      </c>
      <c r="CO112" s="34" t="str">
        <f ca="1">+IF(OFFSET('Sanitation Data'!$C$33,0,10*ROW('Sanitation Data'!C106))="","",OFFSET('Sanitation Data'!$C$33,0,10*ROW('Sanitation Data'!C106)))</f>
        <v/>
      </c>
      <c r="CP112" s="34" t="str">
        <f ca="1">+IF(OFFSET('Sanitation Data'!$D$29,0,10*ROW('Sanitation Data'!D106))="","",OFFSET('Sanitation Data'!$D$29,0,10*ROW('Sanitation Data'!D106)))</f>
        <v/>
      </c>
      <c r="CQ112" s="34" t="str">
        <f ca="1">+IF(OFFSET('Sanitation Data'!$D$30,0,10*ROW('Sanitation Data'!D106))="","",OFFSET('Sanitation Data'!$D$30,0,10*ROW('Sanitation Data'!D106)))</f>
        <v/>
      </c>
      <c r="CR112" s="34" t="str">
        <f ca="1">+IF(OFFSET('Sanitation Data'!$D$31,0,10*ROW('Sanitation Data'!D106))="","",OFFSET('Sanitation Data'!$D$31,0,10*ROW('Sanitation Data'!D106)))</f>
        <v/>
      </c>
      <c r="CS112" s="34" t="str">
        <f ca="1">+IF(OFFSET('Sanitation Data'!$D$32,0,10*ROW('Sanitation Data'!D106))="","",OFFSET('Sanitation Data'!$D$32,0,10*ROW('Sanitation Data'!D106)))</f>
        <v/>
      </c>
      <c r="CT112" s="34" t="str">
        <f ca="1">+IF(OFFSET('Sanitation Data'!$D$33,0,10*ROW('Sanitation Data'!D106))="","",OFFSET('Sanitation Data'!$D$33,0,10*ROW('Sanitation Data'!D106)))</f>
        <v/>
      </c>
      <c r="CU112" s="34" t="str">
        <f ca="1">+IF(OFFSET('Sanitation Data'!$E$29,0,10*ROW('Sanitation Data'!E106))="","",OFFSET('Sanitation Data'!$E$29,0,10*ROW('Sanitation Data'!E106)))</f>
        <v/>
      </c>
      <c r="CV112" s="34" t="str">
        <f ca="1">+IF(OFFSET('Sanitation Data'!$E$30,0,10*ROW('Sanitation Data'!E106))="","",OFFSET('Sanitation Data'!$E$30,0,10*ROW('Sanitation Data'!E106)))</f>
        <v/>
      </c>
      <c r="CW112" s="34" t="str">
        <f ca="1">+IF(OFFSET('Sanitation Data'!$E$31,0,10*ROW('Sanitation Data'!E106))="","",OFFSET('Sanitation Data'!$E$31,0,10*ROW('Sanitation Data'!E106)))</f>
        <v/>
      </c>
      <c r="CX112" s="34" t="str">
        <f ca="1">+IF(OFFSET('Sanitation Data'!$E$32,0,10*ROW('Sanitation Data'!E106))="","",OFFSET('Sanitation Data'!$E$32,0,10*ROW('Sanitation Data'!E106)))</f>
        <v/>
      </c>
      <c r="CY112" s="34" t="str">
        <f ca="1">+IF(OFFSET('Sanitation Data'!$E$33,0,10*ROW('Sanitation Data'!E106))="","",OFFSET('Sanitation Data'!$E$33,0,10*ROW('Sanitation Data'!E106)))</f>
        <v/>
      </c>
      <c r="CZ112" s="34" t="str">
        <f ca="1">+IF(OFFSET('Sanitation Data'!$F$29,0,10*ROW('Sanitation Data'!F106))="","",OFFSET('Sanitation Data'!$F$29,0,10*ROW('Sanitation Data'!F106)))</f>
        <v/>
      </c>
      <c r="DA112" s="34" t="str">
        <f ca="1">+IF(OFFSET('Sanitation Data'!$F$30,0,10*ROW('Sanitation Data'!F106))="","",OFFSET('Sanitation Data'!$F$30,0,10*ROW('Sanitation Data'!F106)))</f>
        <v/>
      </c>
      <c r="DB112" s="34" t="str">
        <f ca="1">+IF(OFFSET('Sanitation Data'!$F$31,0,10*ROW('Sanitation Data'!F106))="","",OFFSET('Sanitation Data'!$F$31,0,10*ROW('Sanitation Data'!F106)))</f>
        <v/>
      </c>
      <c r="DC112" s="34" t="str">
        <f ca="1">+IF(OFFSET('Sanitation Data'!$F$32,0,10*ROW('Sanitation Data'!F106))="","",OFFSET('Sanitation Data'!$F$32,0,10*ROW('Sanitation Data'!F106)))</f>
        <v/>
      </c>
      <c r="DD112" s="34" t="str">
        <f ca="1">+IF(OFFSET('Sanitation Data'!$F$33,0,10*ROW('Sanitation Data'!F106))="","",OFFSET('Sanitation Data'!$F$33,0,10*ROW('Sanitation Data'!F106)))</f>
        <v/>
      </c>
      <c r="DE112" s="34" t="str">
        <f ca="1">+IF(OFFSET('Sanitation Data'!$G$29,0,10*ROW('Sanitation Data'!G106))="","",OFFSET('Sanitation Data'!$G$29,0,10*ROW('Sanitation Data'!G106)))</f>
        <v/>
      </c>
      <c r="DF112" s="34" t="str">
        <f ca="1">+IF(OFFSET('Sanitation Data'!$G$30,0,10*ROW('Sanitation Data'!G106))="","",OFFSET('Sanitation Data'!$G$30,0,10*ROW('Sanitation Data'!G106)))</f>
        <v/>
      </c>
      <c r="DG112" s="34" t="str">
        <f ca="1">+IF(OFFSET('Sanitation Data'!$G$31,0,10*ROW('Sanitation Data'!G106))="","",OFFSET('Sanitation Data'!$G$31,0,10*ROW('Sanitation Data'!G106)))</f>
        <v/>
      </c>
      <c r="DH112" s="34" t="str">
        <f ca="1">+IF(OFFSET('Sanitation Data'!$G$32,0,10*ROW('Sanitation Data'!G106))="","",OFFSET('Sanitation Data'!$G$32,0,10*ROW('Sanitation Data'!G106)))</f>
        <v/>
      </c>
      <c r="DI112" s="34" t="str">
        <f ca="1">+IF(OFFSET('Sanitation Data'!$G$33,0,10*ROW('Sanitation Data'!G106))="","",OFFSET('Sanitation Data'!$G$33,0,10*ROW('Sanitation Data'!G106)))</f>
        <v/>
      </c>
      <c r="DJ112" s="34" t="str">
        <f ca="1">+IF(OFFSET('Sanitation Data'!$H$29,0,10*ROW('Sanitation Data'!H106))="","",OFFSET('Sanitation Data'!$H$29,0,10*ROW('Sanitation Data'!H106)))</f>
        <v/>
      </c>
      <c r="DK112" s="34" t="str">
        <f ca="1">+IF(OFFSET('Sanitation Data'!$H$30,0,10*ROW('Sanitation Data'!H106))="","",OFFSET('Sanitation Data'!$H$30,0,10*ROW('Sanitation Data'!H106)))</f>
        <v/>
      </c>
      <c r="DL112" s="34" t="str">
        <f ca="1">+IF(OFFSET('Sanitation Data'!$H$31,0,10*ROW('Sanitation Data'!H106))="","",OFFSET('Sanitation Data'!$H$31,0,10*ROW('Sanitation Data'!H106)))</f>
        <v/>
      </c>
      <c r="DM112" s="34" t="str">
        <f ca="1">+IF(OFFSET('Sanitation Data'!$H$32,0,10*ROW('Sanitation Data'!H106))="","",OFFSET('Sanitation Data'!$H$32,0,10*ROW('Sanitation Data'!H106)))</f>
        <v/>
      </c>
      <c r="DN112" s="34" t="str">
        <f ca="1">+IF(OFFSET('Sanitation Data'!$H$33,0,10*ROW('Sanitation Data'!H106))="","",OFFSET('Sanitation Data'!$H$33,0,10*ROW('Sanitation Data'!H106)))</f>
        <v/>
      </c>
      <c r="DO112" s="34" t="str">
        <f ca="1">+IF(OFFSET('Hygiene Data'!$C$12,0,10*ROW('Hygiene Data'!C106))="","",OFFSET('Hygiene Data'!$C$12,0,10*ROW('Hygiene Data'!C106)))</f>
        <v/>
      </c>
      <c r="DP112" s="34" t="str">
        <f ca="1">+IF(OFFSET('Hygiene Data'!$C$13,0,10*ROW('Hygiene Data'!C106))="","",OFFSET('Hygiene Data'!$C$13,0,10*ROW('Hygiene Data'!C106)))</f>
        <v/>
      </c>
      <c r="DQ112" s="34" t="str">
        <f ca="1">+IF(OFFSET('Hygiene Data'!$C$14,0,10*ROW('Hygiene Data'!C106))="","",OFFSET('Hygiene Data'!$C$14,0,10*ROW('Hygiene Data'!C106)))</f>
        <v/>
      </c>
      <c r="DR112" s="34" t="str">
        <f ca="1">+IF(OFFSET('Hygiene Data'!$D$12,0,10*ROW('Hygiene Data'!D106))="","",OFFSET('Hygiene Data'!$D$12,0,10*ROW('Hygiene Data'!D106)))</f>
        <v/>
      </c>
      <c r="DS112" s="34" t="str">
        <f ca="1">+IF(OFFSET('Hygiene Data'!$D$13,0,10*ROW('Hygiene Data'!D106))="","",OFFSET('Hygiene Data'!$D$13,0,10*ROW('Hygiene Data'!D106)))</f>
        <v/>
      </c>
      <c r="DT112" s="34" t="str">
        <f ca="1">+IF(OFFSET('Hygiene Data'!$D$14,0,10*ROW('Hygiene Data'!D106))="","",OFFSET('Hygiene Data'!$D$14,0,10*ROW('Hygiene Data'!D106)))</f>
        <v/>
      </c>
      <c r="DU112" s="34" t="str">
        <f ca="1">+IF(OFFSET('Hygiene Data'!$E$12,0,10*ROW('Hygiene Data'!E106))="","",OFFSET('Hygiene Data'!$E$12,0,10*ROW('Hygiene Data'!E106)))</f>
        <v/>
      </c>
      <c r="DV112" s="34" t="str">
        <f ca="1">+IF(OFFSET('Hygiene Data'!$E$13,0,10*ROW('Hygiene Data'!E106))="","",OFFSET('Hygiene Data'!$E$13,0,10*ROW('Hygiene Data'!E106)))</f>
        <v/>
      </c>
      <c r="DW112" s="34" t="str">
        <f ca="1">+IF(OFFSET('Hygiene Data'!$E$14,0,10*ROW('Hygiene Data'!E106))="","",OFFSET('Hygiene Data'!$E$14,0,10*ROW('Hygiene Data'!E106)))</f>
        <v/>
      </c>
      <c r="DX112" s="34" t="str">
        <f ca="1">+IF(OFFSET('Hygiene Data'!$F$12,0,10*ROW('Hygiene Data'!F106))="","",OFFSET('Hygiene Data'!$F$12,0,10*ROW('Hygiene Data'!F106)))</f>
        <v/>
      </c>
      <c r="DY112" s="34" t="str">
        <f ca="1">+IF(OFFSET('Hygiene Data'!$F$13,0,10*ROW('Hygiene Data'!F106))="","",OFFSET('Hygiene Data'!$F$13,0,10*ROW('Hygiene Data'!F106)))</f>
        <v/>
      </c>
      <c r="DZ112" s="34" t="str">
        <f ca="1">+IF(OFFSET('Hygiene Data'!$F$14,0,10*ROW('Hygiene Data'!F106))="","",OFFSET('Hygiene Data'!$F$14,0,10*ROW('Hygiene Data'!F106)))</f>
        <v/>
      </c>
      <c r="EA112" s="34" t="str">
        <f ca="1">+IF(OFFSET('Hygiene Data'!$G$12,0,10*ROW('Hygiene Data'!G106))="","",OFFSET('Hygiene Data'!$G$12,0,10*ROW('Hygiene Data'!G106)))</f>
        <v/>
      </c>
      <c r="EB112" s="34" t="str">
        <f ca="1">+IF(OFFSET('Hygiene Data'!$G$13,0,10*ROW('Hygiene Data'!G106))="","",OFFSET('Hygiene Data'!$G$13,0,10*ROW('Hygiene Data'!G106)))</f>
        <v/>
      </c>
      <c r="EC112" s="34" t="str">
        <f ca="1">+IF(OFFSET('Hygiene Data'!$G$14,0,10*ROW('Hygiene Data'!G106))="","",OFFSET('Hygiene Data'!$G$14,0,10*ROW('Hygiene Data'!G106)))</f>
        <v/>
      </c>
      <c r="ED112" s="34" t="str">
        <f ca="1">+IF(OFFSET('Hygiene Data'!$H$12,0,10*ROW('Hygiene Data'!H106))="","",OFFSET('Hygiene Data'!$H$12,0,10*ROW('Hygiene Data'!H106)))</f>
        <v/>
      </c>
      <c r="EE112" s="34" t="str">
        <f ca="1">+IF(OFFSET('Hygiene Data'!$H$13,0,10*ROW('Hygiene Data'!H106))="","",OFFSET('Hygiene Data'!$H$13,0,10*ROW('Hygiene Data'!H106)))</f>
        <v/>
      </c>
      <c r="EF112" s="34" t="str">
        <f ca="1">+IF(OFFSET('Hygiene Data'!$H$14,0,10*ROW('Hygiene Data'!H106))="","",OFFSET('Hygiene Data'!$H$14,0,10*ROW('Hygiene Data'!H106)))</f>
        <v/>
      </c>
    </row>
    <row r="113" spans="1:136" x14ac:dyDescent="0.25">
      <c r="A113" s="57" t="str">
        <f ca="1">+IF(OFFSET('Water Data'!$B$1,0,10*ROW('Water Data'!B110))="","",OFFSET('Water Data'!$B$1,0,10*ROW('Water Data'!B110)))</f>
        <v/>
      </c>
      <c r="B113" s="57" t="str">
        <f ca="1">+IF(OFFSET('Water Data'!$A$3,0,10*ROW('Water Data'!A110))="","",OFFSET('Water Data'!$A$3,0,10*ROW('Water Data'!A110)))</f>
        <v/>
      </c>
      <c r="C113" s="57" t="str">
        <f ca="1">+IF(OFFSET('Water Data'!$C$3,0,10*ROW('Water Data'!C110))="","",OFFSET('Water Data'!$C$3,0,10*ROW('Water Data'!C110)))</f>
        <v/>
      </c>
      <c r="D113" s="248" t="e">
        <f ca="1">+IF(AND(ISNUMBER(OFFSET('Water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1">+IF(AND(ISNUMBER(OFFSET('Water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1">+IF(AND(ISNUMBER(OFFSET('Water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1">+IF(AND(ISNUMBER(OFFSET('Water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1">+IF(AND(ISNUMBER(OFFSET('Water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1">+IF(AND(ISNUMBER(OFFSET('Water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1">+IF(AND(ISNUMBER(OFFSET('Water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1">+IF(AND(ISNUMBER(OFFSET('Water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1">+IF(AND(ISNUMBER(OFFSET('Water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1">+IF(AND(ISNUMBER(OFFSET('Water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1">+IF(AND(ISNUMBER(OFFSET('Water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1">+IF(AND(ISNUMBER(OFFSET('Water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1">+IF(AND(ISNUMBER(OFFSET('Water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1">+IF(AND(ISNUMBER(OFFSET('Water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1">+IF(AND(ISNUMBER(OFFSET('Water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1">+IF(AND(ISNUMBER(OFFSET('Water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1">+IF(AND(ISNUMBER(OFFSET('Water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1">+IF(AND(ISNUMBER(OFFSET('Water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1">+IF(AND(ISNUMBER(OFFSET('Sanitation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1">+IF(AND(ISNUMBER(OFFSET('Sanitation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1">+IF(AND(ISNUMBER(OFFSET('Sanitation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1">+IF(AND(ISNUMBER(OFFSET('Sanitation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1">+IF(AND(ISNUMBER(OFFSET('Sanitation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1">+IF(AND(ISNUMBER(OFFSET('Sanitation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1">+IF(AND(ISNUMBER(OFFSET('Sanitation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1">+IF(AND(ISNUMBER(OFFSET('Sanitation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1">+IF(AND(ISNUMBER(OFFSET('Sanitation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1">+IF(AND(ISNUMBER(OFFSET('Sanitation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1">+IF(AND(ISNUMBER(OFFSET('Sanitation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1">+IF(AND(ISNUMBER(OFFSET('Sanitation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1">+IF(AND(ISNUMBER(OFFSET('Sanitation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1">+IF(AND(ISNUMBER(OFFSET('Sanitation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1">+IF(AND(ISNUMBER(OFFSET('Sanitation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1">+IF(AND(ISNUMBER(OFFSET('Sanitation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1">+IF(AND(ISNUMBER(OFFSET('Sanitation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1">+IF(AND(ISNUMBER(OFFSET('Sanitation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1">+IF(AND(ISNUMBER(OFFSET('Sanitation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1">+IF(AND(ISNUMBER(OFFSET('Sanitation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1">+IF(AND(ISNUMBER(OFFSET('Sanitation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1">+IF(AND(ISNUMBER(OFFSET('Sanitation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1">+IF(AND(ISNUMBER(OFFSET('Sanitation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1">+IF(AND(ISNUMBER(OFFSET('Sanitation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1">+IF(AND(ISNUMBER(OFFSET('Sanitation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1">+IF(AND(ISNUMBER(OFFSET('Sanitation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1">+IF(AND(ISNUMBER(OFFSET('Sanitation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1">+IF(AND(ISNUMBER(OFFSET('Sanitation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1">+IF(AND(ISNUMBER(OFFSET('Sanitation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1">+IF(AND(ISNUMBER(OFFSET('Sanitation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1">+IF(AND(ISNUMBER(OFFSET('Hygiene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1">+IF(AND(ISNUMBER(OFFSET('Hygiene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1">+IF(AND(ISNUMBER(OFFSET('Hygiene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1">+IF(AND(ISNUMBER(OFFSET('Hygiene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1">+IF(AND(ISNUMBER(OFFSET('Hygiene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1">+IF(AND(ISNUMBER(OFFSET('Hygiene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1">+IF(AND(ISNUMBER(OFFSET('Hygiene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1">+IF(AND(ISNUMBER(OFFSET('Hygiene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1">+IF(AND(ISNUMBER(OFFSET('Hygiene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1">+IF(AND(ISNUMBER(OFFSET('Hygiene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1">+IF(AND(ISNUMBER(OFFSET('Hygiene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1">+IF(AND(ISNUMBER(OFFSET('Hygiene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1">+IF(AND(ISNUMBER(OFFSET('Hygiene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1">+IF(AND(ISNUMBER(OFFSET('Hygiene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1">+IF(AND(ISNUMBER(OFFSET('Hygiene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1">+IF(AND(ISNUMBER(OFFSET('Hygiene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1">+IF(AND(ISNUMBER(OFFSET('Hygiene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1">+IF(AND(ISNUMBER(OFFSET('Hygiene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1">+IF(OFFSET('Water Data'!$C$28,0,10*ROW('Water Data'!C107))="","",OFFSET('Water Data'!$C$28,0,10*ROW('Water Data'!C107)))</f>
        <v/>
      </c>
      <c r="BT113" s="34" t="str">
        <f ca="1">+IF(OFFSET('Water Data'!$C$29,0,10*ROW('Water Data'!C107))="","",OFFSET('Water Data'!$C$29,0,10*ROW('Water Data'!C107)))</f>
        <v/>
      </c>
      <c r="BU113" s="34" t="str">
        <f ca="1">+IF(OFFSET('Water Data'!$C$30,0,10*ROW('Water Data'!C107))="","",OFFSET('Water Data'!$C$30,0,10*ROW('Water Data'!C107)))</f>
        <v/>
      </c>
      <c r="BV113" s="34" t="str">
        <f ca="1">+IF(OFFSET('Water Data'!$D$28,0,10*ROW('Water Data'!D107))="","",OFFSET('Water Data'!$D$28,0,10*ROW('Water Data'!D107)))</f>
        <v/>
      </c>
      <c r="BW113" s="34" t="str">
        <f ca="1">+IF(OFFSET('Water Data'!$D$29,0,10*ROW('Water Data'!D107))="","",OFFSET('Water Data'!$D$29,0,10*ROW('Water Data'!D107)))</f>
        <v/>
      </c>
      <c r="BX113" s="34" t="str">
        <f ca="1">+IF(OFFSET('Water Data'!$D$30,0,10*ROW('Water Data'!D107))="","",OFFSET('Water Data'!$D$30,0,10*ROW('Water Data'!D107)))</f>
        <v/>
      </c>
      <c r="BY113" s="34" t="str">
        <f ca="1">+IF(OFFSET('Water Data'!$E$28,0,10*ROW('Water Data'!E107))="","",OFFSET('Water Data'!$E$28,0,10*ROW('Water Data'!E107)))</f>
        <v/>
      </c>
      <c r="BZ113" s="34" t="str">
        <f ca="1">+IF(OFFSET('Water Data'!$E$29,0,10*ROW('Water Data'!E107))="","",OFFSET('Water Data'!$E$29,0,10*ROW('Water Data'!E107)))</f>
        <v/>
      </c>
      <c r="CA113" s="34" t="str">
        <f ca="1">+IF(OFFSET('Water Data'!$E$30,0,10*ROW('Water Data'!E107))="","",OFFSET('Water Data'!$E$30,0,10*ROW('Water Data'!E107)))</f>
        <v/>
      </c>
      <c r="CB113" s="34" t="str">
        <f ca="1">+IF(OFFSET('Water Data'!$F$28,0,10*ROW('Water Data'!F107))="","",OFFSET('Water Data'!$F$28,0,10*ROW('Water Data'!F107)))</f>
        <v/>
      </c>
      <c r="CC113" s="34" t="str">
        <f ca="1">+IF(OFFSET('Water Data'!$F$29,0,10*ROW('Water Data'!F107))="","",OFFSET('Water Data'!$F$29,0,10*ROW('Water Data'!F107)))</f>
        <v/>
      </c>
      <c r="CD113" s="34" t="str">
        <f ca="1">+IF(OFFSET('Water Data'!$F$30,0,10*ROW('Water Data'!F107))="","",OFFSET('Water Data'!$F$30,0,10*ROW('Water Data'!F107)))</f>
        <v/>
      </c>
      <c r="CE113" s="34" t="str">
        <f ca="1">+IF(OFFSET('Water Data'!$G$28,0,10*ROW('Water Data'!G107))="","",OFFSET('Water Data'!$G$28,0,10*ROW('Water Data'!G107)))</f>
        <v/>
      </c>
      <c r="CF113" s="34" t="str">
        <f ca="1">+IF(OFFSET('Water Data'!$G$29,0,10*ROW('Water Data'!G107))="","",OFFSET('Water Data'!$G$29,0,10*ROW('Water Data'!G107)))</f>
        <v/>
      </c>
      <c r="CG113" s="34" t="str">
        <f ca="1">+IF(OFFSET('Water Data'!$G$30,0,10*ROW('Water Data'!G107))="","",OFFSET('Water Data'!$G$30,0,10*ROW('Water Data'!G107)))</f>
        <v/>
      </c>
      <c r="CH113" s="34" t="str">
        <f ca="1">+IF(OFFSET('Water Data'!$H$28,0,10*ROW('Water Data'!H107))="","",OFFSET('Water Data'!$H$28,0,10*ROW('Water Data'!H107)))</f>
        <v/>
      </c>
      <c r="CI113" s="34" t="str">
        <f ca="1">+IF(OFFSET('Water Data'!$H$29,0,10*ROW('Water Data'!H107))="","",OFFSET('Water Data'!$H$29,0,10*ROW('Water Data'!H107)))</f>
        <v/>
      </c>
      <c r="CJ113" s="34" t="str">
        <f ca="1">+IF(OFFSET('Water Data'!$H$30,0,10*ROW('Water Data'!H107))="","",OFFSET('Water Data'!$H$30,0,10*ROW('Water Data'!H107)))</f>
        <v/>
      </c>
      <c r="CK113" s="34" t="str">
        <f ca="1">+IF(OFFSET('Sanitation Data'!$C$29,0,10*ROW('Sanitation Data'!C107))="","",OFFSET('Sanitation Data'!$C$29,0,10*ROW('Sanitation Data'!C107)))</f>
        <v/>
      </c>
      <c r="CL113" s="34" t="str">
        <f ca="1">+IF(OFFSET('Sanitation Data'!$C$30,0,10*ROW('Sanitation Data'!C107))="","",OFFSET('Sanitation Data'!$C$30,0,10*ROW('Sanitation Data'!C107)))</f>
        <v/>
      </c>
      <c r="CM113" s="34" t="str">
        <f ca="1">+IF(OFFSET('Sanitation Data'!$C$31,0,10*ROW('Sanitation Data'!C107))="","",OFFSET('Sanitation Data'!$C$31,0,10*ROW('Sanitation Data'!C107)))</f>
        <v/>
      </c>
      <c r="CN113" s="34" t="str">
        <f ca="1">+IF(OFFSET('Sanitation Data'!$C$32,0,10*ROW('Sanitation Data'!C107))="","",OFFSET('Sanitation Data'!$C$32,0,10*ROW('Sanitation Data'!C107)))</f>
        <v/>
      </c>
      <c r="CO113" s="34" t="str">
        <f ca="1">+IF(OFFSET('Sanitation Data'!$C$33,0,10*ROW('Sanitation Data'!C107))="","",OFFSET('Sanitation Data'!$C$33,0,10*ROW('Sanitation Data'!C107)))</f>
        <v/>
      </c>
      <c r="CP113" s="34" t="str">
        <f ca="1">+IF(OFFSET('Sanitation Data'!$D$29,0,10*ROW('Sanitation Data'!D107))="","",OFFSET('Sanitation Data'!$D$29,0,10*ROW('Sanitation Data'!D107)))</f>
        <v/>
      </c>
      <c r="CQ113" s="34" t="str">
        <f ca="1">+IF(OFFSET('Sanitation Data'!$D$30,0,10*ROW('Sanitation Data'!D107))="","",OFFSET('Sanitation Data'!$D$30,0,10*ROW('Sanitation Data'!D107)))</f>
        <v/>
      </c>
      <c r="CR113" s="34" t="str">
        <f ca="1">+IF(OFFSET('Sanitation Data'!$D$31,0,10*ROW('Sanitation Data'!D107))="","",OFFSET('Sanitation Data'!$D$31,0,10*ROW('Sanitation Data'!D107)))</f>
        <v/>
      </c>
      <c r="CS113" s="34" t="str">
        <f ca="1">+IF(OFFSET('Sanitation Data'!$D$32,0,10*ROW('Sanitation Data'!D107))="","",OFFSET('Sanitation Data'!$D$32,0,10*ROW('Sanitation Data'!D107)))</f>
        <v/>
      </c>
      <c r="CT113" s="34" t="str">
        <f ca="1">+IF(OFFSET('Sanitation Data'!$D$33,0,10*ROW('Sanitation Data'!D107))="","",OFFSET('Sanitation Data'!$D$33,0,10*ROW('Sanitation Data'!D107)))</f>
        <v/>
      </c>
      <c r="CU113" s="34" t="str">
        <f ca="1">+IF(OFFSET('Sanitation Data'!$E$29,0,10*ROW('Sanitation Data'!E107))="","",OFFSET('Sanitation Data'!$E$29,0,10*ROW('Sanitation Data'!E107)))</f>
        <v/>
      </c>
      <c r="CV113" s="34" t="str">
        <f ca="1">+IF(OFFSET('Sanitation Data'!$E$30,0,10*ROW('Sanitation Data'!E107))="","",OFFSET('Sanitation Data'!$E$30,0,10*ROW('Sanitation Data'!E107)))</f>
        <v/>
      </c>
      <c r="CW113" s="34" t="str">
        <f ca="1">+IF(OFFSET('Sanitation Data'!$E$31,0,10*ROW('Sanitation Data'!E107))="","",OFFSET('Sanitation Data'!$E$31,0,10*ROW('Sanitation Data'!E107)))</f>
        <v/>
      </c>
      <c r="CX113" s="34" t="str">
        <f ca="1">+IF(OFFSET('Sanitation Data'!$E$32,0,10*ROW('Sanitation Data'!E107))="","",OFFSET('Sanitation Data'!$E$32,0,10*ROW('Sanitation Data'!E107)))</f>
        <v/>
      </c>
      <c r="CY113" s="34" t="str">
        <f ca="1">+IF(OFFSET('Sanitation Data'!$E$33,0,10*ROW('Sanitation Data'!E107))="","",OFFSET('Sanitation Data'!$E$33,0,10*ROW('Sanitation Data'!E107)))</f>
        <v/>
      </c>
      <c r="CZ113" s="34" t="str">
        <f ca="1">+IF(OFFSET('Sanitation Data'!$F$29,0,10*ROW('Sanitation Data'!F107))="","",OFFSET('Sanitation Data'!$F$29,0,10*ROW('Sanitation Data'!F107)))</f>
        <v/>
      </c>
      <c r="DA113" s="34" t="str">
        <f ca="1">+IF(OFFSET('Sanitation Data'!$F$30,0,10*ROW('Sanitation Data'!F107))="","",OFFSET('Sanitation Data'!$F$30,0,10*ROW('Sanitation Data'!F107)))</f>
        <v/>
      </c>
      <c r="DB113" s="34" t="str">
        <f ca="1">+IF(OFFSET('Sanitation Data'!$F$31,0,10*ROW('Sanitation Data'!F107))="","",OFFSET('Sanitation Data'!$F$31,0,10*ROW('Sanitation Data'!F107)))</f>
        <v/>
      </c>
      <c r="DC113" s="34" t="str">
        <f ca="1">+IF(OFFSET('Sanitation Data'!$F$32,0,10*ROW('Sanitation Data'!F107))="","",OFFSET('Sanitation Data'!$F$32,0,10*ROW('Sanitation Data'!F107)))</f>
        <v/>
      </c>
      <c r="DD113" s="34" t="str">
        <f ca="1">+IF(OFFSET('Sanitation Data'!$F$33,0,10*ROW('Sanitation Data'!F107))="","",OFFSET('Sanitation Data'!$F$33,0,10*ROW('Sanitation Data'!F107)))</f>
        <v/>
      </c>
      <c r="DE113" s="34" t="str">
        <f ca="1">+IF(OFFSET('Sanitation Data'!$G$29,0,10*ROW('Sanitation Data'!G107))="","",OFFSET('Sanitation Data'!$G$29,0,10*ROW('Sanitation Data'!G107)))</f>
        <v/>
      </c>
      <c r="DF113" s="34" t="str">
        <f ca="1">+IF(OFFSET('Sanitation Data'!$G$30,0,10*ROW('Sanitation Data'!G107))="","",OFFSET('Sanitation Data'!$G$30,0,10*ROW('Sanitation Data'!G107)))</f>
        <v/>
      </c>
      <c r="DG113" s="34" t="str">
        <f ca="1">+IF(OFFSET('Sanitation Data'!$G$31,0,10*ROW('Sanitation Data'!G107))="","",OFFSET('Sanitation Data'!$G$31,0,10*ROW('Sanitation Data'!G107)))</f>
        <v/>
      </c>
      <c r="DH113" s="34" t="str">
        <f ca="1">+IF(OFFSET('Sanitation Data'!$G$32,0,10*ROW('Sanitation Data'!G107))="","",OFFSET('Sanitation Data'!$G$32,0,10*ROW('Sanitation Data'!G107)))</f>
        <v/>
      </c>
      <c r="DI113" s="34" t="str">
        <f ca="1">+IF(OFFSET('Sanitation Data'!$G$33,0,10*ROW('Sanitation Data'!G107))="","",OFFSET('Sanitation Data'!$G$33,0,10*ROW('Sanitation Data'!G107)))</f>
        <v/>
      </c>
      <c r="DJ113" s="34" t="str">
        <f ca="1">+IF(OFFSET('Sanitation Data'!$H$29,0,10*ROW('Sanitation Data'!H107))="","",OFFSET('Sanitation Data'!$H$29,0,10*ROW('Sanitation Data'!H107)))</f>
        <v/>
      </c>
      <c r="DK113" s="34" t="str">
        <f ca="1">+IF(OFFSET('Sanitation Data'!$H$30,0,10*ROW('Sanitation Data'!H107))="","",OFFSET('Sanitation Data'!$H$30,0,10*ROW('Sanitation Data'!H107)))</f>
        <v/>
      </c>
      <c r="DL113" s="34" t="str">
        <f ca="1">+IF(OFFSET('Sanitation Data'!$H$31,0,10*ROW('Sanitation Data'!H107))="","",OFFSET('Sanitation Data'!$H$31,0,10*ROW('Sanitation Data'!H107)))</f>
        <v/>
      </c>
      <c r="DM113" s="34" t="str">
        <f ca="1">+IF(OFFSET('Sanitation Data'!$H$32,0,10*ROW('Sanitation Data'!H107))="","",OFFSET('Sanitation Data'!$H$32,0,10*ROW('Sanitation Data'!H107)))</f>
        <v/>
      </c>
      <c r="DN113" s="34" t="str">
        <f ca="1">+IF(OFFSET('Sanitation Data'!$H$33,0,10*ROW('Sanitation Data'!H107))="","",OFFSET('Sanitation Data'!$H$33,0,10*ROW('Sanitation Data'!H107)))</f>
        <v/>
      </c>
      <c r="DO113" s="34" t="str">
        <f ca="1">+IF(OFFSET('Hygiene Data'!$C$12,0,10*ROW('Hygiene Data'!C107))="","",OFFSET('Hygiene Data'!$C$12,0,10*ROW('Hygiene Data'!C107)))</f>
        <v/>
      </c>
      <c r="DP113" s="34" t="str">
        <f ca="1">+IF(OFFSET('Hygiene Data'!$C$13,0,10*ROW('Hygiene Data'!C107))="","",OFFSET('Hygiene Data'!$C$13,0,10*ROW('Hygiene Data'!C107)))</f>
        <v/>
      </c>
      <c r="DQ113" s="34" t="str">
        <f ca="1">+IF(OFFSET('Hygiene Data'!$C$14,0,10*ROW('Hygiene Data'!C107))="","",OFFSET('Hygiene Data'!$C$14,0,10*ROW('Hygiene Data'!C107)))</f>
        <v/>
      </c>
      <c r="DR113" s="34" t="str">
        <f ca="1">+IF(OFFSET('Hygiene Data'!$D$12,0,10*ROW('Hygiene Data'!D107))="","",OFFSET('Hygiene Data'!$D$12,0,10*ROW('Hygiene Data'!D107)))</f>
        <v/>
      </c>
      <c r="DS113" s="34" t="str">
        <f ca="1">+IF(OFFSET('Hygiene Data'!$D$13,0,10*ROW('Hygiene Data'!D107))="","",OFFSET('Hygiene Data'!$D$13,0,10*ROW('Hygiene Data'!D107)))</f>
        <v/>
      </c>
      <c r="DT113" s="34" t="str">
        <f ca="1">+IF(OFFSET('Hygiene Data'!$D$14,0,10*ROW('Hygiene Data'!D107))="","",OFFSET('Hygiene Data'!$D$14,0,10*ROW('Hygiene Data'!D107)))</f>
        <v/>
      </c>
      <c r="DU113" s="34" t="str">
        <f ca="1">+IF(OFFSET('Hygiene Data'!$E$12,0,10*ROW('Hygiene Data'!E107))="","",OFFSET('Hygiene Data'!$E$12,0,10*ROW('Hygiene Data'!E107)))</f>
        <v/>
      </c>
      <c r="DV113" s="34" t="str">
        <f ca="1">+IF(OFFSET('Hygiene Data'!$E$13,0,10*ROW('Hygiene Data'!E107))="","",OFFSET('Hygiene Data'!$E$13,0,10*ROW('Hygiene Data'!E107)))</f>
        <v/>
      </c>
      <c r="DW113" s="34" t="str">
        <f ca="1">+IF(OFFSET('Hygiene Data'!$E$14,0,10*ROW('Hygiene Data'!E107))="","",OFFSET('Hygiene Data'!$E$14,0,10*ROW('Hygiene Data'!E107)))</f>
        <v/>
      </c>
      <c r="DX113" s="34" t="str">
        <f ca="1">+IF(OFFSET('Hygiene Data'!$F$12,0,10*ROW('Hygiene Data'!F107))="","",OFFSET('Hygiene Data'!$F$12,0,10*ROW('Hygiene Data'!F107)))</f>
        <v/>
      </c>
      <c r="DY113" s="34" t="str">
        <f ca="1">+IF(OFFSET('Hygiene Data'!$F$13,0,10*ROW('Hygiene Data'!F107))="","",OFFSET('Hygiene Data'!$F$13,0,10*ROW('Hygiene Data'!F107)))</f>
        <v/>
      </c>
      <c r="DZ113" s="34" t="str">
        <f ca="1">+IF(OFFSET('Hygiene Data'!$F$14,0,10*ROW('Hygiene Data'!F107))="","",OFFSET('Hygiene Data'!$F$14,0,10*ROW('Hygiene Data'!F107)))</f>
        <v/>
      </c>
      <c r="EA113" s="34" t="str">
        <f ca="1">+IF(OFFSET('Hygiene Data'!$G$12,0,10*ROW('Hygiene Data'!G107))="","",OFFSET('Hygiene Data'!$G$12,0,10*ROW('Hygiene Data'!G107)))</f>
        <v/>
      </c>
      <c r="EB113" s="34" t="str">
        <f ca="1">+IF(OFFSET('Hygiene Data'!$G$13,0,10*ROW('Hygiene Data'!G107))="","",OFFSET('Hygiene Data'!$G$13,0,10*ROW('Hygiene Data'!G107)))</f>
        <v/>
      </c>
      <c r="EC113" s="34" t="str">
        <f ca="1">+IF(OFFSET('Hygiene Data'!$G$14,0,10*ROW('Hygiene Data'!G107))="","",OFFSET('Hygiene Data'!$G$14,0,10*ROW('Hygiene Data'!G107)))</f>
        <v/>
      </c>
      <c r="ED113" s="34" t="str">
        <f ca="1">+IF(OFFSET('Hygiene Data'!$H$12,0,10*ROW('Hygiene Data'!H107))="","",OFFSET('Hygiene Data'!$H$12,0,10*ROW('Hygiene Data'!H107)))</f>
        <v/>
      </c>
      <c r="EE113" s="34" t="str">
        <f ca="1">+IF(OFFSET('Hygiene Data'!$H$13,0,10*ROW('Hygiene Data'!H107))="","",OFFSET('Hygiene Data'!$H$13,0,10*ROW('Hygiene Data'!H107)))</f>
        <v/>
      </c>
      <c r="EF113" s="34" t="str">
        <f ca="1">+IF(OFFSET('Hygiene Data'!$H$14,0,10*ROW('Hygiene Data'!H107))="","",OFFSET('Hygiene Data'!$H$14,0,10*ROW('Hygiene Data'!H107)))</f>
        <v/>
      </c>
    </row>
    <row r="114" spans="1:136" x14ac:dyDescent="0.25">
      <c r="A114" s="57" t="str">
        <f ca="1">+IF(OFFSET('Water Data'!$B$1,0,10*ROW('Water Data'!B111))="","",OFFSET('Water Data'!$B$1,0,10*ROW('Water Data'!B111)))</f>
        <v/>
      </c>
      <c r="B114" s="57" t="str">
        <f ca="1">+IF(OFFSET('Water Data'!$A$3,0,10*ROW('Water Data'!A111))="","",OFFSET('Water Data'!$A$3,0,10*ROW('Water Data'!A111)))</f>
        <v/>
      </c>
      <c r="C114" s="57" t="str">
        <f ca="1">+IF(OFFSET('Water Data'!$C$3,0,10*ROW('Water Data'!C111))="","",OFFSET('Water Data'!$C$3,0,10*ROW('Water Data'!C111)))</f>
        <v/>
      </c>
      <c r="D114" s="248" t="e">
        <f ca="1">+IF(AND(ISNUMBER(OFFSET('Water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1">+IF(AND(ISNUMBER(OFFSET('Water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1">+IF(AND(ISNUMBER(OFFSET('Water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1">+IF(AND(ISNUMBER(OFFSET('Water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1">+IF(AND(ISNUMBER(OFFSET('Water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1">+IF(AND(ISNUMBER(OFFSET('Water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1">+IF(AND(ISNUMBER(OFFSET('Water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1">+IF(AND(ISNUMBER(OFFSET('Water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1">+IF(AND(ISNUMBER(OFFSET('Water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1">+IF(AND(ISNUMBER(OFFSET('Water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1">+IF(AND(ISNUMBER(OFFSET('Water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1">+IF(AND(ISNUMBER(OFFSET('Water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1">+IF(AND(ISNUMBER(OFFSET('Water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1">+IF(AND(ISNUMBER(OFFSET('Water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1">+IF(AND(ISNUMBER(OFFSET('Water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1">+IF(AND(ISNUMBER(OFFSET('Water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1">+IF(AND(ISNUMBER(OFFSET('Water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1">+IF(AND(ISNUMBER(OFFSET('Water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1">+IF(AND(ISNUMBER(OFFSET('Sanitation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1">+IF(AND(ISNUMBER(OFFSET('Sanitation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1">+IF(AND(ISNUMBER(OFFSET('Sanitation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1">+IF(AND(ISNUMBER(OFFSET('Sanitation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1">+IF(AND(ISNUMBER(OFFSET('Sanitation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1">+IF(AND(ISNUMBER(OFFSET('Sanitation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1">+IF(AND(ISNUMBER(OFFSET('Sanitation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1">+IF(AND(ISNUMBER(OFFSET('Sanitation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1">+IF(AND(ISNUMBER(OFFSET('Sanitation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1">+IF(AND(ISNUMBER(OFFSET('Sanitation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1">+IF(AND(ISNUMBER(OFFSET('Sanitation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1">+IF(AND(ISNUMBER(OFFSET('Sanitation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1">+IF(AND(ISNUMBER(OFFSET('Sanitation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1">+IF(AND(ISNUMBER(OFFSET('Sanitation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1">+IF(AND(ISNUMBER(OFFSET('Sanitation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1">+IF(AND(ISNUMBER(OFFSET('Sanitation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1">+IF(AND(ISNUMBER(OFFSET('Sanitation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1">+IF(AND(ISNUMBER(OFFSET('Sanitation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1">+IF(AND(ISNUMBER(OFFSET('Sanitation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1">+IF(AND(ISNUMBER(OFFSET('Sanitation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1">+IF(AND(ISNUMBER(OFFSET('Sanitation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1">+IF(AND(ISNUMBER(OFFSET('Sanitation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1">+IF(AND(ISNUMBER(OFFSET('Sanitation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1">+IF(AND(ISNUMBER(OFFSET('Sanitation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1">+IF(AND(ISNUMBER(OFFSET('Sanitation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1">+IF(AND(ISNUMBER(OFFSET('Sanitation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1">+IF(AND(ISNUMBER(OFFSET('Sanitation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1">+IF(AND(ISNUMBER(OFFSET('Sanitation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1">+IF(AND(ISNUMBER(OFFSET('Sanitation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1">+IF(AND(ISNUMBER(OFFSET('Sanitation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1">+IF(AND(ISNUMBER(OFFSET('Hygiene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1">+IF(AND(ISNUMBER(OFFSET('Hygiene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1">+IF(AND(ISNUMBER(OFFSET('Hygiene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1">+IF(AND(ISNUMBER(OFFSET('Hygiene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1">+IF(AND(ISNUMBER(OFFSET('Hygiene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1">+IF(AND(ISNUMBER(OFFSET('Hygiene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1">+IF(AND(ISNUMBER(OFFSET('Hygiene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1">+IF(AND(ISNUMBER(OFFSET('Hygiene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1">+IF(AND(ISNUMBER(OFFSET('Hygiene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1">+IF(AND(ISNUMBER(OFFSET('Hygiene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1">+IF(AND(ISNUMBER(OFFSET('Hygiene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1">+IF(AND(ISNUMBER(OFFSET('Hygiene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1">+IF(AND(ISNUMBER(OFFSET('Hygiene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1">+IF(AND(ISNUMBER(OFFSET('Hygiene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1">+IF(AND(ISNUMBER(OFFSET('Hygiene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1">+IF(AND(ISNUMBER(OFFSET('Hygiene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1">+IF(AND(ISNUMBER(OFFSET('Hygiene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1">+IF(AND(ISNUMBER(OFFSET('Hygiene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1">+IF(OFFSET('Water Data'!$C$28,0,10*ROW('Water Data'!C108))="","",OFFSET('Water Data'!$C$28,0,10*ROW('Water Data'!C108)))</f>
        <v/>
      </c>
      <c r="BT114" s="34" t="str">
        <f ca="1">+IF(OFFSET('Water Data'!$C$29,0,10*ROW('Water Data'!C108))="","",OFFSET('Water Data'!$C$29,0,10*ROW('Water Data'!C108)))</f>
        <v/>
      </c>
      <c r="BU114" s="34" t="str">
        <f ca="1">+IF(OFFSET('Water Data'!$C$30,0,10*ROW('Water Data'!C108))="","",OFFSET('Water Data'!$C$30,0,10*ROW('Water Data'!C108)))</f>
        <v/>
      </c>
      <c r="BV114" s="34" t="str">
        <f ca="1">+IF(OFFSET('Water Data'!$D$28,0,10*ROW('Water Data'!D108))="","",OFFSET('Water Data'!$D$28,0,10*ROW('Water Data'!D108)))</f>
        <v/>
      </c>
      <c r="BW114" s="34" t="str">
        <f ca="1">+IF(OFFSET('Water Data'!$D$29,0,10*ROW('Water Data'!D108))="","",OFFSET('Water Data'!$D$29,0,10*ROW('Water Data'!D108)))</f>
        <v/>
      </c>
      <c r="BX114" s="34" t="str">
        <f ca="1">+IF(OFFSET('Water Data'!$D$30,0,10*ROW('Water Data'!D108))="","",OFFSET('Water Data'!$D$30,0,10*ROW('Water Data'!D108)))</f>
        <v/>
      </c>
      <c r="BY114" s="34" t="str">
        <f ca="1">+IF(OFFSET('Water Data'!$E$28,0,10*ROW('Water Data'!E108))="","",OFFSET('Water Data'!$E$28,0,10*ROW('Water Data'!E108)))</f>
        <v/>
      </c>
      <c r="BZ114" s="34" t="str">
        <f ca="1">+IF(OFFSET('Water Data'!$E$29,0,10*ROW('Water Data'!E108))="","",OFFSET('Water Data'!$E$29,0,10*ROW('Water Data'!E108)))</f>
        <v/>
      </c>
      <c r="CA114" s="34" t="str">
        <f ca="1">+IF(OFFSET('Water Data'!$E$30,0,10*ROW('Water Data'!E108))="","",OFFSET('Water Data'!$E$30,0,10*ROW('Water Data'!E108)))</f>
        <v/>
      </c>
      <c r="CB114" s="34" t="str">
        <f ca="1">+IF(OFFSET('Water Data'!$F$28,0,10*ROW('Water Data'!F108))="","",OFFSET('Water Data'!$F$28,0,10*ROW('Water Data'!F108)))</f>
        <v/>
      </c>
      <c r="CC114" s="34" t="str">
        <f ca="1">+IF(OFFSET('Water Data'!$F$29,0,10*ROW('Water Data'!F108))="","",OFFSET('Water Data'!$F$29,0,10*ROW('Water Data'!F108)))</f>
        <v/>
      </c>
      <c r="CD114" s="34" t="str">
        <f ca="1">+IF(OFFSET('Water Data'!$F$30,0,10*ROW('Water Data'!F108))="","",OFFSET('Water Data'!$F$30,0,10*ROW('Water Data'!F108)))</f>
        <v/>
      </c>
      <c r="CE114" s="34" t="str">
        <f ca="1">+IF(OFFSET('Water Data'!$G$28,0,10*ROW('Water Data'!G108))="","",OFFSET('Water Data'!$G$28,0,10*ROW('Water Data'!G108)))</f>
        <v/>
      </c>
      <c r="CF114" s="34" t="str">
        <f ca="1">+IF(OFFSET('Water Data'!$G$29,0,10*ROW('Water Data'!G108))="","",OFFSET('Water Data'!$G$29,0,10*ROW('Water Data'!G108)))</f>
        <v/>
      </c>
      <c r="CG114" s="34" t="str">
        <f ca="1">+IF(OFFSET('Water Data'!$G$30,0,10*ROW('Water Data'!G108))="","",OFFSET('Water Data'!$G$30,0,10*ROW('Water Data'!G108)))</f>
        <v/>
      </c>
      <c r="CH114" s="34" t="str">
        <f ca="1">+IF(OFFSET('Water Data'!$H$28,0,10*ROW('Water Data'!H108))="","",OFFSET('Water Data'!$H$28,0,10*ROW('Water Data'!H108)))</f>
        <v/>
      </c>
      <c r="CI114" s="34" t="str">
        <f ca="1">+IF(OFFSET('Water Data'!$H$29,0,10*ROW('Water Data'!H108))="","",OFFSET('Water Data'!$H$29,0,10*ROW('Water Data'!H108)))</f>
        <v/>
      </c>
      <c r="CJ114" s="34" t="str">
        <f ca="1">+IF(OFFSET('Water Data'!$H$30,0,10*ROW('Water Data'!H108))="","",OFFSET('Water Data'!$H$30,0,10*ROW('Water Data'!H108)))</f>
        <v/>
      </c>
      <c r="CK114" s="34" t="str">
        <f ca="1">+IF(OFFSET('Sanitation Data'!$C$29,0,10*ROW('Sanitation Data'!C108))="","",OFFSET('Sanitation Data'!$C$29,0,10*ROW('Sanitation Data'!C108)))</f>
        <v/>
      </c>
      <c r="CL114" s="34" t="str">
        <f ca="1">+IF(OFFSET('Sanitation Data'!$C$30,0,10*ROW('Sanitation Data'!C108))="","",OFFSET('Sanitation Data'!$C$30,0,10*ROW('Sanitation Data'!C108)))</f>
        <v/>
      </c>
      <c r="CM114" s="34" t="str">
        <f ca="1">+IF(OFFSET('Sanitation Data'!$C$31,0,10*ROW('Sanitation Data'!C108))="","",OFFSET('Sanitation Data'!$C$31,0,10*ROW('Sanitation Data'!C108)))</f>
        <v/>
      </c>
      <c r="CN114" s="34" t="str">
        <f ca="1">+IF(OFFSET('Sanitation Data'!$C$32,0,10*ROW('Sanitation Data'!C108))="","",OFFSET('Sanitation Data'!$C$32,0,10*ROW('Sanitation Data'!C108)))</f>
        <v/>
      </c>
      <c r="CO114" s="34" t="str">
        <f ca="1">+IF(OFFSET('Sanitation Data'!$C$33,0,10*ROW('Sanitation Data'!C108))="","",OFFSET('Sanitation Data'!$C$33,0,10*ROW('Sanitation Data'!C108)))</f>
        <v/>
      </c>
      <c r="CP114" s="34" t="str">
        <f ca="1">+IF(OFFSET('Sanitation Data'!$D$29,0,10*ROW('Sanitation Data'!D108))="","",OFFSET('Sanitation Data'!$D$29,0,10*ROW('Sanitation Data'!D108)))</f>
        <v/>
      </c>
      <c r="CQ114" s="34" t="str">
        <f ca="1">+IF(OFFSET('Sanitation Data'!$D$30,0,10*ROW('Sanitation Data'!D108))="","",OFFSET('Sanitation Data'!$D$30,0,10*ROW('Sanitation Data'!D108)))</f>
        <v/>
      </c>
      <c r="CR114" s="34" t="str">
        <f ca="1">+IF(OFFSET('Sanitation Data'!$D$31,0,10*ROW('Sanitation Data'!D108))="","",OFFSET('Sanitation Data'!$D$31,0,10*ROW('Sanitation Data'!D108)))</f>
        <v/>
      </c>
      <c r="CS114" s="34" t="str">
        <f ca="1">+IF(OFFSET('Sanitation Data'!$D$32,0,10*ROW('Sanitation Data'!D108))="","",OFFSET('Sanitation Data'!$D$32,0,10*ROW('Sanitation Data'!D108)))</f>
        <v/>
      </c>
      <c r="CT114" s="34" t="str">
        <f ca="1">+IF(OFFSET('Sanitation Data'!$D$33,0,10*ROW('Sanitation Data'!D108))="","",OFFSET('Sanitation Data'!$D$33,0,10*ROW('Sanitation Data'!D108)))</f>
        <v/>
      </c>
      <c r="CU114" s="34" t="str">
        <f ca="1">+IF(OFFSET('Sanitation Data'!$E$29,0,10*ROW('Sanitation Data'!E108))="","",OFFSET('Sanitation Data'!$E$29,0,10*ROW('Sanitation Data'!E108)))</f>
        <v/>
      </c>
      <c r="CV114" s="34" t="str">
        <f ca="1">+IF(OFFSET('Sanitation Data'!$E$30,0,10*ROW('Sanitation Data'!E108))="","",OFFSET('Sanitation Data'!$E$30,0,10*ROW('Sanitation Data'!E108)))</f>
        <v/>
      </c>
      <c r="CW114" s="34" t="str">
        <f ca="1">+IF(OFFSET('Sanitation Data'!$E$31,0,10*ROW('Sanitation Data'!E108))="","",OFFSET('Sanitation Data'!$E$31,0,10*ROW('Sanitation Data'!E108)))</f>
        <v/>
      </c>
      <c r="CX114" s="34" t="str">
        <f ca="1">+IF(OFFSET('Sanitation Data'!$E$32,0,10*ROW('Sanitation Data'!E108))="","",OFFSET('Sanitation Data'!$E$32,0,10*ROW('Sanitation Data'!E108)))</f>
        <v/>
      </c>
      <c r="CY114" s="34" t="str">
        <f ca="1">+IF(OFFSET('Sanitation Data'!$E$33,0,10*ROW('Sanitation Data'!E108))="","",OFFSET('Sanitation Data'!$E$33,0,10*ROW('Sanitation Data'!E108)))</f>
        <v/>
      </c>
      <c r="CZ114" s="34" t="str">
        <f ca="1">+IF(OFFSET('Sanitation Data'!$F$29,0,10*ROW('Sanitation Data'!F108))="","",OFFSET('Sanitation Data'!$F$29,0,10*ROW('Sanitation Data'!F108)))</f>
        <v/>
      </c>
      <c r="DA114" s="34" t="str">
        <f ca="1">+IF(OFFSET('Sanitation Data'!$F$30,0,10*ROW('Sanitation Data'!F108))="","",OFFSET('Sanitation Data'!$F$30,0,10*ROW('Sanitation Data'!F108)))</f>
        <v/>
      </c>
      <c r="DB114" s="34" t="str">
        <f ca="1">+IF(OFFSET('Sanitation Data'!$F$31,0,10*ROW('Sanitation Data'!F108))="","",OFFSET('Sanitation Data'!$F$31,0,10*ROW('Sanitation Data'!F108)))</f>
        <v/>
      </c>
      <c r="DC114" s="34" t="str">
        <f ca="1">+IF(OFFSET('Sanitation Data'!$F$32,0,10*ROW('Sanitation Data'!F108))="","",OFFSET('Sanitation Data'!$F$32,0,10*ROW('Sanitation Data'!F108)))</f>
        <v/>
      </c>
      <c r="DD114" s="34" t="str">
        <f ca="1">+IF(OFFSET('Sanitation Data'!$F$33,0,10*ROW('Sanitation Data'!F108))="","",OFFSET('Sanitation Data'!$F$33,0,10*ROW('Sanitation Data'!F108)))</f>
        <v/>
      </c>
      <c r="DE114" s="34" t="str">
        <f ca="1">+IF(OFFSET('Sanitation Data'!$G$29,0,10*ROW('Sanitation Data'!G108))="","",OFFSET('Sanitation Data'!$G$29,0,10*ROW('Sanitation Data'!G108)))</f>
        <v/>
      </c>
      <c r="DF114" s="34" t="str">
        <f ca="1">+IF(OFFSET('Sanitation Data'!$G$30,0,10*ROW('Sanitation Data'!G108))="","",OFFSET('Sanitation Data'!$G$30,0,10*ROW('Sanitation Data'!G108)))</f>
        <v/>
      </c>
      <c r="DG114" s="34" t="str">
        <f ca="1">+IF(OFFSET('Sanitation Data'!$G$31,0,10*ROW('Sanitation Data'!G108))="","",OFFSET('Sanitation Data'!$G$31,0,10*ROW('Sanitation Data'!G108)))</f>
        <v/>
      </c>
      <c r="DH114" s="34" t="str">
        <f ca="1">+IF(OFFSET('Sanitation Data'!$G$32,0,10*ROW('Sanitation Data'!G108))="","",OFFSET('Sanitation Data'!$G$32,0,10*ROW('Sanitation Data'!G108)))</f>
        <v/>
      </c>
      <c r="DI114" s="34" t="str">
        <f ca="1">+IF(OFFSET('Sanitation Data'!$G$33,0,10*ROW('Sanitation Data'!G108))="","",OFFSET('Sanitation Data'!$G$33,0,10*ROW('Sanitation Data'!G108)))</f>
        <v/>
      </c>
      <c r="DJ114" s="34" t="str">
        <f ca="1">+IF(OFFSET('Sanitation Data'!$H$29,0,10*ROW('Sanitation Data'!H108))="","",OFFSET('Sanitation Data'!$H$29,0,10*ROW('Sanitation Data'!H108)))</f>
        <v/>
      </c>
      <c r="DK114" s="34" t="str">
        <f ca="1">+IF(OFFSET('Sanitation Data'!$H$30,0,10*ROW('Sanitation Data'!H108))="","",OFFSET('Sanitation Data'!$H$30,0,10*ROW('Sanitation Data'!H108)))</f>
        <v/>
      </c>
      <c r="DL114" s="34" t="str">
        <f ca="1">+IF(OFFSET('Sanitation Data'!$H$31,0,10*ROW('Sanitation Data'!H108))="","",OFFSET('Sanitation Data'!$H$31,0,10*ROW('Sanitation Data'!H108)))</f>
        <v/>
      </c>
      <c r="DM114" s="34" t="str">
        <f ca="1">+IF(OFFSET('Sanitation Data'!$H$32,0,10*ROW('Sanitation Data'!H108))="","",OFFSET('Sanitation Data'!$H$32,0,10*ROW('Sanitation Data'!H108)))</f>
        <v/>
      </c>
      <c r="DN114" s="34" t="str">
        <f ca="1">+IF(OFFSET('Sanitation Data'!$H$33,0,10*ROW('Sanitation Data'!H108))="","",OFFSET('Sanitation Data'!$H$33,0,10*ROW('Sanitation Data'!H108)))</f>
        <v/>
      </c>
      <c r="DO114" s="34" t="str">
        <f ca="1">+IF(OFFSET('Hygiene Data'!$C$12,0,10*ROW('Hygiene Data'!C108))="","",OFFSET('Hygiene Data'!$C$12,0,10*ROW('Hygiene Data'!C108)))</f>
        <v/>
      </c>
      <c r="DP114" s="34" t="str">
        <f ca="1">+IF(OFFSET('Hygiene Data'!$C$13,0,10*ROW('Hygiene Data'!C108))="","",OFFSET('Hygiene Data'!$C$13,0,10*ROW('Hygiene Data'!C108)))</f>
        <v/>
      </c>
      <c r="DQ114" s="34" t="str">
        <f ca="1">+IF(OFFSET('Hygiene Data'!$C$14,0,10*ROW('Hygiene Data'!C108))="","",OFFSET('Hygiene Data'!$C$14,0,10*ROW('Hygiene Data'!C108)))</f>
        <v/>
      </c>
      <c r="DR114" s="34" t="str">
        <f ca="1">+IF(OFFSET('Hygiene Data'!$D$12,0,10*ROW('Hygiene Data'!D108))="","",OFFSET('Hygiene Data'!$D$12,0,10*ROW('Hygiene Data'!D108)))</f>
        <v/>
      </c>
      <c r="DS114" s="34" t="str">
        <f ca="1">+IF(OFFSET('Hygiene Data'!$D$13,0,10*ROW('Hygiene Data'!D108))="","",OFFSET('Hygiene Data'!$D$13,0,10*ROW('Hygiene Data'!D108)))</f>
        <v/>
      </c>
      <c r="DT114" s="34" t="str">
        <f ca="1">+IF(OFFSET('Hygiene Data'!$D$14,0,10*ROW('Hygiene Data'!D108))="","",OFFSET('Hygiene Data'!$D$14,0,10*ROW('Hygiene Data'!D108)))</f>
        <v/>
      </c>
      <c r="DU114" s="34" t="str">
        <f ca="1">+IF(OFFSET('Hygiene Data'!$E$12,0,10*ROW('Hygiene Data'!E108))="","",OFFSET('Hygiene Data'!$E$12,0,10*ROW('Hygiene Data'!E108)))</f>
        <v/>
      </c>
      <c r="DV114" s="34" t="str">
        <f ca="1">+IF(OFFSET('Hygiene Data'!$E$13,0,10*ROW('Hygiene Data'!E108))="","",OFFSET('Hygiene Data'!$E$13,0,10*ROW('Hygiene Data'!E108)))</f>
        <v/>
      </c>
      <c r="DW114" s="34" t="str">
        <f ca="1">+IF(OFFSET('Hygiene Data'!$E$14,0,10*ROW('Hygiene Data'!E108))="","",OFFSET('Hygiene Data'!$E$14,0,10*ROW('Hygiene Data'!E108)))</f>
        <v/>
      </c>
      <c r="DX114" s="34" t="str">
        <f ca="1">+IF(OFFSET('Hygiene Data'!$F$12,0,10*ROW('Hygiene Data'!F108))="","",OFFSET('Hygiene Data'!$F$12,0,10*ROW('Hygiene Data'!F108)))</f>
        <v/>
      </c>
      <c r="DY114" s="34" t="str">
        <f ca="1">+IF(OFFSET('Hygiene Data'!$F$13,0,10*ROW('Hygiene Data'!F108))="","",OFFSET('Hygiene Data'!$F$13,0,10*ROW('Hygiene Data'!F108)))</f>
        <v/>
      </c>
      <c r="DZ114" s="34" t="str">
        <f ca="1">+IF(OFFSET('Hygiene Data'!$F$14,0,10*ROW('Hygiene Data'!F108))="","",OFFSET('Hygiene Data'!$F$14,0,10*ROW('Hygiene Data'!F108)))</f>
        <v/>
      </c>
      <c r="EA114" s="34" t="str">
        <f ca="1">+IF(OFFSET('Hygiene Data'!$G$12,0,10*ROW('Hygiene Data'!G108))="","",OFFSET('Hygiene Data'!$G$12,0,10*ROW('Hygiene Data'!G108)))</f>
        <v/>
      </c>
      <c r="EB114" s="34" t="str">
        <f ca="1">+IF(OFFSET('Hygiene Data'!$G$13,0,10*ROW('Hygiene Data'!G108))="","",OFFSET('Hygiene Data'!$G$13,0,10*ROW('Hygiene Data'!G108)))</f>
        <v/>
      </c>
      <c r="EC114" s="34" t="str">
        <f ca="1">+IF(OFFSET('Hygiene Data'!$G$14,0,10*ROW('Hygiene Data'!G108))="","",OFFSET('Hygiene Data'!$G$14,0,10*ROW('Hygiene Data'!G108)))</f>
        <v/>
      </c>
      <c r="ED114" s="34" t="str">
        <f ca="1">+IF(OFFSET('Hygiene Data'!$H$12,0,10*ROW('Hygiene Data'!H108))="","",OFFSET('Hygiene Data'!$H$12,0,10*ROW('Hygiene Data'!H108)))</f>
        <v/>
      </c>
      <c r="EE114" s="34" t="str">
        <f ca="1">+IF(OFFSET('Hygiene Data'!$H$13,0,10*ROW('Hygiene Data'!H108))="","",OFFSET('Hygiene Data'!$H$13,0,10*ROW('Hygiene Data'!H108)))</f>
        <v/>
      </c>
      <c r="EF114" s="34" t="str">
        <f ca="1">+IF(OFFSET('Hygiene Data'!$H$14,0,10*ROW('Hygiene Data'!H108))="","",OFFSET('Hygiene Data'!$H$14,0,10*ROW('Hygiene Data'!H108)))</f>
        <v/>
      </c>
    </row>
    <row r="115" spans="1:136" x14ac:dyDescent="0.25">
      <c r="A115" s="57" t="str">
        <f ca="1">+IF(OFFSET('Water Data'!$B$1,0,10*ROW('Water Data'!B112))="","",OFFSET('Water Data'!$B$1,0,10*ROW('Water Data'!B112)))</f>
        <v/>
      </c>
      <c r="B115" s="57" t="str">
        <f ca="1">+IF(OFFSET('Water Data'!$A$3,0,10*ROW('Water Data'!A112))="","",OFFSET('Water Data'!$A$3,0,10*ROW('Water Data'!A112)))</f>
        <v/>
      </c>
      <c r="C115" s="57" t="str">
        <f ca="1">+IF(OFFSET('Water Data'!$C$3,0,10*ROW('Water Data'!C112))="","",OFFSET('Water Data'!$C$3,0,10*ROW('Water Data'!C112)))</f>
        <v/>
      </c>
      <c r="D115" s="248" t="e">
        <f ca="1">+IF(AND(ISNUMBER(OFFSET('Water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1">+IF(AND(ISNUMBER(OFFSET('Water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1">+IF(AND(ISNUMBER(OFFSET('Water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1">+IF(AND(ISNUMBER(OFFSET('Water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1">+IF(AND(ISNUMBER(OFFSET('Water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1">+IF(AND(ISNUMBER(OFFSET('Water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1">+IF(AND(ISNUMBER(OFFSET('Water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1">+IF(AND(ISNUMBER(OFFSET('Water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1">+IF(AND(ISNUMBER(OFFSET('Water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1">+IF(AND(ISNUMBER(OFFSET('Water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1">+IF(AND(ISNUMBER(OFFSET('Water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1">+IF(AND(ISNUMBER(OFFSET('Water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1">+IF(AND(ISNUMBER(OFFSET('Water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1">+IF(AND(ISNUMBER(OFFSET('Water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1">+IF(AND(ISNUMBER(OFFSET('Water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1">+IF(AND(ISNUMBER(OFFSET('Water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1">+IF(AND(ISNUMBER(OFFSET('Water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1">+IF(AND(ISNUMBER(OFFSET('Water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1">+IF(AND(ISNUMBER(OFFSET('Sanitation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1">+IF(AND(ISNUMBER(OFFSET('Sanitation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1">+IF(AND(ISNUMBER(OFFSET('Sanitation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1">+IF(AND(ISNUMBER(OFFSET('Sanitation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1">+IF(AND(ISNUMBER(OFFSET('Sanitation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1">+IF(AND(ISNUMBER(OFFSET('Sanitation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1">+IF(AND(ISNUMBER(OFFSET('Sanitation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1">+IF(AND(ISNUMBER(OFFSET('Sanitation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1">+IF(AND(ISNUMBER(OFFSET('Sanitation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1">+IF(AND(ISNUMBER(OFFSET('Sanitation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1">+IF(AND(ISNUMBER(OFFSET('Sanitation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1">+IF(AND(ISNUMBER(OFFSET('Sanitation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1">+IF(AND(ISNUMBER(OFFSET('Sanitation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1">+IF(AND(ISNUMBER(OFFSET('Sanitation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1">+IF(AND(ISNUMBER(OFFSET('Sanitation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1">+IF(AND(ISNUMBER(OFFSET('Sanitation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1">+IF(AND(ISNUMBER(OFFSET('Sanitation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1">+IF(AND(ISNUMBER(OFFSET('Sanitation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1">+IF(AND(ISNUMBER(OFFSET('Sanitation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1">+IF(AND(ISNUMBER(OFFSET('Sanitation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1">+IF(AND(ISNUMBER(OFFSET('Sanitation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1">+IF(AND(ISNUMBER(OFFSET('Sanitation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1">+IF(AND(ISNUMBER(OFFSET('Sanitation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1">+IF(AND(ISNUMBER(OFFSET('Sanitation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1">+IF(AND(ISNUMBER(OFFSET('Sanitation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1">+IF(AND(ISNUMBER(OFFSET('Sanitation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1">+IF(AND(ISNUMBER(OFFSET('Sanitation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1">+IF(AND(ISNUMBER(OFFSET('Sanitation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1">+IF(AND(ISNUMBER(OFFSET('Sanitation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1">+IF(AND(ISNUMBER(OFFSET('Sanitation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1">+IF(AND(ISNUMBER(OFFSET('Hygiene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1">+IF(AND(ISNUMBER(OFFSET('Hygiene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1">+IF(AND(ISNUMBER(OFFSET('Hygiene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1">+IF(AND(ISNUMBER(OFFSET('Hygiene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1">+IF(AND(ISNUMBER(OFFSET('Hygiene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1">+IF(AND(ISNUMBER(OFFSET('Hygiene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1">+IF(AND(ISNUMBER(OFFSET('Hygiene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1">+IF(AND(ISNUMBER(OFFSET('Hygiene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1">+IF(AND(ISNUMBER(OFFSET('Hygiene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1">+IF(AND(ISNUMBER(OFFSET('Hygiene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1">+IF(AND(ISNUMBER(OFFSET('Hygiene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1">+IF(AND(ISNUMBER(OFFSET('Hygiene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1">+IF(AND(ISNUMBER(OFFSET('Hygiene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1">+IF(AND(ISNUMBER(OFFSET('Hygiene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1">+IF(AND(ISNUMBER(OFFSET('Hygiene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1">+IF(AND(ISNUMBER(OFFSET('Hygiene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1">+IF(AND(ISNUMBER(OFFSET('Hygiene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1">+IF(AND(ISNUMBER(OFFSET('Hygiene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1">+IF(OFFSET('Water Data'!$C$28,0,10*ROW('Water Data'!C109))="","",OFFSET('Water Data'!$C$28,0,10*ROW('Water Data'!C109)))</f>
        <v/>
      </c>
      <c r="BT115" s="34" t="str">
        <f ca="1">+IF(OFFSET('Water Data'!$C$29,0,10*ROW('Water Data'!C109))="","",OFFSET('Water Data'!$C$29,0,10*ROW('Water Data'!C109)))</f>
        <v/>
      </c>
      <c r="BU115" s="34" t="str">
        <f ca="1">+IF(OFFSET('Water Data'!$C$30,0,10*ROW('Water Data'!C109))="","",OFFSET('Water Data'!$C$30,0,10*ROW('Water Data'!C109)))</f>
        <v/>
      </c>
      <c r="BV115" s="34" t="str">
        <f ca="1">+IF(OFFSET('Water Data'!$D$28,0,10*ROW('Water Data'!D109))="","",OFFSET('Water Data'!$D$28,0,10*ROW('Water Data'!D109)))</f>
        <v/>
      </c>
      <c r="BW115" s="34" t="str">
        <f ca="1">+IF(OFFSET('Water Data'!$D$29,0,10*ROW('Water Data'!D109))="","",OFFSET('Water Data'!$D$29,0,10*ROW('Water Data'!D109)))</f>
        <v/>
      </c>
      <c r="BX115" s="34" t="str">
        <f ca="1">+IF(OFFSET('Water Data'!$D$30,0,10*ROW('Water Data'!D109))="","",OFFSET('Water Data'!$D$30,0,10*ROW('Water Data'!D109)))</f>
        <v/>
      </c>
      <c r="BY115" s="34" t="str">
        <f ca="1">+IF(OFFSET('Water Data'!$E$28,0,10*ROW('Water Data'!E109))="","",OFFSET('Water Data'!$E$28,0,10*ROW('Water Data'!E109)))</f>
        <v/>
      </c>
      <c r="BZ115" s="34" t="str">
        <f ca="1">+IF(OFFSET('Water Data'!$E$29,0,10*ROW('Water Data'!E109))="","",OFFSET('Water Data'!$E$29,0,10*ROW('Water Data'!E109)))</f>
        <v/>
      </c>
      <c r="CA115" s="34" t="str">
        <f ca="1">+IF(OFFSET('Water Data'!$E$30,0,10*ROW('Water Data'!E109))="","",OFFSET('Water Data'!$E$30,0,10*ROW('Water Data'!E109)))</f>
        <v/>
      </c>
      <c r="CB115" s="34" t="str">
        <f ca="1">+IF(OFFSET('Water Data'!$F$28,0,10*ROW('Water Data'!F109))="","",OFFSET('Water Data'!$F$28,0,10*ROW('Water Data'!F109)))</f>
        <v/>
      </c>
      <c r="CC115" s="34" t="str">
        <f ca="1">+IF(OFFSET('Water Data'!$F$29,0,10*ROW('Water Data'!F109))="","",OFFSET('Water Data'!$F$29,0,10*ROW('Water Data'!F109)))</f>
        <v/>
      </c>
      <c r="CD115" s="34" t="str">
        <f ca="1">+IF(OFFSET('Water Data'!$F$30,0,10*ROW('Water Data'!F109))="","",OFFSET('Water Data'!$F$30,0,10*ROW('Water Data'!F109)))</f>
        <v/>
      </c>
      <c r="CE115" s="34" t="str">
        <f ca="1">+IF(OFFSET('Water Data'!$G$28,0,10*ROW('Water Data'!G109))="","",OFFSET('Water Data'!$G$28,0,10*ROW('Water Data'!G109)))</f>
        <v/>
      </c>
      <c r="CF115" s="34" t="str">
        <f ca="1">+IF(OFFSET('Water Data'!$G$29,0,10*ROW('Water Data'!G109))="","",OFFSET('Water Data'!$G$29,0,10*ROW('Water Data'!G109)))</f>
        <v/>
      </c>
      <c r="CG115" s="34" t="str">
        <f ca="1">+IF(OFFSET('Water Data'!$G$30,0,10*ROW('Water Data'!G109))="","",OFFSET('Water Data'!$G$30,0,10*ROW('Water Data'!G109)))</f>
        <v/>
      </c>
      <c r="CH115" s="34" t="str">
        <f ca="1">+IF(OFFSET('Water Data'!$H$28,0,10*ROW('Water Data'!H109))="","",OFFSET('Water Data'!$H$28,0,10*ROW('Water Data'!H109)))</f>
        <v/>
      </c>
      <c r="CI115" s="34" t="str">
        <f ca="1">+IF(OFFSET('Water Data'!$H$29,0,10*ROW('Water Data'!H109))="","",OFFSET('Water Data'!$H$29,0,10*ROW('Water Data'!H109)))</f>
        <v/>
      </c>
      <c r="CJ115" s="34" t="str">
        <f ca="1">+IF(OFFSET('Water Data'!$H$30,0,10*ROW('Water Data'!H109))="","",OFFSET('Water Data'!$H$30,0,10*ROW('Water Data'!H109)))</f>
        <v/>
      </c>
      <c r="CK115" s="34" t="str">
        <f ca="1">+IF(OFFSET('Sanitation Data'!$C$29,0,10*ROW('Sanitation Data'!C109))="","",OFFSET('Sanitation Data'!$C$29,0,10*ROW('Sanitation Data'!C109)))</f>
        <v/>
      </c>
      <c r="CL115" s="34" t="str">
        <f ca="1">+IF(OFFSET('Sanitation Data'!$C$30,0,10*ROW('Sanitation Data'!C109))="","",OFFSET('Sanitation Data'!$C$30,0,10*ROW('Sanitation Data'!C109)))</f>
        <v/>
      </c>
      <c r="CM115" s="34" t="str">
        <f ca="1">+IF(OFFSET('Sanitation Data'!$C$31,0,10*ROW('Sanitation Data'!C109))="","",OFFSET('Sanitation Data'!$C$31,0,10*ROW('Sanitation Data'!C109)))</f>
        <v/>
      </c>
      <c r="CN115" s="34" t="str">
        <f ca="1">+IF(OFFSET('Sanitation Data'!$C$32,0,10*ROW('Sanitation Data'!C109))="","",OFFSET('Sanitation Data'!$C$32,0,10*ROW('Sanitation Data'!C109)))</f>
        <v/>
      </c>
      <c r="CO115" s="34" t="str">
        <f ca="1">+IF(OFFSET('Sanitation Data'!$C$33,0,10*ROW('Sanitation Data'!C109))="","",OFFSET('Sanitation Data'!$C$33,0,10*ROW('Sanitation Data'!C109)))</f>
        <v/>
      </c>
      <c r="CP115" s="34" t="str">
        <f ca="1">+IF(OFFSET('Sanitation Data'!$D$29,0,10*ROW('Sanitation Data'!D109))="","",OFFSET('Sanitation Data'!$D$29,0,10*ROW('Sanitation Data'!D109)))</f>
        <v/>
      </c>
      <c r="CQ115" s="34" t="str">
        <f ca="1">+IF(OFFSET('Sanitation Data'!$D$30,0,10*ROW('Sanitation Data'!D109))="","",OFFSET('Sanitation Data'!$D$30,0,10*ROW('Sanitation Data'!D109)))</f>
        <v/>
      </c>
      <c r="CR115" s="34" t="str">
        <f ca="1">+IF(OFFSET('Sanitation Data'!$D$31,0,10*ROW('Sanitation Data'!D109))="","",OFFSET('Sanitation Data'!$D$31,0,10*ROW('Sanitation Data'!D109)))</f>
        <v/>
      </c>
      <c r="CS115" s="34" t="str">
        <f ca="1">+IF(OFFSET('Sanitation Data'!$D$32,0,10*ROW('Sanitation Data'!D109))="","",OFFSET('Sanitation Data'!$D$32,0,10*ROW('Sanitation Data'!D109)))</f>
        <v/>
      </c>
      <c r="CT115" s="34" t="str">
        <f ca="1">+IF(OFFSET('Sanitation Data'!$D$33,0,10*ROW('Sanitation Data'!D109))="","",OFFSET('Sanitation Data'!$D$33,0,10*ROW('Sanitation Data'!D109)))</f>
        <v/>
      </c>
      <c r="CU115" s="34" t="str">
        <f ca="1">+IF(OFFSET('Sanitation Data'!$E$29,0,10*ROW('Sanitation Data'!E109))="","",OFFSET('Sanitation Data'!$E$29,0,10*ROW('Sanitation Data'!E109)))</f>
        <v/>
      </c>
      <c r="CV115" s="34" t="str">
        <f ca="1">+IF(OFFSET('Sanitation Data'!$E$30,0,10*ROW('Sanitation Data'!E109))="","",OFFSET('Sanitation Data'!$E$30,0,10*ROW('Sanitation Data'!E109)))</f>
        <v/>
      </c>
      <c r="CW115" s="34" t="str">
        <f ca="1">+IF(OFFSET('Sanitation Data'!$E$31,0,10*ROW('Sanitation Data'!E109))="","",OFFSET('Sanitation Data'!$E$31,0,10*ROW('Sanitation Data'!E109)))</f>
        <v/>
      </c>
      <c r="CX115" s="34" t="str">
        <f ca="1">+IF(OFFSET('Sanitation Data'!$E$32,0,10*ROW('Sanitation Data'!E109))="","",OFFSET('Sanitation Data'!$E$32,0,10*ROW('Sanitation Data'!E109)))</f>
        <v/>
      </c>
      <c r="CY115" s="34" t="str">
        <f ca="1">+IF(OFFSET('Sanitation Data'!$E$33,0,10*ROW('Sanitation Data'!E109))="","",OFFSET('Sanitation Data'!$E$33,0,10*ROW('Sanitation Data'!E109)))</f>
        <v/>
      </c>
      <c r="CZ115" s="34" t="str">
        <f ca="1">+IF(OFFSET('Sanitation Data'!$F$29,0,10*ROW('Sanitation Data'!F109))="","",OFFSET('Sanitation Data'!$F$29,0,10*ROW('Sanitation Data'!F109)))</f>
        <v/>
      </c>
      <c r="DA115" s="34" t="str">
        <f ca="1">+IF(OFFSET('Sanitation Data'!$F$30,0,10*ROW('Sanitation Data'!F109))="","",OFFSET('Sanitation Data'!$F$30,0,10*ROW('Sanitation Data'!F109)))</f>
        <v/>
      </c>
      <c r="DB115" s="34" t="str">
        <f ca="1">+IF(OFFSET('Sanitation Data'!$F$31,0,10*ROW('Sanitation Data'!F109))="","",OFFSET('Sanitation Data'!$F$31,0,10*ROW('Sanitation Data'!F109)))</f>
        <v/>
      </c>
      <c r="DC115" s="34" t="str">
        <f ca="1">+IF(OFFSET('Sanitation Data'!$F$32,0,10*ROW('Sanitation Data'!F109))="","",OFFSET('Sanitation Data'!$F$32,0,10*ROW('Sanitation Data'!F109)))</f>
        <v/>
      </c>
      <c r="DD115" s="34" t="str">
        <f ca="1">+IF(OFFSET('Sanitation Data'!$F$33,0,10*ROW('Sanitation Data'!F109))="","",OFFSET('Sanitation Data'!$F$33,0,10*ROW('Sanitation Data'!F109)))</f>
        <v/>
      </c>
      <c r="DE115" s="34" t="str">
        <f ca="1">+IF(OFFSET('Sanitation Data'!$G$29,0,10*ROW('Sanitation Data'!G109))="","",OFFSET('Sanitation Data'!$G$29,0,10*ROW('Sanitation Data'!G109)))</f>
        <v/>
      </c>
      <c r="DF115" s="34" t="str">
        <f ca="1">+IF(OFFSET('Sanitation Data'!$G$30,0,10*ROW('Sanitation Data'!G109))="","",OFFSET('Sanitation Data'!$G$30,0,10*ROW('Sanitation Data'!G109)))</f>
        <v/>
      </c>
      <c r="DG115" s="34" t="str">
        <f ca="1">+IF(OFFSET('Sanitation Data'!$G$31,0,10*ROW('Sanitation Data'!G109))="","",OFFSET('Sanitation Data'!$G$31,0,10*ROW('Sanitation Data'!G109)))</f>
        <v/>
      </c>
      <c r="DH115" s="34" t="str">
        <f ca="1">+IF(OFFSET('Sanitation Data'!$G$32,0,10*ROW('Sanitation Data'!G109))="","",OFFSET('Sanitation Data'!$G$32,0,10*ROW('Sanitation Data'!G109)))</f>
        <v/>
      </c>
      <c r="DI115" s="34" t="str">
        <f ca="1">+IF(OFFSET('Sanitation Data'!$G$33,0,10*ROW('Sanitation Data'!G109))="","",OFFSET('Sanitation Data'!$G$33,0,10*ROW('Sanitation Data'!G109)))</f>
        <v/>
      </c>
      <c r="DJ115" s="34" t="str">
        <f ca="1">+IF(OFFSET('Sanitation Data'!$H$29,0,10*ROW('Sanitation Data'!H109))="","",OFFSET('Sanitation Data'!$H$29,0,10*ROW('Sanitation Data'!H109)))</f>
        <v/>
      </c>
      <c r="DK115" s="34" t="str">
        <f ca="1">+IF(OFFSET('Sanitation Data'!$H$30,0,10*ROW('Sanitation Data'!H109))="","",OFFSET('Sanitation Data'!$H$30,0,10*ROW('Sanitation Data'!H109)))</f>
        <v/>
      </c>
      <c r="DL115" s="34" t="str">
        <f ca="1">+IF(OFFSET('Sanitation Data'!$H$31,0,10*ROW('Sanitation Data'!H109))="","",OFFSET('Sanitation Data'!$H$31,0,10*ROW('Sanitation Data'!H109)))</f>
        <v/>
      </c>
      <c r="DM115" s="34" t="str">
        <f ca="1">+IF(OFFSET('Sanitation Data'!$H$32,0,10*ROW('Sanitation Data'!H109))="","",OFFSET('Sanitation Data'!$H$32,0,10*ROW('Sanitation Data'!H109)))</f>
        <v/>
      </c>
      <c r="DN115" s="34" t="str">
        <f ca="1">+IF(OFFSET('Sanitation Data'!$H$33,0,10*ROW('Sanitation Data'!H109))="","",OFFSET('Sanitation Data'!$H$33,0,10*ROW('Sanitation Data'!H109)))</f>
        <v/>
      </c>
      <c r="DO115" s="34" t="str">
        <f ca="1">+IF(OFFSET('Hygiene Data'!$C$12,0,10*ROW('Hygiene Data'!C109))="","",OFFSET('Hygiene Data'!$C$12,0,10*ROW('Hygiene Data'!C109)))</f>
        <v/>
      </c>
      <c r="DP115" s="34" t="str">
        <f ca="1">+IF(OFFSET('Hygiene Data'!$C$13,0,10*ROW('Hygiene Data'!C109))="","",OFFSET('Hygiene Data'!$C$13,0,10*ROW('Hygiene Data'!C109)))</f>
        <v/>
      </c>
      <c r="DQ115" s="34" t="str">
        <f ca="1">+IF(OFFSET('Hygiene Data'!$C$14,0,10*ROW('Hygiene Data'!C109))="","",OFFSET('Hygiene Data'!$C$14,0,10*ROW('Hygiene Data'!C109)))</f>
        <v/>
      </c>
      <c r="DR115" s="34" t="str">
        <f ca="1">+IF(OFFSET('Hygiene Data'!$D$12,0,10*ROW('Hygiene Data'!D109))="","",OFFSET('Hygiene Data'!$D$12,0,10*ROW('Hygiene Data'!D109)))</f>
        <v/>
      </c>
      <c r="DS115" s="34" t="str">
        <f ca="1">+IF(OFFSET('Hygiene Data'!$D$13,0,10*ROW('Hygiene Data'!D109))="","",OFFSET('Hygiene Data'!$D$13,0,10*ROW('Hygiene Data'!D109)))</f>
        <v/>
      </c>
      <c r="DT115" s="34" t="str">
        <f ca="1">+IF(OFFSET('Hygiene Data'!$D$14,0,10*ROW('Hygiene Data'!D109))="","",OFFSET('Hygiene Data'!$D$14,0,10*ROW('Hygiene Data'!D109)))</f>
        <v/>
      </c>
      <c r="DU115" s="34" t="str">
        <f ca="1">+IF(OFFSET('Hygiene Data'!$E$12,0,10*ROW('Hygiene Data'!E109))="","",OFFSET('Hygiene Data'!$E$12,0,10*ROW('Hygiene Data'!E109)))</f>
        <v/>
      </c>
      <c r="DV115" s="34" t="str">
        <f ca="1">+IF(OFFSET('Hygiene Data'!$E$13,0,10*ROW('Hygiene Data'!E109))="","",OFFSET('Hygiene Data'!$E$13,0,10*ROW('Hygiene Data'!E109)))</f>
        <v/>
      </c>
      <c r="DW115" s="34" t="str">
        <f ca="1">+IF(OFFSET('Hygiene Data'!$E$14,0,10*ROW('Hygiene Data'!E109))="","",OFFSET('Hygiene Data'!$E$14,0,10*ROW('Hygiene Data'!E109)))</f>
        <v/>
      </c>
      <c r="DX115" s="34" t="str">
        <f ca="1">+IF(OFFSET('Hygiene Data'!$F$12,0,10*ROW('Hygiene Data'!F109))="","",OFFSET('Hygiene Data'!$F$12,0,10*ROW('Hygiene Data'!F109)))</f>
        <v/>
      </c>
      <c r="DY115" s="34" t="str">
        <f ca="1">+IF(OFFSET('Hygiene Data'!$F$13,0,10*ROW('Hygiene Data'!F109))="","",OFFSET('Hygiene Data'!$F$13,0,10*ROW('Hygiene Data'!F109)))</f>
        <v/>
      </c>
      <c r="DZ115" s="34" t="str">
        <f ca="1">+IF(OFFSET('Hygiene Data'!$F$14,0,10*ROW('Hygiene Data'!F109))="","",OFFSET('Hygiene Data'!$F$14,0,10*ROW('Hygiene Data'!F109)))</f>
        <v/>
      </c>
      <c r="EA115" s="34" t="str">
        <f ca="1">+IF(OFFSET('Hygiene Data'!$G$12,0,10*ROW('Hygiene Data'!G109))="","",OFFSET('Hygiene Data'!$G$12,0,10*ROW('Hygiene Data'!G109)))</f>
        <v/>
      </c>
      <c r="EB115" s="34" t="str">
        <f ca="1">+IF(OFFSET('Hygiene Data'!$G$13,0,10*ROW('Hygiene Data'!G109))="","",OFFSET('Hygiene Data'!$G$13,0,10*ROW('Hygiene Data'!G109)))</f>
        <v/>
      </c>
      <c r="EC115" s="34" t="str">
        <f ca="1">+IF(OFFSET('Hygiene Data'!$G$14,0,10*ROW('Hygiene Data'!G109))="","",OFFSET('Hygiene Data'!$G$14,0,10*ROW('Hygiene Data'!G109)))</f>
        <v/>
      </c>
      <c r="ED115" s="34" t="str">
        <f ca="1">+IF(OFFSET('Hygiene Data'!$H$12,0,10*ROW('Hygiene Data'!H109))="","",OFFSET('Hygiene Data'!$H$12,0,10*ROW('Hygiene Data'!H109)))</f>
        <v/>
      </c>
      <c r="EE115" s="34" t="str">
        <f ca="1">+IF(OFFSET('Hygiene Data'!$H$13,0,10*ROW('Hygiene Data'!H109))="","",OFFSET('Hygiene Data'!$H$13,0,10*ROW('Hygiene Data'!H109)))</f>
        <v/>
      </c>
      <c r="EF115" s="34" t="str">
        <f ca="1">+IF(OFFSET('Hygiene Data'!$H$14,0,10*ROW('Hygiene Data'!H109))="","",OFFSET('Hygiene Data'!$H$14,0,10*ROW('Hygiene Data'!H109)))</f>
        <v/>
      </c>
    </row>
    <row r="116" spans="1:136" x14ac:dyDescent="0.25">
      <c r="A116" s="57" t="str">
        <f ca="1">+IF(OFFSET('Water Data'!$B$1,0,10*ROW('Water Data'!B113))="","",OFFSET('Water Data'!$B$1,0,10*ROW('Water Data'!B113)))</f>
        <v/>
      </c>
      <c r="B116" s="57" t="str">
        <f ca="1">+IF(OFFSET('Water Data'!$A$3,0,10*ROW('Water Data'!A113))="","",OFFSET('Water Data'!$A$3,0,10*ROW('Water Data'!A113)))</f>
        <v/>
      </c>
      <c r="C116" s="57" t="str">
        <f ca="1">+IF(OFFSET('Water Data'!$C$3,0,10*ROW('Water Data'!C113))="","",OFFSET('Water Data'!$C$3,0,10*ROW('Water Data'!C113)))</f>
        <v/>
      </c>
      <c r="D116" s="248" t="e">
        <f ca="1">+IF(AND(ISNUMBER(OFFSET('Water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1">+IF(AND(ISNUMBER(OFFSET('Water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1">+IF(AND(ISNUMBER(OFFSET('Water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1">+IF(AND(ISNUMBER(OFFSET('Water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1">+IF(AND(ISNUMBER(OFFSET('Water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1">+IF(AND(ISNUMBER(OFFSET('Water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1">+IF(AND(ISNUMBER(OFFSET('Water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1">+IF(AND(ISNUMBER(OFFSET('Water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1">+IF(AND(ISNUMBER(OFFSET('Water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1">+IF(AND(ISNUMBER(OFFSET('Water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1">+IF(AND(ISNUMBER(OFFSET('Water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1">+IF(AND(ISNUMBER(OFFSET('Water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1">+IF(AND(ISNUMBER(OFFSET('Water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1">+IF(AND(ISNUMBER(OFFSET('Water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1">+IF(AND(ISNUMBER(OFFSET('Water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1">+IF(AND(ISNUMBER(OFFSET('Water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1">+IF(AND(ISNUMBER(OFFSET('Water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1">+IF(AND(ISNUMBER(OFFSET('Water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1">+IF(AND(ISNUMBER(OFFSET('Sanitation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1">+IF(AND(ISNUMBER(OFFSET('Sanitation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1">+IF(AND(ISNUMBER(OFFSET('Sanitation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1">+IF(AND(ISNUMBER(OFFSET('Sanitation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1">+IF(AND(ISNUMBER(OFFSET('Sanitation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1">+IF(AND(ISNUMBER(OFFSET('Sanitation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1">+IF(AND(ISNUMBER(OFFSET('Sanitation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1">+IF(AND(ISNUMBER(OFFSET('Sanitation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1">+IF(AND(ISNUMBER(OFFSET('Sanitation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1">+IF(AND(ISNUMBER(OFFSET('Sanitation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1">+IF(AND(ISNUMBER(OFFSET('Sanitation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1">+IF(AND(ISNUMBER(OFFSET('Sanitation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1">+IF(AND(ISNUMBER(OFFSET('Sanitation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1">+IF(AND(ISNUMBER(OFFSET('Sanitation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1">+IF(AND(ISNUMBER(OFFSET('Sanitation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1">+IF(AND(ISNUMBER(OFFSET('Sanitation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1">+IF(AND(ISNUMBER(OFFSET('Sanitation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1">+IF(AND(ISNUMBER(OFFSET('Sanitation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1">+IF(AND(ISNUMBER(OFFSET('Sanitation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1">+IF(AND(ISNUMBER(OFFSET('Sanitation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1">+IF(AND(ISNUMBER(OFFSET('Sanitation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1">+IF(AND(ISNUMBER(OFFSET('Sanitation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1">+IF(AND(ISNUMBER(OFFSET('Sanitation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1">+IF(AND(ISNUMBER(OFFSET('Sanitation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1">+IF(AND(ISNUMBER(OFFSET('Sanitation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1">+IF(AND(ISNUMBER(OFFSET('Sanitation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1">+IF(AND(ISNUMBER(OFFSET('Sanitation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1">+IF(AND(ISNUMBER(OFFSET('Sanitation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1">+IF(AND(ISNUMBER(OFFSET('Sanitation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1">+IF(AND(ISNUMBER(OFFSET('Sanitation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1">+IF(AND(ISNUMBER(OFFSET('Hygiene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1">+IF(AND(ISNUMBER(OFFSET('Hygiene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1">+IF(AND(ISNUMBER(OFFSET('Hygiene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1">+IF(AND(ISNUMBER(OFFSET('Hygiene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1">+IF(AND(ISNUMBER(OFFSET('Hygiene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1">+IF(AND(ISNUMBER(OFFSET('Hygiene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1">+IF(AND(ISNUMBER(OFFSET('Hygiene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1">+IF(AND(ISNUMBER(OFFSET('Hygiene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1">+IF(AND(ISNUMBER(OFFSET('Hygiene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1">+IF(AND(ISNUMBER(OFFSET('Hygiene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1">+IF(AND(ISNUMBER(OFFSET('Hygiene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1">+IF(AND(ISNUMBER(OFFSET('Hygiene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1">+IF(AND(ISNUMBER(OFFSET('Hygiene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1">+IF(AND(ISNUMBER(OFFSET('Hygiene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1">+IF(AND(ISNUMBER(OFFSET('Hygiene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1">+IF(AND(ISNUMBER(OFFSET('Hygiene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1">+IF(AND(ISNUMBER(OFFSET('Hygiene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1">+IF(AND(ISNUMBER(OFFSET('Hygiene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1">+IF(OFFSET('Water Data'!$C$28,0,10*ROW('Water Data'!C110))="","",OFFSET('Water Data'!$C$28,0,10*ROW('Water Data'!C110)))</f>
        <v/>
      </c>
      <c r="BT116" s="34" t="str">
        <f ca="1">+IF(OFFSET('Water Data'!$C$29,0,10*ROW('Water Data'!C110))="","",OFFSET('Water Data'!$C$29,0,10*ROW('Water Data'!C110)))</f>
        <v/>
      </c>
      <c r="BU116" s="34" t="str">
        <f ca="1">+IF(OFFSET('Water Data'!$C$30,0,10*ROW('Water Data'!C110))="","",OFFSET('Water Data'!$C$30,0,10*ROW('Water Data'!C110)))</f>
        <v/>
      </c>
      <c r="BV116" s="34" t="str">
        <f ca="1">+IF(OFFSET('Water Data'!$D$28,0,10*ROW('Water Data'!D110))="","",OFFSET('Water Data'!$D$28,0,10*ROW('Water Data'!D110)))</f>
        <v/>
      </c>
      <c r="BW116" s="34" t="str">
        <f ca="1">+IF(OFFSET('Water Data'!$D$29,0,10*ROW('Water Data'!D110))="","",OFFSET('Water Data'!$D$29,0,10*ROW('Water Data'!D110)))</f>
        <v/>
      </c>
      <c r="BX116" s="34" t="str">
        <f ca="1">+IF(OFFSET('Water Data'!$D$30,0,10*ROW('Water Data'!D110))="","",OFFSET('Water Data'!$D$30,0,10*ROW('Water Data'!D110)))</f>
        <v/>
      </c>
      <c r="BY116" s="34" t="str">
        <f ca="1">+IF(OFFSET('Water Data'!$E$28,0,10*ROW('Water Data'!E110))="","",OFFSET('Water Data'!$E$28,0,10*ROW('Water Data'!E110)))</f>
        <v/>
      </c>
      <c r="BZ116" s="34" t="str">
        <f ca="1">+IF(OFFSET('Water Data'!$E$29,0,10*ROW('Water Data'!E110))="","",OFFSET('Water Data'!$E$29,0,10*ROW('Water Data'!E110)))</f>
        <v/>
      </c>
      <c r="CA116" s="34" t="str">
        <f ca="1">+IF(OFFSET('Water Data'!$E$30,0,10*ROW('Water Data'!E110))="","",OFFSET('Water Data'!$E$30,0,10*ROW('Water Data'!E110)))</f>
        <v/>
      </c>
      <c r="CB116" s="34" t="str">
        <f ca="1">+IF(OFFSET('Water Data'!$F$28,0,10*ROW('Water Data'!F110))="","",OFFSET('Water Data'!$F$28,0,10*ROW('Water Data'!F110)))</f>
        <v/>
      </c>
      <c r="CC116" s="34" t="str">
        <f ca="1">+IF(OFFSET('Water Data'!$F$29,0,10*ROW('Water Data'!F110))="","",OFFSET('Water Data'!$F$29,0,10*ROW('Water Data'!F110)))</f>
        <v/>
      </c>
      <c r="CD116" s="34" t="str">
        <f ca="1">+IF(OFFSET('Water Data'!$F$30,0,10*ROW('Water Data'!F110))="","",OFFSET('Water Data'!$F$30,0,10*ROW('Water Data'!F110)))</f>
        <v/>
      </c>
      <c r="CE116" s="34" t="str">
        <f ca="1">+IF(OFFSET('Water Data'!$G$28,0,10*ROW('Water Data'!G110))="","",OFFSET('Water Data'!$G$28,0,10*ROW('Water Data'!G110)))</f>
        <v/>
      </c>
      <c r="CF116" s="34" t="str">
        <f ca="1">+IF(OFFSET('Water Data'!$G$29,0,10*ROW('Water Data'!G110))="","",OFFSET('Water Data'!$G$29,0,10*ROW('Water Data'!G110)))</f>
        <v/>
      </c>
      <c r="CG116" s="34" t="str">
        <f ca="1">+IF(OFFSET('Water Data'!$G$30,0,10*ROW('Water Data'!G110))="","",OFFSET('Water Data'!$G$30,0,10*ROW('Water Data'!G110)))</f>
        <v/>
      </c>
      <c r="CH116" s="34" t="str">
        <f ca="1">+IF(OFFSET('Water Data'!$H$28,0,10*ROW('Water Data'!H110))="","",OFFSET('Water Data'!$H$28,0,10*ROW('Water Data'!H110)))</f>
        <v/>
      </c>
      <c r="CI116" s="34" t="str">
        <f ca="1">+IF(OFFSET('Water Data'!$H$29,0,10*ROW('Water Data'!H110))="","",OFFSET('Water Data'!$H$29,0,10*ROW('Water Data'!H110)))</f>
        <v/>
      </c>
      <c r="CJ116" s="34" t="str">
        <f ca="1">+IF(OFFSET('Water Data'!$H$30,0,10*ROW('Water Data'!H110))="","",OFFSET('Water Data'!$H$30,0,10*ROW('Water Data'!H110)))</f>
        <v/>
      </c>
      <c r="CK116" s="34" t="str">
        <f ca="1">+IF(OFFSET('Sanitation Data'!$C$29,0,10*ROW('Sanitation Data'!C110))="","",OFFSET('Sanitation Data'!$C$29,0,10*ROW('Sanitation Data'!C110)))</f>
        <v/>
      </c>
      <c r="CL116" s="34" t="str">
        <f ca="1">+IF(OFFSET('Sanitation Data'!$C$30,0,10*ROW('Sanitation Data'!C110))="","",OFFSET('Sanitation Data'!$C$30,0,10*ROW('Sanitation Data'!C110)))</f>
        <v/>
      </c>
      <c r="CM116" s="34" t="str">
        <f ca="1">+IF(OFFSET('Sanitation Data'!$C$31,0,10*ROW('Sanitation Data'!C110))="","",OFFSET('Sanitation Data'!$C$31,0,10*ROW('Sanitation Data'!C110)))</f>
        <v/>
      </c>
      <c r="CN116" s="34" t="str">
        <f ca="1">+IF(OFFSET('Sanitation Data'!$C$32,0,10*ROW('Sanitation Data'!C110))="","",OFFSET('Sanitation Data'!$C$32,0,10*ROW('Sanitation Data'!C110)))</f>
        <v/>
      </c>
      <c r="CO116" s="34" t="str">
        <f ca="1">+IF(OFFSET('Sanitation Data'!$C$33,0,10*ROW('Sanitation Data'!C110))="","",OFFSET('Sanitation Data'!$C$33,0,10*ROW('Sanitation Data'!C110)))</f>
        <v/>
      </c>
      <c r="CP116" s="34" t="str">
        <f ca="1">+IF(OFFSET('Sanitation Data'!$D$29,0,10*ROW('Sanitation Data'!D110))="","",OFFSET('Sanitation Data'!$D$29,0,10*ROW('Sanitation Data'!D110)))</f>
        <v/>
      </c>
      <c r="CQ116" s="34" t="str">
        <f ca="1">+IF(OFFSET('Sanitation Data'!$D$30,0,10*ROW('Sanitation Data'!D110))="","",OFFSET('Sanitation Data'!$D$30,0,10*ROW('Sanitation Data'!D110)))</f>
        <v/>
      </c>
      <c r="CR116" s="34" t="str">
        <f ca="1">+IF(OFFSET('Sanitation Data'!$D$31,0,10*ROW('Sanitation Data'!D110))="","",OFFSET('Sanitation Data'!$D$31,0,10*ROW('Sanitation Data'!D110)))</f>
        <v/>
      </c>
      <c r="CS116" s="34" t="str">
        <f ca="1">+IF(OFFSET('Sanitation Data'!$D$32,0,10*ROW('Sanitation Data'!D110))="","",OFFSET('Sanitation Data'!$D$32,0,10*ROW('Sanitation Data'!D110)))</f>
        <v/>
      </c>
      <c r="CT116" s="34" t="str">
        <f ca="1">+IF(OFFSET('Sanitation Data'!$D$33,0,10*ROW('Sanitation Data'!D110))="","",OFFSET('Sanitation Data'!$D$33,0,10*ROW('Sanitation Data'!D110)))</f>
        <v/>
      </c>
      <c r="CU116" s="34" t="str">
        <f ca="1">+IF(OFFSET('Sanitation Data'!$E$29,0,10*ROW('Sanitation Data'!E110))="","",OFFSET('Sanitation Data'!$E$29,0,10*ROW('Sanitation Data'!E110)))</f>
        <v/>
      </c>
      <c r="CV116" s="34" t="str">
        <f ca="1">+IF(OFFSET('Sanitation Data'!$E$30,0,10*ROW('Sanitation Data'!E110))="","",OFFSET('Sanitation Data'!$E$30,0,10*ROW('Sanitation Data'!E110)))</f>
        <v/>
      </c>
      <c r="CW116" s="34" t="str">
        <f ca="1">+IF(OFFSET('Sanitation Data'!$E$31,0,10*ROW('Sanitation Data'!E110))="","",OFFSET('Sanitation Data'!$E$31,0,10*ROW('Sanitation Data'!E110)))</f>
        <v/>
      </c>
      <c r="CX116" s="34" t="str">
        <f ca="1">+IF(OFFSET('Sanitation Data'!$E$32,0,10*ROW('Sanitation Data'!E110))="","",OFFSET('Sanitation Data'!$E$32,0,10*ROW('Sanitation Data'!E110)))</f>
        <v/>
      </c>
      <c r="CY116" s="34" t="str">
        <f ca="1">+IF(OFFSET('Sanitation Data'!$E$33,0,10*ROW('Sanitation Data'!E110))="","",OFFSET('Sanitation Data'!$E$33,0,10*ROW('Sanitation Data'!E110)))</f>
        <v/>
      </c>
      <c r="CZ116" s="34" t="str">
        <f ca="1">+IF(OFFSET('Sanitation Data'!$F$29,0,10*ROW('Sanitation Data'!F110))="","",OFFSET('Sanitation Data'!$F$29,0,10*ROW('Sanitation Data'!F110)))</f>
        <v/>
      </c>
      <c r="DA116" s="34" t="str">
        <f ca="1">+IF(OFFSET('Sanitation Data'!$F$30,0,10*ROW('Sanitation Data'!F110))="","",OFFSET('Sanitation Data'!$F$30,0,10*ROW('Sanitation Data'!F110)))</f>
        <v/>
      </c>
      <c r="DB116" s="34" t="str">
        <f ca="1">+IF(OFFSET('Sanitation Data'!$F$31,0,10*ROW('Sanitation Data'!F110))="","",OFFSET('Sanitation Data'!$F$31,0,10*ROW('Sanitation Data'!F110)))</f>
        <v/>
      </c>
      <c r="DC116" s="34" t="str">
        <f ca="1">+IF(OFFSET('Sanitation Data'!$F$32,0,10*ROW('Sanitation Data'!F110))="","",OFFSET('Sanitation Data'!$F$32,0,10*ROW('Sanitation Data'!F110)))</f>
        <v/>
      </c>
      <c r="DD116" s="34" t="str">
        <f ca="1">+IF(OFFSET('Sanitation Data'!$F$33,0,10*ROW('Sanitation Data'!F110))="","",OFFSET('Sanitation Data'!$F$33,0,10*ROW('Sanitation Data'!F110)))</f>
        <v/>
      </c>
      <c r="DE116" s="34" t="str">
        <f ca="1">+IF(OFFSET('Sanitation Data'!$G$29,0,10*ROW('Sanitation Data'!G110))="","",OFFSET('Sanitation Data'!$G$29,0,10*ROW('Sanitation Data'!G110)))</f>
        <v/>
      </c>
      <c r="DF116" s="34" t="str">
        <f ca="1">+IF(OFFSET('Sanitation Data'!$G$30,0,10*ROW('Sanitation Data'!G110))="","",OFFSET('Sanitation Data'!$G$30,0,10*ROW('Sanitation Data'!G110)))</f>
        <v/>
      </c>
      <c r="DG116" s="34" t="str">
        <f ca="1">+IF(OFFSET('Sanitation Data'!$G$31,0,10*ROW('Sanitation Data'!G110))="","",OFFSET('Sanitation Data'!$G$31,0,10*ROW('Sanitation Data'!G110)))</f>
        <v/>
      </c>
      <c r="DH116" s="34" t="str">
        <f ca="1">+IF(OFFSET('Sanitation Data'!$G$32,0,10*ROW('Sanitation Data'!G110))="","",OFFSET('Sanitation Data'!$G$32,0,10*ROW('Sanitation Data'!G110)))</f>
        <v/>
      </c>
      <c r="DI116" s="34" t="str">
        <f ca="1">+IF(OFFSET('Sanitation Data'!$G$33,0,10*ROW('Sanitation Data'!G110))="","",OFFSET('Sanitation Data'!$G$33,0,10*ROW('Sanitation Data'!G110)))</f>
        <v/>
      </c>
      <c r="DJ116" s="34" t="str">
        <f ca="1">+IF(OFFSET('Sanitation Data'!$H$29,0,10*ROW('Sanitation Data'!H110))="","",OFFSET('Sanitation Data'!$H$29,0,10*ROW('Sanitation Data'!H110)))</f>
        <v/>
      </c>
      <c r="DK116" s="34" t="str">
        <f ca="1">+IF(OFFSET('Sanitation Data'!$H$30,0,10*ROW('Sanitation Data'!H110))="","",OFFSET('Sanitation Data'!$H$30,0,10*ROW('Sanitation Data'!H110)))</f>
        <v/>
      </c>
      <c r="DL116" s="34" t="str">
        <f ca="1">+IF(OFFSET('Sanitation Data'!$H$31,0,10*ROW('Sanitation Data'!H110))="","",OFFSET('Sanitation Data'!$H$31,0,10*ROW('Sanitation Data'!H110)))</f>
        <v/>
      </c>
      <c r="DM116" s="34" t="str">
        <f ca="1">+IF(OFFSET('Sanitation Data'!$H$32,0,10*ROW('Sanitation Data'!H110))="","",OFFSET('Sanitation Data'!$H$32,0,10*ROW('Sanitation Data'!H110)))</f>
        <v/>
      </c>
      <c r="DN116" s="34" t="str">
        <f ca="1">+IF(OFFSET('Sanitation Data'!$H$33,0,10*ROW('Sanitation Data'!H110))="","",OFFSET('Sanitation Data'!$H$33,0,10*ROW('Sanitation Data'!H110)))</f>
        <v/>
      </c>
      <c r="DO116" s="34" t="str">
        <f ca="1">+IF(OFFSET('Hygiene Data'!$C$12,0,10*ROW('Hygiene Data'!C110))="","",OFFSET('Hygiene Data'!$C$12,0,10*ROW('Hygiene Data'!C110)))</f>
        <v/>
      </c>
      <c r="DP116" s="34" t="str">
        <f ca="1">+IF(OFFSET('Hygiene Data'!$C$13,0,10*ROW('Hygiene Data'!C110))="","",OFFSET('Hygiene Data'!$C$13,0,10*ROW('Hygiene Data'!C110)))</f>
        <v/>
      </c>
      <c r="DQ116" s="34" t="str">
        <f ca="1">+IF(OFFSET('Hygiene Data'!$C$14,0,10*ROW('Hygiene Data'!C110))="","",OFFSET('Hygiene Data'!$C$14,0,10*ROW('Hygiene Data'!C110)))</f>
        <v/>
      </c>
      <c r="DR116" s="34" t="str">
        <f ca="1">+IF(OFFSET('Hygiene Data'!$D$12,0,10*ROW('Hygiene Data'!D110))="","",OFFSET('Hygiene Data'!$D$12,0,10*ROW('Hygiene Data'!D110)))</f>
        <v/>
      </c>
      <c r="DS116" s="34" t="str">
        <f ca="1">+IF(OFFSET('Hygiene Data'!$D$13,0,10*ROW('Hygiene Data'!D110))="","",OFFSET('Hygiene Data'!$D$13,0,10*ROW('Hygiene Data'!D110)))</f>
        <v/>
      </c>
      <c r="DT116" s="34" t="str">
        <f ca="1">+IF(OFFSET('Hygiene Data'!$D$14,0,10*ROW('Hygiene Data'!D110))="","",OFFSET('Hygiene Data'!$D$14,0,10*ROW('Hygiene Data'!D110)))</f>
        <v/>
      </c>
      <c r="DU116" s="34" t="str">
        <f ca="1">+IF(OFFSET('Hygiene Data'!$E$12,0,10*ROW('Hygiene Data'!E110))="","",OFFSET('Hygiene Data'!$E$12,0,10*ROW('Hygiene Data'!E110)))</f>
        <v/>
      </c>
      <c r="DV116" s="34" t="str">
        <f ca="1">+IF(OFFSET('Hygiene Data'!$E$13,0,10*ROW('Hygiene Data'!E110))="","",OFFSET('Hygiene Data'!$E$13,0,10*ROW('Hygiene Data'!E110)))</f>
        <v/>
      </c>
      <c r="DW116" s="34" t="str">
        <f ca="1">+IF(OFFSET('Hygiene Data'!$E$14,0,10*ROW('Hygiene Data'!E110))="","",OFFSET('Hygiene Data'!$E$14,0,10*ROW('Hygiene Data'!E110)))</f>
        <v/>
      </c>
      <c r="DX116" s="34" t="str">
        <f ca="1">+IF(OFFSET('Hygiene Data'!$F$12,0,10*ROW('Hygiene Data'!F110))="","",OFFSET('Hygiene Data'!$F$12,0,10*ROW('Hygiene Data'!F110)))</f>
        <v/>
      </c>
      <c r="DY116" s="34" t="str">
        <f ca="1">+IF(OFFSET('Hygiene Data'!$F$13,0,10*ROW('Hygiene Data'!F110))="","",OFFSET('Hygiene Data'!$F$13,0,10*ROW('Hygiene Data'!F110)))</f>
        <v/>
      </c>
      <c r="DZ116" s="34" t="str">
        <f ca="1">+IF(OFFSET('Hygiene Data'!$F$14,0,10*ROW('Hygiene Data'!F110))="","",OFFSET('Hygiene Data'!$F$14,0,10*ROW('Hygiene Data'!F110)))</f>
        <v/>
      </c>
      <c r="EA116" s="34" t="str">
        <f ca="1">+IF(OFFSET('Hygiene Data'!$G$12,0,10*ROW('Hygiene Data'!G110))="","",OFFSET('Hygiene Data'!$G$12,0,10*ROW('Hygiene Data'!G110)))</f>
        <v/>
      </c>
      <c r="EB116" s="34" t="str">
        <f ca="1">+IF(OFFSET('Hygiene Data'!$G$13,0,10*ROW('Hygiene Data'!G110))="","",OFFSET('Hygiene Data'!$G$13,0,10*ROW('Hygiene Data'!G110)))</f>
        <v/>
      </c>
      <c r="EC116" s="34" t="str">
        <f ca="1">+IF(OFFSET('Hygiene Data'!$G$14,0,10*ROW('Hygiene Data'!G110))="","",OFFSET('Hygiene Data'!$G$14,0,10*ROW('Hygiene Data'!G110)))</f>
        <v/>
      </c>
      <c r="ED116" s="34" t="str">
        <f ca="1">+IF(OFFSET('Hygiene Data'!$H$12,0,10*ROW('Hygiene Data'!H110))="","",OFFSET('Hygiene Data'!$H$12,0,10*ROW('Hygiene Data'!H110)))</f>
        <v/>
      </c>
      <c r="EE116" s="34" t="str">
        <f ca="1">+IF(OFFSET('Hygiene Data'!$H$13,0,10*ROW('Hygiene Data'!H110))="","",OFFSET('Hygiene Data'!$H$13,0,10*ROW('Hygiene Data'!H110)))</f>
        <v/>
      </c>
      <c r="EF116" s="34" t="str">
        <f ca="1">+IF(OFFSET('Hygiene Data'!$H$14,0,10*ROW('Hygiene Data'!H110))="","",OFFSET('Hygiene Data'!$H$14,0,10*ROW('Hygiene Data'!H110)))</f>
        <v/>
      </c>
    </row>
    <row r="117" spans="1:136" x14ac:dyDescent="0.25">
      <c r="A117" s="57" t="str">
        <f ca="1">+IF(OFFSET('Water Data'!$B$1,0,10*ROW('Water Data'!B114))="","",OFFSET('Water Data'!$B$1,0,10*ROW('Water Data'!B114)))</f>
        <v/>
      </c>
      <c r="B117" s="57" t="str">
        <f ca="1">+IF(OFFSET('Water Data'!$A$3,0,10*ROW('Water Data'!A114))="","",OFFSET('Water Data'!$A$3,0,10*ROW('Water Data'!A114)))</f>
        <v/>
      </c>
      <c r="C117" s="57" t="str">
        <f ca="1">+IF(OFFSET('Water Data'!$C$3,0,10*ROW('Water Data'!C114))="","",OFFSET('Water Data'!$C$3,0,10*ROW('Water Data'!C114)))</f>
        <v/>
      </c>
      <c r="D117" s="248" t="e">
        <f ca="1">+IF(AND(ISNUMBER(OFFSET('Water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1">+IF(AND(ISNUMBER(OFFSET('Water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1">+IF(AND(ISNUMBER(OFFSET('Water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1">+IF(AND(ISNUMBER(OFFSET('Water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1">+IF(AND(ISNUMBER(OFFSET('Water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1">+IF(AND(ISNUMBER(OFFSET('Water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1">+IF(AND(ISNUMBER(OFFSET('Water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1">+IF(AND(ISNUMBER(OFFSET('Water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1">+IF(AND(ISNUMBER(OFFSET('Water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1">+IF(AND(ISNUMBER(OFFSET('Water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1">+IF(AND(ISNUMBER(OFFSET('Water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1">+IF(AND(ISNUMBER(OFFSET('Water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1">+IF(AND(ISNUMBER(OFFSET('Water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1">+IF(AND(ISNUMBER(OFFSET('Water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1">+IF(AND(ISNUMBER(OFFSET('Water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1">+IF(AND(ISNUMBER(OFFSET('Water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1">+IF(AND(ISNUMBER(OFFSET('Water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1">+IF(AND(ISNUMBER(OFFSET('Water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1">+IF(AND(ISNUMBER(OFFSET('Sanitation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1">+IF(AND(ISNUMBER(OFFSET('Sanitation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1">+IF(AND(ISNUMBER(OFFSET('Sanitation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1">+IF(AND(ISNUMBER(OFFSET('Sanitation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1">+IF(AND(ISNUMBER(OFFSET('Sanitation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1">+IF(AND(ISNUMBER(OFFSET('Sanitation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1">+IF(AND(ISNUMBER(OFFSET('Sanitation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1">+IF(AND(ISNUMBER(OFFSET('Sanitation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1">+IF(AND(ISNUMBER(OFFSET('Sanitation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1">+IF(AND(ISNUMBER(OFFSET('Sanitation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1">+IF(AND(ISNUMBER(OFFSET('Sanitation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1">+IF(AND(ISNUMBER(OFFSET('Sanitation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1">+IF(AND(ISNUMBER(OFFSET('Sanitation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1">+IF(AND(ISNUMBER(OFFSET('Sanitation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1">+IF(AND(ISNUMBER(OFFSET('Sanitation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1">+IF(AND(ISNUMBER(OFFSET('Sanitation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1">+IF(AND(ISNUMBER(OFFSET('Sanitation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1">+IF(AND(ISNUMBER(OFFSET('Sanitation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1">+IF(AND(ISNUMBER(OFFSET('Sanitation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1">+IF(AND(ISNUMBER(OFFSET('Sanitation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1">+IF(AND(ISNUMBER(OFFSET('Sanitation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1">+IF(AND(ISNUMBER(OFFSET('Sanitation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1">+IF(AND(ISNUMBER(OFFSET('Sanitation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1">+IF(AND(ISNUMBER(OFFSET('Sanitation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1">+IF(AND(ISNUMBER(OFFSET('Sanitation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1">+IF(AND(ISNUMBER(OFFSET('Sanitation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1">+IF(AND(ISNUMBER(OFFSET('Sanitation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1">+IF(AND(ISNUMBER(OFFSET('Sanitation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1">+IF(AND(ISNUMBER(OFFSET('Sanitation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1">+IF(AND(ISNUMBER(OFFSET('Sanitation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1">+IF(AND(ISNUMBER(OFFSET('Hygiene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1">+IF(AND(ISNUMBER(OFFSET('Hygiene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1">+IF(AND(ISNUMBER(OFFSET('Hygiene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1">+IF(AND(ISNUMBER(OFFSET('Hygiene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1">+IF(AND(ISNUMBER(OFFSET('Hygiene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1">+IF(AND(ISNUMBER(OFFSET('Hygiene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1">+IF(AND(ISNUMBER(OFFSET('Hygiene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1">+IF(AND(ISNUMBER(OFFSET('Hygiene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1">+IF(AND(ISNUMBER(OFFSET('Hygiene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1">+IF(AND(ISNUMBER(OFFSET('Hygiene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1">+IF(AND(ISNUMBER(OFFSET('Hygiene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1">+IF(AND(ISNUMBER(OFFSET('Hygiene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1">+IF(AND(ISNUMBER(OFFSET('Hygiene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1">+IF(AND(ISNUMBER(OFFSET('Hygiene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1">+IF(AND(ISNUMBER(OFFSET('Hygiene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1">+IF(AND(ISNUMBER(OFFSET('Hygiene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1">+IF(AND(ISNUMBER(OFFSET('Hygiene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1">+IF(AND(ISNUMBER(OFFSET('Hygiene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1">+IF(OFFSET('Water Data'!$C$28,0,10*ROW('Water Data'!C111))="","",OFFSET('Water Data'!$C$28,0,10*ROW('Water Data'!C111)))</f>
        <v/>
      </c>
      <c r="BT117" s="34" t="str">
        <f ca="1">+IF(OFFSET('Water Data'!$C$29,0,10*ROW('Water Data'!C111))="","",OFFSET('Water Data'!$C$29,0,10*ROW('Water Data'!C111)))</f>
        <v/>
      </c>
      <c r="BU117" s="34" t="str">
        <f ca="1">+IF(OFFSET('Water Data'!$C$30,0,10*ROW('Water Data'!C111))="","",OFFSET('Water Data'!$C$30,0,10*ROW('Water Data'!C111)))</f>
        <v/>
      </c>
      <c r="BV117" s="34" t="str">
        <f ca="1">+IF(OFFSET('Water Data'!$D$28,0,10*ROW('Water Data'!D111))="","",OFFSET('Water Data'!$D$28,0,10*ROW('Water Data'!D111)))</f>
        <v/>
      </c>
      <c r="BW117" s="34" t="str">
        <f ca="1">+IF(OFFSET('Water Data'!$D$29,0,10*ROW('Water Data'!D111))="","",OFFSET('Water Data'!$D$29,0,10*ROW('Water Data'!D111)))</f>
        <v/>
      </c>
      <c r="BX117" s="34" t="str">
        <f ca="1">+IF(OFFSET('Water Data'!$D$30,0,10*ROW('Water Data'!D111))="","",OFFSET('Water Data'!$D$30,0,10*ROW('Water Data'!D111)))</f>
        <v/>
      </c>
      <c r="BY117" s="34" t="str">
        <f ca="1">+IF(OFFSET('Water Data'!$E$28,0,10*ROW('Water Data'!E111))="","",OFFSET('Water Data'!$E$28,0,10*ROW('Water Data'!E111)))</f>
        <v/>
      </c>
      <c r="BZ117" s="34" t="str">
        <f ca="1">+IF(OFFSET('Water Data'!$E$29,0,10*ROW('Water Data'!E111))="","",OFFSET('Water Data'!$E$29,0,10*ROW('Water Data'!E111)))</f>
        <v/>
      </c>
      <c r="CA117" s="34" t="str">
        <f ca="1">+IF(OFFSET('Water Data'!$E$30,0,10*ROW('Water Data'!E111))="","",OFFSET('Water Data'!$E$30,0,10*ROW('Water Data'!E111)))</f>
        <v/>
      </c>
      <c r="CB117" s="34" t="str">
        <f ca="1">+IF(OFFSET('Water Data'!$F$28,0,10*ROW('Water Data'!F111))="","",OFFSET('Water Data'!$F$28,0,10*ROW('Water Data'!F111)))</f>
        <v/>
      </c>
      <c r="CC117" s="34" t="str">
        <f ca="1">+IF(OFFSET('Water Data'!$F$29,0,10*ROW('Water Data'!F111))="","",OFFSET('Water Data'!$F$29,0,10*ROW('Water Data'!F111)))</f>
        <v/>
      </c>
      <c r="CD117" s="34" t="str">
        <f ca="1">+IF(OFFSET('Water Data'!$F$30,0,10*ROW('Water Data'!F111))="","",OFFSET('Water Data'!$F$30,0,10*ROW('Water Data'!F111)))</f>
        <v/>
      </c>
      <c r="CE117" s="34" t="str">
        <f ca="1">+IF(OFFSET('Water Data'!$G$28,0,10*ROW('Water Data'!G111))="","",OFFSET('Water Data'!$G$28,0,10*ROW('Water Data'!G111)))</f>
        <v/>
      </c>
      <c r="CF117" s="34" t="str">
        <f ca="1">+IF(OFFSET('Water Data'!$G$29,0,10*ROW('Water Data'!G111))="","",OFFSET('Water Data'!$G$29,0,10*ROW('Water Data'!G111)))</f>
        <v/>
      </c>
      <c r="CG117" s="34" t="str">
        <f ca="1">+IF(OFFSET('Water Data'!$G$30,0,10*ROW('Water Data'!G111))="","",OFFSET('Water Data'!$G$30,0,10*ROW('Water Data'!G111)))</f>
        <v/>
      </c>
      <c r="CH117" s="34" t="str">
        <f ca="1">+IF(OFFSET('Water Data'!$H$28,0,10*ROW('Water Data'!H111))="","",OFFSET('Water Data'!$H$28,0,10*ROW('Water Data'!H111)))</f>
        <v/>
      </c>
      <c r="CI117" s="34" t="str">
        <f ca="1">+IF(OFFSET('Water Data'!$H$29,0,10*ROW('Water Data'!H111))="","",OFFSET('Water Data'!$H$29,0,10*ROW('Water Data'!H111)))</f>
        <v/>
      </c>
      <c r="CJ117" s="34" t="str">
        <f ca="1">+IF(OFFSET('Water Data'!$H$30,0,10*ROW('Water Data'!H111))="","",OFFSET('Water Data'!$H$30,0,10*ROW('Water Data'!H111)))</f>
        <v/>
      </c>
      <c r="CK117" s="34" t="str">
        <f ca="1">+IF(OFFSET('Sanitation Data'!$C$29,0,10*ROW('Sanitation Data'!C111))="","",OFFSET('Sanitation Data'!$C$29,0,10*ROW('Sanitation Data'!C111)))</f>
        <v/>
      </c>
      <c r="CL117" s="34" t="str">
        <f ca="1">+IF(OFFSET('Sanitation Data'!$C$30,0,10*ROW('Sanitation Data'!C111))="","",OFFSET('Sanitation Data'!$C$30,0,10*ROW('Sanitation Data'!C111)))</f>
        <v/>
      </c>
      <c r="CM117" s="34" t="str">
        <f ca="1">+IF(OFFSET('Sanitation Data'!$C$31,0,10*ROW('Sanitation Data'!C111))="","",OFFSET('Sanitation Data'!$C$31,0,10*ROW('Sanitation Data'!C111)))</f>
        <v/>
      </c>
      <c r="CN117" s="34" t="str">
        <f ca="1">+IF(OFFSET('Sanitation Data'!$C$32,0,10*ROW('Sanitation Data'!C111))="","",OFFSET('Sanitation Data'!$C$32,0,10*ROW('Sanitation Data'!C111)))</f>
        <v/>
      </c>
      <c r="CO117" s="34" t="str">
        <f ca="1">+IF(OFFSET('Sanitation Data'!$C$33,0,10*ROW('Sanitation Data'!C111))="","",OFFSET('Sanitation Data'!$C$33,0,10*ROW('Sanitation Data'!C111)))</f>
        <v/>
      </c>
      <c r="CP117" s="34" t="str">
        <f ca="1">+IF(OFFSET('Sanitation Data'!$D$29,0,10*ROW('Sanitation Data'!D111))="","",OFFSET('Sanitation Data'!$D$29,0,10*ROW('Sanitation Data'!D111)))</f>
        <v/>
      </c>
      <c r="CQ117" s="34" t="str">
        <f ca="1">+IF(OFFSET('Sanitation Data'!$D$30,0,10*ROW('Sanitation Data'!D111))="","",OFFSET('Sanitation Data'!$D$30,0,10*ROW('Sanitation Data'!D111)))</f>
        <v/>
      </c>
      <c r="CR117" s="34" t="str">
        <f ca="1">+IF(OFFSET('Sanitation Data'!$D$31,0,10*ROW('Sanitation Data'!D111))="","",OFFSET('Sanitation Data'!$D$31,0,10*ROW('Sanitation Data'!D111)))</f>
        <v/>
      </c>
      <c r="CS117" s="34" t="str">
        <f ca="1">+IF(OFFSET('Sanitation Data'!$D$32,0,10*ROW('Sanitation Data'!D111))="","",OFFSET('Sanitation Data'!$D$32,0,10*ROW('Sanitation Data'!D111)))</f>
        <v/>
      </c>
      <c r="CT117" s="34" t="str">
        <f ca="1">+IF(OFFSET('Sanitation Data'!$D$33,0,10*ROW('Sanitation Data'!D111))="","",OFFSET('Sanitation Data'!$D$33,0,10*ROW('Sanitation Data'!D111)))</f>
        <v/>
      </c>
      <c r="CU117" s="34" t="str">
        <f ca="1">+IF(OFFSET('Sanitation Data'!$E$29,0,10*ROW('Sanitation Data'!E111))="","",OFFSET('Sanitation Data'!$E$29,0,10*ROW('Sanitation Data'!E111)))</f>
        <v/>
      </c>
      <c r="CV117" s="34" t="str">
        <f ca="1">+IF(OFFSET('Sanitation Data'!$E$30,0,10*ROW('Sanitation Data'!E111))="","",OFFSET('Sanitation Data'!$E$30,0,10*ROW('Sanitation Data'!E111)))</f>
        <v/>
      </c>
      <c r="CW117" s="34" t="str">
        <f ca="1">+IF(OFFSET('Sanitation Data'!$E$31,0,10*ROW('Sanitation Data'!E111))="","",OFFSET('Sanitation Data'!$E$31,0,10*ROW('Sanitation Data'!E111)))</f>
        <v/>
      </c>
      <c r="CX117" s="34" t="str">
        <f ca="1">+IF(OFFSET('Sanitation Data'!$E$32,0,10*ROW('Sanitation Data'!E111))="","",OFFSET('Sanitation Data'!$E$32,0,10*ROW('Sanitation Data'!E111)))</f>
        <v/>
      </c>
      <c r="CY117" s="34" t="str">
        <f ca="1">+IF(OFFSET('Sanitation Data'!$E$33,0,10*ROW('Sanitation Data'!E111))="","",OFFSET('Sanitation Data'!$E$33,0,10*ROW('Sanitation Data'!E111)))</f>
        <v/>
      </c>
      <c r="CZ117" s="34" t="str">
        <f ca="1">+IF(OFFSET('Sanitation Data'!$F$29,0,10*ROW('Sanitation Data'!F111))="","",OFFSET('Sanitation Data'!$F$29,0,10*ROW('Sanitation Data'!F111)))</f>
        <v/>
      </c>
      <c r="DA117" s="34" t="str">
        <f ca="1">+IF(OFFSET('Sanitation Data'!$F$30,0,10*ROW('Sanitation Data'!F111))="","",OFFSET('Sanitation Data'!$F$30,0,10*ROW('Sanitation Data'!F111)))</f>
        <v/>
      </c>
      <c r="DB117" s="34" t="str">
        <f ca="1">+IF(OFFSET('Sanitation Data'!$F$31,0,10*ROW('Sanitation Data'!F111))="","",OFFSET('Sanitation Data'!$F$31,0,10*ROW('Sanitation Data'!F111)))</f>
        <v/>
      </c>
      <c r="DC117" s="34" t="str">
        <f ca="1">+IF(OFFSET('Sanitation Data'!$F$32,0,10*ROW('Sanitation Data'!F111))="","",OFFSET('Sanitation Data'!$F$32,0,10*ROW('Sanitation Data'!F111)))</f>
        <v/>
      </c>
      <c r="DD117" s="34" t="str">
        <f ca="1">+IF(OFFSET('Sanitation Data'!$F$33,0,10*ROW('Sanitation Data'!F111))="","",OFFSET('Sanitation Data'!$F$33,0,10*ROW('Sanitation Data'!F111)))</f>
        <v/>
      </c>
      <c r="DE117" s="34" t="str">
        <f ca="1">+IF(OFFSET('Sanitation Data'!$G$29,0,10*ROW('Sanitation Data'!G111))="","",OFFSET('Sanitation Data'!$G$29,0,10*ROW('Sanitation Data'!G111)))</f>
        <v/>
      </c>
      <c r="DF117" s="34" t="str">
        <f ca="1">+IF(OFFSET('Sanitation Data'!$G$30,0,10*ROW('Sanitation Data'!G111))="","",OFFSET('Sanitation Data'!$G$30,0,10*ROW('Sanitation Data'!G111)))</f>
        <v/>
      </c>
      <c r="DG117" s="34" t="str">
        <f ca="1">+IF(OFFSET('Sanitation Data'!$G$31,0,10*ROW('Sanitation Data'!G111))="","",OFFSET('Sanitation Data'!$G$31,0,10*ROW('Sanitation Data'!G111)))</f>
        <v/>
      </c>
      <c r="DH117" s="34" t="str">
        <f ca="1">+IF(OFFSET('Sanitation Data'!$G$32,0,10*ROW('Sanitation Data'!G111))="","",OFFSET('Sanitation Data'!$G$32,0,10*ROW('Sanitation Data'!G111)))</f>
        <v/>
      </c>
      <c r="DI117" s="34" t="str">
        <f ca="1">+IF(OFFSET('Sanitation Data'!$G$33,0,10*ROW('Sanitation Data'!G111))="","",OFFSET('Sanitation Data'!$G$33,0,10*ROW('Sanitation Data'!G111)))</f>
        <v/>
      </c>
      <c r="DJ117" s="34" t="str">
        <f ca="1">+IF(OFFSET('Sanitation Data'!$H$29,0,10*ROW('Sanitation Data'!H111))="","",OFFSET('Sanitation Data'!$H$29,0,10*ROW('Sanitation Data'!H111)))</f>
        <v/>
      </c>
      <c r="DK117" s="34" t="str">
        <f ca="1">+IF(OFFSET('Sanitation Data'!$H$30,0,10*ROW('Sanitation Data'!H111))="","",OFFSET('Sanitation Data'!$H$30,0,10*ROW('Sanitation Data'!H111)))</f>
        <v/>
      </c>
      <c r="DL117" s="34" t="str">
        <f ca="1">+IF(OFFSET('Sanitation Data'!$H$31,0,10*ROW('Sanitation Data'!H111))="","",OFFSET('Sanitation Data'!$H$31,0,10*ROW('Sanitation Data'!H111)))</f>
        <v/>
      </c>
      <c r="DM117" s="34" t="str">
        <f ca="1">+IF(OFFSET('Sanitation Data'!$H$32,0,10*ROW('Sanitation Data'!H111))="","",OFFSET('Sanitation Data'!$H$32,0,10*ROW('Sanitation Data'!H111)))</f>
        <v/>
      </c>
      <c r="DN117" s="34" t="str">
        <f ca="1">+IF(OFFSET('Sanitation Data'!$H$33,0,10*ROW('Sanitation Data'!H111))="","",OFFSET('Sanitation Data'!$H$33,0,10*ROW('Sanitation Data'!H111)))</f>
        <v/>
      </c>
      <c r="DO117" s="34" t="str">
        <f ca="1">+IF(OFFSET('Hygiene Data'!$C$12,0,10*ROW('Hygiene Data'!C111))="","",OFFSET('Hygiene Data'!$C$12,0,10*ROW('Hygiene Data'!C111)))</f>
        <v/>
      </c>
      <c r="DP117" s="34" t="str">
        <f ca="1">+IF(OFFSET('Hygiene Data'!$C$13,0,10*ROW('Hygiene Data'!C111))="","",OFFSET('Hygiene Data'!$C$13,0,10*ROW('Hygiene Data'!C111)))</f>
        <v/>
      </c>
      <c r="DQ117" s="34" t="str">
        <f ca="1">+IF(OFFSET('Hygiene Data'!$C$14,0,10*ROW('Hygiene Data'!C111))="","",OFFSET('Hygiene Data'!$C$14,0,10*ROW('Hygiene Data'!C111)))</f>
        <v/>
      </c>
      <c r="DR117" s="34" t="str">
        <f ca="1">+IF(OFFSET('Hygiene Data'!$D$12,0,10*ROW('Hygiene Data'!D111))="","",OFFSET('Hygiene Data'!$D$12,0,10*ROW('Hygiene Data'!D111)))</f>
        <v/>
      </c>
      <c r="DS117" s="34" t="str">
        <f ca="1">+IF(OFFSET('Hygiene Data'!$D$13,0,10*ROW('Hygiene Data'!D111))="","",OFFSET('Hygiene Data'!$D$13,0,10*ROW('Hygiene Data'!D111)))</f>
        <v/>
      </c>
      <c r="DT117" s="34" t="str">
        <f ca="1">+IF(OFFSET('Hygiene Data'!$D$14,0,10*ROW('Hygiene Data'!D111))="","",OFFSET('Hygiene Data'!$D$14,0,10*ROW('Hygiene Data'!D111)))</f>
        <v/>
      </c>
      <c r="DU117" s="34" t="str">
        <f ca="1">+IF(OFFSET('Hygiene Data'!$E$12,0,10*ROW('Hygiene Data'!E111))="","",OFFSET('Hygiene Data'!$E$12,0,10*ROW('Hygiene Data'!E111)))</f>
        <v/>
      </c>
      <c r="DV117" s="34" t="str">
        <f ca="1">+IF(OFFSET('Hygiene Data'!$E$13,0,10*ROW('Hygiene Data'!E111))="","",OFFSET('Hygiene Data'!$E$13,0,10*ROW('Hygiene Data'!E111)))</f>
        <v/>
      </c>
      <c r="DW117" s="34" t="str">
        <f ca="1">+IF(OFFSET('Hygiene Data'!$E$14,0,10*ROW('Hygiene Data'!E111))="","",OFFSET('Hygiene Data'!$E$14,0,10*ROW('Hygiene Data'!E111)))</f>
        <v/>
      </c>
      <c r="DX117" s="34" t="str">
        <f ca="1">+IF(OFFSET('Hygiene Data'!$F$12,0,10*ROW('Hygiene Data'!F111))="","",OFFSET('Hygiene Data'!$F$12,0,10*ROW('Hygiene Data'!F111)))</f>
        <v/>
      </c>
      <c r="DY117" s="34" t="str">
        <f ca="1">+IF(OFFSET('Hygiene Data'!$F$13,0,10*ROW('Hygiene Data'!F111))="","",OFFSET('Hygiene Data'!$F$13,0,10*ROW('Hygiene Data'!F111)))</f>
        <v/>
      </c>
      <c r="DZ117" s="34" t="str">
        <f ca="1">+IF(OFFSET('Hygiene Data'!$F$14,0,10*ROW('Hygiene Data'!F111))="","",OFFSET('Hygiene Data'!$F$14,0,10*ROW('Hygiene Data'!F111)))</f>
        <v/>
      </c>
      <c r="EA117" s="34" t="str">
        <f ca="1">+IF(OFFSET('Hygiene Data'!$G$12,0,10*ROW('Hygiene Data'!G111))="","",OFFSET('Hygiene Data'!$G$12,0,10*ROW('Hygiene Data'!G111)))</f>
        <v/>
      </c>
      <c r="EB117" s="34" t="str">
        <f ca="1">+IF(OFFSET('Hygiene Data'!$G$13,0,10*ROW('Hygiene Data'!G111))="","",OFFSET('Hygiene Data'!$G$13,0,10*ROW('Hygiene Data'!G111)))</f>
        <v/>
      </c>
      <c r="EC117" s="34" t="str">
        <f ca="1">+IF(OFFSET('Hygiene Data'!$G$14,0,10*ROW('Hygiene Data'!G111))="","",OFFSET('Hygiene Data'!$G$14,0,10*ROW('Hygiene Data'!G111)))</f>
        <v/>
      </c>
      <c r="ED117" s="34" t="str">
        <f ca="1">+IF(OFFSET('Hygiene Data'!$H$12,0,10*ROW('Hygiene Data'!H111))="","",OFFSET('Hygiene Data'!$H$12,0,10*ROW('Hygiene Data'!H111)))</f>
        <v/>
      </c>
      <c r="EE117" s="34" t="str">
        <f ca="1">+IF(OFFSET('Hygiene Data'!$H$13,0,10*ROW('Hygiene Data'!H111))="","",OFFSET('Hygiene Data'!$H$13,0,10*ROW('Hygiene Data'!H111)))</f>
        <v/>
      </c>
      <c r="EF117" s="34" t="str">
        <f ca="1">+IF(OFFSET('Hygiene Data'!$H$14,0,10*ROW('Hygiene Data'!H111))="","",OFFSET('Hygiene Data'!$H$14,0,10*ROW('Hygiene Data'!H111)))</f>
        <v/>
      </c>
    </row>
    <row r="118" spans="1:136" x14ac:dyDescent="0.25">
      <c r="A118" s="57" t="str">
        <f ca="1">+IF(OFFSET('Water Data'!$B$1,0,10*ROW('Water Data'!B115))="","",OFFSET('Water Data'!$B$1,0,10*ROW('Water Data'!B115)))</f>
        <v/>
      </c>
      <c r="B118" s="57" t="str">
        <f ca="1">+IF(OFFSET('Water Data'!$A$3,0,10*ROW('Water Data'!A115))="","",OFFSET('Water Data'!$A$3,0,10*ROW('Water Data'!A115)))</f>
        <v/>
      </c>
      <c r="C118" s="57" t="str">
        <f ca="1">+IF(OFFSET('Water Data'!$C$3,0,10*ROW('Water Data'!C115))="","",OFFSET('Water Data'!$C$3,0,10*ROW('Water Data'!C115)))</f>
        <v/>
      </c>
      <c r="D118" s="248" t="e">
        <f ca="1">+IF(AND(ISNUMBER(OFFSET('Water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1">+IF(AND(ISNUMBER(OFFSET('Water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1">+IF(AND(ISNUMBER(OFFSET('Water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1">+IF(AND(ISNUMBER(OFFSET('Water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1">+IF(AND(ISNUMBER(OFFSET('Water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1">+IF(AND(ISNUMBER(OFFSET('Water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1">+IF(AND(ISNUMBER(OFFSET('Water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1">+IF(AND(ISNUMBER(OFFSET('Water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1">+IF(AND(ISNUMBER(OFFSET('Water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1">+IF(AND(ISNUMBER(OFFSET('Water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1">+IF(AND(ISNUMBER(OFFSET('Water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1">+IF(AND(ISNUMBER(OFFSET('Water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1">+IF(AND(ISNUMBER(OFFSET('Water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1">+IF(AND(ISNUMBER(OFFSET('Water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1">+IF(AND(ISNUMBER(OFFSET('Water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1">+IF(AND(ISNUMBER(OFFSET('Water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1">+IF(AND(ISNUMBER(OFFSET('Water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1">+IF(AND(ISNUMBER(OFFSET('Water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1">+IF(AND(ISNUMBER(OFFSET('Sanitation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1">+IF(AND(ISNUMBER(OFFSET('Sanitation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1">+IF(AND(ISNUMBER(OFFSET('Sanitation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1">+IF(AND(ISNUMBER(OFFSET('Sanitation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1">+IF(AND(ISNUMBER(OFFSET('Sanitation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1">+IF(AND(ISNUMBER(OFFSET('Sanitation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1">+IF(AND(ISNUMBER(OFFSET('Sanitation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1">+IF(AND(ISNUMBER(OFFSET('Sanitation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1">+IF(AND(ISNUMBER(OFFSET('Sanitation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1">+IF(AND(ISNUMBER(OFFSET('Sanitation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1">+IF(AND(ISNUMBER(OFFSET('Sanitation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1">+IF(AND(ISNUMBER(OFFSET('Sanitation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1">+IF(AND(ISNUMBER(OFFSET('Sanitation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1">+IF(AND(ISNUMBER(OFFSET('Sanitation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1">+IF(AND(ISNUMBER(OFFSET('Sanitation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1">+IF(AND(ISNUMBER(OFFSET('Sanitation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1">+IF(AND(ISNUMBER(OFFSET('Sanitation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1">+IF(AND(ISNUMBER(OFFSET('Sanitation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1">+IF(AND(ISNUMBER(OFFSET('Sanitation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1">+IF(AND(ISNUMBER(OFFSET('Sanitation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1">+IF(AND(ISNUMBER(OFFSET('Sanitation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1">+IF(AND(ISNUMBER(OFFSET('Sanitation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1">+IF(AND(ISNUMBER(OFFSET('Sanitation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1">+IF(AND(ISNUMBER(OFFSET('Sanitation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1">+IF(AND(ISNUMBER(OFFSET('Sanitation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1">+IF(AND(ISNUMBER(OFFSET('Sanitation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1">+IF(AND(ISNUMBER(OFFSET('Sanitation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1">+IF(AND(ISNUMBER(OFFSET('Sanitation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1">+IF(AND(ISNUMBER(OFFSET('Sanitation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1">+IF(AND(ISNUMBER(OFFSET('Sanitation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1">+IF(AND(ISNUMBER(OFFSET('Hygiene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1">+IF(AND(ISNUMBER(OFFSET('Hygiene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1">+IF(AND(ISNUMBER(OFFSET('Hygiene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1">+IF(AND(ISNUMBER(OFFSET('Hygiene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1">+IF(AND(ISNUMBER(OFFSET('Hygiene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1">+IF(AND(ISNUMBER(OFFSET('Hygiene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1">+IF(AND(ISNUMBER(OFFSET('Hygiene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1">+IF(AND(ISNUMBER(OFFSET('Hygiene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1">+IF(AND(ISNUMBER(OFFSET('Hygiene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1">+IF(AND(ISNUMBER(OFFSET('Hygiene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1">+IF(AND(ISNUMBER(OFFSET('Hygiene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1">+IF(AND(ISNUMBER(OFFSET('Hygiene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1">+IF(AND(ISNUMBER(OFFSET('Hygiene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1">+IF(AND(ISNUMBER(OFFSET('Hygiene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1">+IF(AND(ISNUMBER(OFFSET('Hygiene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1">+IF(AND(ISNUMBER(OFFSET('Hygiene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1">+IF(AND(ISNUMBER(OFFSET('Hygiene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1">+IF(AND(ISNUMBER(OFFSET('Hygiene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1">+IF(OFFSET('Water Data'!$C$28,0,10*ROW('Water Data'!C112))="","",OFFSET('Water Data'!$C$28,0,10*ROW('Water Data'!C112)))</f>
        <v/>
      </c>
      <c r="BT118" s="34" t="str">
        <f ca="1">+IF(OFFSET('Water Data'!$C$29,0,10*ROW('Water Data'!C112))="","",OFFSET('Water Data'!$C$29,0,10*ROW('Water Data'!C112)))</f>
        <v/>
      </c>
      <c r="BU118" s="34" t="str">
        <f ca="1">+IF(OFFSET('Water Data'!$C$30,0,10*ROW('Water Data'!C112))="","",OFFSET('Water Data'!$C$30,0,10*ROW('Water Data'!C112)))</f>
        <v/>
      </c>
      <c r="BV118" s="34" t="str">
        <f ca="1">+IF(OFFSET('Water Data'!$D$28,0,10*ROW('Water Data'!D112))="","",OFFSET('Water Data'!$D$28,0,10*ROW('Water Data'!D112)))</f>
        <v/>
      </c>
      <c r="BW118" s="34" t="str">
        <f ca="1">+IF(OFFSET('Water Data'!$D$29,0,10*ROW('Water Data'!D112))="","",OFFSET('Water Data'!$D$29,0,10*ROW('Water Data'!D112)))</f>
        <v/>
      </c>
      <c r="BX118" s="34" t="str">
        <f ca="1">+IF(OFFSET('Water Data'!$D$30,0,10*ROW('Water Data'!D112))="","",OFFSET('Water Data'!$D$30,0,10*ROW('Water Data'!D112)))</f>
        <v/>
      </c>
      <c r="BY118" s="34" t="str">
        <f ca="1">+IF(OFFSET('Water Data'!$E$28,0,10*ROW('Water Data'!E112))="","",OFFSET('Water Data'!$E$28,0,10*ROW('Water Data'!E112)))</f>
        <v/>
      </c>
      <c r="BZ118" s="34" t="str">
        <f ca="1">+IF(OFFSET('Water Data'!$E$29,0,10*ROW('Water Data'!E112))="","",OFFSET('Water Data'!$E$29,0,10*ROW('Water Data'!E112)))</f>
        <v/>
      </c>
      <c r="CA118" s="34" t="str">
        <f ca="1">+IF(OFFSET('Water Data'!$E$30,0,10*ROW('Water Data'!E112))="","",OFFSET('Water Data'!$E$30,0,10*ROW('Water Data'!E112)))</f>
        <v/>
      </c>
      <c r="CB118" s="34" t="str">
        <f ca="1">+IF(OFFSET('Water Data'!$F$28,0,10*ROW('Water Data'!F112))="","",OFFSET('Water Data'!$F$28,0,10*ROW('Water Data'!F112)))</f>
        <v/>
      </c>
      <c r="CC118" s="34" t="str">
        <f ca="1">+IF(OFFSET('Water Data'!$F$29,0,10*ROW('Water Data'!F112))="","",OFFSET('Water Data'!$F$29,0,10*ROW('Water Data'!F112)))</f>
        <v/>
      </c>
      <c r="CD118" s="34" t="str">
        <f ca="1">+IF(OFFSET('Water Data'!$F$30,0,10*ROW('Water Data'!F112))="","",OFFSET('Water Data'!$F$30,0,10*ROW('Water Data'!F112)))</f>
        <v/>
      </c>
      <c r="CE118" s="34" t="str">
        <f ca="1">+IF(OFFSET('Water Data'!$G$28,0,10*ROW('Water Data'!G112))="","",OFFSET('Water Data'!$G$28,0,10*ROW('Water Data'!G112)))</f>
        <v/>
      </c>
      <c r="CF118" s="34" t="str">
        <f ca="1">+IF(OFFSET('Water Data'!$G$29,0,10*ROW('Water Data'!G112))="","",OFFSET('Water Data'!$G$29,0,10*ROW('Water Data'!G112)))</f>
        <v/>
      </c>
      <c r="CG118" s="34" t="str">
        <f ca="1">+IF(OFFSET('Water Data'!$G$30,0,10*ROW('Water Data'!G112))="","",OFFSET('Water Data'!$G$30,0,10*ROW('Water Data'!G112)))</f>
        <v/>
      </c>
      <c r="CH118" s="34" t="str">
        <f ca="1">+IF(OFFSET('Water Data'!$H$28,0,10*ROW('Water Data'!H112))="","",OFFSET('Water Data'!$H$28,0,10*ROW('Water Data'!H112)))</f>
        <v/>
      </c>
      <c r="CI118" s="34" t="str">
        <f ca="1">+IF(OFFSET('Water Data'!$H$29,0,10*ROW('Water Data'!H112))="","",OFFSET('Water Data'!$H$29,0,10*ROW('Water Data'!H112)))</f>
        <v/>
      </c>
      <c r="CJ118" s="34" t="str">
        <f ca="1">+IF(OFFSET('Water Data'!$H$30,0,10*ROW('Water Data'!H112))="","",OFFSET('Water Data'!$H$30,0,10*ROW('Water Data'!H112)))</f>
        <v/>
      </c>
      <c r="CK118" s="34" t="str">
        <f ca="1">+IF(OFFSET('Sanitation Data'!$C$29,0,10*ROW('Sanitation Data'!C112))="","",OFFSET('Sanitation Data'!$C$29,0,10*ROW('Sanitation Data'!C112)))</f>
        <v/>
      </c>
      <c r="CL118" s="34" t="str">
        <f ca="1">+IF(OFFSET('Sanitation Data'!$C$30,0,10*ROW('Sanitation Data'!C112))="","",OFFSET('Sanitation Data'!$C$30,0,10*ROW('Sanitation Data'!C112)))</f>
        <v/>
      </c>
      <c r="CM118" s="34" t="str">
        <f ca="1">+IF(OFFSET('Sanitation Data'!$C$31,0,10*ROW('Sanitation Data'!C112))="","",OFFSET('Sanitation Data'!$C$31,0,10*ROW('Sanitation Data'!C112)))</f>
        <v/>
      </c>
      <c r="CN118" s="34" t="str">
        <f ca="1">+IF(OFFSET('Sanitation Data'!$C$32,0,10*ROW('Sanitation Data'!C112))="","",OFFSET('Sanitation Data'!$C$32,0,10*ROW('Sanitation Data'!C112)))</f>
        <v/>
      </c>
      <c r="CO118" s="34" t="str">
        <f ca="1">+IF(OFFSET('Sanitation Data'!$C$33,0,10*ROW('Sanitation Data'!C112))="","",OFFSET('Sanitation Data'!$C$33,0,10*ROW('Sanitation Data'!C112)))</f>
        <v/>
      </c>
      <c r="CP118" s="34" t="str">
        <f ca="1">+IF(OFFSET('Sanitation Data'!$D$29,0,10*ROW('Sanitation Data'!D112))="","",OFFSET('Sanitation Data'!$D$29,0,10*ROW('Sanitation Data'!D112)))</f>
        <v/>
      </c>
      <c r="CQ118" s="34" t="str">
        <f ca="1">+IF(OFFSET('Sanitation Data'!$D$30,0,10*ROW('Sanitation Data'!D112))="","",OFFSET('Sanitation Data'!$D$30,0,10*ROW('Sanitation Data'!D112)))</f>
        <v/>
      </c>
      <c r="CR118" s="34" t="str">
        <f ca="1">+IF(OFFSET('Sanitation Data'!$D$31,0,10*ROW('Sanitation Data'!D112))="","",OFFSET('Sanitation Data'!$D$31,0,10*ROW('Sanitation Data'!D112)))</f>
        <v/>
      </c>
      <c r="CS118" s="34" t="str">
        <f ca="1">+IF(OFFSET('Sanitation Data'!$D$32,0,10*ROW('Sanitation Data'!D112))="","",OFFSET('Sanitation Data'!$D$32,0,10*ROW('Sanitation Data'!D112)))</f>
        <v/>
      </c>
      <c r="CT118" s="34" t="str">
        <f ca="1">+IF(OFFSET('Sanitation Data'!$D$33,0,10*ROW('Sanitation Data'!D112))="","",OFFSET('Sanitation Data'!$D$33,0,10*ROW('Sanitation Data'!D112)))</f>
        <v/>
      </c>
      <c r="CU118" s="34" t="str">
        <f ca="1">+IF(OFFSET('Sanitation Data'!$E$29,0,10*ROW('Sanitation Data'!E112))="","",OFFSET('Sanitation Data'!$E$29,0,10*ROW('Sanitation Data'!E112)))</f>
        <v/>
      </c>
      <c r="CV118" s="34" t="str">
        <f ca="1">+IF(OFFSET('Sanitation Data'!$E$30,0,10*ROW('Sanitation Data'!E112))="","",OFFSET('Sanitation Data'!$E$30,0,10*ROW('Sanitation Data'!E112)))</f>
        <v/>
      </c>
      <c r="CW118" s="34" t="str">
        <f ca="1">+IF(OFFSET('Sanitation Data'!$E$31,0,10*ROW('Sanitation Data'!E112))="","",OFFSET('Sanitation Data'!$E$31,0,10*ROW('Sanitation Data'!E112)))</f>
        <v/>
      </c>
      <c r="CX118" s="34" t="str">
        <f ca="1">+IF(OFFSET('Sanitation Data'!$E$32,0,10*ROW('Sanitation Data'!E112))="","",OFFSET('Sanitation Data'!$E$32,0,10*ROW('Sanitation Data'!E112)))</f>
        <v/>
      </c>
      <c r="CY118" s="34" t="str">
        <f ca="1">+IF(OFFSET('Sanitation Data'!$E$33,0,10*ROW('Sanitation Data'!E112))="","",OFFSET('Sanitation Data'!$E$33,0,10*ROW('Sanitation Data'!E112)))</f>
        <v/>
      </c>
      <c r="CZ118" s="34" t="str">
        <f ca="1">+IF(OFFSET('Sanitation Data'!$F$29,0,10*ROW('Sanitation Data'!F112))="","",OFFSET('Sanitation Data'!$F$29,0,10*ROW('Sanitation Data'!F112)))</f>
        <v/>
      </c>
      <c r="DA118" s="34" t="str">
        <f ca="1">+IF(OFFSET('Sanitation Data'!$F$30,0,10*ROW('Sanitation Data'!F112))="","",OFFSET('Sanitation Data'!$F$30,0,10*ROW('Sanitation Data'!F112)))</f>
        <v/>
      </c>
      <c r="DB118" s="34" t="str">
        <f ca="1">+IF(OFFSET('Sanitation Data'!$F$31,0,10*ROW('Sanitation Data'!F112))="","",OFFSET('Sanitation Data'!$F$31,0,10*ROW('Sanitation Data'!F112)))</f>
        <v/>
      </c>
      <c r="DC118" s="34" t="str">
        <f ca="1">+IF(OFFSET('Sanitation Data'!$F$32,0,10*ROW('Sanitation Data'!F112))="","",OFFSET('Sanitation Data'!$F$32,0,10*ROW('Sanitation Data'!F112)))</f>
        <v/>
      </c>
      <c r="DD118" s="34" t="str">
        <f ca="1">+IF(OFFSET('Sanitation Data'!$F$33,0,10*ROW('Sanitation Data'!F112))="","",OFFSET('Sanitation Data'!$F$33,0,10*ROW('Sanitation Data'!F112)))</f>
        <v/>
      </c>
      <c r="DE118" s="34" t="str">
        <f ca="1">+IF(OFFSET('Sanitation Data'!$G$29,0,10*ROW('Sanitation Data'!G112))="","",OFFSET('Sanitation Data'!$G$29,0,10*ROW('Sanitation Data'!G112)))</f>
        <v/>
      </c>
      <c r="DF118" s="34" t="str">
        <f ca="1">+IF(OFFSET('Sanitation Data'!$G$30,0,10*ROW('Sanitation Data'!G112))="","",OFFSET('Sanitation Data'!$G$30,0,10*ROW('Sanitation Data'!G112)))</f>
        <v/>
      </c>
      <c r="DG118" s="34" t="str">
        <f ca="1">+IF(OFFSET('Sanitation Data'!$G$31,0,10*ROW('Sanitation Data'!G112))="","",OFFSET('Sanitation Data'!$G$31,0,10*ROW('Sanitation Data'!G112)))</f>
        <v/>
      </c>
      <c r="DH118" s="34" t="str">
        <f ca="1">+IF(OFFSET('Sanitation Data'!$G$32,0,10*ROW('Sanitation Data'!G112))="","",OFFSET('Sanitation Data'!$G$32,0,10*ROW('Sanitation Data'!G112)))</f>
        <v/>
      </c>
      <c r="DI118" s="34" t="str">
        <f ca="1">+IF(OFFSET('Sanitation Data'!$G$33,0,10*ROW('Sanitation Data'!G112))="","",OFFSET('Sanitation Data'!$G$33,0,10*ROW('Sanitation Data'!G112)))</f>
        <v/>
      </c>
      <c r="DJ118" s="34" t="str">
        <f ca="1">+IF(OFFSET('Sanitation Data'!$H$29,0,10*ROW('Sanitation Data'!H112))="","",OFFSET('Sanitation Data'!$H$29,0,10*ROW('Sanitation Data'!H112)))</f>
        <v/>
      </c>
      <c r="DK118" s="34" t="str">
        <f ca="1">+IF(OFFSET('Sanitation Data'!$H$30,0,10*ROW('Sanitation Data'!H112))="","",OFFSET('Sanitation Data'!$H$30,0,10*ROW('Sanitation Data'!H112)))</f>
        <v/>
      </c>
      <c r="DL118" s="34" t="str">
        <f ca="1">+IF(OFFSET('Sanitation Data'!$H$31,0,10*ROW('Sanitation Data'!H112))="","",OFFSET('Sanitation Data'!$H$31,0,10*ROW('Sanitation Data'!H112)))</f>
        <v/>
      </c>
      <c r="DM118" s="34" t="str">
        <f ca="1">+IF(OFFSET('Sanitation Data'!$H$32,0,10*ROW('Sanitation Data'!H112))="","",OFFSET('Sanitation Data'!$H$32,0,10*ROW('Sanitation Data'!H112)))</f>
        <v/>
      </c>
      <c r="DN118" s="34" t="str">
        <f ca="1">+IF(OFFSET('Sanitation Data'!$H$33,0,10*ROW('Sanitation Data'!H112))="","",OFFSET('Sanitation Data'!$H$33,0,10*ROW('Sanitation Data'!H112)))</f>
        <v/>
      </c>
      <c r="DO118" s="34" t="str">
        <f ca="1">+IF(OFFSET('Hygiene Data'!$C$12,0,10*ROW('Hygiene Data'!C112))="","",OFFSET('Hygiene Data'!$C$12,0,10*ROW('Hygiene Data'!C112)))</f>
        <v/>
      </c>
      <c r="DP118" s="34" t="str">
        <f ca="1">+IF(OFFSET('Hygiene Data'!$C$13,0,10*ROW('Hygiene Data'!C112))="","",OFFSET('Hygiene Data'!$C$13,0,10*ROW('Hygiene Data'!C112)))</f>
        <v/>
      </c>
      <c r="DQ118" s="34" t="str">
        <f ca="1">+IF(OFFSET('Hygiene Data'!$C$14,0,10*ROW('Hygiene Data'!C112))="","",OFFSET('Hygiene Data'!$C$14,0,10*ROW('Hygiene Data'!C112)))</f>
        <v/>
      </c>
      <c r="DR118" s="34" t="str">
        <f ca="1">+IF(OFFSET('Hygiene Data'!$D$12,0,10*ROW('Hygiene Data'!D112))="","",OFFSET('Hygiene Data'!$D$12,0,10*ROW('Hygiene Data'!D112)))</f>
        <v/>
      </c>
      <c r="DS118" s="34" t="str">
        <f ca="1">+IF(OFFSET('Hygiene Data'!$D$13,0,10*ROW('Hygiene Data'!D112))="","",OFFSET('Hygiene Data'!$D$13,0,10*ROW('Hygiene Data'!D112)))</f>
        <v/>
      </c>
      <c r="DT118" s="34" t="str">
        <f ca="1">+IF(OFFSET('Hygiene Data'!$D$14,0,10*ROW('Hygiene Data'!D112))="","",OFFSET('Hygiene Data'!$D$14,0,10*ROW('Hygiene Data'!D112)))</f>
        <v/>
      </c>
      <c r="DU118" s="34" t="str">
        <f ca="1">+IF(OFFSET('Hygiene Data'!$E$12,0,10*ROW('Hygiene Data'!E112))="","",OFFSET('Hygiene Data'!$E$12,0,10*ROW('Hygiene Data'!E112)))</f>
        <v/>
      </c>
      <c r="DV118" s="34" t="str">
        <f ca="1">+IF(OFFSET('Hygiene Data'!$E$13,0,10*ROW('Hygiene Data'!E112))="","",OFFSET('Hygiene Data'!$E$13,0,10*ROW('Hygiene Data'!E112)))</f>
        <v/>
      </c>
      <c r="DW118" s="34" t="str">
        <f ca="1">+IF(OFFSET('Hygiene Data'!$E$14,0,10*ROW('Hygiene Data'!E112))="","",OFFSET('Hygiene Data'!$E$14,0,10*ROW('Hygiene Data'!E112)))</f>
        <v/>
      </c>
      <c r="DX118" s="34" t="str">
        <f ca="1">+IF(OFFSET('Hygiene Data'!$F$12,0,10*ROW('Hygiene Data'!F112))="","",OFFSET('Hygiene Data'!$F$12,0,10*ROW('Hygiene Data'!F112)))</f>
        <v/>
      </c>
      <c r="DY118" s="34" t="str">
        <f ca="1">+IF(OFFSET('Hygiene Data'!$F$13,0,10*ROW('Hygiene Data'!F112))="","",OFFSET('Hygiene Data'!$F$13,0,10*ROW('Hygiene Data'!F112)))</f>
        <v/>
      </c>
      <c r="DZ118" s="34" t="str">
        <f ca="1">+IF(OFFSET('Hygiene Data'!$F$14,0,10*ROW('Hygiene Data'!F112))="","",OFFSET('Hygiene Data'!$F$14,0,10*ROW('Hygiene Data'!F112)))</f>
        <v/>
      </c>
      <c r="EA118" s="34" t="str">
        <f ca="1">+IF(OFFSET('Hygiene Data'!$G$12,0,10*ROW('Hygiene Data'!G112))="","",OFFSET('Hygiene Data'!$G$12,0,10*ROW('Hygiene Data'!G112)))</f>
        <v/>
      </c>
      <c r="EB118" s="34" t="str">
        <f ca="1">+IF(OFFSET('Hygiene Data'!$G$13,0,10*ROW('Hygiene Data'!G112))="","",OFFSET('Hygiene Data'!$G$13,0,10*ROW('Hygiene Data'!G112)))</f>
        <v/>
      </c>
      <c r="EC118" s="34" t="str">
        <f ca="1">+IF(OFFSET('Hygiene Data'!$G$14,0,10*ROW('Hygiene Data'!G112))="","",OFFSET('Hygiene Data'!$G$14,0,10*ROW('Hygiene Data'!G112)))</f>
        <v/>
      </c>
      <c r="ED118" s="34" t="str">
        <f ca="1">+IF(OFFSET('Hygiene Data'!$H$12,0,10*ROW('Hygiene Data'!H112))="","",OFFSET('Hygiene Data'!$H$12,0,10*ROW('Hygiene Data'!H112)))</f>
        <v/>
      </c>
      <c r="EE118" s="34" t="str">
        <f ca="1">+IF(OFFSET('Hygiene Data'!$H$13,0,10*ROW('Hygiene Data'!H112))="","",OFFSET('Hygiene Data'!$H$13,0,10*ROW('Hygiene Data'!H112)))</f>
        <v/>
      </c>
      <c r="EF118" s="34" t="str">
        <f ca="1">+IF(OFFSET('Hygiene Data'!$H$14,0,10*ROW('Hygiene Data'!H112))="","",OFFSET('Hygiene Data'!$H$14,0,10*ROW('Hygiene Data'!H112)))</f>
        <v/>
      </c>
    </row>
    <row r="119" spans="1:136" x14ac:dyDescent="0.25">
      <c r="A119" s="57" t="str">
        <f ca="1">+IF(OFFSET('Water Data'!$B$1,0,10*ROW('Water Data'!B116))="","",OFFSET('Water Data'!$B$1,0,10*ROW('Water Data'!B116)))</f>
        <v/>
      </c>
      <c r="B119" s="57" t="str">
        <f ca="1">+IF(OFFSET('Water Data'!$A$3,0,10*ROW('Water Data'!A116))="","",OFFSET('Water Data'!$A$3,0,10*ROW('Water Data'!A116)))</f>
        <v/>
      </c>
      <c r="C119" s="57" t="str">
        <f ca="1">+IF(OFFSET('Water Data'!$C$3,0,10*ROW('Water Data'!C116))="","",OFFSET('Water Data'!$C$3,0,10*ROW('Water Data'!C116)))</f>
        <v/>
      </c>
      <c r="D119" s="248" t="e">
        <f ca="1">+IF(AND(ISNUMBER(OFFSET('Water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1">+IF(AND(ISNUMBER(OFFSET('Water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1">+IF(AND(ISNUMBER(OFFSET('Water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1">+IF(AND(ISNUMBER(OFFSET('Water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1">+IF(AND(ISNUMBER(OFFSET('Water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1">+IF(AND(ISNUMBER(OFFSET('Water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1">+IF(AND(ISNUMBER(OFFSET('Water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1">+IF(AND(ISNUMBER(OFFSET('Water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1">+IF(AND(ISNUMBER(OFFSET('Water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1">+IF(AND(ISNUMBER(OFFSET('Water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1">+IF(AND(ISNUMBER(OFFSET('Water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1">+IF(AND(ISNUMBER(OFFSET('Water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1">+IF(AND(ISNUMBER(OFFSET('Water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1">+IF(AND(ISNUMBER(OFFSET('Water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1">+IF(AND(ISNUMBER(OFFSET('Water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1">+IF(AND(ISNUMBER(OFFSET('Water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1">+IF(AND(ISNUMBER(OFFSET('Water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1">+IF(AND(ISNUMBER(OFFSET('Water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1">+IF(AND(ISNUMBER(OFFSET('Sanitation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1">+IF(AND(ISNUMBER(OFFSET('Sanitation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1">+IF(AND(ISNUMBER(OFFSET('Sanitation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1">+IF(AND(ISNUMBER(OFFSET('Sanitation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1">+IF(AND(ISNUMBER(OFFSET('Sanitation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1">+IF(AND(ISNUMBER(OFFSET('Sanitation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1">+IF(AND(ISNUMBER(OFFSET('Sanitation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1">+IF(AND(ISNUMBER(OFFSET('Sanitation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1">+IF(AND(ISNUMBER(OFFSET('Sanitation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1">+IF(AND(ISNUMBER(OFFSET('Sanitation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1">+IF(AND(ISNUMBER(OFFSET('Sanitation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1">+IF(AND(ISNUMBER(OFFSET('Sanitation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1">+IF(AND(ISNUMBER(OFFSET('Sanitation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1">+IF(AND(ISNUMBER(OFFSET('Sanitation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1">+IF(AND(ISNUMBER(OFFSET('Sanitation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1">+IF(AND(ISNUMBER(OFFSET('Sanitation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1">+IF(AND(ISNUMBER(OFFSET('Sanitation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1">+IF(AND(ISNUMBER(OFFSET('Sanitation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1">+IF(AND(ISNUMBER(OFFSET('Sanitation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1">+IF(AND(ISNUMBER(OFFSET('Sanitation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1">+IF(AND(ISNUMBER(OFFSET('Sanitation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1">+IF(AND(ISNUMBER(OFFSET('Sanitation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1">+IF(AND(ISNUMBER(OFFSET('Sanitation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1">+IF(AND(ISNUMBER(OFFSET('Sanitation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1">+IF(AND(ISNUMBER(OFFSET('Sanitation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1">+IF(AND(ISNUMBER(OFFSET('Sanitation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1">+IF(AND(ISNUMBER(OFFSET('Sanitation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1">+IF(AND(ISNUMBER(OFFSET('Sanitation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1">+IF(AND(ISNUMBER(OFFSET('Sanitation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1">+IF(AND(ISNUMBER(OFFSET('Sanitation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1">+IF(AND(ISNUMBER(OFFSET('Hygiene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1">+IF(AND(ISNUMBER(OFFSET('Hygiene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1">+IF(AND(ISNUMBER(OFFSET('Hygiene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1">+IF(AND(ISNUMBER(OFFSET('Hygiene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1">+IF(AND(ISNUMBER(OFFSET('Hygiene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1">+IF(AND(ISNUMBER(OFFSET('Hygiene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1">+IF(AND(ISNUMBER(OFFSET('Hygiene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1">+IF(AND(ISNUMBER(OFFSET('Hygiene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1">+IF(AND(ISNUMBER(OFFSET('Hygiene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1">+IF(AND(ISNUMBER(OFFSET('Hygiene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1">+IF(AND(ISNUMBER(OFFSET('Hygiene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1">+IF(AND(ISNUMBER(OFFSET('Hygiene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1">+IF(AND(ISNUMBER(OFFSET('Hygiene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1">+IF(AND(ISNUMBER(OFFSET('Hygiene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1">+IF(AND(ISNUMBER(OFFSET('Hygiene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1">+IF(AND(ISNUMBER(OFFSET('Hygiene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1">+IF(AND(ISNUMBER(OFFSET('Hygiene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1">+IF(AND(ISNUMBER(OFFSET('Hygiene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1">+IF(OFFSET('Water Data'!$C$28,0,10*ROW('Water Data'!C113))="","",OFFSET('Water Data'!$C$28,0,10*ROW('Water Data'!C113)))</f>
        <v/>
      </c>
      <c r="BT119" s="34" t="str">
        <f ca="1">+IF(OFFSET('Water Data'!$C$29,0,10*ROW('Water Data'!C113))="","",OFFSET('Water Data'!$C$29,0,10*ROW('Water Data'!C113)))</f>
        <v/>
      </c>
      <c r="BU119" s="34" t="str">
        <f ca="1">+IF(OFFSET('Water Data'!$C$30,0,10*ROW('Water Data'!C113))="","",OFFSET('Water Data'!$C$30,0,10*ROW('Water Data'!C113)))</f>
        <v/>
      </c>
      <c r="BV119" s="34" t="str">
        <f ca="1">+IF(OFFSET('Water Data'!$D$28,0,10*ROW('Water Data'!D113))="","",OFFSET('Water Data'!$D$28,0,10*ROW('Water Data'!D113)))</f>
        <v/>
      </c>
      <c r="BW119" s="34" t="str">
        <f ca="1">+IF(OFFSET('Water Data'!$D$29,0,10*ROW('Water Data'!D113))="","",OFFSET('Water Data'!$D$29,0,10*ROW('Water Data'!D113)))</f>
        <v/>
      </c>
      <c r="BX119" s="34" t="str">
        <f ca="1">+IF(OFFSET('Water Data'!$D$30,0,10*ROW('Water Data'!D113))="","",OFFSET('Water Data'!$D$30,0,10*ROW('Water Data'!D113)))</f>
        <v/>
      </c>
      <c r="BY119" s="34" t="str">
        <f ca="1">+IF(OFFSET('Water Data'!$E$28,0,10*ROW('Water Data'!E113))="","",OFFSET('Water Data'!$E$28,0,10*ROW('Water Data'!E113)))</f>
        <v/>
      </c>
      <c r="BZ119" s="34" t="str">
        <f ca="1">+IF(OFFSET('Water Data'!$E$29,0,10*ROW('Water Data'!E113))="","",OFFSET('Water Data'!$E$29,0,10*ROW('Water Data'!E113)))</f>
        <v/>
      </c>
      <c r="CA119" s="34" t="str">
        <f ca="1">+IF(OFFSET('Water Data'!$E$30,0,10*ROW('Water Data'!E113))="","",OFFSET('Water Data'!$E$30,0,10*ROW('Water Data'!E113)))</f>
        <v/>
      </c>
      <c r="CB119" s="34" t="str">
        <f ca="1">+IF(OFFSET('Water Data'!$F$28,0,10*ROW('Water Data'!F113))="","",OFFSET('Water Data'!$F$28,0,10*ROW('Water Data'!F113)))</f>
        <v/>
      </c>
      <c r="CC119" s="34" t="str">
        <f ca="1">+IF(OFFSET('Water Data'!$F$29,0,10*ROW('Water Data'!F113))="","",OFFSET('Water Data'!$F$29,0,10*ROW('Water Data'!F113)))</f>
        <v/>
      </c>
      <c r="CD119" s="34" t="str">
        <f ca="1">+IF(OFFSET('Water Data'!$F$30,0,10*ROW('Water Data'!F113))="","",OFFSET('Water Data'!$F$30,0,10*ROW('Water Data'!F113)))</f>
        <v/>
      </c>
      <c r="CE119" s="34" t="str">
        <f ca="1">+IF(OFFSET('Water Data'!$G$28,0,10*ROW('Water Data'!G113))="","",OFFSET('Water Data'!$G$28,0,10*ROW('Water Data'!G113)))</f>
        <v/>
      </c>
      <c r="CF119" s="34" t="str">
        <f ca="1">+IF(OFFSET('Water Data'!$G$29,0,10*ROW('Water Data'!G113))="","",OFFSET('Water Data'!$G$29,0,10*ROW('Water Data'!G113)))</f>
        <v/>
      </c>
      <c r="CG119" s="34" t="str">
        <f ca="1">+IF(OFFSET('Water Data'!$G$30,0,10*ROW('Water Data'!G113))="","",OFFSET('Water Data'!$G$30,0,10*ROW('Water Data'!G113)))</f>
        <v/>
      </c>
      <c r="CH119" s="34" t="str">
        <f ca="1">+IF(OFFSET('Water Data'!$H$28,0,10*ROW('Water Data'!H113))="","",OFFSET('Water Data'!$H$28,0,10*ROW('Water Data'!H113)))</f>
        <v/>
      </c>
      <c r="CI119" s="34" t="str">
        <f ca="1">+IF(OFFSET('Water Data'!$H$29,0,10*ROW('Water Data'!H113))="","",OFFSET('Water Data'!$H$29,0,10*ROW('Water Data'!H113)))</f>
        <v/>
      </c>
      <c r="CJ119" s="34" t="str">
        <f ca="1">+IF(OFFSET('Water Data'!$H$30,0,10*ROW('Water Data'!H113))="","",OFFSET('Water Data'!$H$30,0,10*ROW('Water Data'!H113)))</f>
        <v/>
      </c>
      <c r="CK119" s="34" t="str">
        <f ca="1">+IF(OFFSET('Sanitation Data'!$C$29,0,10*ROW('Sanitation Data'!C113))="","",OFFSET('Sanitation Data'!$C$29,0,10*ROW('Sanitation Data'!C113)))</f>
        <v/>
      </c>
      <c r="CL119" s="34" t="str">
        <f ca="1">+IF(OFFSET('Sanitation Data'!$C$30,0,10*ROW('Sanitation Data'!C113))="","",OFFSET('Sanitation Data'!$C$30,0,10*ROW('Sanitation Data'!C113)))</f>
        <v/>
      </c>
      <c r="CM119" s="34" t="str">
        <f ca="1">+IF(OFFSET('Sanitation Data'!$C$31,0,10*ROW('Sanitation Data'!C113))="","",OFFSET('Sanitation Data'!$C$31,0,10*ROW('Sanitation Data'!C113)))</f>
        <v/>
      </c>
      <c r="CN119" s="34" t="str">
        <f ca="1">+IF(OFFSET('Sanitation Data'!$C$32,0,10*ROW('Sanitation Data'!C113))="","",OFFSET('Sanitation Data'!$C$32,0,10*ROW('Sanitation Data'!C113)))</f>
        <v/>
      </c>
      <c r="CO119" s="34" t="str">
        <f ca="1">+IF(OFFSET('Sanitation Data'!$C$33,0,10*ROW('Sanitation Data'!C113))="","",OFFSET('Sanitation Data'!$C$33,0,10*ROW('Sanitation Data'!C113)))</f>
        <v/>
      </c>
      <c r="CP119" s="34" t="str">
        <f ca="1">+IF(OFFSET('Sanitation Data'!$D$29,0,10*ROW('Sanitation Data'!D113))="","",OFFSET('Sanitation Data'!$D$29,0,10*ROW('Sanitation Data'!D113)))</f>
        <v/>
      </c>
      <c r="CQ119" s="34" t="str">
        <f ca="1">+IF(OFFSET('Sanitation Data'!$D$30,0,10*ROW('Sanitation Data'!D113))="","",OFFSET('Sanitation Data'!$D$30,0,10*ROW('Sanitation Data'!D113)))</f>
        <v/>
      </c>
      <c r="CR119" s="34" t="str">
        <f ca="1">+IF(OFFSET('Sanitation Data'!$D$31,0,10*ROW('Sanitation Data'!D113))="","",OFFSET('Sanitation Data'!$D$31,0,10*ROW('Sanitation Data'!D113)))</f>
        <v/>
      </c>
      <c r="CS119" s="34" t="str">
        <f ca="1">+IF(OFFSET('Sanitation Data'!$D$32,0,10*ROW('Sanitation Data'!D113))="","",OFFSET('Sanitation Data'!$D$32,0,10*ROW('Sanitation Data'!D113)))</f>
        <v/>
      </c>
      <c r="CT119" s="34" t="str">
        <f ca="1">+IF(OFFSET('Sanitation Data'!$D$33,0,10*ROW('Sanitation Data'!D113))="","",OFFSET('Sanitation Data'!$D$33,0,10*ROW('Sanitation Data'!D113)))</f>
        <v/>
      </c>
      <c r="CU119" s="34" t="str">
        <f ca="1">+IF(OFFSET('Sanitation Data'!$E$29,0,10*ROW('Sanitation Data'!E113))="","",OFFSET('Sanitation Data'!$E$29,0,10*ROW('Sanitation Data'!E113)))</f>
        <v/>
      </c>
      <c r="CV119" s="34" t="str">
        <f ca="1">+IF(OFFSET('Sanitation Data'!$E$30,0,10*ROW('Sanitation Data'!E113))="","",OFFSET('Sanitation Data'!$E$30,0,10*ROW('Sanitation Data'!E113)))</f>
        <v/>
      </c>
      <c r="CW119" s="34" t="str">
        <f ca="1">+IF(OFFSET('Sanitation Data'!$E$31,0,10*ROW('Sanitation Data'!E113))="","",OFFSET('Sanitation Data'!$E$31,0,10*ROW('Sanitation Data'!E113)))</f>
        <v/>
      </c>
      <c r="CX119" s="34" t="str">
        <f ca="1">+IF(OFFSET('Sanitation Data'!$E$32,0,10*ROW('Sanitation Data'!E113))="","",OFFSET('Sanitation Data'!$E$32,0,10*ROW('Sanitation Data'!E113)))</f>
        <v/>
      </c>
      <c r="CY119" s="34" t="str">
        <f ca="1">+IF(OFFSET('Sanitation Data'!$E$33,0,10*ROW('Sanitation Data'!E113))="","",OFFSET('Sanitation Data'!$E$33,0,10*ROW('Sanitation Data'!E113)))</f>
        <v/>
      </c>
      <c r="CZ119" s="34" t="str">
        <f ca="1">+IF(OFFSET('Sanitation Data'!$F$29,0,10*ROW('Sanitation Data'!F113))="","",OFFSET('Sanitation Data'!$F$29,0,10*ROW('Sanitation Data'!F113)))</f>
        <v/>
      </c>
      <c r="DA119" s="34" t="str">
        <f ca="1">+IF(OFFSET('Sanitation Data'!$F$30,0,10*ROW('Sanitation Data'!F113))="","",OFFSET('Sanitation Data'!$F$30,0,10*ROW('Sanitation Data'!F113)))</f>
        <v/>
      </c>
      <c r="DB119" s="34" t="str">
        <f ca="1">+IF(OFFSET('Sanitation Data'!$F$31,0,10*ROW('Sanitation Data'!F113))="","",OFFSET('Sanitation Data'!$F$31,0,10*ROW('Sanitation Data'!F113)))</f>
        <v/>
      </c>
      <c r="DC119" s="34" t="str">
        <f ca="1">+IF(OFFSET('Sanitation Data'!$F$32,0,10*ROW('Sanitation Data'!F113))="","",OFFSET('Sanitation Data'!$F$32,0,10*ROW('Sanitation Data'!F113)))</f>
        <v/>
      </c>
      <c r="DD119" s="34" t="str">
        <f ca="1">+IF(OFFSET('Sanitation Data'!$F$33,0,10*ROW('Sanitation Data'!F113))="","",OFFSET('Sanitation Data'!$F$33,0,10*ROW('Sanitation Data'!F113)))</f>
        <v/>
      </c>
      <c r="DE119" s="34" t="str">
        <f ca="1">+IF(OFFSET('Sanitation Data'!$G$29,0,10*ROW('Sanitation Data'!G113))="","",OFFSET('Sanitation Data'!$G$29,0,10*ROW('Sanitation Data'!G113)))</f>
        <v/>
      </c>
      <c r="DF119" s="34" t="str">
        <f ca="1">+IF(OFFSET('Sanitation Data'!$G$30,0,10*ROW('Sanitation Data'!G113))="","",OFFSET('Sanitation Data'!$G$30,0,10*ROW('Sanitation Data'!G113)))</f>
        <v/>
      </c>
      <c r="DG119" s="34" t="str">
        <f ca="1">+IF(OFFSET('Sanitation Data'!$G$31,0,10*ROW('Sanitation Data'!G113))="","",OFFSET('Sanitation Data'!$G$31,0,10*ROW('Sanitation Data'!G113)))</f>
        <v/>
      </c>
      <c r="DH119" s="34" t="str">
        <f ca="1">+IF(OFFSET('Sanitation Data'!$G$32,0,10*ROW('Sanitation Data'!G113))="","",OFFSET('Sanitation Data'!$G$32,0,10*ROW('Sanitation Data'!G113)))</f>
        <v/>
      </c>
      <c r="DI119" s="34" t="str">
        <f ca="1">+IF(OFFSET('Sanitation Data'!$G$33,0,10*ROW('Sanitation Data'!G113))="","",OFFSET('Sanitation Data'!$G$33,0,10*ROW('Sanitation Data'!G113)))</f>
        <v/>
      </c>
      <c r="DJ119" s="34" t="str">
        <f ca="1">+IF(OFFSET('Sanitation Data'!$H$29,0,10*ROW('Sanitation Data'!H113))="","",OFFSET('Sanitation Data'!$H$29,0,10*ROW('Sanitation Data'!H113)))</f>
        <v/>
      </c>
      <c r="DK119" s="34" t="str">
        <f ca="1">+IF(OFFSET('Sanitation Data'!$H$30,0,10*ROW('Sanitation Data'!H113))="","",OFFSET('Sanitation Data'!$H$30,0,10*ROW('Sanitation Data'!H113)))</f>
        <v/>
      </c>
      <c r="DL119" s="34" t="str">
        <f ca="1">+IF(OFFSET('Sanitation Data'!$H$31,0,10*ROW('Sanitation Data'!H113))="","",OFFSET('Sanitation Data'!$H$31,0,10*ROW('Sanitation Data'!H113)))</f>
        <v/>
      </c>
      <c r="DM119" s="34" t="str">
        <f ca="1">+IF(OFFSET('Sanitation Data'!$H$32,0,10*ROW('Sanitation Data'!H113))="","",OFFSET('Sanitation Data'!$H$32,0,10*ROW('Sanitation Data'!H113)))</f>
        <v/>
      </c>
      <c r="DN119" s="34" t="str">
        <f ca="1">+IF(OFFSET('Sanitation Data'!$H$33,0,10*ROW('Sanitation Data'!H113))="","",OFFSET('Sanitation Data'!$H$33,0,10*ROW('Sanitation Data'!H113)))</f>
        <v/>
      </c>
      <c r="DO119" s="34" t="str">
        <f ca="1">+IF(OFFSET('Hygiene Data'!$C$12,0,10*ROW('Hygiene Data'!C113))="","",OFFSET('Hygiene Data'!$C$12,0,10*ROW('Hygiene Data'!C113)))</f>
        <v/>
      </c>
      <c r="DP119" s="34" t="str">
        <f ca="1">+IF(OFFSET('Hygiene Data'!$C$13,0,10*ROW('Hygiene Data'!C113))="","",OFFSET('Hygiene Data'!$C$13,0,10*ROW('Hygiene Data'!C113)))</f>
        <v/>
      </c>
      <c r="DQ119" s="34" t="str">
        <f ca="1">+IF(OFFSET('Hygiene Data'!$C$14,0,10*ROW('Hygiene Data'!C113))="","",OFFSET('Hygiene Data'!$C$14,0,10*ROW('Hygiene Data'!C113)))</f>
        <v/>
      </c>
      <c r="DR119" s="34" t="str">
        <f ca="1">+IF(OFFSET('Hygiene Data'!$D$12,0,10*ROW('Hygiene Data'!D113))="","",OFFSET('Hygiene Data'!$D$12,0,10*ROW('Hygiene Data'!D113)))</f>
        <v/>
      </c>
      <c r="DS119" s="34" t="str">
        <f ca="1">+IF(OFFSET('Hygiene Data'!$D$13,0,10*ROW('Hygiene Data'!D113))="","",OFFSET('Hygiene Data'!$D$13,0,10*ROW('Hygiene Data'!D113)))</f>
        <v/>
      </c>
      <c r="DT119" s="34" t="str">
        <f ca="1">+IF(OFFSET('Hygiene Data'!$D$14,0,10*ROW('Hygiene Data'!D113))="","",OFFSET('Hygiene Data'!$D$14,0,10*ROW('Hygiene Data'!D113)))</f>
        <v/>
      </c>
      <c r="DU119" s="34" t="str">
        <f ca="1">+IF(OFFSET('Hygiene Data'!$E$12,0,10*ROW('Hygiene Data'!E113))="","",OFFSET('Hygiene Data'!$E$12,0,10*ROW('Hygiene Data'!E113)))</f>
        <v/>
      </c>
      <c r="DV119" s="34" t="str">
        <f ca="1">+IF(OFFSET('Hygiene Data'!$E$13,0,10*ROW('Hygiene Data'!E113))="","",OFFSET('Hygiene Data'!$E$13,0,10*ROW('Hygiene Data'!E113)))</f>
        <v/>
      </c>
      <c r="DW119" s="34" t="str">
        <f ca="1">+IF(OFFSET('Hygiene Data'!$E$14,0,10*ROW('Hygiene Data'!E113))="","",OFFSET('Hygiene Data'!$E$14,0,10*ROW('Hygiene Data'!E113)))</f>
        <v/>
      </c>
      <c r="DX119" s="34" t="str">
        <f ca="1">+IF(OFFSET('Hygiene Data'!$F$12,0,10*ROW('Hygiene Data'!F113))="","",OFFSET('Hygiene Data'!$F$12,0,10*ROW('Hygiene Data'!F113)))</f>
        <v/>
      </c>
      <c r="DY119" s="34" t="str">
        <f ca="1">+IF(OFFSET('Hygiene Data'!$F$13,0,10*ROW('Hygiene Data'!F113))="","",OFFSET('Hygiene Data'!$F$13,0,10*ROW('Hygiene Data'!F113)))</f>
        <v/>
      </c>
      <c r="DZ119" s="34" t="str">
        <f ca="1">+IF(OFFSET('Hygiene Data'!$F$14,0,10*ROW('Hygiene Data'!F113))="","",OFFSET('Hygiene Data'!$F$14,0,10*ROW('Hygiene Data'!F113)))</f>
        <v/>
      </c>
      <c r="EA119" s="34" t="str">
        <f ca="1">+IF(OFFSET('Hygiene Data'!$G$12,0,10*ROW('Hygiene Data'!G113))="","",OFFSET('Hygiene Data'!$G$12,0,10*ROW('Hygiene Data'!G113)))</f>
        <v/>
      </c>
      <c r="EB119" s="34" t="str">
        <f ca="1">+IF(OFFSET('Hygiene Data'!$G$13,0,10*ROW('Hygiene Data'!G113))="","",OFFSET('Hygiene Data'!$G$13,0,10*ROW('Hygiene Data'!G113)))</f>
        <v/>
      </c>
      <c r="EC119" s="34" t="str">
        <f ca="1">+IF(OFFSET('Hygiene Data'!$G$14,0,10*ROW('Hygiene Data'!G113))="","",OFFSET('Hygiene Data'!$G$14,0,10*ROW('Hygiene Data'!G113)))</f>
        <v/>
      </c>
      <c r="ED119" s="34" t="str">
        <f ca="1">+IF(OFFSET('Hygiene Data'!$H$12,0,10*ROW('Hygiene Data'!H113))="","",OFFSET('Hygiene Data'!$H$12,0,10*ROW('Hygiene Data'!H113)))</f>
        <v/>
      </c>
      <c r="EE119" s="34" t="str">
        <f ca="1">+IF(OFFSET('Hygiene Data'!$H$13,0,10*ROW('Hygiene Data'!H113))="","",OFFSET('Hygiene Data'!$H$13,0,10*ROW('Hygiene Data'!H113)))</f>
        <v/>
      </c>
      <c r="EF119" s="34" t="str">
        <f ca="1">+IF(OFFSET('Hygiene Data'!$H$14,0,10*ROW('Hygiene Data'!H113))="","",OFFSET('Hygiene Data'!$H$14,0,10*ROW('Hygiene Data'!H113)))</f>
        <v/>
      </c>
    </row>
    <row r="120" spans="1:136" x14ac:dyDescent="0.25">
      <c r="A120" s="57" t="str">
        <f ca="1">+IF(OFFSET('Water Data'!$B$1,0,10*ROW('Water Data'!B117))="","",OFFSET('Water Data'!$B$1,0,10*ROW('Water Data'!B117)))</f>
        <v/>
      </c>
      <c r="B120" s="57" t="str">
        <f ca="1">+IF(OFFSET('Water Data'!$A$3,0,10*ROW('Water Data'!A117))="","",OFFSET('Water Data'!$A$3,0,10*ROW('Water Data'!A117)))</f>
        <v/>
      </c>
      <c r="C120" s="57" t="str">
        <f ca="1">+IF(OFFSET('Water Data'!$C$3,0,10*ROW('Water Data'!C117))="","",OFFSET('Water Data'!$C$3,0,10*ROW('Water Data'!C117)))</f>
        <v/>
      </c>
      <c r="D120" s="248" t="e">
        <f ca="1">+IF(AND(ISNUMBER(OFFSET('Water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1">+IF(AND(ISNUMBER(OFFSET('Water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1">+IF(AND(ISNUMBER(OFFSET('Water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1">+IF(AND(ISNUMBER(OFFSET('Water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1">+IF(AND(ISNUMBER(OFFSET('Water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1">+IF(AND(ISNUMBER(OFFSET('Water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1">+IF(AND(ISNUMBER(OFFSET('Water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1">+IF(AND(ISNUMBER(OFFSET('Water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1">+IF(AND(ISNUMBER(OFFSET('Water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1">+IF(AND(ISNUMBER(OFFSET('Water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1">+IF(AND(ISNUMBER(OFFSET('Water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1">+IF(AND(ISNUMBER(OFFSET('Water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1">+IF(AND(ISNUMBER(OFFSET('Water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1">+IF(AND(ISNUMBER(OFFSET('Water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1">+IF(AND(ISNUMBER(OFFSET('Water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1">+IF(AND(ISNUMBER(OFFSET('Water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1">+IF(AND(ISNUMBER(OFFSET('Water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1">+IF(AND(ISNUMBER(OFFSET('Water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1">+IF(AND(ISNUMBER(OFFSET('Sanitation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1">+IF(AND(ISNUMBER(OFFSET('Sanitation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1">+IF(AND(ISNUMBER(OFFSET('Sanitation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1">+IF(AND(ISNUMBER(OFFSET('Sanitation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1">+IF(AND(ISNUMBER(OFFSET('Sanitation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1">+IF(AND(ISNUMBER(OFFSET('Sanitation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1">+IF(AND(ISNUMBER(OFFSET('Sanitation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1">+IF(AND(ISNUMBER(OFFSET('Sanitation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1">+IF(AND(ISNUMBER(OFFSET('Sanitation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1">+IF(AND(ISNUMBER(OFFSET('Sanitation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1">+IF(AND(ISNUMBER(OFFSET('Sanitation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1">+IF(AND(ISNUMBER(OFFSET('Sanitation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1">+IF(AND(ISNUMBER(OFFSET('Sanitation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1">+IF(AND(ISNUMBER(OFFSET('Sanitation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1">+IF(AND(ISNUMBER(OFFSET('Sanitation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1">+IF(AND(ISNUMBER(OFFSET('Sanitation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1">+IF(AND(ISNUMBER(OFFSET('Sanitation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1">+IF(AND(ISNUMBER(OFFSET('Sanitation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1">+IF(AND(ISNUMBER(OFFSET('Sanitation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1">+IF(AND(ISNUMBER(OFFSET('Sanitation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1">+IF(AND(ISNUMBER(OFFSET('Sanitation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1">+IF(AND(ISNUMBER(OFFSET('Sanitation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1">+IF(AND(ISNUMBER(OFFSET('Sanitation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1">+IF(AND(ISNUMBER(OFFSET('Sanitation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1">+IF(AND(ISNUMBER(OFFSET('Sanitation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1">+IF(AND(ISNUMBER(OFFSET('Sanitation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1">+IF(AND(ISNUMBER(OFFSET('Sanitation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1">+IF(AND(ISNUMBER(OFFSET('Sanitation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1">+IF(AND(ISNUMBER(OFFSET('Sanitation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1">+IF(AND(ISNUMBER(OFFSET('Sanitation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1">+IF(AND(ISNUMBER(OFFSET('Hygiene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1">+IF(AND(ISNUMBER(OFFSET('Hygiene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1">+IF(AND(ISNUMBER(OFFSET('Hygiene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1">+IF(AND(ISNUMBER(OFFSET('Hygiene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1">+IF(AND(ISNUMBER(OFFSET('Hygiene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1">+IF(AND(ISNUMBER(OFFSET('Hygiene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1">+IF(AND(ISNUMBER(OFFSET('Hygiene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1">+IF(AND(ISNUMBER(OFFSET('Hygiene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1">+IF(AND(ISNUMBER(OFFSET('Hygiene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1">+IF(AND(ISNUMBER(OFFSET('Hygiene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1">+IF(AND(ISNUMBER(OFFSET('Hygiene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1">+IF(AND(ISNUMBER(OFFSET('Hygiene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1">+IF(AND(ISNUMBER(OFFSET('Hygiene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1">+IF(AND(ISNUMBER(OFFSET('Hygiene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1">+IF(AND(ISNUMBER(OFFSET('Hygiene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1">+IF(AND(ISNUMBER(OFFSET('Hygiene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1">+IF(AND(ISNUMBER(OFFSET('Hygiene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1">+IF(AND(ISNUMBER(OFFSET('Hygiene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1">+IF(OFFSET('Water Data'!$C$28,0,10*ROW('Water Data'!C114))="","",OFFSET('Water Data'!$C$28,0,10*ROW('Water Data'!C114)))</f>
        <v/>
      </c>
      <c r="BT120" s="34" t="str">
        <f ca="1">+IF(OFFSET('Water Data'!$C$29,0,10*ROW('Water Data'!C114))="","",OFFSET('Water Data'!$C$29,0,10*ROW('Water Data'!C114)))</f>
        <v/>
      </c>
      <c r="BU120" s="34" t="str">
        <f ca="1">+IF(OFFSET('Water Data'!$C$30,0,10*ROW('Water Data'!C114))="","",OFFSET('Water Data'!$C$30,0,10*ROW('Water Data'!C114)))</f>
        <v/>
      </c>
      <c r="BV120" s="34" t="str">
        <f ca="1">+IF(OFFSET('Water Data'!$D$28,0,10*ROW('Water Data'!D114))="","",OFFSET('Water Data'!$D$28,0,10*ROW('Water Data'!D114)))</f>
        <v/>
      </c>
      <c r="BW120" s="34" t="str">
        <f ca="1">+IF(OFFSET('Water Data'!$D$29,0,10*ROW('Water Data'!D114))="","",OFFSET('Water Data'!$D$29,0,10*ROW('Water Data'!D114)))</f>
        <v/>
      </c>
      <c r="BX120" s="34" t="str">
        <f ca="1">+IF(OFFSET('Water Data'!$D$30,0,10*ROW('Water Data'!D114))="","",OFFSET('Water Data'!$D$30,0,10*ROW('Water Data'!D114)))</f>
        <v/>
      </c>
      <c r="BY120" s="34" t="str">
        <f ca="1">+IF(OFFSET('Water Data'!$E$28,0,10*ROW('Water Data'!E114))="","",OFFSET('Water Data'!$E$28,0,10*ROW('Water Data'!E114)))</f>
        <v/>
      </c>
      <c r="BZ120" s="34" t="str">
        <f ca="1">+IF(OFFSET('Water Data'!$E$29,0,10*ROW('Water Data'!E114))="","",OFFSET('Water Data'!$E$29,0,10*ROW('Water Data'!E114)))</f>
        <v/>
      </c>
      <c r="CA120" s="34" t="str">
        <f ca="1">+IF(OFFSET('Water Data'!$E$30,0,10*ROW('Water Data'!E114))="","",OFFSET('Water Data'!$E$30,0,10*ROW('Water Data'!E114)))</f>
        <v/>
      </c>
      <c r="CB120" s="34" t="str">
        <f ca="1">+IF(OFFSET('Water Data'!$F$28,0,10*ROW('Water Data'!F114))="","",OFFSET('Water Data'!$F$28,0,10*ROW('Water Data'!F114)))</f>
        <v/>
      </c>
      <c r="CC120" s="34" t="str">
        <f ca="1">+IF(OFFSET('Water Data'!$F$29,0,10*ROW('Water Data'!F114))="","",OFFSET('Water Data'!$F$29,0,10*ROW('Water Data'!F114)))</f>
        <v/>
      </c>
      <c r="CD120" s="34" t="str">
        <f ca="1">+IF(OFFSET('Water Data'!$F$30,0,10*ROW('Water Data'!F114))="","",OFFSET('Water Data'!$F$30,0,10*ROW('Water Data'!F114)))</f>
        <v/>
      </c>
      <c r="CE120" s="34" t="str">
        <f ca="1">+IF(OFFSET('Water Data'!$G$28,0,10*ROW('Water Data'!G114))="","",OFFSET('Water Data'!$G$28,0,10*ROW('Water Data'!G114)))</f>
        <v/>
      </c>
      <c r="CF120" s="34" t="str">
        <f ca="1">+IF(OFFSET('Water Data'!$G$29,0,10*ROW('Water Data'!G114))="","",OFFSET('Water Data'!$G$29,0,10*ROW('Water Data'!G114)))</f>
        <v/>
      </c>
      <c r="CG120" s="34" t="str">
        <f ca="1">+IF(OFFSET('Water Data'!$G$30,0,10*ROW('Water Data'!G114))="","",OFFSET('Water Data'!$G$30,0,10*ROW('Water Data'!G114)))</f>
        <v/>
      </c>
      <c r="CH120" s="34" t="str">
        <f ca="1">+IF(OFFSET('Water Data'!$H$28,0,10*ROW('Water Data'!H114))="","",OFFSET('Water Data'!$H$28,0,10*ROW('Water Data'!H114)))</f>
        <v/>
      </c>
      <c r="CI120" s="34" t="str">
        <f ca="1">+IF(OFFSET('Water Data'!$H$29,0,10*ROW('Water Data'!H114))="","",OFFSET('Water Data'!$H$29,0,10*ROW('Water Data'!H114)))</f>
        <v/>
      </c>
      <c r="CJ120" s="34" t="str">
        <f ca="1">+IF(OFFSET('Water Data'!$H$30,0,10*ROW('Water Data'!H114))="","",OFFSET('Water Data'!$H$30,0,10*ROW('Water Data'!H114)))</f>
        <v/>
      </c>
      <c r="CK120" s="34" t="str">
        <f ca="1">+IF(OFFSET('Sanitation Data'!$C$29,0,10*ROW('Sanitation Data'!C114))="","",OFFSET('Sanitation Data'!$C$29,0,10*ROW('Sanitation Data'!C114)))</f>
        <v/>
      </c>
      <c r="CL120" s="34" t="str">
        <f ca="1">+IF(OFFSET('Sanitation Data'!$C$30,0,10*ROW('Sanitation Data'!C114))="","",OFFSET('Sanitation Data'!$C$30,0,10*ROW('Sanitation Data'!C114)))</f>
        <v/>
      </c>
      <c r="CM120" s="34" t="str">
        <f ca="1">+IF(OFFSET('Sanitation Data'!$C$31,0,10*ROW('Sanitation Data'!C114))="","",OFFSET('Sanitation Data'!$C$31,0,10*ROW('Sanitation Data'!C114)))</f>
        <v/>
      </c>
      <c r="CN120" s="34" t="str">
        <f ca="1">+IF(OFFSET('Sanitation Data'!$C$32,0,10*ROW('Sanitation Data'!C114))="","",OFFSET('Sanitation Data'!$C$32,0,10*ROW('Sanitation Data'!C114)))</f>
        <v/>
      </c>
      <c r="CO120" s="34" t="str">
        <f ca="1">+IF(OFFSET('Sanitation Data'!$C$33,0,10*ROW('Sanitation Data'!C114))="","",OFFSET('Sanitation Data'!$C$33,0,10*ROW('Sanitation Data'!C114)))</f>
        <v/>
      </c>
      <c r="CP120" s="34" t="str">
        <f ca="1">+IF(OFFSET('Sanitation Data'!$D$29,0,10*ROW('Sanitation Data'!D114))="","",OFFSET('Sanitation Data'!$D$29,0,10*ROW('Sanitation Data'!D114)))</f>
        <v/>
      </c>
      <c r="CQ120" s="34" t="str">
        <f ca="1">+IF(OFFSET('Sanitation Data'!$D$30,0,10*ROW('Sanitation Data'!D114))="","",OFFSET('Sanitation Data'!$D$30,0,10*ROW('Sanitation Data'!D114)))</f>
        <v/>
      </c>
      <c r="CR120" s="34" t="str">
        <f ca="1">+IF(OFFSET('Sanitation Data'!$D$31,0,10*ROW('Sanitation Data'!D114))="","",OFFSET('Sanitation Data'!$D$31,0,10*ROW('Sanitation Data'!D114)))</f>
        <v/>
      </c>
      <c r="CS120" s="34" t="str">
        <f ca="1">+IF(OFFSET('Sanitation Data'!$D$32,0,10*ROW('Sanitation Data'!D114))="","",OFFSET('Sanitation Data'!$D$32,0,10*ROW('Sanitation Data'!D114)))</f>
        <v/>
      </c>
      <c r="CT120" s="34" t="str">
        <f ca="1">+IF(OFFSET('Sanitation Data'!$D$33,0,10*ROW('Sanitation Data'!D114))="","",OFFSET('Sanitation Data'!$D$33,0,10*ROW('Sanitation Data'!D114)))</f>
        <v/>
      </c>
      <c r="CU120" s="34" t="str">
        <f ca="1">+IF(OFFSET('Sanitation Data'!$E$29,0,10*ROW('Sanitation Data'!E114))="","",OFFSET('Sanitation Data'!$E$29,0,10*ROW('Sanitation Data'!E114)))</f>
        <v/>
      </c>
      <c r="CV120" s="34" t="str">
        <f ca="1">+IF(OFFSET('Sanitation Data'!$E$30,0,10*ROW('Sanitation Data'!E114))="","",OFFSET('Sanitation Data'!$E$30,0,10*ROW('Sanitation Data'!E114)))</f>
        <v/>
      </c>
      <c r="CW120" s="34" t="str">
        <f ca="1">+IF(OFFSET('Sanitation Data'!$E$31,0,10*ROW('Sanitation Data'!E114))="","",OFFSET('Sanitation Data'!$E$31,0,10*ROW('Sanitation Data'!E114)))</f>
        <v/>
      </c>
      <c r="CX120" s="34" t="str">
        <f ca="1">+IF(OFFSET('Sanitation Data'!$E$32,0,10*ROW('Sanitation Data'!E114))="","",OFFSET('Sanitation Data'!$E$32,0,10*ROW('Sanitation Data'!E114)))</f>
        <v/>
      </c>
      <c r="CY120" s="34" t="str">
        <f ca="1">+IF(OFFSET('Sanitation Data'!$E$33,0,10*ROW('Sanitation Data'!E114))="","",OFFSET('Sanitation Data'!$E$33,0,10*ROW('Sanitation Data'!E114)))</f>
        <v/>
      </c>
      <c r="CZ120" s="34" t="str">
        <f ca="1">+IF(OFFSET('Sanitation Data'!$F$29,0,10*ROW('Sanitation Data'!F114))="","",OFFSET('Sanitation Data'!$F$29,0,10*ROW('Sanitation Data'!F114)))</f>
        <v/>
      </c>
      <c r="DA120" s="34" t="str">
        <f ca="1">+IF(OFFSET('Sanitation Data'!$F$30,0,10*ROW('Sanitation Data'!F114))="","",OFFSET('Sanitation Data'!$F$30,0,10*ROW('Sanitation Data'!F114)))</f>
        <v/>
      </c>
      <c r="DB120" s="34" t="str">
        <f ca="1">+IF(OFFSET('Sanitation Data'!$F$31,0,10*ROW('Sanitation Data'!F114))="","",OFFSET('Sanitation Data'!$F$31,0,10*ROW('Sanitation Data'!F114)))</f>
        <v/>
      </c>
      <c r="DC120" s="34" t="str">
        <f ca="1">+IF(OFFSET('Sanitation Data'!$F$32,0,10*ROW('Sanitation Data'!F114))="","",OFFSET('Sanitation Data'!$F$32,0,10*ROW('Sanitation Data'!F114)))</f>
        <v/>
      </c>
      <c r="DD120" s="34" t="str">
        <f ca="1">+IF(OFFSET('Sanitation Data'!$F$33,0,10*ROW('Sanitation Data'!F114))="","",OFFSET('Sanitation Data'!$F$33,0,10*ROW('Sanitation Data'!F114)))</f>
        <v/>
      </c>
      <c r="DE120" s="34" t="str">
        <f ca="1">+IF(OFFSET('Sanitation Data'!$G$29,0,10*ROW('Sanitation Data'!G114))="","",OFFSET('Sanitation Data'!$G$29,0,10*ROW('Sanitation Data'!G114)))</f>
        <v/>
      </c>
      <c r="DF120" s="34" t="str">
        <f ca="1">+IF(OFFSET('Sanitation Data'!$G$30,0,10*ROW('Sanitation Data'!G114))="","",OFFSET('Sanitation Data'!$G$30,0,10*ROW('Sanitation Data'!G114)))</f>
        <v/>
      </c>
      <c r="DG120" s="34" t="str">
        <f ca="1">+IF(OFFSET('Sanitation Data'!$G$31,0,10*ROW('Sanitation Data'!G114))="","",OFFSET('Sanitation Data'!$G$31,0,10*ROW('Sanitation Data'!G114)))</f>
        <v/>
      </c>
      <c r="DH120" s="34" t="str">
        <f ca="1">+IF(OFFSET('Sanitation Data'!$G$32,0,10*ROW('Sanitation Data'!G114))="","",OFFSET('Sanitation Data'!$G$32,0,10*ROW('Sanitation Data'!G114)))</f>
        <v/>
      </c>
      <c r="DI120" s="34" t="str">
        <f ca="1">+IF(OFFSET('Sanitation Data'!$G$33,0,10*ROW('Sanitation Data'!G114))="","",OFFSET('Sanitation Data'!$G$33,0,10*ROW('Sanitation Data'!G114)))</f>
        <v/>
      </c>
      <c r="DJ120" s="34" t="str">
        <f ca="1">+IF(OFFSET('Sanitation Data'!$H$29,0,10*ROW('Sanitation Data'!H114))="","",OFFSET('Sanitation Data'!$H$29,0,10*ROW('Sanitation Data'!H114)))</f>
        <v/>
      </c>
      <c r="DK120" s="34" t="str">
        <f ca="1">+IF(OFFSET('Sanitation Data'!$H$30,0,10*ROW('Sanitation Data'!H114))="","",OFFSET('Sanitation Data'!$H$30,0,10*ROW('Sanitation Data'!H114)))</f>
        <v/>
      </c>
      <c r="DL120" s="34" t="str">
        <f ca="1">+IF(OFFSET('Sanitation Data'!$H$31,0,10*ROW('Sanitation Data'!H114))="","",OFFSET('Sanitation Data'!$H$31,0,10*ROW('Sanitation Data'!H114)))</f>
        <v/>
      </c>
      <c r="DM120" s="34" t="str">
        <f ca="1">+IF(OFFSET('Sanitation Data'!$H$32,0,10*ROW('Sanitation Data'!H114))="","",OFFSET('Sanitation Data'!$H$32,0,10*ROW('Sanitation Data'!H114)))</f>
        <v/>
      </c>
      <c r="DN120" s="34" t="str">
        <f ca="1">+IF(OFFSET('Sanitation Data'!$H$33,0,10*ROW('Sanitation Data'!H114))="","",OFFSET('Sanitation Data'!$H$33,0,10*ROW('Sanitation Data'!H114)))</f>
        <v/>
      </c>
      <c r="DO120" s="34" t="str">
        <f ca="1">+IF(OFFSET('Hygiene Data'!$C$12,0,10*ROW('Hygiene Data'!C114))="","",OFFSET('Hygiene Data'!$C$12,0,10*ROW('Hygiene Data'!C114)))</f>
        <v/>
      </c>
      <c r="DP120" s="34" t="str">
        <f ca="1">+IF(OFFSET('Hygiene Data'!$C$13,0,10*ROW('Hygiene Data'!C114))="","",OFFSET('Hygiene Data'!$C$13,0,10*ROW('Hygiene Data'!C114)))</f>
        <v/>
      </c>
      <c r="DQ120" s="34" t="str">
        <f ca="1">+IF(OFFSET('Hygiene Data'!$C$14,0,10*ROW('Hygiene Data'!C114))="","",OFFSET('Hygiene Data'!$C$14,0,10*ROW('Hygiene Data'!C114)))</f>
        <v/>
      </c>
      <c r="DR120" s="34" t="str">
        <f ca="1">+IF(OFFSET('Hygiene Data'!$D$12,0,10*ROW('Hygiene Data'!D114))="","",OFFSET('Hygiene Data'!$D$12,0,10*ROW('Hygiene Data'!D114)))</f>
        <v/>
      </c>
      <c r="DS120" s="34" t="str">
        <f ca="1">+IF(OFFSET('Hygiene Data'!$D$13,0,10*ROW('Hygiene Data'!D114))="","",OFFSET('Hygiene Data'!$D$13,0,10*ROW('Hygiene Data'!D114)))</f>
        <v/>
      </c>
      <c r="DT120" s="34" t="str">
        <f ca="1">+IF(OFFSET('Hygiene Data'!$D$14,0,10*ROW('Hygiene Data'!D114))="","",OFFSET('Hygiene Data'!$D$14,0,10*ROW('Hygiene Data'!D114)))</f>
        <v/>
      </c>
      <c r="DU120" s="34" t="str">
        <f ca="1">+IF(OFFSET('Hygiene Data'!$E$12,0,10*ROW('Hygiene Data'!E114))="","",OFFSET('Hygiene Data'!$E$12,0,10*ROW('Hygiene Data'!E114)))</f>
        <v/>
      </c>
      <c r="DV120" s="34" t="str">
        <f ca="1">+IF(OFFSET('Hygiene Data'!$E$13,0,10*ROW('Hygiene Data'!E114))="","",OFFSET('Hygiene Data'!$E$13,0,10*ROW('Hygiene Data'!E114)))</f>
        <v/>
      </c>
      <c r="DW120" s="34" t="str">
        <f ca="1">+IF(OFFSET('Hygiene Data'!$E$14,0,10*ROW('Hygiene Data'!E114))="","",OFFSET('Hygiene Data'!$E$14,0,10*ROW('Hygiene Data'!E114)))</f>
        <v/>
      </c>
      <c r="DX120" s="34" t="str">
        <f ca="1">+IF(OFFSET('Hygiene Data'!$F$12,0,10*ROW('Hygiene Data'!F114))="","",OFFSET('Hygiene Data'!$F$12,0,10*ROW('Hygiene Data'!F114)))</f>
        <v/>
      </c>
      <c r="DY120" s="34" t="str">
        <f ca="1">+IF(OFFSET('Hygiene Data'!$F$13,0,10*ROW('Hygiene Data'!F114))="","",OFFSET('Hygiene Data'!$F$13,0,10*ROW('Hygiene Data'!F114)))</f>
        <v/>
      </c>
      <c r="DZ120" s="34" t="str">
        <f ca="1">+IF(OFFSET('Hygiene Data'!$F$14,0,10*ROW('Hygiene Data'!F114))="","",OFFSET('Hygiene Data'!$F$14,0,10*ROW('Hygiene Data'!F114)))</f>
        <v/>
      </c>
      <c r="EA120" s="34" t="str">
        <f ca="1">+IF(OFFSET('Hygiene Data'!$G$12,0,10*ROW('Hygiene Data'!G114))="","",OFFSET('Hygiene Data'!$G$12,0,10*ROW('Hygiene Data'!G114)))</f>
        <v/>
      </c>
      <c r="EB120" s="34" t="str">
        <f ca="1">+IF(OFFSET('Hygiene Data'!$G$13,0,10*ROW('Hygiene Data'!G114))="","",OFFSET('Hygiene Data'!$G$13,0,10*ROW('Hygiene Data'!G114)))</f>
        <v/>
      </c>
      <c r="EC120" s="34" t="str">
        <f ca="1">+IF(OFFSET('Hygiene Data'!$G$14,0,10*ROW('Hygiene Data'!G114))="","",OFFSET('Hygiene Data'!$G$14,0,10*ROW('Hygiene Data'!G114)))</f>
        <v/>
      </c>
      <c r="ED120" s="34" t="str">
        <f ca="1">+IF(OFFSET('Hygiene Data'!$H$12,0,10*ROW('Hygiene Data'!H114))="","",OFFSET('Hygiene Data'!$H$12,0,10*ROW('Hygiene Data'!H114)))</f>
        <v/>
      </c>
      <c r="EE120" s="34" t="str">
        <f ca="1">+IF(OFFSET('Hygiene Data'!$H$13,0,10*ROW('Hygiene Data'!H114))="","",OFFSET('Hygiene Data'!$H$13,0,10*ROW('Hygiene Data'!H114)))</f>
        <v/>
      </c>
      <c r="EF120" s="34" t="str">
        <f ca="1">+IF(OFFSET('Hygiene Data'!$H$14,0,10*ROW('Hygiene Data'!H114))="","",OFFSET('Hygiene Data'!$H$14,0,10*ROW('Hygiene Data'!H114)))</f>
        <v/>
      </c>
    </row>
    <row r="121" spans="1:136" x14ac:dyDescent="0.25">
      <c r="A121" s="57" t="str">
        <f ca="1">+IF(OFFSET('Water Data'!$B$1,0,10*ROW('Water Data'!B118))="","",OFFSET('Water Data'!$B$1,0,10*ROW('Water Data'!B118)))</f>
        <v/>
      </c>
      <c r="B121" s="57" t="str">
        <f ca="1">+IF(OFFSET('Water Data'!$A$3,0,10*ROW('Water Data'!A118))="","",OFFSET('Water Data'!$A$3,0,10*ROW('Water Data'!A118)))</f>
        <v/>
      </c>
      <c r="C121" s="57" t="str">
        <f ca="1">+IF(OFFSET('Water Data'!$C$3,0,10*ROW('Water Data'!C118))="","",OFFSET('Water Data'!$C$3,0,10*ROW('Water Data'!C118)))</f>
        <v/>
      </c>
      <c r="D121" s="248" t="e">
        <f ca="1">+IF(AND(ISNUMBER(OFFSET('Water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1">+IF(AND(ISNUMBER(OFFSET('Water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1">+IF(AND(ISNUMBER(OFFSET('Water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1">+IF(AND(ISNUMBER(OFFSET('Water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1">+IF(AND(ISNUMBER(OFFSET('Water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1">+IF(AND(ISNUMBER(OFFSET('Water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1">+IF(AND(ISNUMBER(OFFSET('Water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1">+IF(AND(ISNUMBER(OFFSET('Water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1">+IF(AND(ISNUMBER(OFFSET('Water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1">+IF(AND(ISNUMBER(OFFSET('Water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1">+IF(AND(ISNUMBER(OFFSET('Water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1">+IF(AND(ISNUMBER(OFFSET('Water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1">+IF(AND(ISNUMBER(OFFSET('Water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1">+IF(AND(ISNUMBER(OFFSET('Water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1">+IF(AND(ISNUMBER(OFFSET('Water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1">+IF(AND(ISNUMBER(OFFSET('Water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1">+IF(AND(ISNUMBER(OFFSET('Water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1">+IF(AND(ISNUMBER(OFFSET('Water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1">+IF(AND(ISNUMBER(OFFSET('Sanitation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1">+IF(AND(ISNUMBER(OFFSET('Sanitation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1">+IF(AND(ISNUMBER(OFFSET('Sanitation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1">+IF(AND(ISNUMBER(OFFSET('Sanitation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1">+IF(AND(ISNUMBER(OFFSET('Sanitation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1">+IF(AND(ISNUMBER(OFFSET('Sanitation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1">+IF(AND(ISNUMBER(OFFSET('Sanitation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1">+IF(AND(ISNUMBER(OFFSET('Sanitation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1">+IF(AND(ISNUMBER(OFFSET('Sanitation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1">+IF(AND(ISNUMBER(OFFSET('Sanitation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1">+IF(AND(ISNUMBER(OFFSET('Sanitation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1">+IF(AND(ISNUMBER(OFFSET('Sanitation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1">+IF(AND(ISNUMBER(OFFSET('Sanitation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1">+IF(AND(ISNUMBER(OFFSET('Sanitation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1">+IF(AND(ISNUMBER(OFFSET('Sanitation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1">+IF(AND(ISNUMBER(OFFSET('Sanitation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1">+IF(AND(ISNUMBER(OFFSET('Sanitation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1">+IF(AND(ISNUMBER(OFFSET('Sanitation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1">+IF(AND(ISNUMBER(OFFSET('Sanitation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1">+IF(AND(ISNUMBER(OFFSET('Sanitation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1">+IF(AND(ISNUMBER(OFFSET('Sanitation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1">+IF(AND(ISNUMBER(OFFSET('Sanitation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1">+IF(AND(ISNUMBER(OFFSET('Sanitation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1">+IF(AND(ISNUMBER(OFFSET('Sanitation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1">+IF(AND(ISNUMBER(OFFSET('Sanitation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1">+IF(AND(ISNUMBER(OFFSET('Sanitation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1">+IF(AND(ISNUMBER(OFFSET('Sanitation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1">+IF(AND(ISNUMBER(OFFSET('Sanitation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1">+IF(AND(ISNUMBER(OFFSET('Sanitation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1">+IF(AND(ISNUMBER(OFFSET('Sanitation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1">+IF(AND(ISNUMBER(OFFSET('Hygiene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1">+IF(AND(ISNUMBER(OFFSET('Hygiene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1">+IF(AND(ISNUMBER(OFFSET('Hygiene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1">+IF(AND(ISNUMBER(OFFSET('Hygiene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1">+IF(AND(ISNUMBER(OFFSET('Hygiene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1">+IF(AND(ISNUMBER(OFFSET('Hygiene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1">+IF(AND(ISNUMBER(OFFSET('Hygiene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1">+IF(AND(ISNUMBER(OFFSET('Hygiene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1">+IF(AND(ISNUMBER(OFFSET('Hygiene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1">+IF(AND(ISNUMBER(OFFSET('Hygiene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1">+IF(AND(ISNUMBER(OFFSET('Hygiene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1">+IF(AND(ISNUMBER(OFFSET('Hygiene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1">+IF(AND(ISNUMBER(OFFSET('Hygiene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1">+IF(AND(ISNUMBER(OFFSET('Hygiene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1">+IF(AND(ISNUMBER(OFFSET('Hygiene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1">+IF(AND(ISNUMBER(OFFSET('Hygiene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1">+IF(AND(ISNUMBER(OFFSET('Hygiene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1">+IF(AND(ISNUMBER(OFFSET('Hygiene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1">+IF(OFFSET('Water Data'!$C$28,0,10*ROW('Water Data'!C115))="","",OFFSET('Water Data'!$C$28,0,10*ROW('Water Data'!C115)))</f>
        <v/>
      </c>
      <c r="BT121" s="34" t="str">
        <f ca="1">+IF(OFFSET('Water Data'!$C$29,0,10*ROW('Water Data'!C115))="","",OFFSET('Water Data'!$C$29,0,10*ROW('Water Data'!C115)))</f>
        <v/>
      </c>
      <c r="BU121" s="34" t="str">
        <f ca="1">+IF(OFFSET('Water Data'!$C$30,0,10*ROW('Water Data'!C115))="","",OFFSET('Water Data'!$C$30,0,10*ROW('Water Data'!C115)))</f>
        <v/>
      </c>
      <c r="BV121" s="34" t="str">
        <f ca="1">+IF(OFFSET('Water Data'!$D$28,0,10*ROW('Water Data'!D115))="","",OFFSET('Water Data'!$D$28,0,10*ROW('Water Data'!D115)))</f>
        <v/>
      </c>
      <c r="BW121" s="34" t="str">
        <f ca="1">+IF(OFFSET('Water Data'!$D$29,0,10*ROW('Water Data'!D115))="","",OFFSET('Water Data'!$D$29,0,10*ROW('Water Data'!D115)))</f>
        <v/>
      </c>
      <c r="BX121" s="34" t="str">
        <f ca="1">+IF(OFFSET('Water Data'!$D$30,0,10*ROW('Water Data'!D115))="","",OFFSET('Water Data'!$D$30,0,10*ROW('Water Data'!D115)))</f>
        <v/>
      </c>
      <c r="BY121" s="34" t="str">
        <f ca="1">+IF(OFFSET('Water Data'!$E$28,0,10*ROW('Water Data'!E115))="","",OFFSET('Water Data'!$E$28,0,10*ROW('Water Data'!E115)))</f>
        <v/>
      </c>
      <c r="BZ121" s="34" t="str">
        <f ca="1">+IF(OFFSET('Water Data'!$E$29,0,10*ROW('Water Data'!E115))="","",OFFSET('Water Data'!$E$29,0,10*ROW('Water Data'!E115)))</f>
        <v/>
      </c>
      <c r="CA121" s="34" t="str">
        <f ca="1">+IF(OFFSET('Water Data'!$E$30,0,10*ROW('Water Data'!E115))="","",OFFSET('Water Data'!$E$30,0,10*ROW('Water Data'!E115)))</f>
        <v/>
      </c>
      <c r="CB121" s="34" t="str">
        <f ca="1">+IF(OFFSET('Water Data'!$F$28,0,10*ROW('Water Data'!F115))="","",OFFSET('Water Data'!$F$28,0,10*ROW('Water Data'!F115)))</f>
        <v/>
      </c>
      <c r="CC121" s="34" t="str">
        <f ca="1">+IF(OFFSET('Water Data'!$F$29,0,10*ROW('Water Data'!F115))="","",OFFSET('Water Data'!$F$29,0,10*ROW('Water Data'!F115)))</f>
        <v/>
      </c>
      <c r="CD121" s="34" t="str">
        <f ca="1">+IF(OFFSET('Water Data'!$F$30,0,10*ROW('Water Data'!F115))="","",OFFSET('Water Data'!$F$30,0,10*ROW('Water Data'!F115)))</f>
        <v/>
      </c>
      <c r="CE121" s="34" t="str">
        <f ca="1">+IF(OFFSET('Water Data'!$G$28,0,10*ROW('Water Data'!G115))="","",OFFSET('Water Data'!$G$28,0,10*ROW('Water Data'!G115)))</f>
        <v/>
      </c>
      <c r="CF121" s="34" t="str">
        <f ca="1">+IF(OFFSET('Water Data'!$G$29,0,10*ROW('Water Data'!G115))="","",OFFSET('Water Data'!$G$29,0,10*ROW('Water Data'!G115)))</f>
        <v/>
      </c>
      <c r="CG121" s="34" t="str">
        <f ca="1">+IF(OFFSET('Water Data'!$G$30,0,10*ROW('Water Data'!G115))="","",OFFSET('Water Data'!$G$30,0,10*ROW('Water Data'!G115)))</f>
        <v/>
      </c>
      <c r="CH121" s="34" t="str">
        <f ca="1">+IF(OFFSET('Water Data'!$H$28,0,10*ROW('Water Data'!H115))="","",OFFSET('Water Data'!$H$28,0,10*ROW('Water Data'!H115)))</f>
        <v/>
      </c>
      <c r="CI121" s="34" t="str">
        <f ca="1">+IF(OFFSET('Water Data'!$H$29,0,10*ROW('Water Data'!H115))="","",OFFSET('Water Data'!$H$29,0,10*ROW('Water Data'!H115)))</f>
        <v/>
      </c>
      <c r="CJ121" s="34" t="str">
        <f ca="1">+IF(OFFSET('Water Data'!$H$30,0,10*ROW('Water Data'!H115))="","",OFFSET('Water Data'!$H$30,0,10*ROW('Water Data'!H115)))</f>
        <v/>
      </c>
      <c r="CK121" s="34" t="str">
        <f ca="1">+IF(OFFSET('Sanitation Data'!$C$29,0,10*ROW('Sanitation Data'!C115))="","",OFFSET('Sanitation Data'!$C$29,0,10*ROW('Sanitation Data'!C115)))</f>
        <v/>
      </c>
      <c r="CL121" s="34" t="str">
        <f ca="1">+IF(OFFSET('Sanitation Data'!$C$30,0,10*ROW('Sanitation Data'!C115))="","",OFFSET('Sanitation Data'!$C$30,0,10*ROW('Sanitation Data'!C115)))</f>
        <v/>
      </c>
      <c r="CM121" s="34" t="str">
        <f ca="1">+IF(OFFSET('Sanitation Data'!$C$31,0,10*ROW('Sanitation Data'!C115))="","",OFFSET('Sanitation Data'!$C$31,0,10*ROW('Sanitation Data'!C115)))</f>
        <v/>
      </c>
      <c r="CN121" s="34" t="str">
        <f ca="1">+IF(OFFSET('Sanitation Data'!$C$32,0,10*ROW('Sanitation Data'!C115))="","",OFFSET('Sanitation Data'!$C$32,0,10*ROW('Sanitation Data'!C115)))</f>
        <v/>
      </c>
      <c r="CO121" s="34" t="str">
        <f ca="1">+IF(OFFSET('Sanitation Data'!$C$33,0,10*ROW('Sanitation Data'!C115))="","",OFFSET('Sanitation Data'!$C$33,0,10*ROW('Sanitation Data'!C115)))</f>
        <v/>
      </c>
      <c r="CP121" s="34" t="str">
        <f ca="1">+IF(OFFSET('Sanitation Data'!$D$29,0,10*ROW('Sanitation Data'!D115))="","",OFFSET('Sanitation Data'!$D$29,0,10*ROW('Sanitation Data'!D115)))</f>
        <v/>
      </c>
      <c r="CQ121" s="34" t="str">
        <f ca="1">+IF(OFFSET('Sanitation Data'!$D$30,0,10*ROW('Sanitation Data'!D115))="","",OFFSET('Sanitation Data'!$D$30,0,10*ROW('Sanitation Data'!D115)))</f>
        <v/>
      </c>
      <c r="CR121" s="34" t="str">
        <f ca="1">+IF(OFFSET('Sanitation Data'!$D$31,0,10*ROW('Sanitation Data'!D115))="","",OFFSET('Sanitation Data'!$D$31,0,10*ROW('Sanitation Data'!D115)))</f>
        <v/>
      </c>
      <c r="CS121" s="34" t="str">
        <f ca="1">+IF(OFFSET('Sanitation Data'!$D$32,0,10*ROW('Sanitation Data'!D115))="","",OFFSET('Sanitation Data'!$D$32,0,10*ROW('Sanitation Data'!D115)))</f>
        <v/>
      </c>
      <c r="CT121" s="34" t="str">
        <f ca="1">+IF(OFFSET('Sanitation Data'!$D$33,0,10*ROW('Sanitation Data'!D115))="","",OFFSET('Sanitation Data'!$D$33,0,10*ROW('Sanitation Data'!D115)))</f>
        <v/>
      </c>
      <c r="CU121" s="34" t="str">
        <f ca="1">+IF(OFFSET('Sanitation Data'!$E$29,0,10*ROW('Sanitation Data'!E115))="","",OFFSET('Sanitation Data'!$E$29,0,10*ROW('Sanitation Data'!E115)))</f>
        <v/>
      </c>
      <c r="CV121" s="34" t="str">
        <f ca="1">+IF(OFFSET('Sanitation Data'!$E$30,0,10*ROW('Sanitation Data'!E115))="","",OFFSET('Sanitation Data'!$E$30,0,10*ROW('Sanitation Data'!E115)))</f>
        <v/>
      </c>
      <c r="CW121" s="34" t="str">
        <f ca="1">+IF(OFFSET('Sanitation Data'!$E$31,0,10*ROW('Sanitation Data'!E115))="","",OFFSET('Sanitation Data'!$E$31,0,10*ROW('Sanitation Data'!E115)))</f>
        <v/>
      </c>
      <c r="CX121" s="34" t="str">
        <f ca="1">+IF(OFFSET('Sanitation Data'!$E$32,0,10*ROW('Sanitation Data'!E115))="","",OFFSET('Sanitation Data'!$E$32,0,10*ROW('Sanitation Data'!E115)))</f>
        <v/>
      </c>
      <c r="CY121" s="34" t="str">
        <f ca="1">+IF(OFFSET('Sanitation Data'!$E$33,0,10*ROW('Sanitation Data'!E115))="","",OFFSET('Sanitation Data'!$E$33,0,10*ROW('Sanitation Data'!E115)))</f>
        <v/>
      </c>
      <c r="CZ121" s="34" t="str">
        <f ca="1">+IF(OFFSET('Sanitation Data'!$F$29,0,10*ROW('Sanitation Data'!F115))="","",OFFSET('Sanitation Data'!$F$29,0,10*ROW('Sanitation Data'!F115)))</f>
        <v/>
      </c>
      <c r="DA121" s="34" t="str">
        <f ca="1">+IF(OFFSET('Sanitation Data'!$F$30,0,10*ROW('Sanitation Data'!F115))="","",OFFSET('Sanitation Data'!$F$30,0,10*ROW('Sanitation Data'!F115)))</f>
        <v/>
      </c>
      <c r="DB121" s="34" t="str">
        <f ca="1">+IF(OFFSET('Sanitation Data'!$F$31,0,10*ROW('Sanitation Data'!F115))="","",OFFSET('Sanitation Data'!$F$31,0,10*ROW('Sanitation Data'!F115)))</f>
        <v/>
      </c>
      <c r="DC121" s="34" t="str">
        <f ca="1">+IF(OFFSET('Sanitation Data'!$F$32,0,10*ROW('Sanitation Data'!F115))="","",OFFSET('Sanitation Data'!$F$32,0,10*ROW('Sanitation Data'!F115)))</f>
        <v/>
      </c>
      <c r="DD121" s="34" t="str">
        <f ca="1">+IF(OFFSET('Sanitation Data'!$F$33,0,10*ROW('Sanitation Data'!F115))="","",OFFSET('Sanitation Data'!$F$33,0,10*ROW('Sanitation Data'!F115)))</f>
        <v/>
      </c>
      <c r="DE121" s="34" t="str">
        <f ca="1">+IF(OFFSET('Sanitation Data'!$G$29,0,10*ROW('Sanitation Data'!G115))="","",OFFSET('Sanitation Data'!$G$29,0,10*ROW('Sanitation Data'!G115)))</f>
        <v/>
      </c>
      <c r="DF121" s="34" t="str">
        <f ca="1">+IF(OFFSET('Sanitation Data'!$G$30,0,10*ROW('Sanitation Data'!G115))="","",OFFSET('Sanitation Data'!$G$30,0,10*ROW('Sanitation Data'!G115)))</f>
        <v/>
      </c>
      <c r="DG121" s="34" t="str">
        <f ca="1">+IF(OFFSET('Sanitation Data'!$G$31,0,10*ROW('Sanitation Data'!G115))="","",OFFSET('Sanitation Data'!$G$31,0,10*ROW('Sanitation Data'!G115)))</f>
        <v/>
      </c>
      <c r="DH121" s="34" t="str">
        <f ca="1">+IF(OFFSET('Sanitation Data'!$G$32,0,10*ROW('Sanitation Data'!G115))="","",OFFSET('Sanitation Data'!$G$32,0,10*ROW('Sanitation Data'!G115)))</f>
        <v/>
      </c>
      <c r="DI121" s="34" t="str">
        <f ca="1">+IF(OFFSET('Sanitation Data'!$G$33,0,10*ROW('Sanitation Data'!G115))="","",OFFSET('Sanitation Data'!$G$33,0,10*ROW('Sanitation Data'!G115)))</f>
        <v/>
      </c>
      <c r="DJ121" s="34" t="str">
        <f ca="1">+IF(OFFSET('Sanitation Data'!$H$29,0,10*ROW('Sanitation Data'!H115))="","",OFFSET('Sanitation Data'!$H$29,0,10*ROW('Sanitation Data'!H115)))</f>
        <v/>
      </c>
      <c r="DK121" s="34" t="str">
        <f ca="1">+IF(OFFSET('Sanitation Data'!$H$30,0,10*ROW('Sanitation Data'!H115))="","",OFFSET('Sanitation Data'!$H$30,0,10*ROW('Sanitation Data'!H115)))</f>
        <v/>
      </c>
      <c r="DL121" s="34" t="str">
        <f ca="1">+IF(OFFSET('Sanitation Data'!$H$31,0,10*ROW('Sanitation Data'!H115))="","",OFFSET('Sanitation Data'!$H$31,0,10*ROW('Sanitation Data'!H115)))</f>
        <v/>
      </c>
      <c r="DM121" s="34" t="str">
        <f ca="1">+IF(OFFSET('Sanitation Data'!$H$32,0,10*ROW('Sanitation Data'!H115))="","",OFFSET('Sanitation Data'!$H$32,0,10*ROW('Sanitation Data'!H115)))</f>
        <v/>
      </c>
      <c r="DN121" s="34" t="str">
        <f ca="1">+IF(OFFSET('Sanitation Data'!$H$33,0,10*ROW('Sanitation Data'!H115))="","",OFFSET('Sanitation Data'!$H$33,0,10*ROW('Sanitation Data'!H115)))</f>
        <v/>
      </c>
      <c r="DO121" s="34" t="str">
        <f ca="1">+IF(OFFSET('Hygiene Data'!$C$12,0,10*ROW('Hygiene Data'!C115))="","",OFFSET('Hygiene Data'!$C$12,0,10*ROW('Hygiene Data'!C115)))</f>
        <v/>
      </c>
      <c r="DP121" s="34" t="str">
        <f ca="1">+IF(OFFSET('Hygiene Data'!$C$13,0,10*ROW('Hygiene Data'!C115))="","",OFFSET('Hygiene Data'!$C$13,0,10*ROW('Hygiene Data'!C115)))</f>
        <v/>
      </c>
      <c r="DQ121" s="34" t="str">
        <f ca="1">+IF(OFFSET('Hygiene Data'!$C$14,0,10*ROW('Hygiene Data'!C115))="","",OFFSET('Hygiene Data'!$C$14,0,10*ROW('Hygiene Data'!C115)))</f>
        <v/>
      </c>
      <c r="DR121" s="34" t="str">
        <f ca="1">+IF(OFFSET('Hygiene Data'!$D$12,0,10*ROW('Hygiene Data'!D115))="","",OFFSET('Hygiene Data'!$D$12,0,10*ROW('Hygiene Data'!D115)))</f>
        <v/>
      </c>
      <c r="DS121" s="34" t="str">
        <f ca="1">+IF(OFFSET('Hygiene Data'!$D$13,0,10*ROW('Hygiene Data'!D115))="","",OFFSET('Hygiene Data'!$D$13,0,10*ROW('Hygiene Data'!D115)))</f>
        <v/>
      </c>
      <c r="DT121" s="34" t="str">
        <f ca="1">+IF(OFFSET('Hygiene Data'!$D$14,0,10*ROW('Hygiene Data'!D115))="","",OFFSET('Hygiene Data'!$D$14,0,10*ROW('Hygiene Data'!D115)))</f>
        <v/>
      </c>
      <c r="DU121" s="34" t="str">
        <f ca="1">+IF(OFFSET('Hygiene Data'!$E$12,0,10*ROW('Hygiene Data'!E115))="","",OFFSET('Hygiene Data'!$E$12,0,10*ROW('Hygiene Data'!E115)))</f>
        <v/>
      </c>
      <c r="DV121" s="34" t="str">
        <f ca="1">+IF(OFFSET('Hygiene Data'!$E$13,0,10*ROW('Hygiene Data'!E115))="","",OFFSET('Hygiene Data'!$E$13,0,10*ROW('Hygiene Data'!E115)))</f>
        <v/>
      </c>
      <c r="DW121" s="34" t="str">
        <f ca="1">+IF(OFFSET('Hygiene Data'!$E$14,0,10*ROW('Hygiene Data'!E115))="","",OFFSET('Hygiene Data'!$E$14,0,10*ROW('Hygiene Data'!E115)))</f>
        <v/>
      </c>
      <c r="DX121" s="34" t="str">
        <f ca="1">+IF(OFFSET('Hygiene Data'!$F$12,0,10*ROW('Hygiene Data'!F115))="","",OFFSET('Hygiene Data'!$F$12,0,10*ROW('Hygiene Data'!F115)))</f>
        <v/>
      </c>
      <c r="DY121" s="34" t="str">
        <f ca="1">+IF(OFFSET('Hygiene Data'!$F$13,0,10*ROW('Hygiene Data'!F115))="","",OFFSET('Hygiene Data'!$F$13,0,10*ROW('Hygiene Data'!F115)))</f>
        <v/>
      </c>
      <c r="DZ121" s="34" t="str">
        <f ca="1">+IF(OFFSET('Hygiene Data'!$F$14,0,10*ROW('Hygiene Data'!F115))="","",OFFSET('Hygiene Data'!$F$14,0,10*ROW('Hygiene Data'!F115)))</f>
        <v/>
      </c>
      <c r="EA121" s="34" t="str">
        <f ca="1">+IF(OFFSET('Hygiene Data'!$G$12,0,10*ROW('Hygiene Data'!G115))="","",OFFSET('Hygiene Data'!$G$12,0,10*ROW('Hygiene Data'!G115)))</f>
        <v/>
      </c>
      <c r="EB121" s="34" t="str">
        <f ca="1">+IF(OFFSET('Hygiene Data'!$G$13,0,10*ROW('Hygiene Data'!G115))="","",OFFSET('Hygiene Data'!$G$13,0,10*ROW('Hygiene Data'!G115)))</f>
        <v/>
      </c>
      <c r="EC121" s="34" t="str">
        <f ca="1">+IF(OFFSET('Hygiene Data'!$G$14,0,10*ROW('Hygiene Data'!G115))="","",OFFSET('Hygiene Data'!$G$14,0,10*ROW('Hygiene Data'!G115)))</f>
        <v/>
      </c>
      <c r="ED121" s="34" t="str">
        <f ca="1">+IF(OFFSET('Hygiene Data'!$H$12,0,10*ROW('Hygiene Data'!H115))="","",OFFSET('Hygiene Data'!$H$12,0,10*ROW('Hygiene Data'!H115)))</f>
        <v/>
      </c>
      <c r="EE121" s="34" t="str">
        <f ca="1">+IF(OFFSET('Hygiene Data'!$H$13,0,10*ROW('Hygiene Data'!H115))="","",OFFSET('Hygiene Data'!$H$13,0,10*ROW('Hygiene Data'!H115)))</f>
        <v/>
      </c>
      <c r="EF121" s="34" t="str">
        <f ca="1">+IF(OFFSET('Hygiene Data'!$H$14,0,10*ROW('Hygiene Data'!H115))="","",OFFSET('Hygiene Data'!$H$14,0,10*ROW('Hygiene Data'!H115)))</f>
        <v/>
      </c>
    </row>
    <row r="122" spans="1:136" x14ac:dyDescent="0.25">
      <c r="A122" s="57" t="str">
        <f ca="1">+IF(OFFSET('Water Data'!$B$1,0,10*ROW('Water Data'!B119))="","",OFFSET('Water Data'!$B$1,0,10*ROW('Water Data'!B119)))</f>
        <v/>
      </c>
      <c r="B122" s="57" t="str">
        <f ca="1">+IF(OFFSET('Water Data'!$A$3,0,10*ROW('Water Data'!A119))="","",OFFSET('Water Data'!$A$3,0,10*ROW('Water Data'!A119)))</f>
        <v/>
      </c>
      <c r="C122" s="57" t="str">
        <f ca="1">+IF(OFFSET('Water Data'!$C$3,0,10*ROW('Water Data'!C119))="","",OFFSET('Water Data'!$C$3,0,10*ROW('Water Data'!C119)))</f>
        <v/>
      </c>
      <c r="D122" s="248" t="e">
        <f ca="1">+IF(AND(ISNUMBER(OFFSET('Water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1">+IF(AND(ISNUMBER(OFFSET('Water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1">+IF(AND(ISNUMBER(OFFSET('Water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1">+IF(AND(ISNUMBER(OFFSET('Water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1">+IF(AND(ISNUMBER(OFFSET('Water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1">+IF(AND(ISNUMBER(OFFSET('Water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1">+IF(AND(ISNUMBER(OFFSET('Water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1">+IF(AND(ISNUMBER(OFFSET('Water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1">+IF(AND(ISNUMBER(OFFSET('Water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1">+IF(AND(ISNUMBER(OFFSET('Water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1">+IF(AND(ISNUMBER(OFFSET('Water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1">+IF(AND(ISNUMBER(OFFSET('Water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1">+IF(AND(ISNUMBER(OFFSET('Water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1">+IF(AND(ISNUMBER(OFFSET('Water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1">+IF(AND(ISNUMBER(OFFSET('Water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1">+IF(AND(ISNUMBER(OFFSET('Water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1">+IF(AND(ISNUMBER(OFFSET('Water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1">+IF(AND(ISNUMBER(OFFSET('Water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1">+IF(AND(ISNUMBER(OFFSET('Sanitation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1">+IF(AND(ISNUMBER(OFFSET('Sanitation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1">+IF(AND(ISNUMBER(OFFSET('Sanitation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1">+IF(AND(ISNUMBER(OFFSET('Sanitation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1">+IF(AND(ISNUMBER(OFFSET('Sanitation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1">+IF(AND(ISNUMBER(OFFSET('Sanitation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1">+IF(AND(ISNUMBER(OFFSET('Sanitation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1">+IF(AND(ISNUMBER(OFFSET('Sanitation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1">+IF(AND(ISNUMBER(OFFSET('Sanitation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1">+IF(AND(ISNUMBER(OFFSET('Sanitation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1">+IF(AND(ISNUMBER(OFFSET('Sanitation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1">+IF(AND(ISNUMBER(OFFSET('Sanitation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1">+IF(AND(ISNUMBER(OFFSET('Sanitation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1">+IF(AND(ISNUMBER(OFFSET('Sanitation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1">+IF(AND(ISNUMBER(OFFSET('Sanitation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1">+IF(AND(ISNUMBER(OFFSET('Sanitation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1">+IF(AND(ISNUMBER(OFFSET('Sanitation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1">+IF(AND(ISNUMBER(OFFSET('Sanitation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1">+IF(AND(ISNUMBER(OFFSET('Sanitation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1">+IF(AND(ISNUMBER(OFFSET('Sanitation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1">+IF(AND(ISNUMBER(OFFSET('Sanitation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1">+IF(AND(ISNUMBER(OFFSET('Sanitation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1">+IF(AND(ISNUMBER(OFFSET('Sanitation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1">+IF(AND(ISNUMBER(OFFSET('Sanitation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1">+IF(AND(ISNUMBER(OFFSET('Sanitation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1">+IF(AND(ISNUMBER(OFFSET('Sanitation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1">+IF(AND(ISNUMBER(OFFSET('Sanitation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1">+IF(AND(ISNUMBER(OFFSET('Sanitation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1">+IF(AND(ISNUMBER(OFFSET('Sanitation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1">+IF(AND(ISNUMBER(OFFSET('Sanitation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1">+IF(AND(ISNUMBER(OFFSET('Hygiene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1">+IF(AND(ISNUMBER(OFFSET('Hygiene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1">+IF(AND(ISNUMBER(OFFSET('Hygiene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1">+IF(AND(ISNUMBER(OFFSET('Hygiene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1">+IF(AND(ISNUMBER(OFFSET('Hygiene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1">+IF(AND(ISNUMBER(OFFSET('Hygiene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1">+IF(AND(ISNUMBER(OFFSET('Hygiene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1">+IF(AND(ISNUMBER(OFFSET('Hygiene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1">+IF(AND(ISNUMBER(OFFSET('Hygiene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1">+IF(AND(ISNUMBER(OFFSET('Hygiene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1">+IF(AND(ISNUMBER(OFFSET('Hygiene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1">+IF(AND(ISNUMBER(OFFSET('Hygiene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1">+IF(AND(ISNUMBER(OFFSET('Hygiene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1">+IF(AND(ISNUMBER(OFFSET('Hygiene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1">+IF(AND(ISNUMBER(OFFSET('Hygiene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1">+IF(AND(ISNUMBER(OFFSET('Hygiene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1">+IF(AND(ISNUMBER(OFFSET('Hygiene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1">+IF(AND(ISNUMBER(OFFSET('Hygiene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1">+IF(OFFSET('Water Data'!$C$28,0,10*ROW('Water Data'!C116))="","",OFFSET('Water Data'!$C$28,0,10*ROW('Water Data'!C116)))</f>
        <v/>
      </c>
      <c r="BT122" s="34" t="str">
        <f ca="1">+IF(OFFSET('Water Data'!$C$29,0,10*ROW('Water Data'!C116))="","",OFFSET('Water Data'!$C$29,0,10*ROW('Water Data'!C116)))</f>
        <v/>
      </c>
      <c r="BU122" s="34" t="str">
        <f ca="1">+IF(OFFSET('Water Data'!$C$30,0,10*ROW('Water Data'!C116))="","",OFFSET('Water Data'!$C$30,0,10*ROW('Water Data'!C116)))</f>
        <v/>
      </c>
      <c r="BV122" s="34" t="str">
        <f ca="1">+IF(OFFSET('Water Data'!$D$28,0,10*ROW('Water Data'!D116))="","",OFFSET('Water Data'!$D$28,0,10*ROW('Water Data'!D116)))</f>
        <v/>
      </c>
      <c r="BW122" s="34" t="str">
        <f ca="1">+IF(OFFSET('Water Data'!$D$29,0,10*ROW('Water Data'!D116))="","",OFFSET('Water Data'!$D$29,0,10*ROW('Water Data'!D116)))</f>
        <v/>
      </c>
      <c r="BX122" s="34" t="str">
        <f ca="1">+IF(OFFSET('Water Data'!$D$30,0,10*ROW('Water Data'!D116))="","",OFFSET('Water Data'!$D$30,0,10*ROW('Water Data'!D116)))</f>
        <v/>
      </c>
      <c r="BY122" s="34" t="str">
        <f ca="1">+IF(OFFSET('Water Data'!$E$28,0,10*ROW('Water Data'!E116))="","",OFFSET('Water Data'!$E$28,0,10*ROW('Water Data'!E116)))</f>
        <v/>
      </c>
      <c r="BZ122" s="34" t="str">
        <f ca="1">+IF(OFFSET('Water Data'!$E$29,0,10*ROW('Water Data'!E116))="","",OFFSET('Water Data'!$E$29,0,10*ROW('Water Data'!E116)))</f>
        <v/>
      </c>
      <c r="CA122" s="34" t="str">
        <f ca="1">+IF(OFFSET('Water Data'!$E$30,0,10*ROW('Water Data'!E116))="","",OFFSET('Water Data'!$E$30,0,10*ROW('Water Data'!E116)))</f>
        <v/>
      </c>
      <c r="CB122" s="34" t="str">
        <f ca="1">+IF(OFFSET('Water Data'!$F$28,0,10*ROW('Water Data'!F116))="","",OFFSET('Water Data'!$F$28,0,10*ROW('Water Data'!F116)))</f>
        <v/>
      </c>
      <c r="CC122" s="34" t="str">
        <f ca="1">+IF(OFFSET('Water Data'!$F$29,0,10*ROW('Water Data'!F116))="","",OFFSET('Water Data'!$F$29,0,10*ROW('Water Data'!F116)))</f>
        <v/>
      </c>
      <c r="CD122" s="34" t="str">
        <f ca="1">+IF(OFFSET('Water Data'!$F$30,0,10*ROW('Water Data'!F116))="","",OFFSET('Water Data'!$F$30,0,10*ROW('Water Data'!F116)))</f>
        <v/>
      </c>
      <c r="CE122" s="34" t="str">
        <f ca="1">+IF(OFFSET('Water Data'!$G$28,0,10*ROW('Water Data'!G116))="","",OFFSET('Water Data'!$G$28,0,10*ROW('Water Data'!G116)))</f>
        <v/>
      </c>
      <c r="CF122" s="34" t="str">
        <f ca="1">+IF(OFFSET('Water Data'!$G$29,0,10*ROW('Water Data'!G116))="","",OFFSET('Water Data'!$G$29,0,10*ROW('Water Data'!G116)))</f>
        <v/>
      </c>
      <c r="CG122" s="34" t="str">
        <f ca="1">+IF(OFFSET('Water Data'!$G$30,0,10*ROW('Water Data'!G116))="","",OFFSET('Water Data'!$G$30,0,10*ROW('Water Data'!G116)))</f>
        <v/>
      </c>
      <c r="CH122" s="34" t="str">
        <f ca="1">+IF(OFFSET('Water Data'!$H$28,0,10*ROW('Water Data'!H116))="","",OFFSET('Water Data'!$H$28,0,10*ROW('Water Data'!H116)))</f>
        <v/>
      </c>
      <c r="CI122" s="34" t="str">
        <f ca="1">+IF(OFFSET('Water Data'!$H$29,0,10*ROW('Water Data'!H116))="","",OFFSET('Water Data'!$H$29,0,10*ROW('Water Data'!H116)))</f>
        <v/>
      </c>
      <c r="CJ122" s="34" t="str">
        <f ca="1">+IF(OFFSET('Water Data'!$H$30,0,10*ROW('Water Data'!H116))="","",OFFSET('Water Data'!$H$30,0,10*ROW('Water Data'!H116)))</f>
        <v/>
      </c>
      <c r="CK122" s="34" t="str">
        <f ca="1">+IF(OFFSET('Sanitation Data'!$C$29,0,10*ROW('Sanitation Data'!C116))="","",OFFSET('Sanitation Data'!$C$29,0,10*ROW('Sanitation Data'!C116)))</f>
        <v/>
      </c>
      <c r="CL122" s="34" t="str">
        <f ca="1">+IF(OFFSET('Sanitation Data'!$C$30,0,10*ROW('Sanitation Data'!C116))="","",OFFSET('Sanitation Data'!$C$30,0,10*ROW('Sanitation Data'!C116)))</f>
        <v/>
      </c>
      <c r="CM122" s="34" t="str">
        <f ca="1">+IF(OFFSET('Sanitation Data'!$C$31,0,10*ROW('Sanitation Data'!C116))="","",OFFSET('Sanitation Data'!$C$31,0,10*ROW('Sanitation Data'!C116)))</f>
        <v/>
      </c>
      <c r="CN122" s="34" t="str">
        <f ca="1">+IF(OFFSET('Sanitation Data'!$C$32,0,10*ROW('Sanitation Data'!C116))="","",OFFSET('Sanitation Data'!$C$32,0,10*ROW('Sanitation Data'!C116)))</f>
        <v/>
      </c>
      <c r="CO122" s="34" t="str">
        <f ca="1">+IF(OFFSET('Sanitation Data'!$C$33,0,10*ROW('Sanitation Data'!C116))="","",OFFSET('Sanitation Data'!$C$33,0,10*ROW('Sanitation Data'!C116)))</f>
        <v/>
      </c>
      <c r="CP122" s="34" t="str">
        <f ca="1">+IF(OFFSET('Sanitation Data'!$D$29,0,10*ROW('Sanitation Data'!D116))="","",OFFSET('Sanitation Data'!$D$29,0,10*ROW('Sanitation Data'!D116)))</f>
        <v/>
      </c>
      <c r="CQ122" s="34" t="str">
        <f ca="1">+IF(OFFSET('Sanitation Data'!$D$30,0,10*ROW('Sanitation Data'!D116))="","",OFFSET('Sanitation Data'!$D$30,0,10*ROW('Sanitation Data'!D116)))</f>
        <v/>
      </c>
      <c r="CR122" s="34" t="str">
        <f ca="1">+IF(OFFSET('Sanitation Data'!$D$31,0,10*ROW('Sanitation Data'!D116))="","",OFFSET('Sanitation Data'!$D$31,0,10*ROW('Sanitation Data'!D116)))</f>
        <v/>
      </c>
      <c r="CS122" s="34" t="str">
        <f ca="1">+IF(OFFSET('Sanitation Data'!$D$32,0,10*ROW('Sanitation Data'!D116))="","",OFFSET('Sanitation Data'!$D$32,0,10*ROW('Sanitation Data'!D116)))</f>
        <v/>
      </c>
      <c r="CT122" s="34" t="str">
        <f ca="1">+IF(OFFSET('Sanitation Data'!$D$33,0,10*ROW('Sanitation Data'!D116))="","",OFFSET('Sanitation Data'!$D$33,0,10*ROW('Sanitation Data'!D116)))</f>
        <v/>
      </c>
      <c r="CU122" s="34" t="str">
        <f ca="1">+IF(OFFSET('Sanitation Data'!$E$29,0,10*ROW('Sanitation Data'!E116))="","",OFFSET('Sanitation Data'!$E$29,0,10*ROW('Sanitation Data'!E116)))</f>
        <v/>
      </c>
      <c r="CV122" s="34" t="str">
        <f ca="1">+IF(OFFSET('Sanitation Data'!$E$30,0,10*ROW('Sanitation Data'!E116))="","",OFFSET('Sanitation Data'!$E$30,0,10*ROW('Sanitation Data'!E116)))</f>
        <v/>
      </c>
      <c r="CW122" s="34" t="str">
        <f ca="1">+IF(OFFSET('Sanitation Data'!$E$31,0,10*ROW('Sanitation Data'!E116))="","",OFFSET('Sanitation Data'!$E$31,0,10*ROW('Sanitation Data'!E116)))</f>
        <v/>
      </c>
      <c r="CX122" s="34" t="str">
        <f ca="1">+IF(OFFSET('Sanitation Data'!$E$32,0,10*ROW('Sanitation Data'!E116))="","",OFFSET('Sanitation Data'!$E$32,0,10*ROW('Sanitation Data'!E116)))</f>
        <v/>
      </c>
      <c r="CY122" s="34" t="str">
        <f ca="1">+IF(OFFSET('Sanitation Data'!$E$33,0,10*ROW('Sanitation Data'!E116))="","",OFFSET('Sanitation Data'!$E$33,0,10*ROW('Sanitation Data'!E116)))</f>
        <v/>
      </c>
      <c r="CZ122" s="34" t="str">
        <f ca="1">+IF(OFFSET('Sanitation Data'!$F$29,0,10*ROW('Sanitation Data'!F116))="","",OFFSET('Sanitation Data'!$F$29,0,10*ROW('Sanitation Data'!F116)))</f>
        <v/>
      </c>
      <c r="DA122" s="34" t="str">
        <f ca="1">+IF(OFFSET('Sanitation Data'!$F$30,0,10*ROW('Sanitation Data'!F116))="","",OFFSET('Sanitation Data'!$F$30,0,10*ROW('Sanitation Data'!F116)))</f>
        <v/>
      </c>
      <c r="DB122" s="34" t="str">
        <f ca="1">+IF(OFFSET('Sanitation Data'!$F$31,0,10*ROW('Sanitation Data'!F116))="","",OFFSET('Sanitation Data'!$F$31,0,10*ROW('Sanitation Data'!F116)))</f>
        <v/>
      </c>
      <c r="DC122" s="34" t="str">
        <f ca="1">+IF(OFFSET('Sanitation Data'!$F$32,0,10*ROW('Sanitation Data'!F116))="","",OFFSET('Sanitation Data'!$F$32,0,10*ROW('Sanitation Data'!F116)))</f>
        <v/>
      </c>
      <c r="DD122" s="34" t="str">
        <f ca="1">+IF(OFFSET('Sanitation Data'!$F$33,0,10*ROW('Sanitation Data'!F116))="","",OFFSET('Sanitation Data'!$F$33,0,10*ROW('Sanitation Data'!F116)))</f>
        <v/>
      </c>
      <c r="DE122" s="34" t="str">
        <f ca="1">+IF(OFFSET('Sanitation Data'!$G$29,0,10*ROW('Sanitation Data'!G116))="","",OFFSET('Sanitation Data'!$G$29,0,10*ROW('Sanitation Data'!G116)))</f>
        <v/>
      </c>
      <c r="DF122" s="34" t="str">
        <f ca="1">+IF(OFFSET('Sanitation Data'!$G$30,0,10*ROW('Sanitation Data'!G116))="","",OFFSET('Sanitation Data'!$G$30,0,10*ROW('Sanitation Data'!G116)))</f>
        <v/>
      </c>
      <c r="DG122" s="34" t="str">
        <f ca="1">+IF(OFFSET('Sanitation Data'!$G$31,0,10*ROW('Sanitation Data'!G116))="","",OFFSET('Sanitation Data'!$G$31,0,10*ROW('Sanitation Data'!G116)))</f>
        <v/>
      </c>
      <c r="DH122" s="34" t="str">
        <f ca="1">+IF(OFFSET('Sanitation Data'!$G$32,0,10*ROW('Sanitation Data'!G116))="","",OFFSET('Sanitation Data'!$G$32,0,10*ROW('Sanitation Data'!G116)))</f>
        <v/>
      </c>
      <c r="DI122" s="34" t="str">
        <f ca="1">+IF(OFFSET('Sanitation Data'!$G$33,0,10*ROW('Sanitation Data'!G116))="","",OFFSET('Sanitation Data'!$G$33,0,10*ROW('Sanitation Data'!G116)))</f>
        <v/>
      </c>
      <c r="DJ122" s="34" t="str">
        <f ca="1">+IF(OFFSET('Sanitation Data'!$H$29,0,10*ROW('Sanitation Data'!H116))="","",OFFSET('Sanitation Data'!$H$29,0,10*ROW('Sanitation Data'!H116)))</f>
        <v/>
      </c>
      <c r="DK122" s="34" t="str">
        <f ca="1">+IF(OFFSET('Sanitation Data'!$H$30,0,10*ROW('Sanitation Data'!H116))="","",OFFSET('Sanitation Data'!$H$30,0,10*ROW('Sanitation Data'!H116)))</f>
        <v/>
      </c>
      <c r="DL122" s="34" t="str">
        <f ca="1">+IF(OFFSET('Sanitation Data'!$H$31,0,10*ROW('Sanitation Data'!H116))="","",OFFSET('Sanitation Data'!$H$31,0,10*ROW('Sanitation Data'!H116)))</f>
        <v/>
      </c>
      <c r="DM122" s="34" t="str">
        <f ca="1">+IF(OFFSET('Sanitation Data'!$H$32,0,10*ROW('Sanitation Data'!H116))="","",OFFSET('Sanitation Data'!$H$32,0,10*ROW('Sanitation Data'!H116)))</f>
        <v/>
      </c>
      <c r="DN122" s="34" t="str">
        <f ca="1">+IF(OFFSET('Sanitation Data'!$H$33,0,10*ROW('Sanitation Data'!H116))="","",OFFSET('Sanitation Data'!$H$33,0,10*ROW('Sanitation Data'!H116)))</f>
        <v/>
      </c>
      <c r="DO122" s="34" t="str">
        <f ca="1">+IF(OFFSET('Hygiene Data'!$C$12,0,10*ROW('Hygiene Data'!C116))="","",OFFSET('Hygiene Data'!$C$12,0,10*ROW('Hygiene Data'!C116)))</f>
        <v/>
      </c>
      <c r="DP122" s="34" t="str">
        <f ca="1">+IF(OFFSET('Hygiene Data'!$C$13,0,10*ROW('Hygiene Data'!C116))="","",OFFSET('Hygiene Data'!$C$13,0,10*ROW('Hygiene Data'!C116)))</f>
        <v/>
      </c>
      <c r="DQ122" s="34" t="str">
        <f ca="1">+IF(OFFSET('Hygiene Data'!$C$14,0,10*ROW('Hygiene Data'!C116))="","",OFFSET('Hygiene Data'!$C$14,0,10*ROW('Hygiene Data'!C116)))</f>
        <v/>
      </c>
      <c r="DR122" s="34" t="str">
        <f ca="1">+IF(OFFSET('Hygiene Data'!$D$12,0,10*ROW('Hygiene Data'!D116))="","",OFFSET('Hygiene Data'!$D$12,0,10*ROW('Hygiene Data'!D116)))</f>
        <v/>
      </c>
      <c r="DS122" s="34" t="str">
        <f ca="1">+IF(OFFSET('Hygiene Data'!$D$13,0,10*ROW('Hygiene Data'!D116))="","",OFFSET('Hygiene Data'!$D$13,0,10*ROW('Hygiene Data'!D116)))</f>
        <v/>
      </c>
      <c r="DT122" s="34" t="str">
        <f ca="1">+IF(OFFSET('Hygiene Data'!$D$14,0,10*ROW('Hygiene Data'!D116))="","",OFFSET('Hygiene Data'!$D$14,0,10*ROW('Hygiene Data'!D116)))</f>
        <v/>
      </c>
      <c r="DU122" s="34" t="str">
        <f ca="1">+IF(OFFSET('Hygiene Data'!$E$12,0,10*ROW('Hygiene Data'!E116))="","",OFFSET('Hygiene Data'!$E$12,0,10*ROW('Hygiene Data'!E116)))</f>
        <v/>
      </c>
      <c r="DV122" s="34" t="str">
        <f ca="1">+IF(OFFSET('Hygiene Data'!$E$13,0,10*ROW('Hygiene Data'!E116))="","",OFFSET('Hygiene Data'!$E$13,0,10*ROW('Hygiene Data'!E116)))</f>
        <v/>
      </c>
      <c r="DW122" s="34" t="str">
        <f ca="1">+IF(OFFSET('Hygiene Data'!$E$14,0,10*ROW('Hygiene Data'!E116))="","",OFFSET('Hygiene Data'!$E$14,0,10*ROW('Hygiene Data'!E116)))</f>
        <v/>
      </c>
      <c r="DX122" s="34" t="str">
        <f ca="1">+IF(OFFSET('Hygiene Data'!$F$12,0,10*ROW('Hygiene Data'!F116))="","",OFFSET('Hygiene Data'!$F$12,0,10*ROW('Hygiene Data'!F116)))</f>
        <v/>
      </c>
      <c r="DY122" s="34" t="str">
        <f ca="1">+IF(OFFSET('Hygiene Data'!$F$13,0,10*ROW('Hygiene Data'!F116))="","",OFFSET('Hygiene Data'!$F$13,0,10*ROW('Hygiene Data'!F116)))</f>
        <v/>
      </c>
      <c r="DZ122" s="34" t="str">
        <f ca="1">+IF(OFFSET('Hygiene Data'!$F$14,0,10*ROW('Hygiene Data'!F116))="","",OFFSET('Hygiene Data'!$F$14,0,10*ROW('Hygiene Data'!F116)))</f>
        <v/>
      </c>
      <c r="EA122" s="34" t="str">
        <f ca="1">+IF(OFFSET('Hygiene Data'!$G$12,0,10*ROW('Hygiene Data'!G116))="","",OFFSET('Hygiene Data'!$G$12,0,10*ROW('Hygiene Data'!G116)))</f>
        <v/>
      </c>
      <c r="EB122" s="34" t="str">
        <f ca="1">+IF(OFFSET('Hygiene Data'!$G$13,0,10*ROW('Hygiene Data'!G116))="","",OFFSET('Hygiene Data'!$G$13,0,10*ROW('Hygiene Data'!G116)))</f>
        <v/>
      </c>
      <c r="EC122" s="34" t="str">
        <f ca="1">+IF(OFFSET('Hygiene Data'!$G$14,0,10*ROW('Hygiene Data'!G116))="","",OFFSET('Hygiene Data'!$G$14,0,10*ROW('Hygiene Data'!G116)))</f>
        <v/>
      </c>
      <c r="ED122" s="34" t="str">
        <f ca="1">+IF(OFFSET('Hygiene Data'!$H$12,0,10*ROW('Hygiene Data'!H116))="","",OFFSET('Hygiene Data'!$H$12,0,10*ROW('Hygiene Data'!H116)))</f>
        <v/>
      </c>
      <c r="EE122" s="34" t="str">
        <f ca="1">+IF(OFFSET('Hygiene Data'!$H$13,0,10*ROW('Hygiene Data'!H116))="","",OFFSET('Hygiene Data'!$H$13,0,10*ROW('Hygiene Data'!H116)))</f>
        <v/>
      </c>
      <c r="EF122" s="34" t="str">
        <f ca="1">+IF(OFFSET('Hygiene Data'!$H$14,0,10*ROW('Hygiene Data'!H116))="","",OFFSET('Hygiene Data'!$H$14,0,10*ROW('Hygiene Data'!H116)))</f>
        <v/>
      </c>
    </row>
    <row r="123" spans="1:136" x14ac:dyDescent="0.25">
      <c r="A123" s="57" t="str">
        <f ca="1">+IF(OFFSET('Water Data'!$B$1,0,10*ROW('Water Data'!B120))="","",OFFSET('Water Data'!$B$1,0,10*ROW('Water Data'!B120)))</f>
        <v/>
      </c>
      <c r="B123" s="57" t="str">
        <f ca="1">+IF(OFFSET('Water Data'!$A$3,0,10*ROW('Water Data'!A120))="","",OFFSET('Water Data'!$A$3,0,10*ROW('Water Data'!A120)))</f>
        <v/>
      </c>
      <c r="C123" s="57" t="str">
        <f ca="1">+IF(OFFSET('Water Data'!$C$3,0,10*ROW('Water Data'!C120))="","",OFFSET('Water Data'!$C$3,0,10*ROW('Water Data'!C120)))</f>
        <v/>
      </c>
      <c r="D123" s="248" t="e">
        <f ca="1">+IF(AND(ISNUMBER(OFFSET('Water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1">+IF(AND(ISNUMBER(OFFSET('Water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1">+IF(AND(ISNUMBER(OFFSET('Water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1">+IF(AND(ISNUMBER(OFFSET('Water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1">+IF(AND(ISNUMBER(OFFSET('Water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1">+IF(AND(ISNUMBER(OFFSET('Water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1">+IF(AND(ISNUMBER(OFFSET('Water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1">+IF(AND(ISNUMBER(OFFSET('Water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1">+IF(AND(ISNUMBER(OFFSET('Water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1">+IF(AND(ISNUMBER(OFFSET('Water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1">+IF(AND(ISNUMBER(OFFSET('Water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1">+IF(AND(ISNUMBER(OFFSET('Water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1">+IF(AND(ISNUMBER(OFFSET('Water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1">+IF(AND(ISNUMBER(OFFSET('Water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1">+IF(AND(ISNUMBER(OFFSET('Water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1">+IF(AND(ISNUMBER(OFFSET('Water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1">+IF(AND(ISNUMBER(OFFSET('Water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1">+IF(AND(ISNUMBER(OFFSET('Water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1">+IF(AND(ISNUMBER(OFFSET('Sanitation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1">+IF(AND(ISNUMBER(OFFSET('Sanitation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1">+IF(AND(ISNUMBER(OFFSET('Sanitation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1">+IF(AND(ISNUMBER(OFFSET('Sanitation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1">+IF(AND(ISNUMBER(OFFSET('Sanitation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1">+IF(AND(ISNUMBER(OFFSET('Sanitation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1">+IF(AND(ISNUMBER(OFFSET('Sanitation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1">+IF(AND(ISNUMBER(OFFSET('Sanitation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1">+IF(AND(ISNUMBER(OFFSET('Sanitation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1">+IF(AND(ISNUMBER(OFFSET('Sanitation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1">+IF(AND(ISNUMBER(OFFSET('Sanitation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1">+IF(AND(ISNUMBER(OFFSET('Sanitation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1">+IF(AND(ISNUMBER(OFFSET('Sanitation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1">+IF(AND(ISNUMBER(OFFSET('Sanitation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1">+IF(AND(ISNUMBER(OFFSET('Sanitation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1">+IF(AND(ISNUMBER(OFFSET('Sanitation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1">+IF(AND(ISNUMBER(OFFSET('Sanitation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1">+IF(AND(ISNUMBER(OFFSET('Sanitation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1">+IF(AND(ISNUMBER(OFFSET('Sanitation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1">+IF(AND(ISNUMBER(OFFSET('Sanitation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1">+IF(AND(ISNUMBER(OFFSET('Sanitation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1">+IF(AND(ISNUMBER(OFFSET('Sanitation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1">+IF(AND(ISNUMBER(OFFSET('Sanitation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1">+IF(AND(ISNUMBER(OFFSET('Sanitation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1">+IF(AND(ISNUMBER(OFFSET('Sanitation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1">+IF(AND(ISNUMBER(OFFSET('Sanitation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1">+IF(AND(ISNUMBER(OFFSET('Sanitation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1">+IF(AND(ISNUMBER(OFFSET('Sanitation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1">+IF(AND(ISNUMBER(OFFSET('Sanitation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1">+IF(AND(ISNUMBER(OFFSET('Sanitation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1">+IF(AND(ISNUMBER(OFFSET('Hygiene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1">+IF(AND(ISNUMBER(OFFSET('Hygiene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1">+IF(AND(ISNUMBER(OFFSET('Hygiene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1">+IF(AND(ISNUMBER(OFFSET('Hygiene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1">+IF(AND(ISNUMBER(OFFSET('Hygiene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1">+IF(AND(ISNUMBER(OFFSET('Hygiene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1">+IF(AND(ISNUMBER(OFFSET('Hygiene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1">+IF(AND(ISNUMBER(OFFSET('Hygiene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1">+IF(AND(ISNUMBER(OFFSET('Hygiene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1">+IF(AND(ISNUMBER(OFFSET('Hygiene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1">+IF(AND(ISNUMBER(OFFSET('Hygiene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1">+IF(AND(ISNUMBER(OFFSET('Hygiene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1">+IF(AND(ISNUMBER(OFFSET('Hygiene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1">+IF(AND(ISNUMBER(OFFSET('Hygiene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1">+IF(AND(ISNUMBER(OFFSET('Hygiene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1">+IF(AND(ISNUMBER(OFFSET('Hygiene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1">+IF(AND(ISNUMBER(OFFSET('Hygiene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1">+IF(AND(ISNUMBER(OFFSET('Hygiene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1">+IF(OFFSET('Water Data'!$C$28,0,10*ROW('Water Data'!C117))="","",OFFSET('Water Data'!$C$28,0,10*ROW('Water Data'!C117)))</f>
        <v/>
      </c>
      <c r="BT123" s="34" t="str">
        <f ca="1">+IF(OFFSET('Water Data'!$C$29,0,10*ROW('Water Data'!C117))="","",OFFSET('Water Data'!$C$29,0,10*ROW('Water Data'!C117)))</f>
        <v/>
      </c>
      <c r="BU123" s="34" t="str">
        <f ca="1">+IF(OFFSET('Water Data'!$C$30,0,10*ROW('Water Data'!C117))="","",OFFSET('Water Data'!$C$30,0,10*ROW('Water Data'!C117)))</f>
        <v/>
      </c>
      <c r="BV123" s="34" t="str">
        <f ca="1">+IF(OFFSET('Water Data'!$D$28,0,10*ROW('Water Data'!D117))="","",OFFSET('Water Data'!$D$28,0,10*ROW('Water Data'!D117)))</f>
        <v/>
      </c>
      <c r="BW123" s="34" t="str">
        <f ca="1">+IF(OFFSET('Water Data'!$D$29,0,10*ROW('Water Data'!D117))="","",OFFSET('Water Data'!$D$29,0,10*ROW('Water Data'!D117)))</f>
        <v/>
      </c>
      <c r="BX123" s="34" t="str">
        <f ca="1">+IF(OFFSET('Water Data'!$D$30,0,10*ROW('Water Data'!D117))="","",OFFSET('Water Data'!$D$30,0,10*ROW('Water Data'!D117)))</f>
        <v/>
      </c>
      <c r="BY123" s="34" t="str">
        <f ca="1">+IF(OFFSET('Water Data'!$E$28,0,10*ROW('Water Data'!E117))="","",OFFSET('Water Data'!$E$28,0,10*ROW('Water Data'!E117)))</f>
        <v/>
      </c>
      <c r="BZ123" s="34" t="str">
        <f ca="1">+IF(OFFSET('Water Data'!$E$29,0,10*ROW('Water Data'!E117))="","",OFFSET('Water Data'!$E$29,0,10*ROW('Water Data'!E117)))</f>
        <v/>
      </c>
      <c r="CA123" s="34" t="str">
        <f ca="1">+IF(OFFSET('Water Data'!$E$30,0,10*ROW('Water Data'!E117))="","",OFFSET('Water Data'!$E$30,0,10*ROW('Water Data'!E117)))</f>
        <v/>
      </c>
      <c r="CB123" s="34" t="str">
        <f ca="1">+IF(OFFSET('Water Data'!$F$28,0,10*ROW('Water Data'!F117))="","",OFFSET('Water Data'!$F$28,0,10*ROW('Water Data'!F117)))</f>
        <v/>
      </c>
      <c r="CC123" s="34" t="str">
        <f ca="1">+IF(OFFSET('Water Data'!$F$29,0,10*ROW('Water Data'!F117))="","",OFFSET('Water Data'!$F$29,0,10*ROW('Water Data'!F117)))</f>
        <v/>
      </c>
      <c r="CD123" s="34" t="str">
        <f ca="1">+IF(OFFSET('Water Data'!$F$30,0,10*ROW('Water Data'!F117))="","",OFFSET('Water Data'!$F$30,0,10*ROW('Water Data'!F117)))</f>
        <v/>
      </c>
      <c r="CE123" s="34" t="str">
        <f ca="1">+IF(OFFSET('Water Data'!$G$28,0,10*ROW('Water Data'!G117))="","",OFFSET('Water Data'!$G$28,0,10*ROW('Water Data'!G117)))</f>
        <v/>
      </c>
      <c r="CF123" s="34" t="str">
        <f ca="1">+IF(OFFSET('Water Data'!$G$29,0,10*ROW('Water Data'!G117))="","",OFFSET('Water Data'!$G$29,0,10*ROW('Water Data'!G117)))</f>
        <v/>
      </c>
      <c r="CG123" s="34" t="str">
        <f ca="1">+IF(OFFSET('Water Data'!$G$30,0,10*ROW('Water Data'!G117))="","",OFFSET('Water Data'!$G$30,0,10*ROW('Water Data'!G117)))</f>
        <v/>
      </c>
      <c r="CH123" s="34" t="str">
        <f ca="1">+IF(OFFSET('Water Data'!$H$28,0,10*ROW('Water Data'!H117))="","",OFFSET('Water Data'!$H$28,0,10*ROW('Water Data'!H117)))</f>
        <v/>
      </c>
      <c r="CI123" s="34" t="str">
        <f ca="1">+IF(OFFSET('Water Data'!$H$29,0,10*ROW('Water Data'!H117))="","",OFFSET('Water Data'!$H$29,0,10*ROW('Water Data'!H117)))</f>
        <v/>
      </c>
      <c r="CJ123" s="34" t="str">
        <f ca="1">+IF(OFFSET('Water Data'!$H$30,0,10*ROW('Water Data'!H117))="","",OFFSET('Water Data'!$H$30,0,10*ROW('Water Data'!H117)))</f>
        <v/>
      </c>
      <c r="CK123" s="34" t="str">
        <f ca="1">+IF(OFFSET('Sanitation Data'!$C$29,0,10*ROW('Sanitation Data'!C117))="","",OFFSET('Sanitation Data'!$C$29,0,10*ROW('Sanitation Data'!C117)))</f>
        <v/>
      </c>
      <c r="CL123" s="34" t="str">
        <f ca="1">+IF(OFFSET('Sanitation Data'!$C$30,0,10*ROW('Sanitation Data'!C117))="","",OFFSET('Sanitation Data'!$C$30,0,10*ROW('Sanitation Data'!C117)))</f>
        <v/>
      </c>
      <c r="CM123" s="34" t="str">
        <f ca="1">+IF(OFFSET('Sanitation Data'!$C$31,0,10*ROW('Sanitation Data'!C117))="","",OFFSET('Sanitation Data'!$C$31,0,10*ROW('Sanitation Data'!C117)))</f>
        <v/>
      </c>
      <c r="CN123" s="34" t="str">
        <f ca="1">+IF(OFFSET('Sanitation Data'!$C$32,0,10*ROW('Sanitation Data'!C117))="","",OFFSET('Sanitation Data'!$C$32,0,10*ROW('Sanitation Data'!C117)))</f>
        <v/>
      </c>
      <c r="CO123" s="34" t="str">
        <f ca="1">+IF(OFFSET('Sanitation Data'!$C$33,0,10*ROW('Sanitation Data'!C117))="","",OFFSET('Sanitation Data'!$C$33,0,10*ROW('Sanitation Data'!C117)))</f>
        <v/>
      </c>
      <c r="CP123" s="34" t="str">
        <f ca="1">+IF(OFFSET('Sanitation Data'!$D$29,0,10*ROW('Sanitation Data'!D117))="","",OFFSET('Sanitation Data'!$D$29,0,10*ROW('Sanitation Data'!D117)))</f>
        <v/>
      </c>
      <c r="CQ123" s="34" t="str">
        <f ca="1">+IF(OFFSET('Sanitation Data'!$D$30,0,10*ROW('Sanitation Data'!D117))="","",OFFSET('Sanitation Data'!$D$30,0,10*ROW('Sanitation Data'!D117)))</f>
        <v/>
      </c>
      <c r="CR123" s="34" t="str">
        <f ca="1">+IF(OFFSET('Sanitation Data'!$D$31,0,10*ROW('Sanitation Data'!D117))="","",OFFSET('Sanitation Data'!$D$31,0,10*ROW('Sanitation Data'!D117)))</f>
        <v/>
      </c>
      <c r="CS123" s="34" t="str">
        <f ca="1">+IF(OFFSET('Sanitation Data'!$D$32,0,10*ROW('Sanitation Data'!D117))="","",OFFSET('Sanitation Data'!$D$32,0,10*ROW('Sanitation Data'!D117)))</f>
        <v/>
      </c>
      <c r="CT123" s="34" t="str">
        <f ca="1">+IF(OFFSET('Sanitation Data'!$D$33,0,10*ROW('Sanitation Data'!D117))="","",OFFSET('Sanitation Data'!$D$33,0,10*ROW('Sanitation Data'!D117)))</f>
        <v/>
      </c>
      <c r="CU123" s="34" t="str">
        <f ca="1">+IF(OFFSET('Sanitation Data'!$E$29,0,10*ROW('Sanitation Data'!E117))="","",OFFSET('Sanitation Data'!$E$29,0,10*ROW('Sanitation Data'!E117)))</f>
        <v/>
      </c>
      <c r="CV123" s="34" t="str">
        <f ca="1">+IF(OFFSET('Sanitation Data'!$E$30,0,10*ROW('Sanitation Data'!E117))="","",OFFSET('Sanitation Data'!$E$30,0,10*ROW('Sanitation Data'!E117)))</f>
        <v/>
      </c>
      <c r="CW123" s="34" t="str">
        <f ca="1">+IF(OFFSET('Sanitation Data'!$E$31,0,10*ROW('Sanitation Data'!E117))="","",OFFSET('Sanitation Data'!$E$31,0,10*ROW('Sanitation Data'!E117)))</f>
        <v/>
      </c>
      <c r="CX123" s="34" t="str">
        <f ca="1">+IF(OFFSET('Sanitation Data'!$E$32,0,10*ROW('Sanitation Data'!E117))="","",OFFSET('Sanitation Data'!$E$32,0,10*ROW('Sanitation Data'!E117)))</f>
        <v/>
      </c>
      <c r="CY123" s="34" t="str">
        <f ca="1">+IF(OFFSET('Sanitation Data'!$E$33,0,10*ROW('Sanitation Data'!E117))="","",OFFSET('Sanitation Data'!$E$33,0,10*ROW('Sanitation Data'!E117)))</f>
        <v/>
      </c>
      <c r="CZ123" s="34" t="str">
        <f ca="1">+IF(OFFSET('Sanitation Data'!$F$29,0,10*ROW('Sanitation Data'!F117))="","",OFFSET('Sanitation Data'!$F$29,0,10*ROW('Sanitation Data'!F117)))</f>
        <v/>
      </c>
      <c r="DA123" s="34" t="str">
        <f ca="1">+IF(OFFSET('Sanitation Data'!$F$30,0,10*ROW('Sanitation Data'!F117))="","",OFFSET('Sanitation Data'!$F$30,0,10*ROW('Sanitation Data'!F117)))</f>
        <v/>
      </c>
      <c r="DB123" s="34" t="str">
        <f ca="1">+IF(OFFSET('Sanitation Data'!$F$31,0,10*ROW('Sanitation Data'!F117))="","",OFFSET('Sanitation Data'!$F$31,0,10*ROW('Sanitation Data'!F117)))</f>
        <v/>
      </c>
      <c r="DC123" s="34" t="str">
        <f ca="1">+IF(OFFSET('Sanitation Data'!$F$32,0,10*ROW('Sanitation Data'!F117))="","",OFFSET('Sanitation Data'!$F$32,0,10*ROW('Sanitation Data'!F117)))</f>
        <v/>
      </c>
      <c r="DD123" s="34" t="str">
        <f ca="1">+IF(OFFSET('Sanitation Data'!$F$33,0,10*ROW('Sanitation Data'!F117))="","",OFFSET('Sanitation Data'!$F$33,0,10*ROW('Sanitation Data'!F117)))</f>
        <v/>
      </c>
      <c r="DE123" s="34" t="str">
        <f ca="1">+IF(OFFSET('Sanitation Data'!$G$29,0,10*ROW('Sanitation Data'!G117))="","",OFFSET('Sanitation Data'!$G$29,0,10*ROW('Sanitation Data'!G117)))</f>
        <v/>
      </c>
      <c r="DF123" s="34" t="str">
        <f ca="1">+IF(OFFSET('Sanitation Data'!$G$30,0,10*ROW('Sanitation Data'!G117))="","",OFFSET('Sanitation Data'!$G$30,0,10*ROW('Sanitation Data'!G117)))</f>
        <v/>
      </c>
      <c r="DG123" s="34" t="str">
        <f ca="1">+IF(OFFSET('Sanitation Data'!$G$31,0,10*ROW('Sanitation Data'!G117))="","",OFFSET('Sanitation Data'!$G$31,0,10*ROW('Sanitation Data'!G117)))</f>
        <v/>
      </c>
      <c r="DH123" s="34" t="str">
        <f ca="1">+IF(OFFSET('Sanitation Data'!$G$32,0,10*ROW('Sanitation Data'!G117))="","",OFFSET('Sanitation Data'!$G$32,0,10*ROW('Sanitation Data'!G117)))</f>
        <v/>
      </c>
      <c r="DI123" s="34" t="str">
        <f ca="1">+IF(OFFSET('Sanitation Data'!$G$33,0,10*ROW('Sanitation Data'!G117))="","",OFFSET('Sanitation Data'!$G$33,0,10*ROW('Sanitation Data'!G117)))</f>
        <v/>
      </c>
      <c r="DJ123" s="34" t="str">
        <f ca="1">+IF(OFFSET('Sanitation Data'!$H$29,0,10*ROW('Sanitation Data'!H117))="","",OFFSET('Sanitation Data'!$H$29,0,10*ROW('Sanitation Data'!H117)))</f>
        <v/>
      </c>
      <c r="DK123" s="34" t="str">
        <f ca="1">+IF(OFFSET('Sanitation Data'!$H$30,0,10*ROW('Sanitation Data'!H117))="","",OFFSET('Sanitation Data'!$H$30,0,10*ROW('Sanitation Data'!H117)))</f>
        <v/>
      </c>
      <c r="DL123" s="34" t="str">
        <f ca="1">+IF(OFFSET('Sanitation Data'!$H$31,0,10*ROW('Sanitation Data'!H117))="","",OFFSET('Sanitation Data'!$H$31,0,10*ROW('Sanitation Data'!H117)))</f>
        <v/>
      </c>
      <c r="DM123" s="34" t="str">
        <f ca="1">+IF(OFFSET('Sanitation Data'!$H$32,0,10*ROW('Sanitation Data'!H117))="","",OFFSET('Sanitation Data'!$H$32,0,10*ROW('Sanitation Data'!H117)))</f>
        <v/>
      </c>
      <c r="DN123" s="34" t="str">
        <f ca="1">+IF(OFFSET('Sanitation Data'!$H$33,0,10*ROW('Sanitation Data'!H117))="","",OFFSET('Sanitation Data'!$H$33,0,10*ROW('Sanitation Data'!H117)))</f>
        <v/>
      </c>
      <c r="DO123" s="34" t="str">
        <f ca="1">+IF(OFFSET('Hygiene Data'!$C$12,0,10*ROW('Hygiene Data'!C117))="","",OFFSET('Hygiene Data'!$C$12,0,10*ROW('Hygiene Data'!C117)))</f>
        <v/>
      </c>
      <c r="DP123" s="34" t="str">
        <f ca="1">+IF(OFFSET('Hygiene Data'!$C$13,0,10*ROW('Hygiene Data'!C117))="","",OFFSET('Hygiene Data'!$C$13,0,10*ROW('Hygiene Data'!C117)))</f>
        <v/>
      </c>
      <c r="DQ123" s="34" t="str">
        <f ca="1">+IF(OFFSET('Hygiene Data'!$C$14,0,10*ROW('Hygiene Data'!C117))="","",OFFSET('Hygiene Data'!$C$14,0,10*ROW('Hygiene Data'!C117)))</f>
        <v/>
      </c>
      <c r="DR123" s="34" t="str">
        <f ca="1">+IF(OFFSET('Hygiene Data'!$D$12,0,10*ROW('Hygiene Data'!D117))="","",OFFSET('Hygiene Data'!$D$12,0,10*ROW('Hygiene Data'!D117)))</f>
        <v/>
      </c>
      <c r="DS123" s="34" t="str">
        <f ca="1">+IF(OFFSET('Hygiene Data'!$D$13,0,10*ROW('Hygiene Data'!D117))="","",OFFSET('Hygiene Data'!$D$13,0,10*ROW('Hygiene Data'!D117)))</f>
        <v/>
      </c>
      <c r="DT123" s="34" t="str">
        <f ca="1">+IF(OFFSET('Hygiene Data'!$D$14,0,10*ROW('Hygiene Data'!D117))="","",OFFSET('Hygiene Data'!$D$14,0,10*ROW('Hygiene Data'!D117)))</f>
        <v/>
      </c>
      <c r="DU123" s="34" t="str">
        <f ca="1">+IF(OFFSET('Hygiene Data'!$E$12,0,10*ROW('Hygiene Data'!E117))="","",OFFSET('Hygiene Data'!$E$12,0,10*ROW('Hygiene Data'!E117)))</f>
        <v/>
      </c>
      <c r="DV123" s="34" t="str">
        <f ca="1">+IF(OFFSET('Hygiene Data'!$E$13,0,10*ROW('Hygiene Data'!E117))="","",OFFSET('Hygiene Data'!$E$13,0,10*ROW('Hygiene Data'!E117)))</f>
        <v/>
      </c>
      <c r="DW123" s="34" t="str">
        <f ca="1">+IF(OFFSET('Hygiene Data'!$E$14,0,10*ROW('Hygiene Data'!E117))="","",OFFSET('Hygiene Data'!$E$14,0,10*ROW('Hygiene Data'!E117)))</f>
        <v/>
      </c>
      <c r="DX123" s="34" t="str">
        <f ca="1">+IF(OFFSET('Hygiene Data'!$F$12,0,10*ROW('Hygiene Data'!F117))="","",OFFSET('Hygiene Data'!$F$12,0,10*ROW('Hygiene Data'!F117)))</f>
        <v/>
      </c>
      <c r="DY123" s="34" t="str">
        <f ca="1">+IF(OFFSET('Hygiene Data'!$F$13,0,10*ROW('Hygiene Data'!F117))="","",OFFSET('Hygiene Data'!$F$13,0,10*ROW('Hygiene Data'!F117)))</f>
        <v/>
      </c>
      <c r="DZ123" s="34" t="str">
        <f ca="1">+IF(OFFSET('Hygiene Data'!$F$14,0,10*ROW('Hygiene Data'!F117))="","",OFFSET('Hygiene Data'!$F$14,0,10*ROW('Hygiene Data'!F117)))</f>
        <v/>
      </c>
      <c r="EA123" s="34" t="str">
        <f ca="1">+IF(OFFSET('Hygiene Data'!$G$12,0,10*ROW('Hygiene Data'!G117))="","",OFFSET('Hygiene Data'!$G$12,0,10*ROW('Hygiene Data'!G117)))</f>
        <v/>
      </c>
      <c r="EB123" s="34" t="str">
        <f ca="1">+IF(OFFSET('Hygiene Data'!$G$13,0,10*ROW('Hygiene Data'!G117))="","",OFFSET('Hygiene Data'!$G$13,0,10*ROW('Hygiene Data'!G117)))</f>
        <v/>
      </c>
      <c r="EC123" s="34" t="str">
        <f ca="1">+IF(OFFSET('Hygiene Data'!$G$14,0,10*ROW('Hygiene Data'!G117))="","",OFFSET('Hygiene Data'!$G$14,0,10*ROW('Hygiene Data'!G117)))</f>
        <v/>
      </c>
      <c r="ED123" s="34" t="str">
        <f ca="1">+IF(OFFSET('Hygiene Data'!$H$12,0,10*ROW('Hygiene Data'!H117))="","",OFFSET('Hygiene Data'!$H$12,0,10*ROW('Hygiene Data'!H117)))</f>
        <v/>
      </c>
      <c r="EE123" s="34" t="str">
        <f ca="1">+IF(OFFSET('Hygiene Data'!$H$13,0,10*ROW('Hygiene Data'!H117))="","",OFFSET('Hygiene Data'!$H$13,0,10*ROW('Hygiene Data'!H117)))</f>
        <v/>
      </c>
      <c r="EF123" s="34" t="str">
        <f ca="1">+IF(OFFSET('Hygiene Data'!$H$14,0,10*ROW('Hygiene Data'!H117))="","",OFFSET('Hygiene Data'!$H$14,0,10*ROW('Hygiene Data'!H117)))</f>
        <v/>
      </c>
    </row>
    <row r="124" spans="1:136" x14ac:dyDescent="0.25">
      <c r="A124" s="57" t="str">
        <f ca="1">+IF(OFFSET('Water Data'!$B$1,0,10*ROW('Water Data'!B121))="","",OFFSET('Water Data'!$B$1,0,10*ROW('Water Data'!B121)))</f>
        <v/>
      </c>
      <c r="B124" s="57" t="str">
        <f ca="1">+IF(OFFSET('Water Data'!$A$3,0,10*ROW('Water Data'!A121))="","",OFFSET('Water Data'!$A$3,0,10*ROW('Water Data'!A121)))</f>
        <v/>
      </c>
      <c r="C124" s="57" t="str">
        <f ca="1">+IF(OFFSET('Water Data'!$C$3,0,10*ROW('Water Data'!C121))="","",OFFSET('Water Data'!$C$3,0,10*ROW('Water Data'!C121)))</f>
        <v/>
      </c>
      <c r="D124" s="248" t="e">
        <f ca="1">+IF(AND(ISNUMBER(OFFSET('Water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1">+IF(AND(ISNUMBER(OFFSET('Water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1">+IF(AND(ISNUMBER(OFFSET('Water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1">+IF(AND(ISNUMBER(OFFSET('Water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1">+IF(AND(ISNUMBER(OFFSET('Water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1">+IF(AND(ISNUMBER(OFFSET('Water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1">+IF(AND(ISNUMBER(OFFSET('Water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1">+IF(AND(ISNUMBER(OFFSET('Water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1">+IF(AND(ISNUMBER(OFFSET('Water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1">+IF(AND(ISNUMBER(OFFSET('Water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1">+IF(AND(ISNUMBER(OFFSET('Water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1">+IF(AND(ISNUMBER(OFFSET('Water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1">+IF(AND(ISNUMBER(OFFSET('Water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1">+IF(AND(ISNUMBER(OFFSET('Water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1">+IF(AND(ISNUMBER(OFFSET('Water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1">+IF(AND(ISNUMBER(OFFSET('Water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1">+IF(AND(ISNUMBER(OFFSET('Water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1">+IF(AND(ISNUMBER(OFFSET('Water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1">+IF(AND(ISNUMBER(OFFSET('Sanitation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1">+IF(AND(ISNUMBER(OFFSET('Sanitation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1">+IF(AND(ISNUMBER(OFFSET('Sanitation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1">+IF(AND(ISNUMBER(OFFSET('Sanitation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1">+IF(AND(ISNUMBER(OFFSET('Sanitation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1">+IF(AND(ISNUMBER(OFFSET('Sanitation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1">+IF(AND(ISNUMBER(OFFSET('Sanitation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1">+IF(AND(ISNUMBER(OFFSET('Sanitation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1">+IF(AND(ISNUMBER(OFFSET('Sanitation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1">+IF(AND(ISNUMBER(OFFSET('Sanitation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1">+IF(AND(ISNUMBER(OFFSET('Sanitation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1">+IF(AND(ISNUMBER(OFFSET('Sanitation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1">+IF(AND(ISNUMBER(OFFSET('Sanitation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1">+IF(AND(ISNUMBER(OFFSET('Sanitation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1">+IF(AND(ISNUMBER(OFFSET('Sanitation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1">+IF(AND(ISNUMBER(OFFSET('Sanitation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1">+IF(AND(ISNUMBER(OFFSET('Sanitation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1">+IF(AND(ISNUMBER(OFFSET('Sanitation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1">+IF(AND(ISNUMBER(OFFSET('Sanitation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1">+IF(AND(ISNUMBER(OFFSET('Sanitation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1">+IF(AND(ISNUMBER(OFFSET('Sanitation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1">+IF(AND(ISNUMBER(OFFSET('Sanitation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1">+IF(AND(ISNUMBER(OFFSET('Sanitation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1">+IF(AND(ISNUMBER(OFFSET('Sanitation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1">+IF(AND(ISNUMBER(OFFSET('Sanitation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1">+IF(AND(ISNUMBER(OFFSET('Sanitation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1">+IF(AND(ISNUMBER(OFFSET('Sanitation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1">+IF(AND(ISNUMBER(OFFSET('Sanitation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1">+IF(AND(ISNUMBER(OFFSET('Sanitation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1">+IF(AND(ISNUMBER(OFFSET('Sanitation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1">+IF(AND(ISNUMBER(OFFSET('Hygiene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1">+IF(AND(ISNUMBER(OFFSET('Hygiene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1">+IF(AND(ISNUMBER(OFFSET('Hygiene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1">+IF(AND(ISNUMBER(OFFSET('Hygiene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1">+IF(AND(ISNUMBER(OFFSET('Hygiene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1">+IF(AND(ISNUMBER(OFFSET('Hygiene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1">+IF(AND(ISNUMBER(OFFSET('Hygiene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1">+IF(AND(ISNUMBER(OFFSET('Hygiene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1">+IF(AND(ISNUMBER(OFFSET('Hygiene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1">+IF(AND(ISNUMBER(OFFSET('Hygiene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1">+IF(AND(ISNUMBER(OFFSET('Hygiene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1">+IF(AND(ISNUMBER(OFFSET('Hygiene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1">+IF(AND(ISNUMBER(OFFSET('Hygiene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1">+IF(AND(ISNUMBER(OFFSET('Hygiene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1">+IF(AND(ISNUMBER(OFFSET('Hygiene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1">+IF(AND(ISNUMBER(OFFSET('Hygiene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1">+IF(AND(ISNUMBER(OFFSET('Hygiene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1">+IF(AND(ISNUMBER(OFFSET('Hygiene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1">+IF(OFFSET('Water Data'!$C$28,0,10*ROW('Water Data'!C118))="","",OFFSET('Water Data'!$C$28,0,10*ROW('Water Data'!C118)))</f>
        <v/>
      </c>
      <c r="BT124" s="34" t="str">
        <f ca="1">+IF(OFFSET('Water Data'!$C$29,0,10*ROW('Water Data'!C118))="","",OFFSET('Water Data'!$C$29,0,10*ROW('Water Data'!C118)))</f>
        <v/>
      </c>
      <c r="BU124" s="34" t="str">
        <f ca="1">+IF(OFFSET('Water Data'!$C$30,0,10*ROW('Water Data'!C118))="","",OFFSET('Water Data'!$C$30,0,10*ROW('Water Data'!C118)))</f>
        <v/>
      </c>
      <c r="BV124" s="34" t="str">
        <f ca="1">+IF(OFFSET('Water Data'!$D$28,0,10*ROW('Water Data'!D118))="","",OFFSET('Water Data'!$D$28,0,10*ROW('Water Data'!D118)))</f>
        <v/>
      </c>
      <c r="BW124" s="34" t="str">
        <f ca="1">+IF(OFFSET('Water Data'!$D$29,0,10*ROW('Water Data'!D118))="","",OFFSET('Water Data'!$D$29,0,10*ROW('Water Data'!D118)))</f>
        <v/>
      </c>
      <c r="BX124" s="34" t="str">
        <f ca="1">+IF(OFFSET('Water Data'!$D$30,0,10*ROW('Water Data'!D118))="","",OFFSET('Water Data'!$D$30,0,10*ROW('Water Data'!D118)))</f>
        <v/>
      </c>
      <c r="BY124" s="34" t="str">
        <f ca="1">+IF(OFFSET('Water Data'!$E$28,0,10*ROW('Water Data'!E118))="","",OFFSET('Water Data'!$E$28,0,10*ROW('Water Data'!E118)))</f>
        <v/>
      </c>
      <c r="BZ124" s="34" t="str">
        <f ca="1">+IF(OFFSET('Water Data'!$E$29,0,10*ROW('Water Data'!E118))="","",OFFSET('Water Data'!$E$29,0,10*ROW('Water Data'!E118)))</f>
        <v/>
      </c>
      <c r="CA124" s="34" t="str">
        <f ca="1">+IF(OFFSET('Water Data'!$E$30,0,10*ROW('Water Data'!E118))="","",OFFSET('Water Data'!$E$30,0,10*ROW('Water Data'!E118)))</f>
        <v/>
      </c>
      <c r="CB124" s="34" t="str">
        <f ca="1">+IF(OFFSET('Water Data'!$F$28,0,10*ROW('Water Data'!F118))="","",OFFSET('Water Data'!$F$28,0,10*ROW('Water Data'!F118)))</f>
        <v/>
      </c>
      <c r="CC124" s="34" t="str">
        <f ca="1">+IF(OFFSET('Water Data'!$F$29,0,10*ROW('Water Data'!F118))="","",OFFSET('Water Data'!$F$29,0,10*ROW('Water Data'!F118)))</f>
        <v/>
      </c>
      <c r="CD124" s="34" t="str">
        <f ca="1">+IF(OFFSET('Water Data'!$F$30,0,10*ROW('Water Data'!F118))="","",OFFSET('Water Data'!$F$30,0,10*ROW('Water Data'!F118)))</f>
        <v/>
      </c>
      <c r="CE124" s="34" t="str">
        <f ca="1">+IF(OFFSET('Water Data'!$G$28,0,10*ROW('Water Data'!G118))="","",OFFSET('Water Data'!$G$28,0,10*ROW('Water Data'!G118)))</f>
        <v/>
      </c>
      <c r="CF124" s="34" t="str">
        <f ca="1">+IF(OFFSET('Water Data'!$G$29,0,10*ROW('Water Data'!G118))="","",OFFSET('Water Data'!$G$29,0,10*ROW('Water Data'!G118)))</f>
        <v/>
      </c>
      <c r="CG124" s="34" t="str">
        <f ca="1">+IF(OFFSET('Water Data'!$G$30,0,10*ROW('Water Data'!G118))="","",OFFSET('Water Data'!$G$30,0,10*ROW('Water Data'!G118)))</f>
        <v/>
      </c>
      <c r="CH124" s="34" t="str">
        <f ca="1">+IF(OFFSET('Water Data'!$H$28,0,10*ROW('Water Data'!H118))="","",OFFSET('Water Data'!$H$28,0,10*ROW('Water Data'!H118)))</f>
        <v/>
      </c>
      <c r="CI124" s="34" t="str">
        <f ca="1">+IF(OFFSET('Water Data'!$H$29,0,10*ROW('Water Data'!H118))="","",OFFSET('Water Data'!$H$29,0,10*ROW('Water Data'!H118)))</f>
        <v/>
      </c>
      <c r="CJ124" s="34" t="str">
        <f ca="1">+IF(OFFSET('Water Data'!$H$30,0,10*ROW('Water Data'!H118))="","",OFFSET('Water Data'!$H$30,0,10*ROW('Water Data'!H118)))</f>
        <v/>
      </c>
      <c r="CK124" s="34" t="str">
        <f ca="1">+IF(OFFSET('Sanitation Data'!$C$29,0,10*ROW('Sanitation Data'!C118))="","",OFFSET('Sanitation Data'!$C$29,0,10*ROW('Sanitation Data'!C118)))</f>
        <v/>
      </c>
      <c r="CL124" s="34" t="str">
        <f ca="1">+IF(OFFSET('Sanitation Data'!$C$30,0,10*ROW('Sanitation Data'!C118))="","",OFFSET('Sanitation Data'!$C$30,0,10*ROW('Sanitation Data'!C118)))</f>
        <v/>
      </c>
      <c r="CM124" s="34" t="str">
        <f ca="1">+IF(OFFSET('Sanitation Data'!$C$31,0,10*ROW('Sanitation Data'!C118))="","",OFFSET('Sanitation Data'!$C$31,0,10*ROW('Sanitation Data'!C118)))</f>
        <v/>
      </c>
      <c r="CN124" s="34" t="str">
        <f ca="1">+IF(OFFSET('Sanitation Data'!$C$32,0,10*ROW('Sanitation Data'!C118))="","",OFFSET('Sanitation Data'!$C$32,0,10*ROW('Sanitation Data'!C118)))</f>
        <v/>
      </c>
      <c r="CO124" s="34" t="str">
        <f ca="1">+IF(OFFSET('Sanitation Data'!$C$33,0,10*ROW('Sanitation Data'!C118))="","",OFFSET('Sanitation Data'!$C$33,0,10*ROW('Sanitation Data'!C118)))</f>
        <v/>
      </c>
      <c r="CP124" s="34" t="str">
        <f ca="1">+IF(OFFSET('Sanitation Data'!$D$29,0,10*ROW('Sanitation Data'!D118))="","",OFFSET('Sanitation Data'!$D$29,0,10*ROW('Sanitation Data'!D118)))</f>
        <v/>
      </c>
      <c r="CQ124" s="34" t="str">
        <f ca="1">+IF(OFFSET('Sanitation Data'!$D$30,0,10*ROW('Sanitation Data'!D118))="","",OFFSET('Sanitation Data'!$D$30,0,10*ROW('Sanitation Data'!D118)))</f>
        <v/>
      </c>
      <c r="CR124" s="34" t="str">
        <f ca="1">+IF(OFFSET('Sanitation Data'!$D$31,0,10*ROW('Sanitation Data'!D118))="","",OFFSET('Sanitation Data'!$D$31,0,10*ROW('Sanitation Data'!D118)))</f>
        <v/>
      </c>
      <c r="CS124" s="34" t="str">
        <f ca="1">+IF(OFFSET('Sanitation Data'!$D$32,0,10*ROW('Sanitation Data'!D118))="","",OFFSET('Sanitation Data'!$D$32,0,10*ROW('Sanitation Data'!D118)))</f>
        <v/>
      </c>
      <c r="CT124" s="34" t="str">
        <f ca="1">+IF(OFFSET('Sanitation Data'!$D$33,0,10*ROW('Sanitation Data'!D118))="","",OFFSET('Sanitation Data'!$D$33,0,10*ROW('Sanitation Data'!D118)))</f>
        <v/>
      </c>
      <c r="CU124" s="34" t="str">
        <f ca="1">+IF(OFFSET('Sanitation Data'!$E$29,0,10*ROW('Sanitation Data'!E118))="","",OFFSET('Sanitation Data'!$E$29,0,10*ROW('Sanitation Data'!E118)))</f>
        <v/>
      </c>
      <c r="CV124" s="34" t="str">
        <f ca="1">+IF(OFFSET('Sanitation Data'!$E$30,0,10*ROW('Sanitation Data'!E118))="","",OFFSET('Sanitation Data'!$E$30,0,10*ROW('Sanitation Data'!E118)))</f>
        <v/>
      </c>
      <c r="CW124" s="34" t="str">
        <f ca="1">+IF(OFFSET('Sanitation Data'!$E$31,0,10*ROW('Sanitation Data'!E118))="","",OFFSET('Sanitation Data'!$E$31,0,10*ROW('Sanitation Data'!E118)))</f>
        <v/>
      </c>
      <c r="CX124" s="34" t="str">
        <f ca="1">+IF(OFFSET('Sanitation Data'!$E$32,0,10*ROW('Sanitation Data'!E118))="","",OFFSET('Sanitation Data'!$E$32,0,10*ROW('Sanitation Data'!E118)))</f>
        <v/>
      </c>
      <c r="CY124" s="34" t="str">
        <f ca="1">+IF(OFFSET('Sanitation Data'!$E$33,0,10*ROW('Sanitation Data'!E118))="","",OFFSET('Sanitation Data'!$E$33,0,10*ROW('Sanitation Data'!E118)))</f>
        <v/>
      </c>
      <c r="CZ124" s="34" t="str">
        <f ca="1">+IF(OFFSET('Sanitation Data'!$F$29,0,10*ROW('Sanitation Data'!F118))="","",OFFSET('Sanitation Data'!$F$29,0,10*ROW('Sanitation Data'!F118)))</f>
        <v/>
      </c>
      <c r="DA124" s="34" t="str">
        <f ca="1">+IF(OFFSET('Sanitation Data'!$F$30,0,10*ROW('Sanitation Data'!F118))="","",OFFSET('Sanitation Data'!$F$30,0,10*ROW('Sanitation Data'!F118)))</f>
        <v/>
      </c>
      <c r="DB124" s="34" t="str">
        <f ca="1">+IF(OFFSET('Sanitation Data'!$F$31,0,10*ROW('Sanitation Data'!F118))="","",OFFSET('Sanitation Data'!$F$31,0,10*ROW('Sanitation Data'!F118)))</f>
        <v/>
      </c>
      <c r="DC124" s="34" t="str">
        <f ca="1">+IF(OFFSET('Sanitation Data'!$F$32,0,10*ROW('Sanitation Data'!F118))="","",OFFSET('Sanitation Data'!$F$32,0,10*ROW('Sanitation Data'!F118)))</f>
        <v/>
      </c>
      <c r="DD124" s="34" t="str">
        <f ca="1">+IF(OFFSET('Sanitation Data'!$F$33,0,10*ROW('Sanitation Data'!F118))="","",OFFSET('Sanitation Data'!$F$33,0,10*ROW('Sanitation Data'!F118)))</f>
        <v/>
      </c>
      <c r="DE124" s="34" t="str">
        <f ca="1">+IF(OFFSET('Sanitation Data'!$G$29,0,10*ROW('Sanitation Data'!G118))="","",OFFSET('Sanitation Data'!$G$29,0,10*ROW('Sanitation Data'!G118)))</f>
        <v/>
      </c>
      <c r="DF124" s="34" t="str">
        <f ca="1">+IF(OFFSET('Sanitation Data'!$G$30,0,10*ROW('Sanitation Data'!G118))="","",OFFSET('Sanitation Data'!$G$30,0,10*ROW('Sanitation Data'!G118)))</f>
        <v/>
      </c>
      <c r="DG124" s="34" t="str">
        <f ca="1">+IF(OFFSET('Sanitation Data'!$G$31,0,10*ROW('Sanitation Data'!G118))="","",OFFSET('Sanitation Data'!$G$31,0,10*ROW('Sanitation Data'!G118)))</f>
        <v/>
      </c>
      <c r="DH124" s="34" t="str">
        <f ca="1">+IF(OFFSET('Sanitation Data'!$G$32,0,10*ROW('Sanitation Data'!G118))="","",OFFSET('Sanitation Data'!$G$32,0,10*ROW('Sanitation Data'!G118)))</f>
        <v/>
      </c>
      <c r="DI124" s="34" t="str">
        <f ca="1">+IF(OFFSET('Sanitation Data'!$G$33,0,10*ROW('Sanitation Data'!G118))="","",OFFSET('Sanitation Data'!$G$33,0,10*ROW('Sanitation Data'!G118)))</f>
        <v/>
      </c>
      <c r="DJ124" s="34" t="str">
        <f ca="1">+IF(OFFSET('Sanitation Data'!$H$29,0,10*ROW('Sanitation Data'!H118))="","",OFFSET('Sanitation Data'!$H$29,0,10*ROW('Sanitation Data'!H118)))</f>
        <v/>
      </c>
      <c r="DK124" s="34" t="str">
        <f ca="1">+IF(OFFSET('Sanitation Data'!$H$30,0,10*ROW('Sanitation Data'!H118))="","",OFFSET('Sanitation Data'!$H$30,0,10*ROW('Sanitation Data'!H118)))</f>
        <v/>
      </c>
      <c r="DL124" s="34" t="str">
        <f ca="1">+IF(OFFSET('Sanitation Data'!$H$31,0,10*ROW('Sanitation Data'!H118))="","",OFFSET('Sanitation Data'!$H$31,0,10*ROW('Sanitation Data'!H118)))</f>
        <v/>
      </c>
      <c r="DM124" s="34" t="str">
        <f ca="1">+IF(OFFSET('Sanitation Data'!$H$32,0,10*ROW('Sanitation Data'!H118))="","",OFFSET('Sanitation Data'!$H$32,0,10*ROW('Sanitation Data'!H118)))</f>
        <v/>
      </c>
      <c r="DN124" s="34" t="str">
        <f ca="1">+IF(OFFSET('Sanitation Data'!$H$33,0,10*ROW('Sanitation Data'!H118))="","",OFFSET('Sanitation Data'!$H$33,0,10*ROW('Sanitation Data'!H118)))</f>
        <v/>
      </c>
      <c r="DO124" s="34" t="str">
        <f ca="1">+IF(OFFSET('Hygiene Data'!$C$12,0,10*ROW('Hygiene Data'!C118))="","",OFFSET('Hygiene Data'!$C$12,0,10*ROW('Hygiene Data'!C118)))</f>
        <v/>
      </c>
      <c r="DP124" s="34" t="str">
        <f ca="1">+IF(OFFSET('Hygiene Data'!$C$13,0,10*ROW('Hygiene Data'!C118))="","",OFFSET('Hygiene Data'!$C$13,0,10*ROW('Hygiene Data'!C118)))</f>
        <v/>
      </c>
      <c r="DQ124" s="34" t="str">
        <f ca="1">+IF(OFFSET('Hygiene Data'!$C$14,0,10*ROW('Hygiene Data'!C118))="","",OFFSET('Hygiene Data'!$C$14,0,10*ROW('Hygiene Data'!C118)))</f>
        <v/>
      </c>
      <c r="DR124" s="34" t="str">
        <f ca="1">+IF(OFFSET('Hygiene Data'!$D$12,0,10*ROW('Hygiene Data'!D118))="","",OFFSET('Hygiene Data'!$D$12,0,10*ROW('Hygiene Data'!D118)))</f>
        <v/>
      </c>
      <c r="DS124" s="34" t="str">
        <f ca="1">+IF(OFFSET('Hygiene Data'!$D$13,0,10*ROW('Hygiene Data'!D118))="","",OFFSET('Hygiene Data'!$D$13,0,10*ROW('Hygiene Data'!D118)))</f>
        <v/>
      </c>
      <c r="DT124" s="34" t="str">
        <f ca="1">+IF(OFFSET('Hygiene Data'!$D$14,0,10*ROW('Hygiene Data'!D118))="","",OFFSET('Hygiene Data'!$D$14,0,10*ROW('Hygiene Data'!D118)))</f>
        <v/>
      </c>
      <c r="DU124" s="34" t="str">
        <f ca="1">+IF(OFFSET('Hygiene Data'!$E$12,0,10*ROW('Hygiene Data'!E118))="","",OFFSET('Hygiene Data'!$E$12,0,10*ROW('Hygiene Data'!E118)))</f>
        <v/>
      </c>
      <c r="DV124" s="34" t="str">
        <f ca="1">+IF(OFFSET('Hygiene Data'!$E$13,0,10*ROW('Hygiene Data'!E118))="","",OFFSET('Hygiene Data'!$E$13,0,10*ROW('Hygiene Data'!E118)))</f>
        <v/>
      </c>
      <c r="DW124" s="34" t="str">
        <f ca="1">+IF(OFFSET('Hygiene Data'!$E$14,0,10*ROW('Hygiene Data'!E118))="","",OFFSET('Hygiene Data'!$E$14,0,10*ROW('Hygiene Data'!E118)))</f>
        <v/>
      </c>
      <c r="DX124" s="34" t="str">
        <f ca="1">+IF(OFFSET('Hygiene Data'!$F$12,0,10*ROW('Hygiene Data'!F118))="","",OFFSET('Hygiene Data'!$F$12,0,10*ROW('Hygiene Data'!F118)))</f>
        <v/>
      </c>
      <c r="DY124" s="34" t="str">
        <f ca="1">+IF(OFFSET('Hygiene Data'!$F$13,0,10*ROW('Hygiene Data'!F118))="","",OFFSET('Hygiene Data'!$F$13,0,10*ROW('Hygiene Data'!F118)))</f>
        <v/>
      </c>
      <c r="DZ124" s="34" t="str">
        <f ca="1">+IF(OFFSET('Hygiene Data'!$F$14,0,10*ROW('Hygiene Data'!F118))="","",OFFSET('Hygiene Data'!$F$14,0,10*ROW('Hygiene Data'!F118)))</f>
        <v/>
      </c>
      <c r="EA124" s="34" t="str">
        <f ca="1">+IF(OFFSET('Hygiene Data'!$G$12,0,10*ROW('Hygiene Data'!G118))="","",OFFSET('Hygiene Data'!$G$12,0,10*ROW('Hygiene Data'!G118)))</f>
        <v/>
      </c>
      <c r="EB124" s="34" t="str">
        <f ca="1">+IF(OFFSET('Hygiene Data'!$G$13,0,10*ROW('Hygiene Data'!G118))="","",OFFSET('Hygiene Data'!$G$13,0,10*ROW('Hygiene Data'!G118)))</f>
        <v/>
      </c>
      <c r="EC124" s="34" t="str">
        <f ca="1">+IF(OFFSET('Hygiene Data'!$G$14,0,10*ROW('Hygiene Data'!G118))="","",OFFSET('Hygiene Data'!$G$14,0,10*ROW('Hygiene Data'!G118)))</f>
        <v/>
      </c>
      <c r="ED124" s="34" t="str">
        <f ca="1">+IF(OFFSET('Hygiene Data'!$H$12,0,10*ROW('Hygiene Data'!H118))="","",OFFSET('Hygiene Data'!$H$12,0,10*ROW('Hygiene Data'!H118)))</f>
        <v/>
      </c>
      <c r="EE124" s="34" t="str">
        <f ca="1">+IF(OFFSET('Hygiene Data'!$H$13,0,10*ROW('Hygiene Data'!H118))="","",OFFSET('Hygiene Data'!$H$13,0,10*ROW('Hygiene Data'!H118)))</f>
        <v/>
      </c>
      <c r="EF124" s="34" t="str">
        <f ca="1">+IF(OFFSET('Hygiene Data'!$H$14,0,10*ROW('Hygiene Data'!H118))="","",OFFSET('Hygiene Data'!$H$14,0,10*ROW('Hygiene Data'!H118)))</f>
        <v/>
      </c>
    </row>
    <row r="125" spans="1:136" x14ac:dyDescent="0.25">
      <c r="A125" s="57" t="str">
        <f ca="1">+IF(OFFSET('Water Data'!$B$1,0,10*ROW('Water Data'!B122))="","",OFFSET('Water Data'!$B$1,0,10*ROW('Water Data'!B122)))</f>
        <v/>
      </c>
      <c r="B125" s="57" t="str">
        <f ca="1">+IF(OFFSET('Water Data'!$A$3,0,10*ROW('Water Data'!A122))="","",OFFSET('Water Data'!$A$3,0,10*ROW('Water Data'!A122)))</f>
        <v/>
      </c>
      <c r="C125" s="57" t="str">
        <f ca="1">+IF(OFFSET('Water Data'!$C$3,0,10*ROW('Water Data'!C122))="","",OFFSET('Water Data'!$C$3,0,10*ROW('Water Data'!C122)))</f>
        <v/>
      </c>
      <c r="D125" s="248" t="e">
        <f ca="1">+IF(AND(ISNUMBER(OFFSET('Water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1">+IF(AND(ISNUMBER(OFFSET('Water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1">+IF(AND(ISNUMBER(OFFSET('Water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1">+IF(AND(ISNUMBER(OFFSET('Water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1">+IF(AND(ISNUMBER(OFFSET('Water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1">+IF(AND(ISNUMBER(OFFSET('Water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1">+IF(AND(ISNUMBER(OFFSET('Water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1">+IF(AND(ISNUMBER(OFFSET('Water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1">+IF(AND(ISNUMBER(OFFSET('Water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1">+IF(AND(ISNUMBER(OFFSET('Water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1">+IF(AND(ISNUMBER(OFFSET('Water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1">+IF(AND(ISNUMBER(OFFSET('Water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1">+IF(AND(ISNUMBER(OFFSET('Water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1">+IF(AND(ISNUMBER(OFFSET('Water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1">+IF(AND(ISNUMBER(OFFSET('Water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1">+IF(AND(ISNUMBER(OFFSET('Water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1">+IF(AND(ISNUMBER(OFFSET('Water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1">+IF(AND(ISNUMBER(OFFSET('Water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1">+IF(AND(ISNUMBER(OFFSET('Sanitation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1">+IF(AND(ISNUMBER(OFFSET('Sanitation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1">+IF(AND(ISNUMBER(OFFSET('Sanitation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1">+IF(AND(ISNUMBER(OFFSET('Sanitation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1">+IF(AND(ISNUMBER(OFFSET('Sanitation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1">+IF(AND(ISNUMBER(OFFSET('Sanitation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1">+IF(AND(ISNUMBER(OFFSET('Sanitation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1">+IF(AND(ISNUMBER(OFFSET('Sanitation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1">+IF(AND(ISNUMBER(OFFSET('Sanitation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1">+IF(AND(ISNUMBER(OFFSET('Sanitation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1">+IF(AND(ISNUMBER(OFFSET('Sanitation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1">+IF(AND(ISNUMBER(OFFSET('Sanitation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1">+IF(AND(ISNUMBER(OFFSET('Sanitation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1">+IF(AND(ISNUMBER(OFFSET('Sanitation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1">+IF(AND(ISNUMBER(OFFSET('Sanitation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1">+IF(AND(ISNUMBER(OFFSET('Sanitation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1">+IF(AND(ISNUMBER(OFFSET('Sanitation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1">+IF(AND(ISNUMBER(OFFSET('Sanitation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1">+IF(AND(ISNUMBER(OFFSET('Sanitation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1">+IF(AND(ISNUMBER(OFFSET('Sanitation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1">+IF(AND(ISNUMBER(OFFSET('Sanitation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1">+IF(AND(ISNUMBER(OFFSET('Sanitation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1">+IF(AND(ISNUMBER(OFFSET('Sanitation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1">+IF(AND(ISNUMBER(OFFSET('Sanitation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1">+IF(AND(ISNUMBER(OFFSET('Sanitation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1">+IF(AND(ISNUMBER(OFFSET('Sanitation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1">+IF(AND(ISNUMBER(OFFSET('Sanitation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1">+IF(AND(ISNUMBER(OFFSET('Sanitation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1">+IF(AND(ISNUMBER(OFFSET('Sanitation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1">+IF(AND(ISNUMBER(OFFSET('Sanitation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1">+IF(AND(ISNUMBER(OFFSET('Hygiene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1">+IF(AND(ISNUMBER(OFFSET('Hygiene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1">+IF(AND(ISNUMBER(OFFSET('Hygiene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1">+IF(AND(ISNUMBER(OFFSET('Hygiene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1">+IF(AND(ISNUMBER(OFFSET('Hygiene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1">+IF(AND(ISNUMBER(OFFSET('Hygiene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1">+IF(AND(ISNUMBER(OFFSET('Hygiene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1">+IF(AND(ISNUMBER(OFFSET('Hygiene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1">+IF(AND(ISNUMBER(OFFSET('Hygiene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1">+IF(AND(ISNUMBER(OFFSET('Hygiene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1">+IF(AND(ISNUMBER(OFFSET('Hygiene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1">+IF(AND(ISNUMBER(OFFSET('Hygiene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1">+IF(AND(ISNUMBER(OFFSET('Hygiene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1">+IF(AND(ISNUMBER(OFFSET('Hygiene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1">+IF(AND(ISNUMBER(OFFSET('Hygiene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1">+IF(AND(ISNUMBER(OFFSET('Hygiene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1">+IF(AND(ISNUMBER(OFFSET('Hygiene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1">+IF(AND(ISNUMBER(OFFSET('Hygiene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1">+IF(OFFSET('Water Data'!$C$28,0,10*ROW('Water Data'!C119))="","",OFFSET('Water Data'!$C$28,0,10*ROW('Water Data'!C119)))</f>
        <v/>
      </c>
      <c r="BT125" s="34" t="str">
        <f ca="1">+IF(OFFSET('Water Data'!$C$29,0,10*ROW('Water Data'!C119))="","",OFFSET('Water Data'!$C$29,0,10*ROW('Water Data'!C119)))</f>
        <v/>
      </c>
      <c r="BU125" s="34" t="str">
        <f ca="1">+IF(OFFSET('Water Data'!$C$30,0,10*ROW('Water Data'!C119))="","",OFFSET('Water Data'!$C$30,0,10*ROW('Water Data'!C119)))</f>
        <v/>
      </c>
      <c r="BV125" s="34" t="str">
        <f ca="1">+IF(OFFSET('Water Data'!$D$28,0,10*ROW('Water Data'!D119))="","",OFFSET('Water Data'!$D$28,0,10*ROW('Water Data'!D119)))</f>
        <v/>
      </c>
      <c r="BW125" s="34" t="str">
        <f ca="1">+IF(OFFSET('Water Data'!$D$29,0,10*ROW('Water Data'!D119))="","",OFFSET('Water Data'!$D$29,0,10*ROW('Water Data'!D119)))</f>
        <v/>
      </c>
      <c r="BX125" s="34" t="str">
        <f ca="1">+IF(OFFSET('Water Data'!$D$30,0,10*ROW('Water Data'!D119))="","",OFFSET('Water Data'!$D$30,0,10*ROW('Water Data'!D119)))</f>
        <v/>
      </c>
      <c r="BY125" s="34" t="str">
        <f ca="1">+IF(OFFSET('Water Data'!$E$28,0,10*ROW('Water Data'!E119))="","",OFFSET('Water Data'!$E$28,0,10*ROW('Water Data'!E119)))</f>
        <v/>
      </c>
      <c r="BZ125" s="34" t="str">
        <f ca="1">+IF(OFFSET('Water Data'!$E$29,0,10*ROW('Water Data'!E119))="","",OFFSET('Water Data'!$E$29,0,10*ROW('Water Data'!E119)))</f>
        <v/>
      </c>
      <c r="CA125" s="34" t="str">
        <f ca="1">+IF(OFFSET('Water Data'!$E$30,0,10*ROW('Water Data'!E119))="","",OFFSET('Water Data'!$E$30,0,10*ROW('Water Data'!E119)))</f>
        <v/>
      </c>
      <c r="CB125" s="34" t="str">
        <f ca="1">+IF(OFFSET('Water Data'!$F$28,0,10*ROW('Water Data'!F119))="","",OFFSET('Water Data'!$F$28,0,10*ROW('Water Data'!F119)))</f>
        <v/>
      </c>
      <c r="CC125" s="34" t="str">
        <f ca="1">+IF(OFFSET('Water Data'!$F$29,0,10*ROW('Water Data'!F119))="","",OFFSET('Water Data'!$F$29,0,10*ROW('Water Data'!F119)))</f>
        <v/>
      </c>
      <c r="CD125" s="34" t="str">
        <f ca="1">+IF(OFFSET('Water Data'!$F$30,0,10*ROW('Water Data'!F119))="","",OFFSET('Water Data'!$F$30,0,10*ROW('Water Data'!F119)))</f>
        <v/>
      </c>
      <c r="CE125" s="34" t="str">
        <f ca="1">+IF(OFFSET('Water Data'!$G$28,0,10*ROW('Water Data'!G119))="","",OFFSET('Water Data'!$G$28,0,10*ROW('Water Data'!G119)))</f>
        <v/>
      </c>
      <c r="CF125" s="34" t="str">
        <f ca="1">+IF(OFFSET('Water Data'!$G$29,0,10*ROW('Water Data'!G119))="","",OFFSET('Water Data'!$G$29,0,10*ROW('Water Data'!G119)))</f>
        <v/>
      </c>
      <c r="CG125" s="34" t="str">
        <f ca="1">+IF(OFFSET('Water Data'!$G$30,0,10*ROW('Water Data'!G119))="","",OFFSET('Water Data'!$G$30,0,10*ROW('Water Data'!G119)))</f>
        <v/>
      </c>
      <c r="CH125" s="34" t="str">
        <f ca="1">+IF(OFFSET('Water Data'!$H$28,0,10*ROW('Water Data'!H119))="","",OFFSET('Water Data'!$H$28,0,10*ROW('Water Data'!H119)))</f>
        <v/>
      </c>
      <c r="CI125" s="34" t="str">
        <f ca="1">+IF(OFFSET('Water Data'!$H$29,0,10*ROW('Water Data'!H119))="","",OFFSET('Water Data'!$H$29,0,10*ROW('Water Data'!H119)))</f>
        <v/>
      </c>
      <c r="CJ125" s="34" t="str">
        <f ca="1">+IF(OFFSET('Water Data'!$H$30,0,10*ROW('Water Data'!H119))="","",OFFSET('Water Data'!$H$30,0,10*ROW('Water Data'!H119)))</f>
        <v/>
      </c>
      <c r="CK125" s="34" t="str">
        <f ca="1">+IF(OFFSET('Sanitation Data'!$C$29,0,10*ROW('Sanitation Data'!C119))="","",OFFSET('Sanitation Data'!$C$29,0,10*ROW('Sanitation Data'!C119)))</f>
        <v/>
      </c>
      <c r="CL125" s="34" t="str">
        <f ca="1">+IF(OFFSET('Sanitation Data'!$C$30,0,10*ROW('Sanitation Data'!C119))="","",OFFSET('Sanitation Data'!$C$30,0,10*ROW('Sanitation Data'!C119)))</f>
        <v/>
      </c>
      <c r="CM125" s="34" t="str">
        <f ca="1">+IF(OFFSET('Sanitation Data'!$C$31,0,10*ROW('Sanitation Data'!C119))="","",OFFSET('Sanitation Data'!$C$31,0,10*ROW('Sanitation Data'!C119)))</f>
        <v/>
      </c>
      <c r="CN125" s="34" t="str">
        <f ca="1">+IF(OFFSET('Sanitation Data'!$C$32,0,10*ROW('Sanitation Data'!C119))="","",OFFSET('Sanitation Data'!$C$32,0,10*ROW('Sanitation Data'!C119)))</f>
        <v/>
      </c>
      <c r="CO125" s="34" t="str">
        <f ca="1">+IF(OFFSET('Sanitation Data'!$C$33,0,10*ROW('Sanitation Data'!C119))="","",OFFSET('Sanitation Data'!$C$33,0,10*ROW('Sanitation Data'!C119)))</f>
        <v/>
      </c>
      <c r="CP125" s="34" t="str">
        <f ca="1">+IF(OFFSET('Sanitation Data'!$D$29,0,10*ROW('Sanitation Data'!D119))="","",OFFSET('Sanitation Data'!$D$29,0,10*ROW('Sanitation Data'!D119)))</f>
        <v/>
      </c>
      <c r="CQ125" s="34" t="str">
        <f ca="1">+IF(OFFSET('Sanitation Data'!$D$30,0,10*ROW('Sanitation Data'!D119))="","",OFFSET('Sanitation Data'!$D$30,0,10*ROW('Sanitation Data'!D119)))</f>
        <v/>
      </c>
      <c r="CR125" s="34" t="str">
        <f ca="1">+IF(OFFSET('Sanitation Data'!$D$31,0,10*ROW('Sanitation Data'!D119))="","",OFFSET('Sanitation Data'!$D$31,0,10*ROW('Sanitation Data'!D119)))</f>
        <v/>
      </c>
      <c r="CS125" s="34" t="str">
        <f ca="1">+IF(OFFSET('Sanitation Data'!$D$32,0,10*ROW('Sanitation Data'!D119))="","",OFFSET('Sanitation Data'!$D$32,0,10*ROW('Sanitation Data'!D119)))</f>
        <v/>
      </c>
      <c r="CT125" s="34" t="str">
        <f ca="1">+IF(OFFSET('Sanitation Data'!$D$33,0,10*ROW('Sanitation Data'!D119))="","",OFFSET('Sanitation Data'!$D$33,0,10*ROW('Sanitation Data'!D119)))</f>
        <v/>
      </c>
      <c r="CU125" s="34" t="str">
        <f ca="1">+IF(OFFSET('Sanitation Data'!$E$29,0,10*ROW('Sanitation Data'!E119))="","",OFFSET('Sanitation Data'!$E$29,0,10*ROW('Sanitation Data'!E119)))</f>
        <v/>
      </c>
      <c r="CV125" s="34" t="str">
        <f ca="1">+IF(OFFSET('Sanitation Data'!$E$30,0,10*ROW('Sanitation Data'!E119))="","",OFFSET('Sanitation Data'!$E$30,0,10*ROW('Sanitation Data'!E119)))</f>
        <v/>
      </c>
      <c r="CW125" s="34" t="str">
        <f ca="1">+IF(OFFSET('Sanitation Data'!$E$31,0,10*ROW('Sanitation Data'!E119))="","",OFFSET('Sanitation Data'!$E$31,0,10*ROW('Sanitation Data'!E119)))</f>
        <v/>
      </c>
      <c r="CX125" s="34" t="str">
        <f ca="1">+IF(OFFSET('Sanitation Data'!$E$32,0,10*ROW('Sanitation Data'!E119))="","",OFFSET('Sanitation Data'!$E$32,0,10*ROW('Sanitation Data'!E119)))</f>
        <v/>
      </c>
      <c r="CY125" s="34" t="str">
        <f ca="1">+IF(OFFSET('Sanitation Data'!$E$33,0,10*ROW('Sanitation Data'!E119))="","",OFFSET('Sanitation Data'!$E$33,0,10*ROW('Sanitation Data'!E119)))</f>
        <v/>
      </c>
      <c r="CZ125" s="34" t="str">
        <f ca="1">+IF(OFFSET('Sanitation Data'!$F$29,0,10*ROW('Sanitation Data'!F119))="","",OFFSET('Sanitation Data'!$F$29,0,10*ROW('Sanitation Data'!F119)))</f>
        <v/>
      </c>
      <c r="DA125" s="34" t="str">
        <f ca="1">+IF(OFFSET('Sanitation Data'!$F$30,0,10*ROW('Sanitation Data'!F119))="","",OFFSET('Sanitation Data'!$F$30,0,10*ROW('Sanitation Data'!F119)))</f>
        <v/>
      </c>
      <c r="DB125" s="34" t="str">
        <f ca="1">+IF(OFFSET('Sanitation Data'!$F$31,0,10*ROW('Sanitation Data'!F119))="","",OFFSET('Sanitation Data'!$F$31,0,10*ROW('Sanitation Data'!F119)))</f>
        <v/>
      </c>
      <c r="DC125" s="34" t="str">
        <f ca="1">+IF(OFFSET('Sanitation Data'!$F$32,0,10*ROW('Sanitation Data'!F119))="","",OFFSET('Sanitation Data'!$F$32,0,10*ROW('Sanitation Data'!F119)))</f>
        <v/>
      </c>
      <c r="DD125" s="34" t="str">
        <f ca="1">+IF(OFFSET('Sanitation Data'!$F$33,0,10*ROW('Sanitation Data'!F119))="","",OFFSET('Sanitation Data'!$F$33,0,10*ROW('Sanitation Data'!F119)))</f>
        <v/>
      </c>
      <c r="DE125" s="34" t="str">
        <f ca="1">+IF(OFFSET('Sanitation Data'!$G$29,0,10*ROW('Sanitation Data'!G119))="","",OFFSET('Sanitation Data'!$G$29,0,10*ROW('Sanitation Data'!G119)))</f>
        <v/>
      </c>
      <c r="DF125" s="34" t="str">
        <f ca="1">+IF(OFFSET('Sanitation Data'!$G$30,0,10*ROW('Sanitation Data'!G119))="","",OFFSET('Sanitation Data'!$G$30,0,10*ROW('Sanitation Data'!G119)))</f>
        <v/>
      </c>
      <c r="DG125" s="34" t="str">
        <f ca="1">+IF(OFFSET('Sanitation Data'!$G$31,0,10*ROW('Sanitation Data'!G119))="","",OFFSET('Sanitation Data'!$G$31,0,10*ROW('Sanitation Data'!G119)))</f>
        <v/>
      </c>
      <c r="DH125" s="34" t="str">
        <f ca="1">+IF(OFFSET('Sanitation Data'!$G$32,0,10*ROW('Sanitation Data'!G119))="","",OFFSET('Sanitation Data'!$G$32,0,10*ROW('Sanitation Data'!G119)))</f>
        <v/>
      </c>
      <c r="DI125" s="34" t="str">
        <f ca="1">+IF(OFFSET('Sanitation Data'!$G$33,0,10*ROW('Sanitation Data'!G119))="","",OFFSET('Sanitation Data'!$G$33,0,10*ROW('Sanitation Data'!G119)))</f>
        <v/>
      </c>
      <c r="DJ125" s="34" t="str">
        <f ca="1">+IF(OFFSET('Sanitation Data'!$H$29,0,10*ROW('Sanitation Data'!H119))="","",OFFSET('Sanitation Data'!$H$29,0,10*ROW('Sanitation Data'!H119)))</f>
        <v/>
      </c>
      <c r="DK125" s="34" t="str">
        <f ca="1">+IF(OFFSET('Sanitation Data'!$H$30,0,10*ROW('Sanitation Data'!H119))="","",OFFSET('Sanitation Data'!$H$30,0,10*ROW('Sanitation Data'!H119)))</f>
        <v/>
      </c>
      <c r="DL125" s="34" t="str">
        <f ca="1">+IF(OFFSET('Sanitation Data'!$H$31,0,10*ROW('Sanitation Data'!H119))="","",OFFSET('Sanitation Data'!$H$31,0,10*ROW('Sanitation Data'!H119)))</f>
        <v/>
      </c>
      <c r="DM125" s="34" t="str">
        <f ca="1">+IF(OFFSET('Sanitation Data'!$H$32,0,10*ROW('Sanitation Data'!H119))="","",OFFSET('Sanitation Data'!$H$32,0,10*ROW('Sanitation Data'!H119)))</f>
        <v/>
      </c>
      <c r="DN125" s="34" t="str">
        <f ca="1">+IF(OFFSET('Sanitation Data'!$H$33,0,10*ROW('Sanitation Data'!H119))="","",OFFSET('Sanitation Data'!$H$33,0,10*ROW('Sanitation Data'!H119)))</f>
        <v/>
      </c>
      <c r="DO125" s="34" t="str">
        <f ca="1">+IF(OFFSET('Hygiene Data'!$C$12,0,10*ROW('Hygiene Data'!C119))="","",OFFSET('Hygiene Data'!$C$12,0,10*ROW('Hygiene Data'!C119)))</f>
        <v/>
      </c>
      <c r="DP125" s="34" t="str">
        <f ca="1">+IF(OFFSET('Hygiene Data'!$C$13,0,10*ROW('Hygiene Data'!C119))="","",OFFSET('Hygiene Data'!$C$13,0,10*ROW('Hygiene Data'!C119)))</f>
        <v/>
      </c>
      <c r="DQ125" s="34" t="str">
        <f ca="1">+IF(OFFSET('Hygiene Data'!$C$14,0,10*ROW('Hygiene Data'!C119))="","",OFFSET('Hygiene Data'!$C$14,0,10*ROW('Hygiene Data'!C119)))</f>
        <v/>
      </c>
      <c r="DR125" s="34" t="str">
        <f ca="1">+IF(OFFSET('Hygiene Data'!$D$12,0,10*ROW('Hygiene Data'!D119))="","",OFFSET('Hygiene Data'!$D$12,0,10*ROW('Hygiene Data'!D119)))</f>
        <v/>
      </c>
      <c r="DS125" s="34" t="str">
        <f ca="1">+IF(OFFSET('Hygiene Data'!$D$13,0,10*ROW('Hygiene Data'!D119))="","",OFFSET('Hygiene Data'!$D$13,0,10*ROW('Hygiene Data'!D119)))</f>
        <v/>
      </c>
      <c r="DT125" s="34" t="str">
        <f ca="1">+IF(OFFSET('Hygiene Data'!$D$14,0,10*ROW('Hygiene Data'!D119))="","",OFFSET('Hygiene Data'!$D$14,0,10*ROW('Hygiene Data'!D119)))</f>
        <v/>
      </c>
      <c r="DU125" s="34" t="str">
        <f ca="1">+IF(OFFSET('Hygiene Data'!$E$12,0,10*ROW('Hygiene Data'!E119))="","",OFFSET('Hygiene Data'!$E$12,0,10*ROW('Hygiene Data'!E119)))</f>
        <v/>
      </c>
      <c r="DV125" s="34" t="str">
        <f ca="1">+IF(OFFSET('Hygiene Data'!$E$13,0,10*ROW('Hygiene Data'!E119))="","",OFFSET('Hygiene Data'!$E$13,0,10*ROW('Hygiene Data'!E119)))</f>
        <v/>
      </c>
      <c r="DW125" s="34" t="str">
        <f ca="1">+IF(OFFSET('Hygiene Data'!$E$14,0,10*ROW('Hygiene Data'!E119))="","",OFFSET('Hygiene Data'!$E$14,0,10*ROW('Hygiene Data'!E119)))</f>
        <v/>
      </c>
      <c r="DX125" s="34" t="str">
        <f ca="1">+IF(OFFSET('Hygiene Data'!$F$12,0,10*ROW('Hygiene Data'!F119))="","",OFFSET('Hygiene Data'!$F$12,0,10*ROW('Hygiene Data'!F119)))</f>
        <v/>
      </c>
      <c r="DY125" s="34" t="str">
        <f ca="1">+IF(OFFSET('Hygiene Data'!$F$13,0,10*ROW('Hygiene Data'!F119))="","",OFFSET('Hygiene Data'!$F$13,0,10*ROW('Hygiene Data'!F119)))</f>
        <v/>
      </c>
      <c r="DZ125" s="34" t="str">
        <f ca="1">+IF(OFFSET('Hygiene Data'!$F$14,0,10*ROW('Hygiene Data'!F119))="","",OFFSET('Hygiene Data'!$F$14,0,10*ROW('Hygiene Data'!F119)))</f>
        <v/>
      </c>
      <c r="EA125" s="34" t="str">
        <f ca="1">+IF(OFFSET('Hygiene Data'!$G$12,0,10*ROW('Hygiene Data'!G119))="","",OFFSET('Hygiene Data'!$G$12,0,10*ROW('Hygiene Data'!G119)))</f>
        <v/>
      </c>
      <c r="EB125" s="34" t="str">
        <f ca="1">+IF(OFFSET('Hygiene Data'!$G$13,0,10*ROW('Hygiene Data'!G119))="","",OFFSET('Hygiene Data'!$G$13,0,10*ROW('Hygiene Data'!G119)))</f>
        <v/>
      </c>
      <c r="EC125" s="34" t="str">
        <f ca="1">+IF(OFFSET('Hygiene Data'!$G$14,0,10*ROW('Hygiene Data'!G119))="","",OFFSET('Hygiene Data'!$G$14,0,10*ROW('Hygiene Data'!G119)))</f>
        <v/>
      </c>
      <c r="ED125" s="34" t="str">
        <f ca="1">+IF(OFFSET('Hygiene Data'!$H$12,0,10*ROW('Hygiene Data'!H119))="","",OFFSET('Hygiene Data'!$H$12,0,10*ROW('Hygiene Data'!H119)))</f>
        <v/>
      </c>
      <c r="EE125" s="34" t="str">
        <f ca="1">+IF(OFFSET('Hygiene Data'!$H$13,0,10*ROW('Hygiene Data'!H119))="","",OFFSET('Hygiene Data'!$H$13,0,10*ROW('Hygiene Data'!H119)))</f>
        <v/>
      </c>
      <c r="EF125" s="34" t="str">
        <f ca="1">+IF(OFFSET('Hygiene Data'!$H$14,0,10*ROW('Hygiene Data'!H119))="","",OFFSET('Hygiene Data'!$H$14,0,10*ROW('Hygiene Data'!H119)))</f>
        <v/>
      </c>
    </row>
    <row r="126" spans="1:136" x14ac:dyDescent="0.25">
      <c r="A126" s="57" t="str">
        <f ca="1">+IF(OFFSET('Water Data'!$B$1,0,10*ROW('Water Data'!B123))="","",OFFSET('Water Data'!$B$1,0,10*ROW('Water Data'!B123)))</f>
        <v/>
      </c>
      <c r="B126" s="57" t="str">
        <f ca="1">+IF(OFFSET('Water Data'!$A$3,0,10*ROW('Water Data'!A123))="","",OFFSET('Water Data'!$A$3,0,10*ROW('Water Data'!A123)))</f>
        <v/>
      </c>
      <c r="C126" s="57" t="str">
        <f ca="1">+IF(OFFSET('Water Data'!$C$3,0,10*ROW('Water Data'!C123))="","",OFFSET('Water Data'!$C$3,0,10*ROW('Water Data'!C123)))</f>
        <v/>
      </c>
      <c r="D126" s="248" t="e">
        <f ca="1">+IF(AND(ISNUMBER(OFFSET('Water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1">+IF(AND(ISNUMBER(OFFSET('Water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1">+IF(AND(ISNUMBER(OFFSET('Water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1">+IF(AND(ISNUMBER(OFFSET('Water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1">+IF(AND(ISNUMBER(OFFSET('Water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1">+IF(AND(ISNUMBER(OFFSET('Water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1">+IF(AND(ISNUMBER(OFFSET('Water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1">+IF(AND(ISNUMBER(OFFSET('Water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1">+IF(AND(ISNUMBER(OFFSET('Water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1">+IF(AND(ISNUMBER(OFFSET('Water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1">+IF(AND(ISNUMBER(OFFSET('Water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1">+IF(AND(ISNUMBER(OFFSET('Water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1">+IF(AND(ISNUMBER(OFFSET('Water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1">+IF(AND(ISNUMBER(OFFSET('Water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1">+IF(AND(ISNUMBER(OFFSET('Water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1">+IF(AND(ISNUMBER(OFFSET('Water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1">+IF(AND(ISNUMBER(OFFSET('Water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1">+IF(AND(ISNUMBER(OFFSET('Water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1">+IF(AND(ISNUMBER(OFFSET('Sanitation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1">+IF(AND(ISNUMBER(OFFSET('Sanitation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1">+IF(AND(ISNUMBER(OFFSET('Sanitation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1">+IF(AND(ISNUMBER(OFFSET('Sanitation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1">+IF(AND(ISNUMBER(OFFSET('Sanitation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1">+IF(AND(ISNUMBER(OFFSET('Sanitation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1">+IF(AND(ISNUMBER(OFFSET('Sanitation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1">+IF(AND(ISNUMBER(OFFSET('Sanitation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1">+IF(AND(ISNUMBER(OFFSET('Sanitation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1">+IF(AND(ISNUMBER(OFFSET('Sanitation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1">+IF(AND(ISNUMBER(OFFSET('Sanitation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1">+IF(AND(ISNUMBER(OFFSET('Sanitation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1">+IF(AND(ISNUMBER(OFFSET('Sanitation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1">+IF(AND(ISNUMBER(OFFSET('Sanitation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1">+IF(AND(ISNUMBER(OFFSET('Sanitation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1">+IF(AND(ISNUMBER(OFFSET('Sanitation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1">+IF(AND(ISNUMBER(OFFSET('Sanitation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1">+IF(AND(ISNUMBER(OFFSET('Sanitation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1">+IF(AND(ISNUMBER(OFFSET('Sanitation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1">+IF(AND(ISNUMBER(OFFSET('Sanitation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1">+IF(AND(ISNUMBER(OFFSET('Sanitation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1">+IF(AND(ISNUMBER(OFFSET('Sanitation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1">+IF(AND(ISNUMBER(OFFSET('Sanitation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1">+IF(AND(ISNUMBER(OFFSET('Sanitation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1">+IF(AND(ISNUMBER(OFFSET('Sanitation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1">+IF(AND(ISNUMBER(OFFSET('Sanitation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1">+IF(AND(ISNUMBER(OFFSET('Sanitation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1">+IF(AND(ISNUMBER(OFFSET('Sanitation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1">+IF(AND(ISNUMBER(OFFSET('Sanitation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1">+IF(AND(ISNUMBER(OFFSET('Sanitation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1">+IF(AND(ISNUMBER(OFFSET('Hygiene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1">+IF(AND(ISNUMBER(OFFSET('Hygiene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1">+IF(AND(ISNUMBER(OFFSET('Hygiene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1">+IF(AND(ISNUMBER(OFFSET('Hygiene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1">+IF(AND(ISNUMBER(OFFSET('Hygiene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1">+IF(AND(ISNUMBER(OFFSET('Hygiene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1">+IF(AND(ISNUMBER(OFFSET('Hygiene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1">+IF(AND(ISNUMBER(OFFSET('Hygiene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1">+IF(AND(ISNUMBER(OFFSET('Hygiene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1">+IF(AND(ISNUMBER(OFFSET('Hygiene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1">+IF(AND(ISNUMBER(OFFSET('Hygiene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1">+IF(AND(ISNUMBER(OFFSET('Hygiene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1">+IF(AND(ISNUMBER(OFFSET('Hygiene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1">+IF(AND(ISNUMBER(OFFSET('Hygiene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1">+IF(AND(ISNUMBER(OFFSET('Hygiene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1">+IF(AND(ISNUMBER(OFFSET('Hygiene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1">+IF(AND(ISNUMBER(OFFSET('Hygiene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1">+IF(AND(ISNUMBER(OFFSET('Hygiene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1">+IF(OFFSET('Water Data'!$C$28,0,10*ROW('Water Data'!C120))="","",OFFSET('Water Data'!$C$28,0,10*ROW('Water Data'!C120)))</f>
        <v/>
      </c>
      <c r="BT126" s="34" t="str">
        <f ca="1">+IF(OFFSET('Water Data'!$C$29,0,10*ROW('Water Data'!C120))="","",OFFSET('Water Data'!$C$29,0,10*ROW('Water Data'!C120)))</f>
        <v/>
      </c>
      <c r="BU126" s="34" t="str">
        <f ca="1">+IF(OFFSET('Water Data'!$C$30,0,10*ROW('Water Data'!C120))="","",OFFSET('Water Data'!$C$30,0,10*ROW('Water Data'!C120)))</f>
        <v/>
      </c>
      <c r="BV126" s="34" t="str">
        <f ca="1">+IF(OFFSET('Water Data'!$D$28,0,10*ROW('Water Data'!D120))="","",OFFSET('Water Data'!$D$28,0,10*ROW('Water Data'!D120)))</f>
        <v/>
      </c>
      <c r="BW126" s="34" t="str">
        <f ca="1">+IF(OFFSET('Water Data'!$D$29,0,10*ROW('Water Data'!D120))="","",OFFSET('Water Data'!$D$29,0,10*ROW('Water Data'!D120)))</f>
        <v/>
      </c>
      <c r="BX126" s="34" t="str">
        <f ca="1">+IF(OFFSET('Water Data'!$D$30,0,10*ROW('Water Data'!D120))="","",OFFSET('Water Data'!$D$30,0,10*ROW('Water Data'!D120)))</f>
        <v/>
      </c>
      <c r="BY126" s="34" t="str">
        <f ca="1">+IF(OFFSET('Water Data'!$E$28,0,10*ROW('Water Data'!E120))="","",OFFSET('Water Data'!$E$28,0,10*ROW('Water Data'!E120)))</f>
        <v/>
      </c>
      <c r="BZ126" s="34" t="str">
        <f ca="1">+IF(OFFSET('Water Data'!$E$29,0,10*ROW('Water Data'!E120))="","",OFFSET('Water Data'!$E$29,0,10*ROW('Water Data'!E120)))</f>
        <v/>
      </c>
      <c r="CA126" s="34" t="str">
        <f ca="1">+IF(OFFSET('Water Data'!$E$30,0,10*ROW('Water Data'!E120))="","",OFFSET('Water Data'!$E$30,0,10*ROW('Water Data'!E120)))</f>
        <v/>
      </c>
      <c r="CB126" s="34" t="str">
        <f ca="1">+IF(OFFSET('Water Data'!$F$28,0,10*ROW('Water Data'!F120))="","",OFFSET('Water Data'!$F$28,0,10*ROW('Water Data'!F120)))</f>
        <v/>
      </c>
      <c r="CC126" s="34" t="str">
        <f ca="1">+IF(OFFSET('Water Data'!$F$29,0,10*ROW('Water Data'!F120))="","",OFFSET('Water Data'!$F$29,0,10*ROW('Water Data'!F120)))</f>
        <v/>
      </c>
      <c r="CD126" s="34" t="str">
        <f ca="1">+IF(OFFSET('Water Data'!$F$30,0,10*ROW('Water Data'!F120))="","",OFFSET('Water Data'!$F$30,0,10*ROW('Water Data'!F120)))</f>
        <v/>
      </c>
      <c r="CE126" s="34" t="str">
        <f ca="1">+IF(OFFSET('Water Data'!$G$28,0,10*ROW('Water Data'!G120))="","",OFFSET('Water Data'!$G$28,0,10*ROW('Water Data'!G120)))</f>
        <v/>
      </c>
      <c r="CF126" s="34" t="str">
        <f ca="1">+IF(OFFSET('Water Data'!$G$29,0,10*ROW('Water Data'!G120))="","",OFFSET('Water Data'!$G$29,0,10*ROW('Water Data'!G120)))</f>
        <v/>
      </c>
      <c r="CG126" s="34" t="str">
        <f ca="1">+IF(OFFSET('Water Data'!$G$30,0,10*ROW('Water Data'!G120))="","",OFFSET('Water Data'!$G$30,0,10*ROW('Water Data'!G120)))</f>
        <v/>
      </c>
      <c r="CH126" s="34" t="str">
        <f ca="1">+IF(OFFSET('Water Data'!$H$28,0,10*ROW('Water Data'!H120))="","",OFFSET('Water Data'!$H$28,0,10*ROW('Water Data'!H120)))</f>
        <v/>
      </c>
      <c r="CI126" s="34" t="str">
        <f ca="1">+IF(OFFSET('Water Data'!$H$29,0,10*ROW('Water Data'!H120))="","",OFFSET('Water Data'!$H$29,0,10*ROW('Water Data'!H120)))</f>
        <v/>
      </c>
      <c r="CJ126" s="34" t="str">
        <f ca="1">+IF(OFFSET('Water Data'!$H$30,0,10*ROW('Water Data'!H120))="","",OFFSET('Water Data'!$H$30,0,10*ROW('Water Data'!H120)))</f>
        <v/>
      </c>
      <c r="CK126" s="34" t="str">
        <f ca="1">+IF(OFFSET('Sanitation Data'!$C$29,0,10*ROW('Sanitation Data'!C120))="","",OFFSET('Sanitation Data'!$C$29,0,10*ROW('Sanitation Data'!C120)))</f>
        <v/>
      </c>
      <c r="CL126" s="34" t="str">
        <f ca="1">+IF(OFFSET('Sanitation Data'!$C$30,0,10*ROW('Sanitation Data'!C120))="","",OFFSET('Sanitation Data'!$C$30,0,10*ROW('Sanitation Data'!C120)))</f>
        <v/>
      </c>
      <c r="CM126" s="34" t="str">
        <f ca="1">+IF(OFFSET('Sanitation Data'!$C$31,0,10*ROW('Sanitation Data'!C120))="","",OFFSET('Sanitation Data'!$C$31,0,10*ROW('Sanitation Data'!C120)))</f>
        <v/>
      </c>
      <c r="CN126" s="34" t="str">
        <f ca="1">+IF(OFFSET('Sanitation Data'!$C$32,0,10*ROW('Sanitation Data'!C120))="","",OFFSET('Sanitation Data'!$C$32,0,10*ROW('Sanitation Data'!C120)))</f>
        <v/>
      </c>
      <c r="CO126" s="34" t="str">
        <f ca="1">+IF(OFFSET('Sanitation Data'!$C$33,0,10*ROW('Sanitation Data'!C120))="","",OFFSET('Sanitation Data'!$C$33,0,10*ROW('Sanitation Data'!C120)))</f>
        <v/>
      </c>
      <c r="CP126" s="34" t="str">
        <f ca="1">+IF(OFFSET('Sanitation Data'!$D$29,0,10*ROW('Sanitation Data'!D120))="","",OFFSET('Sanitation Data'!$D$29,0,10*ROW('Sanitation Data'!D120)))</f>
        <v/>
      </c>
      <c r="CQ126" s="34" t="str">
        <f ca="1">+IF(OFFSET('Sanitation Data'!$D$30,0,10*ROW('Sanitation Data'!D120))="","",OFFSET('Sanitation Data'!$D$30,0,10*ROW('Sanitation Data'!D120)))</f>
        <v/>
      </c>
      <c r="CR126" s="34" t="str">
        <f ca="1">+IF(OFFSET('Sanitation Data'!$D$31,0,10*ROW('Sanitation Data'!D120))="","",OFFSET('Sanitation Data'!$D$31,0,10*ROW('Sanitation Data'!D120)))</f>
        <v/>
      </c>
      <c r="CS126" s="34" t="str">
        <f ca="1">+IF(OFFSET('Sanitation Data'!$D$32,0,10*ROW('Sanitation Data'!D120))="","",OFFSET('Sanitation Data'!$D$32,0,10*ROW('Sanitation Data'!D120)))</f>
        <v/>
      </c>
      <c r="CT126" s="34" t="str">
        <f ca="1">+IF(OFFSET('Sanitation Data'!$D$33,0,10*ROW('Sanitation Data'!D120))="","",OFFSET('Sanitation Data'!$D$33,0,10*ROW('Sanitation Data'!D120)))</f>
        <v/>
      </c>
      <c r="CU126" s="34" t="str">
        <f ca="1">+IF(OFFSET('Sanitation Data'!$E$29,0,10*ROW('Sanitation Data'!E120))="","",OFFSET('Sanitation Data'!$E$29,0,10*ROW('Sanitation Data'!E120)))</f>
        <v/>
      </c>
      <c r="CV126" s="34" t="str">
        <f ca="1">+IF(OFFSET('Sanitation Data'!$E$30,0,10*ROW('Sanitation Data'!E120))="","",OFFSET('Sanitation Data'!$E$30,0,10*ROW('Sanitation Data'!E120)))</f>
        <v/>
      </c>
      <c r="CW126" s="34" t="str">
        <f ca="1">+IF(OFFSET('Sanitation Data'!$E$31,0,10*ROW('Sanitation Data'!E120))="","",OFFSET('Sanitation Data'!$E$31,0,10*ROW('Sanitation Data'!E120)))</f>
        <v/>
      </c>
      <c r="CX126" s="34" t="str">
        <f ca="1">+IF(OFFSET('Sanitation Data'!$E$32,0,10*ROW('Sanitation Data'!E120))="","",OFFSET('Sanitation Data'!$E$32,0,10*ROW('Sanitation Data'!E120)))</f>
        <v/>
      </c>
      <c r="CY126" s="34" t="str">
        <f ca="1">+IF(OFFSET('Sanitation Data'!$E$33,0,10*ROW('Sanitation Data'!E120))="","",OFFSET('Sanitation Data'!$E$33,0,10*ROW('Sanitation Data'!E120)))</f>
        <v/>
      </c>
      <c r="CZ126" s="34" t="str">
        <f ca="1">+IF(OFFSET('Sanitation Data'!$F$29,0,10*ROW('Sanitation Data'!F120))="","",OFFSET('Sanitation Data'!$F$29,0,10*ROW('Sanitation Data'!F120)))</f>
        <v/>
      </c>
      <c r="DA126" s="34" t="str">
        <f ca="1">+IF(OFFSET('Sanitation Data'!$F$30,0,10*ROW('Sanitation Data'!F120))="","",OFFSET('Sanitation Data'!$F$30,0,10*ROW('Sanitation Data'!F120)))</f>
        <v/>
      </c>
      <c r="DB126" s="34" t="str">
        <f ca="1">+IF(OFFSET('Sanitation Data'!$F$31,0,10*ROW('Sanitation Data'!F120))="","",OFFSET('Sanitation Data'!$F$31,0,10*ROW('Sanitation Data'!F120)))</f>
        <v/>
      </c>
      <c r="DC126" s="34" t="str">
        <f ca="1">+IF(OFFSET('Sanitation Data'!$F$32,0,10*ROW('Sanitation Data'!F120))="","",OFFSET('Sanitation Data'!$F$32,0,10*ROW('Sanitation Data'!F120)))</f>
        <v/>
      </c>
      <c r="DD126" s="34" t="str">
        <f ca="1">+IF(OFFSET('Sanitation Data'!$F$33,0,10*ROW('Sanitation Data'!F120))="","",OFFSET('Sanitation Data'!$F$33,0,10*ROW('Sanitation Data'!F120)))</f>
        <v/>
      </c>
      <c r="DE126" s="34" t="str">
        <f ca="1">+IF(OFFSET('Sanitation Data'!$G$29,0,10*ROW('Sanitation Data'!G120))="","",OFFSET('Sanitation Data'!$G$29,0,10*ROW('Sanitation Data'!G120)))</f>
        <v/>
      </c>
      <c r="DF126" s="34" t="str">
        <f ca="1">+IF(OFFSET('Sanitation Data'!$G$30,0,10*ROW('Sanitation Data'!G120))="","",OFFSET('Sanitation Data'!$G$30,0,10*ROW('Sanitation Data'!G120)))</f>
        <v/>
      </c>
      <c r="DG126" s="34" t="str">
        <f ca="1">+IF(OFFSET('Sanitation Data'!$G$31,0,10*ROW('Sanitation Data'!G120))="","",OFFSET('Sanitation Data'!$G$31,0,10*ROW('Sanitation Data'!G120)))</f>
        <v/>
      </c>
      <c r="DH126" s="34" t="str">
        <f ca="1">+IF(OFFSET('Sanitation Data'!$G$32,0,10*ROW('Sanitation Data'!G120))="","",OFFSET('Sanitation Data'!$G$32,0,10*ROW('Sanitation Data'!G120)))</f>
        <v/>
      </c>
      <c r="DI126" s="34" t="str">
        <f ca="1">+IF(OFFSET('Sanitation Data'!$G$33,0,10*ROW('Sanitation Data'!G120))="","",OFFSET('Sanitation Data'!$G$33,0,10*ROW('Sanitation Data'!G120)))</f>
        <v/>
      </c>
      <c r="DJ126" s="34" t="str">
        <f ca="1">+IF(OFFSET('Sanitation Data'!$H$29,0,10*ROW('Sanitation Data'!H120))="","",OFFSET('Sanitation Data'!$H$29,0,10*ROW('Sanitation Data'!H120)))</f>
        <v/>
      </c>
      <c r="DK126" s="34" t="str">
        <f ca="1">+IF(OFFSET('Sanitation Data'!$H$30,0,10*ROW('Sanitation Data'!H120))="","",OFFSET('Sanitation Data'!$H$30,0,10*ROW('Sanitation Data'!H120)))</f>
        <v/>
      </c>
      <c r="DL126" s="34" t="str">
        <f ca="1">+IF(OFFSET('Sanitation Data'!$H$31,0,10*ROW('Sanitation Data'!H120))="","",OFFSET('Sanitation Data'!$H$31,0,10*ROW('Sanitation Data'!H120)))</f>
        <v/>
      </c>
      <c r="DM126" s="34" t="str">
        <f ca="1">+IF(OFFSET('Sanitation Data'!$H$32,0,10*ROW('Sanitation Data'!H120))="","",OFFSET('Sanitation Data'!$H$32,0,10*ROW('Sanitation Data'!H120)))</f>
        <v/>
      </c>
      <c r="DN126" s="34" t="str">
        <f ca="1">+IF(OFFSET('Sanitation Data'!$H$33,0,10*ROW('Sanitation Data'!H120))="","",OFFSET('Sanitation Data'!$H$33,0,10*ROW('Sanitation Data'!H120)))</f>
        <v/>
      </c>
      <c r="DO126" s="34" t="str">
        <f ca="1">+IF(OFFSET('Hygiene Data'!$C$12,0,10*ROW('Hygiene Data'!C120))="","",OFFSET('Hygiene Data'!$C$12,0,10*ROW('Hygiene Data'!C120)))</f>
        <v/>
      </c>
      <c r="DP126" s="34" t="str">
        <f ca="1">+IF(OFFSET('Hygiene Data'!$C$13,0,10*ROW('Hygiene Data'!C120))="","",OFFSET('Hygiene Data'!$C$13,0,10*ROW('Hygiene Data'!C120)))</f>
        <v/>
      </c>
      <c r="DQ126" s="34" t="str">
        <f ca="1">+IF(OFFSET('Hygiene Data'!$C$14,0,10*ROW('Hygiene Data'!C120))="","",OFFSET('Hygiene Data'!$C$14,0,10*ROW('Hygiene Data'!C120)))</f>
        <v/>
      </c>
      <c r="DR126" s="34" t="str">
        <f ca="1">+IF(OFFSET('Hygiene Data'!$D$12,0,10*ROW('Hygiene Data'!D120))="","",OFFSET('Hygiene Data'!$D$12,0,10*ROW('Hygiene Data'!D120)))</f>
        <v/>
      </c>
      <c r="DS126" s="34" t="str">
        <f ca="1">+IF(OFFSET('Hygiene Data'!$D$13,0,10*ROW('Hygiene Data'!D120))="","",OFFSET('Hygiene Data'!$D$13,0,10*ROW('Hygiene Data'!D120)))</f>
        <v/>
      </c>
      <c r="DT126" s="34" t="str">
        <f ca="1">+IF(OFFSET('Hygiene Data'!$D$14,0,10*ROW('Hygiene Data'!D120))="","",OFFSET('Hygiene Data'!$D$14,0,10*ROW('Hygiene Data'!D120)))</f>
        <v/>
      </c>
      <c r="DU126" s="34" t="str">
        <f ca="1">+IF(OFFSET('Hygiene Data'!$E$12,0,10*ROW('Hygiene Data'!E120))="","",OFFSET('Hygiene Data'!$E$12,0,10*ROW('Hygiene Data'!E120)))</f>
        <v/>
      </c>
      <c r="DV126" s="34" t="str">
        <f ca="1">+IF(OFFSET('Hygiene Data'!$E$13,0,10*ROW('Hygiene Data'!E120))="","",OFFSET('Hygiene Data'!$E$13,0,10*ROW('Hygiene Data'!E120)))</f>
        <v/>
      </c>
      <c r="DW126" s="34" t="str">
        <f ca="1">+IF(OFFSET('Hygiene Data'!$E$14,0,10*ROW('Hygiene Data'!E120))="","",OFFSET('Hygiene Data'!$E$14,0,10*ROW('Hygiene Data'!E120)))</f>
        <v/>
      </c>
      <c r="DX126" s="34" t="str">
        <f ca="1">+IF(OFFSET('Hygiene Data'!$F$12,0,10*ROW('Hygiene Data'!F120))="","",OFFSET('Hygiene Data'!$F$12,0,10*ROW('Hygiene Data'!F120)))</f>
        <v/>
      </c>
      <c r="DY126" s="34" t="str">
        <f ca="1">+IF(OFFSET('Hygiene Data'!$F$13,0,10*ROW('Hygiene Data'!F120))="","",OFFSET('Hygiene Data'!$F$13,0,10*ROW('Hygiene Data'!F120)))</f>
        <v/>
      </c>
      <c r="DZ126" s="34" t="str">
        <f ca="1">+IF(OFFSET('Hygiene Data'!$F$14,0,10*ROW('Hygiene Data'!F120))="","",OFFSET('Hygiene Data'!$F$14,0,10*ROW('Hygiene Data'!F120)))</f>
        <v/>
      </c>
      <c r="EA126" s="34" t="str">
        <f ca="1">+IF(OFFSET('Hygiene Data'!$G$12,0,10*ROW('Hygiene Data'!G120))="","",OFFSET('Hygiene Data'!$G$12,0,10*ROW('Hygiene Data'!G120)))</f>
        <v/>
      </c>
      <c r="EB126" s="34" t="str">
        <f ca="1">+IF(OFFSET('Hygiene Data'!$G$13,0,10*ROW('Hygiene Data'!G120))="","",OFFSET('Hygiene Data'!$G$13,0,10*ROW('Hygiene Data'!G120)))</f>
        <v/>
      </c>
      <c r="EC126" s="34" t="str">
        <f ca="1">+IF(OFFSET('Hygiene Data'!$G$14,0,10*ROW('Hygiene Data'!G120))="","",OFFSET('Hygiene Data'!$G$14,0,10*ROW('Hygiene Data'!G120)))</f>
        <v/>
      </c>
      <c r="ED126" s="34" t="str">
        <f ca="1">+IF(OFFSET('Hygiene Data'!$H$12,0,10*ROW('Hygiene Data'!H120))="","",OFFSET('Hygiene Data'!$H$12,0,10*ROW('Hygiene Data'!H120)))</f>
        <v/>
      </c>
      <c r="EE126" s="34" t="str">
        <f ca="1">+IF(OFFSET('Hygiene Data'!$H$13,0,10*ROW('Hygiene Data'!H120))="","",OFFSET('Hygiene Data'!$H$13,0,10*ROW('Hygiene Data'!H120)))</f>
        <v/>
      </c>
      <c r="EF126" s="34" t="str">
        <f ca="1">+IF(OFFSET('Hygiene Data'!$H$14,0,10*ROW('Hygiene Data'!H120))="","",OFFSET('Hygiene Data'!$H$14,0,10*ROW('Hygiene Data'!H120)))</f>
        <v/>
      </c>
    </row>
    <row r="127" spans="1:136" x14ac:dyDescent="0.25">
      <c r="A127" s="57" t="str">
        <f ca="1">+IF(OFFSET('Water Data'!$B$1,0,10*ROW('Water Data'!B124))="","",OFFSET('Water Data'!$B$1,0,10*ROW('Water Data'!B124)))</f>
        <v/>
      </c>
      <c r="B127" s="57" t="str">
        <f ca="1">+IF(OFFSET('Water Data'!$A$3,0,10*ROW('Water Data'!A124))="","",OFFSET('Water Data'!$A$3,0,10*ROW('Water Data'!A124)))</f>
        <v/>
      </c>
      <c r="C127" s="57" t="str">
        <f ca="1">+IF(OFFSET('Water Data'!$C$3,0,10*ROW('Water Data'!C124))="","",OFFSET('Water Data'!$C$3,0,10*ROW('Water Data'!C124)))</f>
        <v/>
      </c>
      <c r="D127" s="248" t="e">
        <f ca="1">+IF(AND(ISNUMBER(OFFSET('Water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1">+IF(AND(ISNUMBER(OFFSET('Water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1">+IF(AND(ISNUMBER(OFFSET('Water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1">+IF(AND(ISNUMBER(OFFSET('Water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1">+IF(AND(ISNUMBER(OFFSET('Water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1">+IF(AND(ISNUMBER(OFFSET('Water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1">+IF(AND(ISNUMBER(OFFSET('Water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1">+IF(AND(ISNUMBER(OFFSET('Water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1">+IF(AND(ISNUMBER(OFFSET('Water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1">+IF(AND(ISNUMBER(OFFSET('Water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1">+IF(AND(ISNUMBER(OFFSET('Water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1">+IF(AND(ISNUMBER(OFFSET('Water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1">+IF(AND(ISNUMBER(OFFSET('Water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1">+IF(AND(ISNUMBER(OFFSET('Water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1">+IF(AND(ISNUMBER(OFFSET('Water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1">+IF(AND(ISNUMBER(OFFSET('Water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1">+IF(AND(ISNUMBER(OFFSET('Water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1">+IF(AND(ISNUMBER(OFFSET('Water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1">+IF(AND(ISNUMBER(OFFSET('Sanitation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1">+IF(AND(ISNUMBER(OFFSET('Sanitation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1">+IF(AND(ISNUMBER(OFFSET('Sanitation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1">+IF(AND(ISNUMBER(OFFSET('Sanitation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1">+IF(AND(ISNUMBER(OFFSET('Sanitation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1">+IF(AND(ISNUMBER(OFFSET('Sanitation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1">+IF(AND(ISNUMBER(OFFSET('Sanitation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1">+IF(AND(ISNUMBER(OFFSET('Sanitation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1">+IF(AND(ISNUMBER(OFFSET('Sanitation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1">+IF(AND(ISNUMBER(OFFSET('Sanitation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1">+IF(AND(ISNUMBER(OFFSET('Sanitation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1">+IF(AND(ISNUMBER(OFFSET('Sanitation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1">+IF(AND(ISNUMBER(OFFSET('Sanitation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1">+IF(AND(ISNUMBER(OFFSET('Sanitation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1">+IF(AND(ISNUMBER(OFFSET('Sanitation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1">+IF(AND(ISNUMBER(OFFSET('Sanitation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1">+IF(AND(ISNUMBER(OFFSET('Sanitation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1">+IF(AND(ISNUMBER(OFFSET('Sanitation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1">+IF(AND(ISNUMBER(OFFSET('Sanitation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1">+IF(AND(ISNUMBER(OFFSET('Sanitation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1">+IF(AND(ISNUMBER(OFFSET('Sanitation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1">+IF(AND(ISNUMBER(OFFSET('Sanitation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1">+IF(AND(ISNUMBER(OFFSET('Sanitation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1">+IF(AND(ISNUMBER(OFFSET('Sanitation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1">+IF(AND(ISNUMBER(OFFSET('Sanitation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1">+IF(AND(ISNUMBER(OFFSET('Sanitation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1">+IF(AND(ISNUMBER(OFFSET('Sanitation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1">+IF(AND(ISNUMBER(OFFSET('Sanitation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1">+IF(AND(ISNUMBER(OFFSET('Sanitation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1">+IF(AND(ISNUMBER(OFFSET('Sanitation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1">+IF(AND(ISNUMBER(OFFSET('Hygiene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1">+IF(AND(ISNUMBER(OFFSET('Hygiene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1">+IF(AND(ISNUMBER(OFFSET('Hygiene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1">+IF(AND(ISNUMBER(OFFSET('Hygiene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1">+IF(AND(ISNUMBER(OFFSET('Hygiene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1">+IF(AND(ISNUMBER(OFFSET('Hygiene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1">+IF(AND(ISNUMBER(OFFSET('Hygiene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1">+IF(AND(ISNUMBER(OFFSET('Hygiene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1">+IF(AND(ISNUMBER(OFFSET('Hygiene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1">+IF(AND(ISNUMBER(OFFSET('Hygiene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1">+IF(AND(ISNUMBER(OFFSET('Hygiene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1">+IF(AND(ISNUMBER(OFFSET('Hygiene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1">+IF(AND(ISNUMBER(OFFSET('Hygiene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1">+IF(AND(ISNUMBER(OFFSET('Hygiene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1">+IF(AND(ISNUMBER(OFFSET('Hygiene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1">+IF(AND(ISNUMBER(OFFSET('Hygiene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1">+IF(AND(ISNUMBER(OFFSET('Hygiene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1">+IF(AND(ISNUMBER(OFFSET('Hygiene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1">+IF(OFFSET('Water Data'!$C$28,0,10*ROW('Water Data'!C121))="","",OFFSET('Water Data'!$C$28,0,10*ROW('Water Data'!C121)))</f>
        <v/>
      </c>
      <c r="BT127" s="34" t="str">
        <f ca="1">+IF(OFFSET('Water Data'!$C$29,0,10*ROW('Water Data'!C121))="","",OFFSET('Water Data'!$C$29,0,10*ROW('Water Data'!C121)))</f>
        <v/>
      </c>
      <c r="BU127" s="34" t="str">
        <f ca="1">+IF(OFFSET('Water Data'!$C$30,0,10*ROW('Water Data'!C121))="","",OFFSET('Water Data'!$C$30,0,10*ROW('Water Data'!C121)))</f>
        <v/>
      </c>
      <c r="BV127" s="34" t="str">
        <f ca="1">+IF(OFFSET('Water Data'!$D$28,0,10*ROW('Water Data'!D121))="","",OFFSET('Water Data'!$D$28,0,10*ROW('Water Data'!D121)))</f>
        <v/>
      </c>
      <c r="BW127" s="34" t="str">
        <f ca="1">+IF(OFFSET('Water Data'!$D$29,0,10*ROW('Water Data'!D121))="","",OFFSET('Water Data'!$D$29,0,10*ROW('Water Data'!D121)))</f>
        <v/>
      </c>
      <c r="BX127" s="34" t="str">
        <f ca="1">+IF(OFFSET('Water Data'!$D$30,0,10*ROW('Water Data'!D121))="","",OFFSET('Water Data'!$D$30,0,10*ROW('Water Data'!D121)))</f>
        <v/>
      </c>
      <c r="BY127" s="34" t="str">
        <f ca="1">+IF(OFFSET('Water Data'!$E$28,0,10*ROW('Water Data'!E121))="","",OFFSET('Water Data'!$E$28,0,10*ROW('Water Data'!E121)))</f>
        <v/>
      </c>
      <c r="BZ127" s="34" t="str">
        <f ca="1">+IF(OFFSET('Water Data'!$E$29,0,10*ROW('Water Data'!E121))="","",OFFSET('Water Data'!$E$29,0,10*ROW('Water Data'!E121)))</f>
        <v/>
      </c>
      <c r="CA127" s="34" t="str">
        <f ca="1">+IF(OFFSET('Water Data'!$E$30,0,10*ROW('Water Data'!E121))="","",OFFSET('Water Data'!$E$30,0,10*ROW('Water Data'!E121)))</f>
        <v/>
      </c>
      <c r="CB127" s="34" t="str">
        <f ca="1">+IF(OFFSET('Water Data'!$F$28,0,10*ROW('Water Data'!F121))="","",OFFSET('Water Data'!$F$28,0,10*ROW('Water Data'!F121)))</f>
        <v/>
      </c>
      <c r="CC127" s="34" t="str">
        <f ca="1">+IF(OFFSET('Water Data'!$F$29,0,10*ROW('Water Data'!F121))="","",OFFSET('Water Data'!$F$29,0,10*ROW('Water Data'!F121)))</f>
        <v/>
      </c>
      <c r="CD127" s="34" t="str">
        <f ca="1">+IF(OFFSET('Water Data'!$F$30,0,10*ROW('Water Data'!F121))="","",OFFSET('Water Data'!$F$30,0,10*ROW('Water Data'!F121)))</f>
        <v/>
      </c>
      <c r="CE127" s="34" t="str">
        <f ca="1">+IF(OFFSET('Water Data'!$G$28,0,10*ROW('Water Data'!G121))="","",OFFSET('Water Data'!$G$28,0,10*ROW('Water Data'!G121)))</f>
        <v/>
      </c>
      <c r="CF127" s="34" t="str">
        <f ca="1">+IF(OFFSET('Water Data'!$G$29,0,10*ROW('Water Data'!G121))="","",OFFSET('Water Data'!$G$29,0,10*ROW('Water Data'!G121)))</f>
        <v/>
      </c>
      <c r="CG127" s="34" t="str">
        <f ca="1">+IF(OFFSET('Water Data'!$G$30,0,10*ROW('Water Data'!G121))="","",OFFSET('Water Data'!$G$30,0,10*ROW('Water Data'!G121)))</f>
        <v/>
      </c>
      <c r="CH127" s="34" t="str">
        <f ca="1">+IF(OFFSET('Water Data'!$H$28,0,10*ROW('Water Data'!H121))="","",OFFSET('Water Data'!$H$28,0,10*ROW('Water Data'!H121)))</f>
        <v/>
      </c>
      <c r="CI127" s="34" t="str">
        <f ca="1">+IF(OFFSET('Water Data'!$H$29,0,10*ROW('Water Data'!H121))="","",OFFSET('Water Data'!$H$29,0,10*ROW('Water Data'!H121)))</f>
        <v/>
      </c>
      <c r="CJ127" s="34" t="str">
        <f ca="1">+IF(OFFSET('Water Data'!$H$30,0,10*ROW('Water Data'!H121))="","",OFFSET('Water Data'!$H$30,0,10*ROW('Water Data'!H121)))</f>
        <v/>
      </c>
      <c r="CK127" s="34" t="str">
        <f ca="1">+IF(OFFSET('Sanitation Data'!$C$29,0,10*ROW('Sanitation Data'!C121))="","",OFFSET('Sanitation Data'!$C$29,0,10*ROW('Sanitation Data'!C121)))</f>
        <v/>
      </c>
      <c r="CL127" s="34" t="str">
        <f ca="1">+IF(OFFSET('Sanitation Data'!$C$30,0,10*ROW('Sanitation Data'!C121))="","",OFFSET('Sanitation Data'!$C$30,0,10*ROW('Sanitation Data'!C121)))</f>
        <v/>
      </c>
      <c r="CM127" s="34" t="str">
        <f ca="1">+IF(OFFSET('Sanitation Data'!$C$31,0,10*ROW('Sanitation Data'!C121))="","",OFFSET('Sanitation Data'!$C$31,0,10*ROW('Sanitation Data'!C121)))</f>
        <v/>
      </c>
      <c r="CN127" s="34" t="str">
        <f ca="1">+IF(OFFSET('Sanitation Data'!$C$32,0,10*ROW('Sanitation Data'!C121))="","",OFFSET('Sanitation Data'!$C$32,0,10*ROW('Sanitation Data'!C121)))</f>
        <v/>
      </c>
      <c r="CO127" s="34" t="str">
        <f ca="1">+IF(OFFSET('Sanitation Data'!$C$33,0,10*ROW('Sanitation Data'!C121))="","",OFFSET('Sanitation Data'!$C$33,0,10*ROW('Sanitation Data'!C121)))</f>
        <v/>
      </c>
      <c r="CP127" s="34" t="str">
        <f ca="1">+IF(OFFSET('Sanitation Data'!$D$29,0,10*ROW('Sanitation Data'!D121))="","",OFFSET('Sanitation Data'!$D$29,0,10*ROW('Sanitation Data'!D121)))</f>
        <v/>
      </c>
      <c r="CQ127" s="34" t="str">
        <f ca="1">+IF(OFFSET('Sanitation Data'!$D$30,0,10*ROW('Sanitation Data'!D121))="","",OFFSET('Sanitation Data'!$D$30,0,10*ROW('Sanitation Data'!D121)))</f>
        <v/>
      </c>
      <c r="CR127" s="34" t="str">
        <f ca="1">+IF(OFFSET('Sanitation Data'!$D$31,0,10*ROW('Sanitation Data'!D121))="","",OFFSET('Sanitation Data'!$D$31,0,10*ROW('Sanitation Data'!D121)))</f>
        <v/>
      </c>
      <c r="CS127" s="34" t="str">
        <f ca="1">+IF(OFFSET('Sanitation Data'!$D$32,0,10*ROW('Sanitation Data'!D121))="","",OFFSET('Sanitation Data'!$D$32,0,10*ROW('Sanitation Data'!D121)))</f>
        <v/>
      </c>
      <c r="CT127" s="34" t="str">
        <f ca="1">+IF(OFFSET('Sanitation Data'!$D$33,0,10*ROW('Sanitation Data'!D121))="","",OFFSET('Sanitation Data'!$D$33,0,10*ROW('Sanitation Data'!D121)))</f>
        <v/>
      </c>
      <c r="CU127" s="34" t="str">
        <f ca="1">+IF(OFFSET('Sanitation Data'!$E$29,0,10*ROW('Sanitation Data'!E121))="","",OFFSET('Sanitation Data'!$E$29,0,10*ROW('Sanitation Data'!E121)))</f>
        <v/>
      </c>
      <c r="CV127" s="34" t="str">
        <f ca="1">+IF(OFFSET('Sanitation Data'!$E$30,0,10*ROW('Sanitation Data'!E121))="","",OFFSET('Sanitation Data'!$E$30,0,10*ROW('Sanitation Data'!E121)))</f>
        <v/>
      </c>
      <c r="CW127" s="34" t="str">
        <f ca="1">+IF(OFFSET('Sanitation Data'!$E$31,0,10*ROW('Sanitation Data'!E121))="","",OFFSET('Sanitation Data'!$E$31,0,10*ROW('Sanitation Data'!E121)))</f>
        <v/>
      </c>
      <c r="CX127" s="34" t="str">
        <f ca="1">+IF(OFFSET('Sanitation Data'!$E$32,0,10*ROW('Sanitation Data'!E121))="","",OFFSET('Sanitation Data'!$E$32,0,10*ROW('Sanitation Data'!E121)))</f>
        <v/>
      </c>
      <c r="CY127" s="34" t="str">
        <f ca="1">+IF(OFFSET('Sanitation Data'!$E$33,0,10*ROW('Sanitation Data'!E121))="","",OFFSET('Sanitation Data'!$E$33,0,10*ROW('Sanitation Data'!E121)))</f>
        <v/>
      </c>
      <c r="CZ127" s="34" t="str">
        <f ca="1">+IF(OFFSET('Sanitation Data'!$F$29,0,10*ROW('Sanitation Data'!F121))="","",OFFSET('Sanitation Data'!$F$29,0,10*ROW('Sanitation Data'!F121)))</f>
        <v/>
      </c>
      <c r="DA127" s="34" t="str">
        <f ca="1">+IF(OFFSET('Sanitation Data'!$F$30,0,10*ROW('Sanitation Data'!F121))="","",OFFSET('Sanitation Data'!$F$30,0,10*ROW('Sanitation Data'!F121)))</f>
        <v/>
      </c>
      <c r="DB127" s="34" t="str">
        <f ca="1">+IF(OFFSET('Sanitation Data'!$F$31,0,10*ROW('Sanitation Data'!F121))="","",OFFSET('Sanitation Data'!$F$31,0,10*ROW('Sanitation Data'!F121)))</f>
        <v/>
      </c>
      <c r="DC127" s="34" t="str">
        <f ca="1">+IF(OFFSET('Sanitation Data'!$F$32,0,10*ROW('Sanitation Data'!F121))="","",OFFSET('Sanitation Data'!$F$32,0,10*ROW('Sanitation Data'!F121)))</f>
        <v/>
      </c>
      <c r="DD127" s="34" t="str">
        <f ca="1">+IF(OFFSET('Sanitation Data'!$F$33,0,10*ROW('Sanitation Data'!F121))="","",OFFSET('Sanitation Data'!$F$33,0,10*ROW('Sanitation Data'!F121)))</f>
        <v/>
      </c>
      <c r="DE127" s="34" t="str">
        <f ca="1">+IF(OFFSET('Sanitation Data'!$G$29,0,10*ROW('Sanitation Data'!G121))="","",OFFSET('Sanitation Data'!$G$29,0,10*ROW('Sanitation Data'!G121)))</f>
        <v/>
      </c>
      <c r="DF127" s="34" t="str">
        <f ca="1">+IF(OFFSET('Sanitation Data'!$G$30,0,10*ROW('Sanitation Data'!G121))="","",OFFSET('Sanitation Data'!$G$30,0,10*ROW('Sanitation Data'!G121)))</f>
        <v/>
      </c>
      <c r="DG127" s="34" t="str">
        <f ca="1">+IF(OFFSET('Sanitation Data'!$G$31,0,10*ROW('Sanitation Data'!G121))="","",OFFSET('Sanitation Data'!$G$31,0,10*ROW('Sanitation Data'!G121)))</f>
        <v/>
      </c>
      <c r="DH127" s="34" t="str">
        <f ca="1">+IF(OFFSET('Sanitation Data'!$G$32,0,10*ROW('Sanitation Data'!G121))="","",OFFSET('Sanitation Data'!$G$32,0,10*ROW('Sanitation Data'!G121)))</f>
        <v/>
      </c>
      <c r="DI127" s="34" t="str">
        <f ca="1">+IF(OFFSET('Sanitation Data'!$G$33,0,10*ROW('Sanitation Data'!G121))="","",OFFSET('Sanitation Data'!$G$33,0,10*ROW('Sanitation Data'!G121)))</f>
        <v/>
      </c>
      <c r="DJ127" s="34" t="str">
        <f ca="1">+IF(OFFSET('Sanitation Data'!$H$29,0,10*ROW('Sanitation Data'!H121))="","",OFFSET('Sanitation Data'!$H$29,0,10*ROW('Sanitation Data'!H121)))</f>
        <v/>
      </c>
      <c r="DK127" s="34" t="str">
        <f ca="1">+IF(OFFSET('Sanitation Data'!$H$30,0,10*ROW('Sanitation Data'!H121))="","",OFFSET('Sanitation Data'!$H$30,0,10*ROW('Sanitation Data'!H121)))</f>
        <v/>
      </c>
      <c r="DL127" s="34" t="str">
        <f ca="1">+IF(OFFSET('Sanitation Data'!$H$31,0,10*ROW('Sanitation Data'!H121))="","",OFFSET('Sanitation Data'!$H$31,0,10*ROW('Sanitation Data'!H121)))</f>
        <v/>
      </c>
      <c r="DM127" s="34" t="str">
        <f ca="1">+IF(OFFSET('Sanitation Data'!$H$32,0,10*ROW('Sanitation Data'!H121))="","",OFFSET('Sanitation Data'!$H$32,0,10*ROW('Sanitation Data'!H121)))</f>
        <v/>
      </c>
      <c r="DN127" s="34" t="str">
        <f ca="1">+IF(OFFSET('Sanitation Data'!$H$33,0,10*ROW('Sanitation Data'!H121))="","",OFFSET('Sanitation Data'!$H$33,0,10*ROW('Sanitation Data'!H121)))</f>
        <v/>
      </c>
      <c r="DO127" s="34" t="str">
        <f ca="1">+IF(OFFSET('Hygiene Data'!$C$12,0,10*ROW('Hygiene Data'!C121))="","",OFFSET('Hygiene Data'!$C$12,0,10*ROW('Hygiene Data'!C121)))</f>
        <v/>
      </c>
      <c r="DP127" s="34" t="str">
        <f ca="1">+IF(OFFSET('Hygiene Data'!$C$13,0,10*ROW('Hygiene Data'!C121))="","",OFFSET('Hygiene Data'!$C$13,0,10*ROW('Hygiene Data'!C121)))</f>
        <v/>
      </c>
      <c r="DQ127" s="34" t="str">
        <f ca="1">+IF(OFFSET('Hygiene Data'!$C$14,0,10*ROW('Hygiene Data'!C121))="","",OFFSET('Hygiene Data'!$C$14,0,10*ROW('Hygiene Data'!C121)))</f>
        <v/>
      </c>
      <c r="DR127" s="34" t="str">
        <f ca="1">+IF(OFFSET('Hygiene Data'!$D$12,0,10*ROW('Hygiene Data'!D121))="","",OFFSET('Hygiene Data'!$D$12,0,10*ROW('Hygiene Data'!D121)))</f>
        <v/>
      </c>
      <c r="DS127" s="34" t="str">
        <f ca="1">+IF(OFFSET('Hygiene Data'!$D$13,0,10*ROW('Hygiene Data'!D121))="","",OFFSET('Hygiene Data'!$D$13,0,10*ROW('Hygiene Data'!D121)))</f>
        <v/>
      </c>
      <c r="DT127" s="34" t="str">
        <f ca="1">+IF(OFFSET('Hygiene Data'!$D$14,0,10*ROW('Hygiene Data'!D121))="","",OFFSET('Hygiene Data'!$D$14,0,10*ROW('Hygiene Data'!D121)))</f>
        <v/>
      </c>
      <c r="DU127" s="34" t="str">
        <f ca="1">+IF(OFFSET('Hygiene Data'!$E$12,0,10*ROW('Hygiene Data'!E121))="","",OFFSET('Hygiene Data'!$E$12,0,10*ROW('Hygiene Data'!E121)))</f>
        <v/>
      </c>
      <c r="DV127" s="34" t="str">
        <f ca="1">+IF(OFFSET('Hygiene Data'!$E$13,0,10*ROW('Hygiene Data'!E121))="","",OFFSET('Hygiene Data'!$E$13,0,10*ROW('Hygiene Data'!E121)))</f>
        <v/>
      </c>
      <c r="DW127" s="34" t="str">
        <f ca="1">+IF(OFFSET('Hygiene Data'!$E$14,0,10*ROW('Hygiene Data'!E121))="","",OFFSET('Hygiene Data'!$E$14,0,10*ROW('Hygiene Data'!E121)))</f>
        <v/>
      </c>
      <c r="DX127" s="34" t="str">
        <f ca="1">+IF(OFFSET('Hygiene Data'!$F$12,0,10*ROW('Hygiene Data'!F121))="","",OFFSET('Hygiene Data'!$F$12,0,10*ROW('Hygiene Data'!F121)))</f>
        <v/>
      </c>
      <c r="DY127" s="34" t="str">
        <f ca="1">+IF(OFFSET('Hygiene Data'!$F$13,0,10*ROW('Hygiene Data'!F121))="","",OFFSET('Hygiene Data'!$F$13,0,10*ROW('Hygiene Data'!F121)))</f>
        <v/>
      </c>
      <c r="DZ127" s="34" t="str">
        <f ca="1">+IF(OFFSET('Hygiene Data'!$F$14,0,10*ROW('Hygiene Data'!F121))="","",OFFSET('Hygiene Data'!$F$14,0,10*ROW('Hygiene Data'!F121)))</f>
        <v/>
      </c>
      <c r="EA127" s="34" t="str">
        <f ca="1">+IF(OFFSET('Hygiene Data'!$G$12,0,10*ROW('Hygiene Data'!G121))="","",OFFSET('Hygiene Data'!$G$12,0,10*ROW('Hygiene Data'!G121)))</f>
        <v/>
      </c>
      <c r="EB127" s="34" t="str">
        <f ca="1">+IF(OFFSET('Hygiene Data'!$G$13,0,10*ROW('Hygiene Data'!G121))="","",OFFSET('Hygiene Data'!$G$13,0,10*ROW('Hygiene Data'!G121)))</f>
        <v/>
      </c>
      <c r="EC127" s="34" t="str">
        <f ca="1">+IF(OFFSET('Hygiene Data'!$G$14,0,10*ROW('Hygiene Data'!G121))="","",OFFSET('Hygiene Data'!$G$14,0,10*ROW('Hygiene Data'!G121)))</f>
        <v/>
      </c>
      <c r="ED127" s="34" t="str">
        <f ca="1">+IF(OFFSET('Hygiene Data'!$H$12,0,10*ROW('Hygiene Data'!H121))="","",OFFSET('Hygiene Data'!$H$12,0,10*ROW('Hygiene Data'!H121)))</f>
        <v/>
      </c>
      <c r="EE127" s="34" t="str">
        <f ca="1">+IF(OFFSET('Hygiene Data'!$H$13,0,10*ROW('Hygiene Data'!H121))="","",OFFSET('Hygiene Data'!$H$13,0,10*ROW('Hygiene Data'!H121)))</f>
        <v/>
      </c>
      <c r="EF127" s="34" t="str">
        <f ca="1">+IF(OFFSET('Hygiene Data'!$H$14,0,10*ROW('Hygiene Data'!H121))="","",OFFSET('Hygiene Data'!$H$14,0,10*ROW('Hygiene Data'!H121)))</f>
        <v/>
      </c>
    </row>
    <row r="128" spans="1:136" x14ac:dyDescent="0.25">
      <c r="A128" s="57" t="str">
        <f ca="1">+IF(OFFSET('Water Data'!$B$1,0,10*ROW('Water Data'!B125))="","",OFFSET('Water Data'!$B$1,0,10*ROW('Water Data'!B125)))</f>
        <v/>
      </c>
      <c r="B128" s="57" t="str">
        <f ca="1">+IF(OFFSET('Water Data'!$A$3,0,10*ROW('Water Data'!A125))="","",OFFSET('Water Data'!$A$3,0,10*ROW('Water Data'!A125)))</f>
        <v/>
      </c>
      <c r="C128" s="57" t="str">
        <f ca="1">+IF(OFFSET('Water Data'!$C$3,0,10*ROW('Water Data'!C125))="","",OFFSET('Water Data'!$C$3,0,10*ROW('Water Data'!C125)))</f>
        <v/>
      </c>
      <c r="D128" s="248" t="e">
        <f ca="1">+IF(AND(ISNUMBER(OFFSET('Water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1">+IF(AND(ISNUMBER(OFFSET('Water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1">+IF(AND(ISNUMBER(OFFSET('Water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1">+IF(AND(ISNUMBER(OFFSET('Water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1">+IF(AND(ISNUMBER(OFFSET('Water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1">+IF(AND(ISNUMBER(OFFSET('Water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1">+IF(AND(ISNUMBER(OFFSET('Water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1">+IF(AND(ISNUMBER(OFFSET('Water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1">+IF(AND(ISNUMBER(OFFSET('Water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1">+IF(AND(ISNUMBER(OFFSET('Water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1">+IF(AND(ISNUMBER(OFFSET('Water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1">+IF(AND(ISNUMBER(OFFSET('Water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1">+IF(AND(ISNUMBER(OFFSET('Water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1">+IF(AND(ISNUMBER(OFFSET('Water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1">+IF(AND(ISNUMBER(OFFSET('Water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1">+IF(AND(ISNUMBER(OFFSET('Water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1">+IF(AND(ISNUMBER(OFFSET('Water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1">+IF(AND(ISNUMBER(OFFSET('Water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1">+IF(AND(ISNUMBER(OFFSET('Sanitation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1">+IF(AND(ISNUMBER(OFFSET('Sanitation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1">+IF(AND(ISNUMBER(OFFSET('Sanitation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1">+IF(AND(ISNUMBER(OFFSET('Sanitation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1">+IF(AND(ISNUMBER(OFFSET('Sanitation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1">+IF(AND(ISNUMBER(OFFSET('Sanitation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1">+IF(AND(ISNUMBER(OFFSET('Sanitation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1">+IF(AND(ISNUMBER(OFFSET('Sanitation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1">+IF(AND(ISNUMBER(OFFSET('Sanitation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1">+IF(AND(ISNUMBER(OFFSET('Sanitation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1">+IF(AND(ISNUMBER(OFFSET('Sanitation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1">+IF(AND(ISNUMBER(OFFSET('Sanitation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1">+IF(AND(ISNUMBER(OFFSET('Sanitation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1">+IF(AND(ISNUMBER(OFFSET('Sanitation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1">+IF(AND(ISNUMBER(OFFSET('Sanitation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1">+IF(AND(ISNUMBER(OFFSET('Sanitation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1">+IF(AND(ISNUMBER(OFFSET('Sanitation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1">+IF(AND(ISNUMBER(OFFSET('Sanitation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1">+IF(AND(ISNUMBER(OFFSET('Sanitation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1">+IF(AND(ISNUMBER(OFFSET('Sanitation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1">+IF(AND(ISNUMBER(OFFSET('Sanitation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1">+IF(AND(ISNUMBER(OFFSET('Sanitation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1">+IF(AND(ISNUMBER(OFFSET('Sanitation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1">+IF(AND(ISNUMBER(OFFSET('Sanitation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1">+IF(AND(ISNUMBER(OFFSET('Sanitation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1">+IF(AND(ISNUMBER(OFFSET('Sanitation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1">+IF(AND(ISNUMBER(OFFSET('Sanitation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1">+IF(AND(ISNUMBER(OFFSET('Sanitation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1">+IF(AND(ISNUMBER(OFFSET('Sanitation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1">+IF(AND(ISNUMBER(OFFSET('Sanitation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1">+IF(AND(ISNUMBER(OFFSET('Hygiene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1">+IF(AND(ISNUMBER(OFFSET('Hygiene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1">+IF(AND(ISNUMBER(OFFSET('Hygiene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1">+IF(AND(ISNUMBER(OFFSET('Hygiene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1">+IF(AND(ISNUMBER(OFFSET('Hygiene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1">+IF(AND(ISNUMBER(OFFSET('Hygiene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1">+IF(AND(ISNUMBER(OFFSET('Hygiene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1">+IF(AND(ISNUMBER(OFFSET('Hygiene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1">+IF(AND(ISNUMBER(OFFSET('Hygiene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1">+IF(AND(ISNUMBER(OFFSET('Hygiene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1">+IF(AND(ISNUMBER(OFFSET('Hygiene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1">+IF(AND(ISNUMBER(OFFSET('Hygiene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1">+IF(AND(ISNUMBER(OFFSET('Hygiene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1">+IF(AND(ISNUMBER(OFFSET('Hygiene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1">+IF(AND(ISNUMBER(OFFSET('Hygiene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1">+IF(AND(ISNUMBER(OFFSET('Hygiene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1">+IF(AND(ISNUMBER(OFFSET('Hygiene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1">+IF(AND(ISNUMBER(OFFSET('Hygiene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1">+IF(OFFSET('Water Data'!$C$28,0,10*ROW('Water Data'!C122))="","",OFFSET('Water Data'!$C$28,0,10*ROW('Water Data'!C122)))</f>
        <v/>
      </c>
      <c r="BT128" s="34" t="str">
        <f ca="1">+IF(OFFSET('Water Data'!$C$29,0,10*ROW('Water Data'!C122))="","",OFFSET('Water Data'!$C$29,0,10*ROW('Water Data'!C122)))</f>
        <v/>
      </c>
      <c r="BU128" s="34" t="str">
        <f ca="1">+IF(OFFSET('Water Data'!$C$30,0,10*ROW('Water Data'!C122))="","",OFFSET('Water Data'!$C$30,0,10*ROW('Water Data'!C122)))</f>
        <v/>
      </c>
      <c r="BV128" s="34" t="str">
        <f ca="1">+IF(OFFSET('Water Data'!$D$28,0,10*ROW('Water Data'!D122))="","",OFFSET('Water Data'!$D$28,0,10*ROW('Water Data'!D122)))</f>
        <v/>
      </c>
      <c r="BW128" s="34" t="str">
        <f ca="1">+IF(OFFSET('Water Data'!$D$29,0,10*ROW('Water Data'!D122))="","",OFFSET('Water Data'!$D$29,0,10*ROW('Water Data'!D122)))</f>
        <v/>
      </c>
      <c r="BX128" s="34" t="str">
        <f ca="1">+IF(OFFSET('Water Data'!$D$30,0,10*ROW('Water Data'!D122))="","",OFFSET('Water Data'!$D$30,0,10*ROW('Water Data'!D122)))</f>
        <v/>
      </c>
      <c r="BY128" s="34" t="str">
        <f ca="1">+IF(OFFSET('Water Data'!$E$28,0,10*ROW('Water Data'!E122))="","",OFFSET('Water Data'!$E$28,0,10*ROW('Water Data'!E122)))</f>
        <v/>
      </c>
      <c r="BZ128" s="34" t="str">
        <f ca="1">+IF(OFFSET('Water Data'!$E$29,0,10*ROW('Water Data'!E122))="","",OFFSET('Water Data'!$E$29,0,10*ROW('Water Data'!E122)))</f>
        <v/>
      </c>
      <c r="CA128" s="34" t="str">
        <f ca="1">+IF(OFFSET('Water Data'!$E$30,0,10*ROW('Water Data'!E122))="","",OFFSET('Water Data'!$E$30,0,10*ROW('Water Data'!E122)))</f>
        <v/>
      </c>
      <c r="CB128" s="34" t="str">
        <f ca="1">+IF(OFFSET('Water Data'!$F$28,0,10*ROW('Water Data'!F122))="","",OFFSET('Water Data'!$F$28,0,10*ROW('Water Data'!F122)))</f>
        <v/>
      </c>
      <c r="CC128" s="34" t="str">
        <f ca="1">+IF(OFFSET('Water Data'!$F$29,0,10*ROW('Water Data'!F122))="","",OFFSET('Water Data'!$F$29,0,10*ROW('Water Data'!F122)))</f>
        <v/>
      </c>
      <c r="CD128" s="34" t="str">
        <f ca="1">+IF(OFFSET('Water Data'!$F$30,0,10*ROW('Water Data'!F122))="","",OFFSET('Water Data'!$F$30,0,10*ROW('Water Data'!F122)))</f>
        <v/>
      </c>
      <c r="CE128" s="34" t="str">
        <f ca="1">+IF(OFFSET('Water Data'!$G$28,0,10*ROW('Water Data'!G122))="","",OFFSET('Water Data'!$G$28,0,10*ROW('Water Data'!G122)))</f>
        <v/>
      </c>
      <c r="CF128" s="34" t="str">
        <f ca="1">+IF(OFFSET('Water Data'!$G$29,0,10*ROW('Water Data'!G122))="","",OFFSET('Water Data'!$G$29,0,10*ROW('Water Data'!G122)))</f>
        <v/>
      </c>
      <c r="CG128" s="34" t="str">
        <f ca="1">+IF(OFFSET('Water Data'!$G$30,0,10*ROW('Water Data'!G122))="","",OFFSET('Water Data'!$G$30,0,10*ROW('Water Data'!G122)))</f>
        <v/>
      </c>
      <c r="CH128" s="34" t="str">
        <f ca="1">+IF(OFFSET('Water Data'!$H$28,0,10*ROW('Water Data'!H122))="","",OFFSET('Water Data'!$H$28,0,10*ROW('Water Data'!H122)))</f>
        <v/>
      </c>
      <c r="CI128" s="34" t="str">
        <f ca="1">+IF(OFFSET('Water Data'!$H$29,0,10*ROW('Water Data'!H122))="","",OFFSET('Water Data'!$H$29,0,10*ROW('Water Data'!H122)))</f>
        <v/>
      </c>
      <c r="CJ128" s="34" t="str">
        <f ca="1">+IF(OFFSET('Water Data'!$H$30,0,10*ROW('Water Data'!H122))="","",OFFSET('Water Data'!$H$30,0,10*ROW('Water Data'!H122)))</f>
        <v/>
      </c>
      <c r="CK128" s="34" t="str">
        <f ca="1">+IF(OFFSET('Sanitation Data'!$C$29,0,10*ROW('Sanitation Data'!C122))="","",OFFSET('Sanitation Data'!$C$29,0,10*ROW('Sanitation Data'!C122)))</f>
        <v/>
      </c>
      <c r="CL128" s="34" t="str">
        <f ca="1">+IF(OFFSET('Sanitation Data'!$C$30,0,10*ROW('Sanitation Data'!C122))="","",OFFSET('Sanitation Data'!$C$30,0,10*ROW('Sanitation Data'!C122)))</f>
        <v/>
      </c>
      <c r="CM128" s="34" t="str">
        <f ca="1">+IF(OFFSET('Sanitation Data'!$C$31,0,10*ROW('Sanitation Data'!C122))="","",OFFSET('Sanitation Data'!$C$31,0,10*ROW('Sanitation Data'!C122)))</f>
        <v/>
      </c>
      <c r="CN128" s="34" t="str">
        <f ca="1">+IF(OFFSET('Sanitation Data'!$C$32,0,10*ROW('Sanitation Data'!C122))="","",OFFSET('Sanitation Data'!$C$32,0,10*ROW('Sanitation Data'!C122)))</f>
        <v/>
      </c>
      <c r="CO128" s="34" t="str">
        <f ca="1">+IF(OFFSET('Sanitation Data'!$C$33,0,10*ROW('Sanitation Data'!C122))="","",OFFSET('Sanitation Data'!$C$33,0,10*ROW('Sanitation Data'!C122)))</f>
        <v/>
      </c>
      <c r="CP128" s="34" t="str">
        <f ca="1">+IF(OFFSET('Sanitation Data'!$D$29,0,10*ROW('Sanitation Data'!D122))="","",OFFSET('Sanitation Data'!$D$29,0,10*ROW('Sanitation Data'!D122)))</f>
        <v/>
      </c>
      <c r="CQ128" s="34" t="str">
        <f ca="1">+IF(OFFSET('Sanitation Data'!$D$30,0,10*ROW('Sanitation Data'!D122))="","",OFFSET('Sanitation Data'!$D$30,0,10*ROW('Sanitation Data'!D122)))</f>
        <v/>
      </c>
      <c r="CR128" s="34" t="str">
        <f ca="1">+IF(OFFSET('Sanitation Data'!$D$31,0,10*ROW('Sanitation Data'!D122))="","",OFFSET('Sanitation Data'!$D$31,0,10*ROW('Sanitation Data'!D122)))</f>
        <v/>
      </c>
      <c r="CS128" s="34" t="str">
        <f ca="1">+IF(OFFSET('Sanitation Data'!$D$32,0,10*ROW('Sanitation Data'!D122))="","",OFFSET('Sanitation Data'!$D$32,0,10*ROW('Sanitation Data'!D122)))</f>
        <v/>
      </c>
      <c r="CT128" s="34" t="str">
        <f ca="1">+IF(OFFSET('Sanitation Data'!$D$33,0,10*ROW('Sanitation Data'!D122))="","",OFFSET('Sanitation Data'!$D$33,0,10*ROW('Sanitation Data'!D122)))</f>
        <v/>
      </c>
      <c r="CU128" s="34" t="str">
        <f ca="1">+IF(OFFSET('Sanitation Data'!$E$29,0,10*ROW('Sanitation Data'!E122))="","",OFFSET('Sanitation Data'!$E$29,0,10*ROW('Sanitation Data'!E122)))</f>
        <v/>
      </c>
      <c r="CV128" s="34" t="str">
        <f ca="1">+IF(OFFSET('Sanitation Data'!$E$30,0,10*ROW('Sanitation Data'!E122))="","",OFFSET('Sanitation Data'!$E$30,0,10*ROW('Sanitation Data'!E122)))</f>
        <v/>
      </c>
      <c r="CW128" s="34" t="str">
        <f ca="1">+IF(OFFSET('Sanitation Data'!$E$31,0,10*ROW('Sanitation Data'!E122))="","",OFFSET('Sanitation Data'!$E$31,0,10*ROW('Sanitation Data'!E122)))</f>
        <v/>
      </c>
      <c r="CX128" s="34" t="str">
        <f ca="1">+IF(OFFSET('Sanitation Data'!$E$32,0,10*ROW('Sanitation Data'!E122))="","",OFFSET('Sanitation Data'!$E$32,0,10*ROW('Sanitation Data'!E122)))</f>
        <v/>
      </c>
      <c r="CY128" s="34" t="str">
        <f ca="1">+IF(OFFSET('Sanitation Data'!$E$33,0,10*ROW('Sanitation Data'!E122))="","",OFFSET('Sanitation Data'!$E$33,0,10*ROW('Sanitation Data'!E122)))</f>
        <v/>
      </c>
      <c r="CZ128" s="34" t="str">
        <f ca="1">+IF(OFFSET('Sanitation Data'!$F$29,0,10*ROW('Sanitation Data'!F122))="","",OFFSET('Sanitation Data'!$F$29,0,10*ROW('Sanitation Data'!F122)))</f>
        <v/>
      </c>
      <c r="DA128" s="34" t="str">
        <f ca="1">+IF(OFFSET('Sanitation Data'!$F$30,0,10*ROW('Sanitation Data'!F122))="","",OFFSET('Sanitation Data'!$F$30,0,10*ROW('Sanitation Data'!F122)))</f>
        <v/>
      </c>
      <c r="DB128" s="34" t="str">
        <f ca="1">+IF(OFFSET('Sanitation Data'!$F$31,0,10*ROW('Sanitation Data'!F122))="","",OFFSET('Sanitation Data'!$F$31,0,10*ROW('Sanitation Data'!F122)))</f>
        <v/>
      </c>
      <c r="DC128" s="34" t="str">
        <f ca="1">+IF(OFFSET('Sanitation Data'!$F$32,0,10*ROW('Sanitation Data'!F122))="","",OFFSET('Sanitation Data'!$F$32,0,10*ROW('Sanitation Data'!F122)))</f>
        <v/>
      </c>
      <c r="DD128" s="34" t="str">
        <f ca="1">+IF(OFFSET('Sanitation Data'!$F$33,0,10*ROW('Sanitation Data'!F122))="","",OFFSET('Sanitation Data'!$F$33,0,10*ROW('Sanitation Data'!F122)))</f>
        <v/>
      </c>
      <c r="DE128" s="34" t="str">
        <f ca="1">+IF(OFFSET('Sanitation Data'!$G$29,0,10*ROW('Sanitation Data'!G122))="","",OFFSET('Sanitation Data'!$G$29,0,10*ROW('Sanitation Data'!G122)))</f>
        <v/>
      </c>
      <c r="DF128" s="34" t="str">
        <f ca="1">+IF(OFFSET('Sanitation Data'!$G$30,0,10*ROW('Sanitation Data'!G122))="","",OFFSET('Sanitation Data'!$G$30,0,10*ROW('Sanitation Data'!G122)))</f>
        <v/>
      </c>
      <c r="DG128" s="34" t="str">
        <f ca="1">+IF(OFFSET('Sanitation Data'!$G$31,0,10*ROW('Sanitation Data'!G122))="","",OFFSET('Sanitation Data'!$G$31,0,10*ROW('Sanitation Data'!G122)))</f>
        <v/>
      </c>
      <c r="DH128" s="34" t="str">
        <f ca="1">+IF(OFFSET('Sanitation Data'!$G$32,0,10*ROW('Sanitation Data'!G122))="","",OFFSET('Sanitation Data'!$G$32,0,10*ROW('Sanitation Data'!G122)))</f>
        <v/>
      </c>
      <c r="DI128" s="34" t="str">
        <f ca="1">+IF(OFFSET('Sanitation Data'!$G$33,0,10*ROW('Sanitation Data'!G122))="","",OFFSET('Sanitation Data'!$G$33,0,10*ROW('Sanitation Data'!G122)))</f>
        <v/>
      </c>
      <c r="DJ128" s="34" t="str">
        <f ca="1">+IF(OFFSET('Sanitation Data'!$H$29,0,10*ROW('Sanitation Data'!H122))="","",OFFSET('Sanitation Data'!$H$29,0,10*ROW('Sanitation Data'!H122)))</f>
        <v/>
      </c>
      <c r="DK128" s="34" t="str">
        <f ca="1">+IF(OFFSET('Sanitation Data'!$H$30,0,10*ROW('Sanitation Data'!H122))="","",OFFSET('Sanitation Data'!$H$30,0,10*ROW('Sanitation Data'!H122)))</f>
        <v/>
      </c>
      <c r="DL128" s="34" t="str">
        <f ca="1">+IF(OFFSET('Sanitation Data'!$H$31,0,10*ROW('Sanitation Data'!H122))="","",OFFSET('Sanitation Data'!$H$31,0,10*ROW('Sanitation Data'!H122)))</f>
        <v/>
      </c>
      <c r="DM128" s="34" t="str">
        <f ca="1">+IF(OFFSET('Sanitation Data'!$H$32,0,10*ROW('Sanitation Data'!H122))="","",OFFSET('Sanitation Data'!$H$32,0,10*ROW('Sanitation Data'!H122)))</f>
        <v/>
      </c>
      <c r="DN128" s="34" t="str">
        <f ca="1">+IF(OFFSET('Sanitation Data'!$H$33,0,10*ROW('Sanitation Data'!H122))="","",OFFSET('Sanitation Data'!$H$33,0,10*ROW('Sanitation Data'!H122)))</f>
        <v/>
      </c>
      <c r="DO128" s="34" t="str">
        <f ca="1">+IF(OFFSET('Hygiene Data'!$C$12,0,10*ROW('Hygiene Data'!C122))="","",OFFSET('Hygiene Data'!$C$12,0,10*ROW('Hygiene Data'!C122)))</f>
        <v/>
      </c>
      <c r="DP128" s="34" t="str">
        <f ca="1">+IF(OFFSET('Hygiene Data'!$C$13,0,10*ROW('Hygiene Data'!C122))="","",OFFSET('Hygiene Data'!$C$13,0,10*ROW('Hygiene Data'!C122)))</f>
        <v/>
      </c>
      <c r="DQ128" s="34" t="str">
        <f ca="1">+IF(OFFSET('Hygiene Data'!$C$14,0,10*ROW('Hygiene Data'!C122))="","",OFFSET('Hygiene Data'!$C$14,0,10*ROW('Hygiene Data'!C122)))</f>
        <v/>
      </c>
      <c r="DR128" s="34" t="str">
        <f ca="1">+IF(OFFSET('Hygiene Data'!$D$12,0,10*ROW('Hygiene Data'!D122))="","",OFFSET('Hygiene Data'!$D$12,0,10*ROW('Hygiene Data'!D122)))</f>
        <v/>
      </c>
      <c r="DS128" s="34" t="str">
        <f ca="1">+IF(OFFSET('Hygiene Data'!$D$13,0,10*ROW('Hygiene Data'!D122))="","",OFFSET('Hygiene Data'!$D$13,0,10*ROW('Hygiene Data'!D122)))</f>
        <v/>
      </c>
      <c r="DT128" s="34" t="str">
        <f ca="1">+IF(OFFSET('Hygiene Data'!$D$14,0,10*ROW('Hygiene Data'!D122))="","",OFFSET('Hygiene Data'!$D$14,0,10*ROW('Hygiene Data'!D122)))</f>
        <v/>
      </c>
      <c r="DU128" s="34" t="str">
        <f ca="1">+IF(OFFSET('Hygiene Data'!$E$12,0,10*ROW('Hygiene Data'!E122))="","",OFFSET('Hygiene Data'!$E$12,0,10*ROW('Hygiene Data'!E122)))</f>
        <v/>
      </c>
      <c r="DV128" s="34" t="str">
        <f ca="1">+IF(OFFSET('Hygiene Data'!$E$13,0,10*ROW('Hygiene Data'!E122))="","",OFFSET('Hygiene Data'!$E$13,0,10*ROW('Hygiene Data'!E122)))</f>
        <v/>
      </c>
      <c r="DW128" s="34" t="str">
        <f ca="1">+IF(OFFSET('Hygiene Data'!$E$14,0,10*ROW('Hygiene Data'!E122))="","",OFFSET('Hygiene Data'!$E$14,0,10*ROW('Hygiene Data'!E122)))</f>
        <v/>
      </c>
      <c r="DX128" s="34" t="str">
        <f ca="1">+IF(OFFSET('Hygiene Data'!$F$12,0,10*ROW('Hygiene Data'!F122))="","",OFFSET('Hygiene Data'!$F$12,0,10*ROW('Hygiene Data'!F122)))</f>
        <v/>
      </c>
      <c r="DY128" s="34" t="str">
        <f ca="1">+IF(OFFSET('Hygiene Data'!$F$13,0,10*ROW('Hygiene Data'!F122))="","",OFFSET('Hygiene Data'!$F$13,0,10*ROW('Hygiene Data'!F122)))</f>
        <v/>
      </c>
      <c r="DZ128" s="34" t="str">
        <f ca="1">+IF(OFFSET('Hygiene Data'!$F$14,0,10*ROW('Hygiene Data'!F122))="","",OFFSET('Hygiene Data'!$F$14,0,10*ROW('Hygiene Data'!F122)))</f>
        <v/>
      </c>
      <c r="EA128" s="34" t="str">
        <f ca="1">+IF(OFFSET('Hygiene Data'!$G$12,0,10*ROW('Hygiene Data'!G122))="","",OFFSET('Hygiene Data'!$G$12,0,10*ROW('Hygiene Data'!G122)))</f>
        <v/>
      </c>
      <c r="EB128" s="34" t="str">
        <f ca="1">+IF(OFFSET('Hygiene Data'!$G$13,0,10*ROW('Hygiene Data'!G122))="","",OFFSET('Hygiene Data'!$G$13,0,10*ROW('Hygiene Data'!G122)))</f>
        <v/>
      </c>
      <c r="EC128" s="34" t="str">
        <f ca="1">+IF(OFFSET('Hygiene Data'!$G$14,0,10*ROW('Hygiene Data'!G122))="","",OFFSET('Hygiene Data'!$G$14,0,10*ROW('Hygiene Data'!G122)))</f>
        <v/>
      </c>
      <c r="ED128" s="34" t="str">
        <f ca="1">+IF(OFFSET('Hygiene Data'!$H$12,0,10*ROW('Hygiene Data'!H122))="","",OFFSET('Hygiene Data'!$H$12,0,10*ROW('Hygiene Data'!H122)))</f>
        <v/>
      </c>
      <c r="EE128" s="34" t="str">
        <f ca="1">+IF(OFFSET('Hygiene Data'!$H$13,0,10*ROW('Hygiene Data'!H122))="","",OFFSET('Hygiene Data'!$H$13,0,10*ROW('Hygiene Data'!H122)))</f>
        <v/>
      </c>
      <c r="EF128" s="34" t="str">
        <f ca="1">+IF(OFFSET('Hygiene Data'!$H$14,0,10*ROW('Hygiene Data'!H122))="","",OFFSET('Hygiene Data'!$H$14,0,10*ROW('Hygiene Data'!H122)))</f>
        <v/>
      </c>
    </row>
    <row r="129" spans="1:136" x14ac:dyDescent="0.25">
      <c r="A129" s="57" t="str">
        <f ca="1">+IF(OFFSET('Water Data'!$B$1,0,10*ROW('Water Data'!B126))="","",OFFSET('Water Data'!$B$1,0,10*ROW('Water Data'!B126)))</f>
        <v/>
      </c>
      <c r="B129" s="57" t="str">
        <f ca="1">+IF(OFFSET('Water Data'!$A$3,0,10*ROW('Water Data'!A126))="","",OFFSET('Water Data'!$A$3,0,10*ROW('Water Data'!A126)))</f>
        <v/>
      </c>
      <c r="C129" s="57" t="str">
        <f ca="1">+IF(OFFSET('Water Data'!$C$3,0,10*ROW('Water Data'!C126))="","",OFFSET('Water Data'!$C$3,0,10*ROW('Water Data'!C126)))</f>
        <v/>
      </c>
      <c r="D129" s="248" t="e">
        <f ca="1">+IF(AND(ISNUMBER(OFFSET('Water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1">+IF(AND(ISNUMBER(OFFSET('Water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1">+IF(AND(ISNUMBER(OFFSET('Water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1">+IF(AND(ISNUMBER(OFFSET('Water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1">+IF(AND(ISNUMBER(OFFSET('Water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1">+IF(AND(ISNUMBER(OFFSET('Water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1">+IF(AND(ISNUMBER(OFFSET('Water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1">+IF(AND(ISNUMBER(OFFSET('Water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1">+IF(AND(ISNUMBER(OFFSET('Water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1">+IF(AND(ISNUMBER(OFFSET('Water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1">+IF(AND(ISNUMBER(OFFSET('Water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1">+IF(AND(ISNUMBER(OFFSET('Water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1">+IF(AND(ISNUMBER(OFFSET('Water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1">+IF(AND(ISNUMBER(OFFSET('Water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1">+IF(AND(ISNUMBER(OFFSET('Water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1">+IF(AND(ISNUMBER(OFFSET('Water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1">+IF(AND(ISNUMBER(OFFSET('Water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1">+IF(AND(ISNUMBER(OFFSET('Water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1">+IF(AND(ISNUMBER(OFFSET('Sanitation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1">+IF(AND(ISNUMBER(OFFSET('Sanitation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1">+IF(AND(ISNUMBER(OFFSET('Sanitation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1">+IF(AND(ISNUMBER(OFFSET('Sanitation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1">+IF(AND(ISNUMBER(OFFSET('Sanitation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1">+IF(AND(ISNUMBER(OFFSET('Sanitation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1">+IF(AND(ISNUMBER(OFFSET('Sanitation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1">+IF(AND(ISNUMBER(OFFSET('Sanitation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1">+IF(AND(ISNUMBER(OFFSET('Sanitation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1">+IF(AND(ISNUMBER(OFFSET('Sanitation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1">+IF(AND(ISNUMBER(OFFSET('Sanitation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1">+IF(AND(ISNUMBER(OFFSET('Sanitation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1">+IF(AND(ISNUMBER(OFFSET('Sanitation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1">+IF(AND(ISNUMBER(OFFSET('Sanitation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1">+IF(AND(ISNUMBER(OFFSET('Sanitation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1">+IF(AND(ISNUMBER(OFFSET('Sanitation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1">+IF(AND(ISNUMBER(OFFSET('Sanitation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1">+IF(AND(ISNUMBER(OFFSET('Sanitation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1">+IF(AND(ISNUMBER(OFFSET('Sanitation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1">+IF(AND(ISNUMBER(OFFSET('Sanitation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1">+IF(AND(ISNUMBER(OFFSET('Sanitation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1">+IF(AND(ISNUMBER(OFFSET('Sanitation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1">+IF(AND(ISNUMBER(OFFSET('Sanitation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1">+IF(AND(ISNUMBER(OFFSET('Sanitation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1">+IF(AND(ISNUMBER(OFFSET('Sanitation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1">+IF(AND(ISNUMBER(OFFSET('Sanitation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1">+IF(AND(ISNUMBER(OFFSET('Sanitation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1">+IF(AND(ISNUMBER(OFFSET('Sanitation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1">+IF(AND(ISNUMBER(OFFSET('Sanitation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1">+IF(AND(ISNUMBER(OFFSET('Sanitation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1">+IF(AND(ISNUMBER(OFFSET('Hygiene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1">+IF(AND(ISNUMBER(OFFSET('Hygiene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1">+IF(AND(ISNUMBER(OFFSET('Hygiene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1">+IF(AND(ISNUMBER(OFFSET('Hygiene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1">+IF(AND(ISNUMBER(OFFSET('Hygiene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1">+IF(AND(ISNUMBER(OFFSET('Hygiene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1">+IF(AND(ISNUMBER(OFFSET('Hygiene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1">+IF(AND(ISNUMBER(OFFSET('Hygiene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1">+IF(AND(ISNUMBER(OFFSET('Hygiene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1">+IF(AND(ISNUMBER(OFFSET('Hygiene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1">+IF(AND(ISNUMBER(OFFSET('Hygiene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1">+IF(AND(ISNUMBER(OFFSET('Hygiene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1">+IF(AND(ISNUMBER(OFFSET('Hygiene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1">+IF(AND(ISNUMBER(OFFSET('Hygiene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1">+IF(AND(ISNUMBER(OFFSET('Hygiene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1">+IF(AND(ISNUMBER(OFFSET('Hygiene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1">+IF(AND(ISNUMBER(OFFSET('Hygiene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1">+IF(AND(ISNUMBER(OFFSET('Hygiene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1">+IF(OFFSET('Water Data'!$C$28,0,10*ROW('Water Data'!C123))="","",OFFSET('Water Data'!$C$28,0,10*ROW('Water Data'!C123)))</f>
        <v/>
      </c>
      <c r="BT129" s="34" t="str">
        <f ca="1">+IF(OFFSET('Water Data'!$C$29,0,10*ROW('Water Data'!C123))="","",OFFSET('Water Data'!$C$29,0,10*ROW('Water Data'!C123)))</f>
        <v/>
      </c>
      <c r="BU129" s="34" t="str">
        <f ca="1">+IF(OFFSET('Water Data'!$C$30,0,10*ROW('Water Data'!C123))="","",OFFSET('Water Data'!$C$30,0,10*ROW('Water Data'!C123)))</f>
        <v/>
      </c>
      <c r="BV129" s="34" t="str">
        <f ca="1">+IF(OFFSET('Water Data'!$D$28,0,10*ROW('Water Data'!D123))="","",OFFSET('Water Data'!$D$28,0,10*ROW('Water Data'!D123)))</f>
        <v/>
      </c>
      <c r="BW129" s="34" t="str">
        <f ca="1">+IF(OFFSET('Water Data'!$D$29,0,10*ROW('Water Data'!D123))="","",OFFSET('Water Data'!$D$29,0,10*ROW('Water Data'!D123)))</f>
        <v/>
      </c>
      <c r="BX129" s="34" t="str">
        <f ca="1">+IF(OFFSET('Water Data'!$D$30,0,10*ROW('Water Data'!D123))="","",OFFSET('Water Data'!$D$30,0,10*ROW('Water Data'!D123)))</f>
        <v/>
      </c>
      <c r="BY129" s="34" t="str">
        <f ca="1">+IF(OFFSET('Water Data'!$E$28,0,10*ROW('Water Data'!E123))="","",OFFSET('Water Data'!$E$28,0,10*ROW('Water Data'!E123)))</f>
        <v/>
      </c>
      <c r="BZ129" s="34" t="str">
        <f ca="1">+IF(OFFSET('Water Data'!$E$29,0,10*ROW('Water Data'!E123))="","",OFFSET('Water Data'!$E$29,0,10*ROW('Water Data'!E123)))</f>
        <v/>
      </c>
      <c r="CA129" s="34" t="str">
        <f ca="1">+IF(OFFSET('Water Data'!$E$30,0,10*ROW('Water Data'!E123))="","",OFFSET('Water Data'!$E$30,0,10*ROW('Water Data'!E123)))</f>
        <v/>
      </c>
      <c r="CB129" s="34" t="str">
        <f ca="1">+IF(OFFSET('Water Data'!$F$28,0,10*ROW('Water Data'!F123))="","",OFFSET('Water Data'!$F$28,0,10*ROW('Water Data'!F123)))</f>
        <v/>
      </c>
      <c r="CC129" s="34" t="str">
        <f ca="1">+IF(OFFSET('Water Data'!$F$29,0,10*ROW('Water Data'!F123))="","",OFFSET('Water Data'!$F$29,0,10*ROW('Water Data'!F123)))</f>
        <v/>
      </c>
      <c r="CD129" s="34" t="str">
        <f ca="1">+IF(OFFSET('Water Data'!$F$30,0,10*ROW('Water Data'!F123))="","",OFFSET('Water Data'!$F$30,0,10*ROW('Water Data'!F123)))</f>
        <v/>
      </c>
      <c r="CE129" s="34" t="str">
        <f ca="1">+IF(OFFSET('Water Data'!$G$28,0,10*ROW('Water Data'!G123))="","",OFFSET('Water Data'!$G$28,0,10*ROW('Water Data'!G123)))</f>
        <v/>
      </c>
      <c r="CF129" s="34" t="str">
        <f ca="1">+IF(OFFSET('Water Data'!$G$29,0,10*ROW('Water Data'!G123))="","",OFFSET('Water Data'!$G$29,0,10*ROW('Water Data'!G123)))</f>
        <v/>
      </c>
      <c r="CG129" s="34" t="str">
        <f ca="1">+IF(OFFSET('Water Data'!$G$30,0,10*ROW('Water Data'!G123))="","",OFFSET('Water Data'!$G$30,0,10*ROW('Water Data'!G123)))</f>
        <v/>
      </c>
      <c r="CH129" s="34" t="str">
        <f ca="1">+IF(OFFSET('Water Data'!$H$28,0,10*ROW('Water Data'!H123))="","",OFFSET('Water Data'!$H$28,0,10*ROW('Water Data'!H123)))</f>
        <v/>
      </c>
      <c r="CI129" s="34" t="str">
        <f ca="1">+IF(OFFSET('Water Data'!$H$29,0,10*ROW('Water Data'!H123))="","",OFFSET('Water Data'!$H$29,0,10*ROW('Water Data'!H123)))</f>
        <v/>
      </c>
      <c r="CJ129" s="34" t="str">
        <f ca="1">+IF(OFFSET('Water Data'!$H$30,0,10*ROW('Water Data'!H123))="","",OFFSET('Water Data'!$H$30,0,10*ROW('Water Data'!H123)))</f>
        <v/>
      </c>
      <c r="CK129" s="34" t="str">
        <f ca="1">+IF(OFFSET('Sanitation Data'!$C$29,0,10*ROW('Sanitation Data'!C123))="","",OFFSET('Sanitation Data'!$C$29,0,10*ROW('Sanitation Data'!C123)))</f>
        <v/>
      </c>
      <c r="CL129" s="34" t="str">
        <f ca="1">+IF(OFFSET('Sanitation Data'!$C$30,0,10*ROW('Sanitation Data'!C123))="","",OFFSET('Sanitation Data'!$C$30,0,10*ROW('Sanitation Data'!C123)))</f>
        <v/>
      </c>
      <c r="CM129" s="34" t="str">
        <f ca="1">+IF(OFFSET('Sanitation Data'!$C$31,0,10*ROW('Sanitation Data'!C123))="","",OFFSET('Sanitation Data'!$C$31,0,10*ROW('Sanitation Data'!C123)))</f>
        <v/>
      </c>
      <c r="CN129" s="34" t="str">
        <f ca="1">+IF(OFFSET('Sanitation Data'!$C$32,0,10*ROW('Sanitation Data'!C123))="","",OFFSET('Sanitation Data'!$C$32,0,10*ROW('Sanitation Data'!C123)))</f>
        <v/>
      </c>
      <c r="CO129" s="34" t="str">
        <f ca="1">+IF(OFFSET('Sanitation Data'!$C$33,0,10*ROW('Sanitation Data'!C123))="","",OFFSET('Sanitation Data'!$C$33,0,10*ROW('Sanitation Data'!C123)))</f>
        <v/>
      </c>
      <c r="CP129" s="34" t="str">
        <f ca="1">+IF(OFFSET('Sanitation Data'!$D$29,0,10*ROW('Sanitation Data'!D123))="","",OFFSET('Sanitation Data'!$D$29,0,10*ROW('Sanitation Data'!D123)))</f>
        <v/>
      </c>
      <c r="CQ129" s="34" t="str">
        <f ca="1">+IF(OFFSET('Sanitation Data'!$D$30,0,10*ROW('Sanitation Data'!D123))="","",OFFSET('Sanitation Data'!$D$30,0,10*ROW('Sanitation Data'!D123)))</f>
        <v/>
      </c>
      <c r="CR129" s="34" t="str">
        <f ca="1">+IF(OFFSET('Sanitation Data'!$D$31,0,10*ROW('Sanitation Data'!D123))="","",OFFSET('Sanitation Data'!$D$31,0,10*ROW('Sanitation Data'!D123)))</f>
        <v/>
      </c>
      <c r="CS129" s="34" t="str">
        <f ca="1">+IF(OFFSET('Sanitation Data'!$D$32,0,10*ROW('Sanitation Data'!D123))="","",OFFSET('Sanitation Data'!$D$32,0,10*ROW('Sanitation Data'!D123)))</f>
        <v/>
      </c>
      <c r="CT129" s="34" t="str">
        <f ca="1">+IF(OFFSET('Sanitation Data'!$D$33,0,10*ROW('Sanitation Data'!D123))="","",OFFSET('Sanitation Data'!$D$33,0,10*ROW('Sanitation Data'!D123)))</f>
        <v/>
      </c>
      <c r="CU129" s="34" t="str">
        <f ca="1">+IF(OFFSET('Sanitation Data'!$E$29,0,10*ROW('Sanitation Data'!E123))="","",OFFSET('Sanitation Data'!$E$29,0,10*ROW('Sanitation Data'!E123)))</f>
        <v/>
      </c>
      <c r="CV129" s="34" t="str">
        <f ca="1">+IF(OFFSET('Sanitation Data'!$E$30,0,10*ROW('Sanitation Data'!E123))="","",OFFSET('Sanitation Data'!$E$30,0,10*ROW('Sanitation Data'!E123)))</f>
        <v/>
      </c>
      <c r="CW129" s="34" t="str">
        <f ca="1">+IF(OFFSET('Sanitation Data'!$E$31,0,10*ROW('Sanitation Data'!E123))="","",OFFSET('Sanitation Data'!$E$31,0,10*ROW('Sanitation Data'!E123)))</f>
        <v/>
      </c>
      <c r="CX129" s="34" t="str">
        <f ca="1">+IF(OFFSET('Sanitation Data'!$E$32,0,10*ROW('Sanitation Data'!E123))="","",OFFSET('Sanitation Data'!$E$32,0,10*ROW('Sanitation Data'!E123)))</f>
        <v/>
      </c>
      <c r="CY129" s="34" t="str">
        <f ca="1">+IF(OFFSET('Sanitation Data'!$E$33,0,10*ROW('Sanitation Data'!E123))="","",OFFSET('Sanitation Data'!$E$33,0,10*ROW('Sanitation Data'!E123)))</f>
        <v/>
      </c>
      <c r="CZ129" s="34" t="str">
        <f ca="1">+IF(OFFSET('Sanitation Data'!$F$29,0,10*ROW('Sanitation Data'!F123))="","",OFFSET('Sanitation Data'!$F$29,0,10*ROW('Sanitation Data'!F123)))</f>
        <v/>
      </c>
      <c r="DA129" s="34" t="str">
        <f ca="1">+IF(OFFSET('Sanitation Data'!$F$30,0,10*ROW('Sanitation Data'!F123))="","",OFFSET('Sanitation Data'!$F$30,0,10*ROW('Sanitation Data'!F123)))</f>
        <v/>
      </c>
      <c r="DB129" s="34" t="str">
        <f ca="1">+IF(OFFSET('Sanitation Data'!$F$31,0,10*ROW('Sanitation Data'!F123))="","",OFFSET('Sanitation Data'!$F$31,0,10*ROW('Sanitation Data'!F123)))</f>
        <v/>
      </c>
      <c r="DC129" s="34" t="str">
        <f ca="1">+IF(OFFSET('Sanitation Data'!$F$32,0,10*ROW('Sanitation Data'!F123))="","",OFFSET('Sanitation Data'!$F$32,0,10*ROW('Sanitation Data'!F123)))</f>
        <v/>
      </c>
      <c r="DD129" s="34" t="str">
        <f ca="1">+IF(OFFSET('Sanitation Data'!$F$33,0,10*ROW('Sanitation Data'!F123))="","",OFFSET('Sanitation Data'!$F$33,0,10*ROW('Sanitation Data'!F123)))</f>
        <v/>
      </c>
      <c r="DE129" s="34" t="str">
        <f ca="1">+IF(OFFSET('Sanitation Data'!$G$29,0,10*ROW('Sanitation Data'!G123))="","",OFFSET('Sanitation Data'!$G$29,0,10*ROW('Sanitation Data'!G123)))</f>
        <v/>
      </c>
      <c r="DF129" s="34" t="str">
        <f ca="1">+IF(OFFSET('Sanitation Data'!$G$30,0,10*ROW('Sanitation Data'!G123))="","",OFFSET('Sanitation Data'!$G$30,0,10*ROW('Sanitation Data'!G123)))</f>
        <v/>
      </c>
      <c r="DG129" s="34" t="str">
        <f ca="1">+IF(OFFSET('Sanitation Data'!$G$31,0,10*ROW('Sanitation Data'!G123))="","",OFFSET('Sanitation Data'!$G$31,0,10*ROW('Sanitation Data'!G123)))</f>
        <v/>
      </c>
      <c r="DH129" s="34" t="str">
        <f ca="1">+IF(OFFSET('Sanitation Data'!$G$32,0,10*ROW('Sanitation Data'!G123))="","",OFFSET('Sanitation Data'!$G$32,0,10*ROW('Sanitation Data'!G123)))</f>
        <v/>
      </c>
      <c r="DI129" s="34" t="str">
        <f ca="1">+IF(OFFSET('Sanitation Data'!$G$33,0,10*ROW('Sanitation Data'!G123))="","",OFFSET('Sanitation Data'!$G$33,0,10*ROW('Sanitation Data'!G123)))</f>
        <v/>
      </c>
      <c r="DJ129" s="34" t="str">
        <f ca="1">+IF(OFFSET('Sanitation Data'!$H$29,0,10*ROW('Sanitation Data'!H123))="","",OFFSET('Sanitation Data'!$H$29,0,10*ROW('Sanitation Data'!H123)))</f>
        <v/>
      </c>
      <c r="DK129" s="34" t="str">
        <f ca="1">+IF(OFFSET('Sanitation Data'!$H$30,0,10*ROW('Sanitation Data'!H123))="","",OFFSET('Sanitation Data'!$H$30,0,10*ROW('Sanitation Data'!H123)))</f>
        <v/>
      </c>
      <c r="DL129" s="34" t="str">
        <f ca="1">+IF(OFFSET('Sanitation Data'!$H$31,0,10*ROW('Sanitation Data'!H123))="","",OFFSET('Sanitation Data'!$H$31,0,10*ROW('Sanitation Data'!H123)))</f>
        <v/>
      </c>
      <c r="DM129" s="34" t="str">
        <f ca="1">+IF(OFFSET('Sanitation Data'!$H$32,0,10*ROW('Sanitation Data'!H123))="","",OFFSET('Sanitation Data'!$H$32,0,10*ROW('Sanitation Data'!H123)))</f>
        <v/>
      </c>
      <c r="DN129" s="34" t="str">
        <f ca="1">+IF(OFFSET('Sanitation Data'!$H$33,0,10*ROW('Sanitation Data'!H123))="","",OFFSET('Sanitation Data'!$H$33,0,10*ROW('Sanitation Data'!H123)))</f>
        <v/>
      </c>
      <c r="DO129" s="34" t="str">
        <f ca="1">+IF(OFFSET('Hygiene Data'!$C$12,0,10*ROW('Hygiene Data'!C123))="","",OFFSET('Hygiene Data'!$C$12,0,10*ROW('Hygiene Data'!C123)))</f>
        <v/>
      </c>
      <c r="DP129" s="34" t="str">
        <f ca="1">+IF(OFFSET('Hygiene Data'!$C$13,0,10*ROW('Hygiene Data'!C123))="","",OFFSET('Hygiene Data'!$C$13,0,10*ROW('Hygiene Data'!C123)))</f>
        <v/>
      </c>
      <c r="DQ129" s="34" t="str">
        <f ca="1">+IF(OFFSET('Hygiene Data'!$C$14,0,10*ROW('Hygiene Data'!C123))="","",OFFSET('Hygiene Data'!$C$14,0,10*ROW('Hygiene Data'!C123)))</f>
        <v/>
      </c>
      <c r="DR129" s="34" t="str">
        <f ca="1">+IF(OFFSET('Hygiene Data'!$D$12,0,10*ROW('Hygiene Data'!D123))="","",OFFSET('Hygiene Data'!$D$12,0,10*ROW('Hygiene Data'!D123)))</f>
        <v/>
      </c>
      <c r="DS129" s="34" t="str">
        <f ca="1">+IF(OFFSET('Hygiene Data'!$D$13,0,10*ROW('Hygiene Data'!D123))="","",OFFSET('Hygiene Data'!$D$13,0,10*ROW('Hygiene Data'!D123)))</f>
        <v/>
      </c>
      <c r="DT129" s="34" t="str">
        <f ca="1">+IF(OFFSET('Hygiene Data'!$D$14,0,10*ROW('Hygiene Data'!D123))="","",OFFSET('Hygiene Data'!$D$14,0,10*ROW('Hygiene Data'!D123)))</f>
        <v/>
      </c>
      <c r="DU129" s="34" t="str">
        <f ca="1">+IF(OFFSET('Hygiene Data'!$E$12,0,10*ROW('Hygiene Data'!E123))="","",OFFSET('Hygiene Data'!$E$12,0,10*ROW('Hygiene Data'!E123)))</f>
        <v/>
      </c>
      <c r="DV129" s="34" t="str">
        <f ca="1">+IF(OFFSET('Hygiene Data'!$E$13,0,10*ROW('Hygiene Data'!E123))="","",OFFSET('Hygiene Data'!$E$13,0,10*ROW('Hygiene Data'!E123)))</f>
        <v/>
      </c>
      <c r="DW129" s="34" t="str">
        <f ca="1">+IF(OFFSET('Hygiene Data'!$E$14,0,10*ROW('Hygiene Data'!E123))="","",OFFSET('Hygiene Data'!$E$14,0,10*ROW('Hygiene Data'!E123)))</f>
        <v/>
      </c>
      <c r="DX129" s="34" t="str">
        <f ca="1">+IF(OFFSET('Hygiene Data'!$F$12,0,10*ROW('Hygiene Data'!F123))="","",OFFSET('Hygiene Data'!$F$12,0,10*ROW('Hygiene Data'!F123)))</f>
        <v/>
      </c>
      <c r="DY129" s="34" t="str">
        <f ca="1">+IF(OFFSET('Hygiene Data'!$F$13,0,10*ROW('Hygiene Data'!F123))="","",OFFSET('Hygiene Data'!$F$13,0,10*ROW('Hygiene Data'!F123)))</f>
        <v/>
      </c>
      <c r="DZ129" s="34" t="str">
        <f ca="1">+IF(OFFSET('Hygiene Data'!$F$14,0,10*ROW('Hygiene Data'!F123))="","",OFFSET('Hygiene Data'!$F$14,0,10*ROW('Hygiene Data'!F123)))</f>
        <v/>
      </c>
      <c r="EA129" s="34" t="str">
        <f ca="1">+IF(OFFSET('Hygiene Data'!$G$12,0,10*ROW('Hygiene Data'!G123))="","",OFFSET('Hygiene Data'!$G$12,0,10*ROW('Hygiene Data'!G123)))</f>
        <v/>
      </c>
      <c r="EB129" s="34" t="str">
        <f ca="1">+IF(OFFSET('Hygiene Data'!$G$13,0,10*ROW('Hygiene Data'!G123))="","",OFFSET('Hygiene Data'!$G$13,0,10*ROW('Hygiene Data'!G123)))</f>
        <v/>
      </c>
      <c r="EC129" s="34" t="str">
        <f ca="1">+IF(OFFSET('Hygiene Data'!$G$14,0,10*ROW('Hygiene Data'!G123))="","",OFFSET('Hygiene Data'!$G$14,0,10*ROW('Hygiene Data'!G123)))</f>
        <v/>
      </c>
      <c r="ED129" s="34" t="str">
        <f ca="1">+IF(OFFSET('Hygiene Data'!$H$12,0,10*ROW('Hygiene Data'!H123))="","",OFFSET('Hygiene Data'!$H$12,0,10*ROW('Hygiene Data'!H123)))</f>
        <v/>
      </c>
      <c r="EE129" s="34" t="str">
        <f ca="1">+IF(OFFSET('Hygiene Data'!$H$13,0,10*ROW('Hygiene Data'!H123))="","",OFFSET('Hygiene Data'!$H$13,0,10*ROW('Hygiene Data'!H123)))</f>
        <v/>
      </c>
      <c r="EF129" s="34" t="str">
        <f ca="1">+IF(OFFSET('Hygiene Data'!$H$14,0,10*ROW('Hygiene Data'!H123))="","",OFFSET('Hygiene Data'!$H$14,0,10*ROW('Hygiene Data'!H123)))</f>
        <v/>
      </c>
    </row>
    <row r="130" spans="1:136" x14ac:dyDescent="0.25">
      <c r="A130" s="57" t="str">
        <f ca="1">+IF(OFFSET('Water Data'!$B$1,0,10*ROW('Water Data'!B127))="","",OFFSET('Water Data'!$B$1,0,10*ROW('Water Data'!B127)))</f>
        <v/>
      </c>
      <c r="B130" s="57" t="str">
        <f ca="1">+IF(OFFSET('Water Data'!$A$3,0,10*ROW('Water Data'!A127))="","",OFFSET('Water Data'!$A$3,0,10*ROW('Water Data'!A127)))</f>
        <v/>
      </c>
      <c r="C130" s="57" t="str">
        <f ca="1">+IF(OFFSET('Water Data'!$C$3,0,10*ROW('Water Data'!C127))="","",OFFSET('Water Data'!$C$3,0,10*ROW('Water Data'!C127)))</f>
        <v/>
      </c>
      <c r="D130" s="248" t="e">
        <f ca="1">+IF(AND(ISNUMBER(OFFSET('Water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1">+IF(AND(ISNUMBER(OFFSET('Water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1">+IF(AND(ISNUMBER(OFFSET('Water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1">+IF(AND(ISNUMBER(OFFSET('Water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1">+IF(AND(ISNUMBER(OFFSET('Water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1">+IF(AND(ISNUMBER(OFFSET('Water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1">+IF(AND(ISNUMBER(OFFSET('Water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1">+IF(AND(ISNUMBER(OFFSET('Water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1">+IF(AND(ISNUMBER(OFFSET('Water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1">+IF(AND(ISNUMBER(OFFSET('Water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1">+IF(AND(ISNUMBER(OFFSET('Water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1">+IF(AND(ISNUMBER(OFFSET('Water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1">+IF(AND(ISNUMBER(OFFSET('Water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1">+IF(AND(ISNUMBER(OFFSET('Water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1">+IF(AND(ISNUMBER(OFFSET('Water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1">+IF(AND(ISNUMBER(OFFSET('Water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1">+IF(AND(ISNUMBER(OFFSET('Water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1">+IF(AND(ISNUMBER(OFFSET('Water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1">+IF(AND(ISNUMBER(OFFSET('Sanitation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1">+IF(AND(ISNUMBER(OFFSET('Sanitation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1">+IF(AND(ISNUMBER(OFFSET('Sanitation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1">+IF(AND(ISNUMBER(OFFSET('Sanitation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1">+IF(AND(ISNUMBER(OFFSET('Sanitation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1">+IF(AND(ISNUMBER(OFFSET('Sanitation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1">+IF(AND(ISNUMBER(OFFSET('Sanitation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1">+IF(AND(ISNUMBER(OFFSET('Sanitation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1">+IF(AND(ISNUMBER(OFFSET('Sanitation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1">+IF(AND(ISNUMBER(OFFSET('Sanitation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1">+IF(AND(ISNUMBER(OFFSET('Sanitation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1">+IF(AND(ISNUMBER(OFFSET('Sanitation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1">+IF(AND(ISNUMBER(OFFSET('Sanitation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1">+IF(AND(ISNUMBER(OFFSET('Sanitation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1">+IF(AND(ISNUMBER(OFFSET('Sanitation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1">+IF(AND(ISNUMBER(OFFSET('Sanitation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1">+IF(AND(ISNUMBER(OFFSET('Sanitation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1">+IF(AND(ISNUMBER(OFFSET('Sanitation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1">+IF(AND(ISNUMBER(OFFSET('Sanitation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1">+IF(AND(ISNUMBER(OFFSET('Sanitation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1">+IF(AND(ISNUMBER(OFFSET('Sanitation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1">+IF(AND(ISNUMBER(OFFSET('Sanitation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1">+IF(AND(ISNUMBER(OFFSET('Sanitation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1">+IF(AND(ISNUMBER(OFFSET('Sanitation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1">+IF(AND(ISNUMBER(OFFSET('Sanitation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1">+IF(AND(ISNUMBER(OFFSET('Sanitation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1">+IF(AND(ISNUMBER(OFFSET('Sanitation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1">+IF(AND(ISNUMBER(OFFSET('Sanitation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1">+IF(AND(ISNUMBER(OFFSET('Sanitation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1">+IF(AND(ISNUMBER(OFFSET('Sanitation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1">+IF(AND(ISNUMBER(OFFSET('Hygiene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1">+IF(AND(ISNUMBER(OFFSET('Hygiene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1">+IF(AND(ISNUMBER(OFFSET('Hygiene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1">+IF(AND(ISNUMBER(OFFSET('Hygiene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1">+IF(AND(ISNUMBER(OFFSET('Hygiene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1">+IF(AND(ISNUMBER(OFFSET('Hygiene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1">+IF(AND(ISNUMBER(OFFSET('Hygiene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1">+IF(AND(ISNUMBER(OFFSET('Hygiene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1">+IF(AND(ISNUMBER(OFFSET('Hygiene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1">+IF(AND(ISNUMBER(OFFSET('Hygiene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1">+IF(AND(ISNUMBER(OFFSET('Hygiene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1">+IF(AND(ISNUMBER(OFFSET('Hygiene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1">+IF(AND(ISNUMBER(OFFSET('Hygiene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1">+IF(AND(ISNUMBER(OFFSET('Hygiene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1">+IF(AND(ISNUMBER(OFFSET('Hygiene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1">+IF(AND(ISNUMBER(OFFSET('Hygiene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1">+IF(AND(ISNUMBER(OFFSET('Hygiene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1">+IF(AND(ISNUMBER(OFFSET('Hygiene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1">+IF(OFFSET('Water Data'!$C$28,0,10*ROW('Water Data'!C124))="","",OFFSET('Water Data'!$C$28,0,10*ROW('Water Data'!C124)))</f>
        <v/>
      </c>
      <c r="BT130" s="34" t="str">
        <f ca="1">+IF(OFFSET('Water Data'!$C$29,0,10*ROW('Water Data'!C124))="","",OFFSET('Water Data'!$C$29,0,10*ROW('Water Data'!C124)))</f>
        <v/>
      </c>
      <c r="BU130" s="34" t="str">
        <f ca="1">+IF(OFFSET('Water Data'!$C$30,0,10*ROW('Water Data'!C124))="","",OFFSET('Water Data'!$C$30,0,10*ROW('Water Data'!C124)))</f>
        <v/>
      </c>
      <c r="BV130" s="34" t="str">
        <f ca="1">+IF(OFFSET('Water Data'!$D$28,0,10*ROW('Water Data'!D124))="","",OFFSET('Water Data'!$D$28,0,10*ROW('Water Data'!D124)))</f>
        <v/>
      </c>
      <c r="BW130" s="34" t="str">
        <f ca="1">+IF(OFFSET('Water Data'!$D$29,0,10*ROW('Water Data'!D124))="","",OFFSET('Water Data'!$D$29,0,10*ROW('Water Data'!D124)))</f>
        <v/>
      </c>
      <c r="BX130" s="34" t="str">
        <f ca="1">+IF(OFFSET('Water Data'!$D$30,0,10*ROW('Water Data'!D124))="","",OFFSET('Water Data'!$D$30,0,10*ROW('Water Data'!D124)))</f>
        <v/>
      </c>
      <c r="BY130" s="34" t="str">
        <f ca="1">+IF(OFFSET('Water Data'!$E$28,0,10*ROW('Water Data'!E124))="","",OFFSET('Water Data'!$E$28,0,10*ROW('Water Data'!E124)))</f>
        <v/>
      </c>
      <c r="BZ130" s="34" t="str">
        <f ca="1">+IF(OFFSET('Water Data'!$E$29,0,10*ROW('Water Data'!E124))="","",OFFSET('Water Data'!$E$29,0,10*ROW('Water Data'!E124)))</f>
        <v/>
      </c>
      <c r="CA130" s="34" t="str">
        <f ca="1">+IF(OFFSET('Water Data'!$E$30,0,10*ROW('Water Data'!E124))="","",OFFSET('Water Data'!$E$30,0,10*ROW('Water Data'!E124)))</f>
        <v/>
      </c>
      <c r="CB130" s="34" t="str">
        <f ca="1">+IF(OFFSET('Water Data'!$F$28,0,10*ROW('Water Data'!F124))="","",OFFSET('Water Data'!$F$28,0,10*ROW('Water Data'!F124)))</f>
        <v/>
      </c>
      <c r="CC130" s="34" t="str">
        <f ca="1">+IF(OFFSET('Water Data'!$F$29,0,10*ROW('Water Data'!F124))="","",OFFSET('Water Data'!$F$29,0,10*ROW('Water Data'!F124)))</f>
        <v/>
      </c>
      <c r="CD130" s="34" t="str">
        <f ca="1">+IF(OFFSET('Water Data'!$F$30,0,10*ROW('Water Data'!F124))="","",OFFSET('Water Data'!$F$30,0,10*ROW('Water Data'!F124)))</f>
        <v/>
      </c>
      <c r="CE130" s="34" t="str">
        <f ca="1">+IF(OFFSET('Water Data'!$G$28,0,10*ROW('Water Data'!G124))="","",OFFSET('Water Data'!$G$28,0,10*ROW('Water Data'!G124)))</f>
        <v/>
      </c>
      <c r="CF130" s="34" t="str">
        <f ca="1">+IF(OFFSET('Water Data'!$G$29,0,10*ROW('Water Data'!G124))="","",OFFSET('Water Data'!$G$29,0,10*ROW('Water Data'!G124)))</f>
        <v/>
      </c>
      <c r="CG130" s="34" t="str">
        <f ca="1">+IF(OFFSET('Water Data'!$G$30,0,10*ROW('Water Data'!G124))="","",OFFSET('Water Data'!$G$30,0,10*ROW('Water Data'!G124)))</f>
        <v/>
      </c>
      <c r="CH130" s="34" t="str">
        <f ca="1">+IF(OFFSET('Water Data'!$H$28,0,10*ROW('Water Data'!H124))="","",OFFSET('Water Data'!$H$28,0,10*ROW('Water Data'!H124)))</f>
        <v/>
      </c>
      <c r="CI130" s="34" t="str">
        <f ca="1">+IF(OFFSET('Water Data'!$H$29,0,10*ROW('Water Data'!H124))="","",OFFSET('Water Data'!$H$29,0,10*ROW('Water Data'!H124)))</f>
        <v/>
      </c>
      <c r="CJ130" s="34" t="str">
        <f ca="1">+IF(OFFSET('Water Data'!$H$30,0,10*ROW('Water Data'!H124))="","",OFFSET('Water Data'!$H$30,0,10*ROW('Water Data'!H124)))</f>
        <v/>
      </c>
      <c r="CK130" s="34" t="str">
        <f ca="1">+IF(OFFSET('Sanitation Data'!$C$29,0,10*ROW('Sanitation Data'!C124))="","",OFFSET('Sanitation Data'!$C$29,0,10*ROW('Sanitation Data'!C124)))</f>
        <v/>
      </c>
      <c r="CL130" s="34" t="str">
        <f ca="1">+IF(OFFSET('Sanitation Data'!$C$30,0,10*ROW('Sanitation Data'!C124))="","",OFFSET('Sanitation Data'!$C$30,0,10*ROW('Sanitation Data'!C124)))</f>
        <v/>
      </c>
      <c r="CM130" s="34" t="str">
        <f ca="1">+IF(OFFSET('Sanitation Data'!$C$31,0,10*ROW('Sanitation Data'!C124))="","",OFFSET('Sanitation Data'!$C$31,0,10*ROW('Sanitation Data'!C124)))</f>
        <v/>
      </c>
      <c r="CN130" s="34" t="str">
        <f ca="1">+IF(OFFSET('Sanitation Data'!$C$32,0,10*ROW('Sanitation Data'!C124))="","",OFFSET('Sanitation Data'!$C$32,0,10*ROW('Sanitation Data'!C124)))</f>
        <v/>
      </c>
      <c r="CO130" s="34" t="str">
        <f ca="1">+IF(OFFSET('Sanitation Data'!$C$33,0,10*ROW('Sanitation Data'!C124))="","",OFFSET('Sanitation Data'!$C$33,0,10*ROW('Sanitation Data'!C124)))</f>
        <v/>
      </c>
      <c r="CP130" s="34" t="str">
        <f ca="1">+IF(OFFSET('Sanitation Data'!$D$29,0,10*ROW('Sanitation Data'!D124))="","",OFFSET('Sanitation Data'!$D$29,0,10*ROW('Sanitation Data'!D124)))</f>
        <v/>
      </c>
      <c r="CQ130" s="34" t="str">
        <f ca="1">+IF(OFFSET('Sanitation Data'!$D$30,0,10*ROW('Sanitation Data'!D124))="","",OFFSET('Sanitation Data'!$D$30,0,10*ROW('Sanitation Data'!D124)))</f>
        <v/>
      </c>
      <c r="CR130" s="34" t="str">
        <f ca="1">+IF(OFFSET('Sanitation Data'!$D$31,0,10*ROW('Sanitation Data'!D124))="","",OFFSET('Sanitation Data'!$D$31,0,10*ROW('Sanitation Data'!D124)))</f>
        <v/>
      </c>
      <c r="CS130" s="34" t="str">
        <f ca="1">+IF(OFFSET('Sanitation Data'!$D$32,0,10*ROW('Sanitation Data'!D124))="","",OFFSET('Sanitation Data'!$D$32,0,10*ROW('Sanitation Data'!D124)))</f>
        <v/>
      </c>
      <c r="CT130" s="34" t="str">
        <f ca="1">+IF(OFFSET('Sanitation Data'!$D$33,0,10*ROW('Sanitation Data'!D124))="","",OFFSET('Sanitation Data'!$D$33,0,10*ROW('Sanitation Data'!D124)))</f>
        <v/>
      </c>
      <c r="CU130" s="34" t="str">
        <f ca="1">+IF(OFFSET('Sanitation Data'!$E$29,0,10*ROW('Sanitation Data'!E124))="","",OFFSET('Sanitation Data'!$E$29,0,10*ROW('Sanitation Data'!E124)))</f>
        <v/>
      </c>
      <c r="CV130" s="34" t="str">
        <f ca="1">+IF(OFFSET('Sanitation Data'!$E$30,0,10*ROW('Sanitation Data'!E124))="","",OFFSET('Sanitation Data'!$E$30,0,10*ROW('Sanitation Data'!E124)))</f>
        <v/>
      </c>
      <c r="CW130" s="34" t="str">
        <f ca="1">+IF(OFFSET('Sanitation Data'!$E$31,0,10*ROW('Sanitation Data'!E124))="","",OFFSET('Sanitation Data'!$E$31,0,10*ROW('Sanitation Data'!E124)))</f>
        <v/>
      </c>
      <c r="CX130" s="34" t="str">
        <f ca="1">+IF(OFFSET('Sanitation Data'!$E$32,0,10*ROW('Sanitation Data'!E124))="","",OFFSET('Sanitation Data'!$E$32,0,10*ROW('Sanitation Data'!E124)))</f>
        <v/>
      </c>
      <c r="CY130" s="34" t="str">
        <f ca="1">+IF(OFFSET('Sanitation Data'!$E$33,0,10*ROW('Sanitation Data'!E124))="","",OFFSET('Sanitation Data'!$E$33,0,10*ROW('Sanitation Data'!E124)))</f>
        <v/>
      </c>
      <c r="CZ130" s="34" t="str">
        <f ca="1">+IF(OFFSET('Sanitation Data'!$F$29,0,10*ROW('Sanitation Data'!F124))="","",OFFSET('Sanitation Data'!$F$29,0,10*ROW('Sanitation Data'!F124)))</f>
        <v/>
      </c>
      <c r="DA130" s="34" t="str">
        <f ca="1">+IF(OFFSET('Sanitation Data'!$F$30,0,10*ROW('Sanitation Data'!F124))="","",OFFSET('Sanitation Data'!$F$30,0,10*ROW('Sanitation Data'!F124)))</f>
        <v/>
      </c>
      <c r="DB130" s="34" t="str">
        <f ca="1">+IF(OFFSET('Sanitation Data'!$F$31,0,10*ROW('Sanitation Data'!F124))="","",OFFSET('Sanitation Data'!$F$31,0,10*ROW('Sanitation Data'!F124)))</f>
        <v/>
      </c>
      <c r="DC130" s="34" t="str">
        <f ca="1">+IF(OFFSET('Sanitation Data'!$F$32,0,10*ROW('Sanitation Data'!F124))="","",OFFSET('Sanitation Data'!$F$32,0,10*ROW('Sanitation Data'!F124)))</f>
        <v/>
      </c>
      <c r="DD130" s="34" t="str">
        <f ca="1">+IF(OFFSET('Sanitation Data'!$F$33,0,10*ROW('Sanitation Data'!F124))="","",OFFSET('Sanitation Data'!$F$33,0,10*ROW('Sanitation Data'!F124)))</f>
        <v/>
      </c>
      <c r="DE130" s="34" t="str">
        <f ca="1">+IF(OFFSET('Sanitation Data'!$G$29,0,10*ROW('Sanitation Data'!G124))="","",OFFSET('Sanitation Data'!$G$29,0,10*ROW('Sanitation Data'!G124)))</f>
        <v/>
      </c>
      <c r="DF130" s="34" t="str">
        <f ca="1">+IF(OFFSET('Sanitation Data'!$G$30,0,10*ROW('Sanitation Data'!G124))="","",OFFSET('Sanitation Data'!$G$30,0,10*ROW('Sanitation Data'!G124)))</f>
        <v/>
      </c>
      <c r="DG130" s="34" t="str">
        <f ca="1">+IF(OFFSET('Sanitation Data'!$G$31,0,10*ROW('Sanitation Data'!G124))="","",OFFSET('Sanitation Data'!$G$31,0,10*ROW('Sanitation Data'!G124)))</f>
        <v/>
      </c>
      <c r="DH130" s="34" t="str">
        <f ca="1">+IF(OFFSET('Sanitation Data'!$G$32,0,10*ROW('Sanitation Data'!G124))="","",OFFSET('Sanitation Data'!$G$32,0,10*ROW('Sanitation Data'!G124)))</f>
        <v/>
      </c>
      <c r="DI130" s="34" t="str">
        <f ca="1">+IF(OFFSET('Sanitation Data'!$G$33,0,10*ROW('Sanitation Data'!G124))="","",OFFSET('Sanitation Data'!$G$33,0,10*ROW('Sanitation Data'!G124)))</f>
        <v/>
      </c>
      <c r="DJ130" s="34" t="str">
        <f ca="1">+IF(OFFSET('Sanitation Data'!$H$29,0,10*ROW('Sanitation Data'!H124))="","",OFFSET('Sanitation Data'!$H$29,0,10*ROW('Sanitation Data'!H124)))</f>
        <v/>
      </c>
      <c r="DK130" s="34" t="str">
        <f ca="1">+IF(OFFSET('Sanitation Data'!$H$30,0,10*ROW('Sanitation Data'!H124))="","",OFFSET('Sanitation Data'!$H$30,0,10*ROW('Sanitation Data'!H124)))</f>
        <v/>
      </c>
      <c r="DL130" s="34" t="str">
        <f ca="1">+IF(OFFSET('Sanitation Data'!$H$31,0,10*ROW('Sanitation Data'!H124))="","",OFFSET('Sanitation Data'!$H$31,0,10*ROW('Sanitation Data'!H124)))</f>
        <v/>
      </c>
      <c r="DM130" s="34" t="str">
        <f ca="1">+IF(OFFSET('Sanitation Data'!$H$32,0,10*ROW('Sanitation Data'!H124))="","",OFFSET('Sanitation Data'!$H$32,0,10*ROW('Sanitation Data'!H124)))</f>
        <v/>
      </c>
      <c r="DN130" s="34" t="str">
        <f ca="1">+IF(OFFSET('Sanitation Data'!$H$33,0,10*ROW('Sanitation Data'!H124))="","",OFFSET('Sanitation Data'!$H$33,0,10*ROW('Sanitation Data'!H124)))</f>
        <v/>
      </c>
      <c r="DO130" s="34" t="str">
        <f ca="1">+IF(OFFSET('Hygiene Data'!$C$12,0,10*ROW('Hygiene Data'!C124))="","",OFFSET('Hygiene Data'!$C$12,0,10*ROW('Hygiene Data'!C124)))</f>
        <v/>
      </c>
      <c r="DP130" s="34" t="str">
        <f ca="1">+IF(OFFSET('Hygiene Data'!$C$13,0,10*ROW('Hygiene Data'!C124))="","",OFFSET('Hygiene Data'!$C$13,0,10*ROW('Hygiene Data'!C124)))</f>
        <v/>
      </c>
      <c r="DQ130" s="34" t="str">
        <f ca="1">+IF(OFFSET('Hygiene Data'!$C$14,0,10*ROW('Hygiene Data'!C124))="","",OFFSET('Hygiene Data'!$C$14,0,10*ROW('Hygiene Data'!C124)))</f>
        <v/>
      </c>
      <c r="DR130" s="34" t="str">
        <f ca="1">+IF(OFFSET('Hygiene Data'!$D$12,0,10*ROW('Hygiene Data'!D124))="","",OFFSET('Hygiene Data'!$D$12,0,10*ROW('Hygiene Data'!D124)))</f>
        <v/>
      </c>
      <c r="DS130" s="34" t="str">
        <f ca="1">+IF(OFFSET('Hygiene Data'!$D$13,0,10*ROW('Hygiene Data'!D124))="","",OFFSET('Hygiene Data'!$D$13,0,10*ROW('Hygiene Data'!D124)))</f>
        <v/>
      </c>
      <c r="DT130" s="34" t="str">
        <f ca="1">+IF(OFFSET('Hygiene Data'!$D$14,0,10*ROW('Hygiene Data'!D124))="","",OFFSET('Hygiene Data'!$D$14,0,10*ROW('Hygiene Data'!D124)))</f>
        <v/>
      </c>
      <c r="DU130" s="34" t="str">
        <f ca="1">+IF(OFFSET('Hygiene Data'!$E$12,0,10*ROW('Hygiene Data'!E124))="","",OFFSET('Hygiene Data'!$E$12,0,10*ROW('Hygiene Data'!E124)))</f>
        <v/>
      </c>
      <c r="DV130" s="34" t="str">
        <f ca="1">+IF(OFFSET('Hygiene Data'!$E$13,0,10*ROW('Hygiene Data'!E124))="","",OFFSET('Hygiene Data'!$E$13,0,10*ROW('Hygiene Data'!E124)))</f>
        <v/>
      </c>
      <c r="DW130" s="34" t="str">
        <f ca="1">+IF(OFFSET('Hygiene Data'!$E$14,0,10*ROW('Hygiene Data'!E124))="","",OFFSET('Hygiene Data'!$E$14,0,10*ROW('Hygiene Data'!E124)))</f>
        <v/>
      </c>
      <c r="DX130" s="34" t="str">
        <f ca="1">+IF(OFFSET('Hygiene Data'!$F$12,0,10*ROW('Hygiene Data'!F124))="","",OFFSET('Hygiene Data'!$F$12,0,10*ROW('Hygiene Data'!F124)))</f>
        <v/>
      </c>
      <c r="DY130" s="34" t="str">
        <f ca="1">+IF(OFFSET('Hygiene Data'!$F$13,0,10*ROW('Hygiene Data'!F124))="","",OFFSET('Hygiene Data'!$F$13,0,10*ROW('Hygiene Data'!F124)))</f>
        <v/>
      </c>
      <c r="DZ130" s="34" t="str">
        <f ca="1">+IF(OFFSET('Hygiene Data'!$F$14,0,10*ROW('Hygiene Data'!F124))="","",OFFSET('Hygiene Data'!$F$14,0,10*ROW('Hygiene Data'!F124)))</f>
        <v/>
      </c>
      <c r="EA130" s="34" t="str">
        <f ca="1">+IF(OFFSET('Hygiene Data'!$G$12,0,10*ROW('Hygiene Data'!G124))="","",OFFSET('Hygiene Data'!$G$12,0,10*ROW('Hygiene Data'!G124)))</f>
        <v/>
      </c>
      <c r="EB130" s="34" t="str">
        <f ca="1">+IF(OFFSET('Hygiene Data'!$G$13,0,10*ROW('Hygiene Data'!G124))="","",OFFSET('Hygiene Data'!$G$13,0,10*ROW('Hygiene Data'!G124)))</f>
        <v/>
      </c>
      <c r="EC130" s="34" t="str">
        <f ca="1">+IF(OFFSET('Hygiene Data'!$G$14,0,10*ROW('Hygiene Data'!G124))="","",OFFSET('Hygiene Data'!$G$14,0,10*ROW('Hygiene Data'!G124)))</f>
        <v/>
      </c>
      <c r="ED130" s="34" t="str">
        <f ca="1">+IF(OFFSET('Hygiene Data'!$H$12,0,10*ROW('Hygiene Data'!H124))="","",OFFSET('Hygiene Data'!$H$12,0,10*ROW('Hygiene Data'!H124)))</f>
        <v/>
      </c>
      <c r="EE130" s="34" t="str">
        <f ca="1">+IF(OFFSET('Hygiene Data'!$H$13,0,10*ROW('Hygiene Data'!H124))="","",OFFSET('Hygiene Data'!$H$13,0,10*ROW('Hygiene Data'!H124)))</f>
        <v/>
      </c>
      <c r="EF130" s="34" t="str">
        <f ca="1">+IF(OFFSET('Hygiene Data'!$H$14,0,10*ROW('Hygiene Data'!H124))="","",OFFSET('Hygiene Data'!$H$14,0,10*ROW('Hygiene Data'!H124)))</f>
        <v/>
      </c>
    </row>
    <row r="131" spans="1:136" x14ac:dyDescent="0.25">
      <c r="A131" s="57" t="str">
        <f ca="1">+IF(OFFSET('Water Data'!$B$1,0,10*ROW('Water Data'!B128))="","",OFFSET('Water Data'!$B$1,0,10*ROW('Water Data'!B128)))</f>
        <v/>
      </c>
      <c r="B131" s="57" t="str">
        <f ca="1">+IF(OFFSET('Water Data'!$A$3,0,10*ROW('Water Data'!A128))="","",OFFSET('Water Data'!$A$3,0,10*ROW('Water Data'!A128)))</f>
        <v/>
      </c>
      <c r="C131" s="57" t="str">
        <f ca="1">+IF(OFFSET('Water Data'!$C$3,0,10*ROW('Water Data'!C128))="","",OFFSET('Water Data'!$C$3,0,10*ROW('Water Data'!C128)))</f>
        <v/>
      </c>
      <c r="D131" s="248" t="e">
        <f ca="1">+IF(AND(ISNUMBER(OFFSET('Water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1">+IF(AND(ISNUMBER(OFFSET('Water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1">+IF(AND(ISNUMBER(OFFSET('Water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1">+IF(AND(ISNUMBER(OFFSET('Water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1">+IF(AND(ISNUMBER(OFFSET('Water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1">+IF(AND(ISNUMBER(OFFSET('Water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1">+IF(AND(ISNUMBER(OFFSET('Water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1">+IF(AND(ISNUMBER(OFFSET('Water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1">+IF(AND(ISNUMBER(OFFSET('Water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1">+IF(AND(ISNUMBER(OFFSET('Water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1">+IF(AND(ISNUMBER(OFFSET('Water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1">+IF(AND(ISNUMBER(OFFSET('Water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1">+IF(AND(ISNUMBER(OFFSET('Water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1">+IF(AND(ISNUMBER(OFFSET('Water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1">+IF(AND(ISNUMBER(OFFSET('Water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1">+IF(AND(ISNUMBER(OFFSET('Water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1">+IF(AND(ISNUMBER(OFFSET('Water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1">+IF(AND(ISNUMBER(OFFSET('Water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1">+IF(AND(ISNUMBER(OFFSET('Sanitation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1">+IF(AND(ISNUMBER(OFFSET('Sanitation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1">+IF(AND(ISNUMBER(OFFSET('Sanitation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1">+IF(AND(ISNUMBER(OFFSET('Sanitation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1">+IF(AND(ISNUMBER(OFFSET('Sanitation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1">+IF(AND(ISNUMBER(OFFSET('Sanitation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1">+IF(AND(ISNUMBER(OFFSET('Sanitation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1">+IF(AND(ISNUMBER(OFFSET('Sanitation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1">+IF(AND(ISNUMBER(OFFSET('Sanitation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1">+IF(AND(ISNUMBER(OFFSET('Sanitation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1">+IF(AND(ISNUMBER(OFFSET('Sanitation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1">+IF(AND(ISNUMBER(OFFSET('Sanitation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1">+IF(AND(ISNUMBER(OFFSET('Sanitation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1">+IF(AND(ISNUMBER(OFFSET('Sanitation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1">+IF(AND(ISNUMBER(OFFSET('Sanitation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1">+IF(AND(ISNUMBER(OFFSET('Sanitation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1">+IF(AND(ISNUMBER(OFFSET('Sanitation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1">+IF(AND(ISNUMBER(OFFSET('Sanitation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1">+IF(AND(ISNUMBER(OFFSET('Sanitation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1">+IF(AND(ISNUMBER(OFFSET('Sanitation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1">+IF(AND(ISNUMBER(OFFSET('Sanitation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1">+IF(AND(ISNUMBER(OFFSET('Sanitation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1">+IF(AND(ISNUMBER(OFFSET('Sanitation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1">+IF(AND(ISNUMBER(OFFSET('Sanitation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1">+IF(AND(ISNUMBER(OFFSET('Sanitation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1">+IF(AND(ISNUMBER(OFFSET('Sanitation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1">+IF(AND(ISNUMBER(OFFSET('Sanitation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1">+IF(AND(ISNUMBER(OFFSET('Sanitation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1">+IF(AND(ISNUMBER(OFFSET('Sanitation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1">+IF(AND(ISNUMBER(OFFSET('Sanitation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1">+IF(AND(ISNUMBER(OFFSET('Hygiene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1">+IF(AND(ISNUMBER(OFFSET('Hygiene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1">+IF(AND(ISNUMBER(OFFSET('Hygiene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1">+IF(AND(ISNUMBER(OFFSET('Hygiene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1">+IF(AND(ISNUMBER(OFFSET('Hygiene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1">+IF(AND(ISNUMBER(OFFSET('Hygiene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1">+IF(AND(ISNUMBER(OFFSET('Hygiene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1">+IF(AND(ISNUMBER(OFFSET('Hygiene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1">+IF(AND(ISNUMBER(OFFSET('Hygiene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1">+IF(AND(ISNUMBER(OFFSET('Hygiene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1">+IF(AND(ISNUMBER(OFFSET('Hygiene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1">+IF(AND(ISNUMBER(OFFSET('Hygiene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1">+IF(AND(ISNUMBER(OFFSET('Hygiene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1">+IF(AND(ISNUMBER(OFFSET('Hygiene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1">+IF(AND(ISNUMBER(OFFSET('Hygiene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1">+IF(AND(ISNUMBER(OFFSET('Hygiene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1">+IF(AND(ISNUMBER(OFFSET('Hygiene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1">+IF(AND(ISNUMBER(OFFSET('Hygiene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1">+IF(OFFSET('Water Data'!$C$28,0,10*ROW('Water Data'!C125))="","",OFFSET('Water Data'!$C$28,0,10*ROW('Water Data'!C125)))</f>
        <v/>
      </c>
      <c r="BT131" s="34" t="str">
        <f ca="1">+IF(OFFSET('Water Data'!$C$29,0,10*ROW('Water Data'!C125))="","",OFFSET('Water Data'!$C$29,0,10*ROW('Water Data'!C125)))</f>
        <v/>
      </c>
      <c r="BU131" s="34" t="str">
        <f ca="1">+IF(OFFSET('Water Data'!$C$30,0,10*ROW('Water Data'!C125))="","",OFFSET('Water Data'!$C$30,0,10*ROW('Water Data'!C125)))</f>
        <v/>
      </c>
      <c r="BV131" s="34" t="str">
        <f ca="1">+IF(OFFSET('Water Data'!$D$28,0,10*ROW('Water Data'!D125))="","",OFFSET('Water Data'!$D$28,0,10*ROW('Water Data'!D125)))</f>
        <v/>
      </c>
      <c r="BW131" s="34" t="str">
        <f ca="1">+IF(OFFSET('Water Data'!$D$29,0,10*ROW('Water Data'!D125))="","",OFFSET('Water Data'!$D$29,0,10*ROW('Water Data'!D125)))</f>
        <v/>
      </c>
      <c r="BX131" s="34" t="str">
        <f ca="1">+IF(OFFSET('Water Data'!$D$30,0,10*ROW('Water Data'!D125))="","",OFFSET('Water Data'!$D$30,0,10*ROW('Water Data'!D125)))</f>
        <v/>
      </c>
      <c r="BY131" s="34" t="str">
        <f ca="1">+IF(OFFSET('Water Data'!$E$28,0,10*ROW('Water Data'!E125))="","",OFFSET('Water Data'!$E$28,0,10*ROW('Water Data'!E125)))</f>
        <v/>
      </c>
      <c r="BZ131" s="34" t="str">
        <f ca="1">+IF(OFFSET('Water Data'!$E$29,0,10*ROW('Water Data'!E125))="","",OFFSET('Water Data'!$E$29,0,10*ROW('Water Data'!E125)))</f>
        <v/>
      </c>
      <c r="CA131" s="34" t="str">
        <f ca="1">+IF(OFFSET('Water Data'!$E$30,0,10*ROW('Water Data'!E125))="","",OFFSET('Water Data'!$E$30,0,10*ROW('Water Data'!E125)))</f>
        <v/>
      </c>
      <c r="CB131" s="34" t="str">
        <f ca="1">+IF(OFFSET('Water Data'!$F$28,0,10*ROW('Water Data'!F125))="","",OFFSET('Water Data'!$F$28,0,10*ROW('Water Data'!F125)))</f>
        <v/>
      </c>
      <c r="CC131" s="34" t="str">
        <f ca="1">+IF(OFFSET('Water Data'!$F$29,0,10*ROW('Water Data'!F125))="","",OFFSET('Water Data'!$F$29,0,10*ROW('Water Data'!F125)))</f>
        <v/>
      </c>
      <c r="CD131" s="34" t="str">
        <f ca="1">+IF(OFFSET('Water Data'!$F$30,0,10*ROW('Water Data'!F125))="","",OFFSET('Water Data'!$F$30,0,10*ROW('Water Data'!F125)))</f>
        <v/>
      </c>
      <c r="CE131" s="34" t="str">
        <f ca="1">+IF(OFFSET('Water Data'!$G$28,0,10*ROW('Water Data'!G125))="","",OFFSET('Water Data'!$G$28,0,10*ROW('Water Data'!G125)))</f>
        <v/>
      </c>
      <c r="CF131" s="34" t="str">
        <f ca="1">+IF(OFFSET('Water Data'!$G$29,0,10*ROW('Water Data'!G125))="","",OFFSET('Water Data'!$G$29,0,10*ROW('Water Data'!G125)))</f>
        <v/>
      </c>
      <c r="CG131" s="34" t="str">
        <f ca="1">+IF(OFFSET('Water Data'!$G$30,0,10*ROW('Water Data'!G125))="","",OFFSET('Water Data'!$G$30,0,10*ROW('Water Data'!G125)))</f>
        <v/>
      </c>
      <c r="CH131" s="34" t="str">
        <f ca="1">+IF(OFFSET('Water Data'!$H$28,0,10*ROW('Water Data'!H125))="","",OFFSET('Water Data'!$H$28,0,10*ROW('Water Data'!H125)))</f>
        <v/>
      </c>
      <c r="CI131" s="34" t="str">
        <f ca="1">+IF(OFFSET('Water Data'!$H$29,0,10*ROW('Water Data'!H125))="","",OFFSET('Water Data'!$H$29,0,10*ROW('Water Data'!H125)))</f>
        <v/>
      </c>
      <c r="CJ131" s="34" t="str">
        <f ca="1">+IF(OFFSET('Water Data'!$H$30,0,10*ROW('Water Data'!H125))="","",OFFSET('Water Data'!$H$30,0,10*ROW('Water Data'!H125)))</f>
        <v/>
      </c>
      <c r="CK131" s="34" t="str">
        <f ca="1">+IF(OFFSET('Sanitation Data'!$C$29,0,10*ROW('Sanitation Data'!C125))="","",OFFSET('Sanitation Data'!$C$29,0,10*ROW('Sanitation Data'!C125)))</f>
        <v/>
      </c>
      <c r="CL131" s="34" t="str">
        <f ca="1">+IF(OFFSET('Sanitation Data'!$C$30,0,10*ROW('Sanitation Data'!C125))="","",OFFSET('Sanitation Data'!$C$30,0,10*ROW('Sanitation Data'!C125)))</f>
        <v/>
      </c>
      <c r="CM131" s="34" t="str">
        <f ca="1">+IF(OFFSET('Sanitation Data'!$C$31,0,10*ROW('Sanitation Data'!C125))="","",OFFSET('Sanitation Data'!$C$31,0,10*ROW('Sanitation Data'!C125)))</f>
        <v/>
      </c>
      <c r="CN131" s="34" t="str">
        <f ca="1">+IF(OFFSET('Sanitation Data'!$C$32,0,10*ROW('Sanitation Data'!C125))="","",OFFSET('Sanitation Data'!$C$32,0,10*ROW('Sanitation Data'!C125)))</f>
        <v/>
      </c>
      <c r="CO131" s="34" t="str">
        <f ca="1">+IF(OFFSET('Sanitation Data'!$C$33,0,10*ROW('Sanitation Data'!C125))="","",OFFSET('Sanitation Data'!$C$33,0,10*ROW('Sanitation Data'!C125)))</f>
        <v/>
      </c>
      <c r="CP131" s="34" t="str">
        <f ca="1">+IF(OFFSET('Sanitation Data'!$D$29,0,10*ROW('Sanitation Data'!D125))="","",OFFSET('Sanitation Data'!$D$29,0,10*ROW('Sanitation Data'!D125)))</f>
        <v/>
      </c>
      <c r="CQ131" s="34" t="str">
        <f ca="1">+IF(OFFSET('Sanitation Data'!$D$30,0,10*ROW('Sanitation Data'!D125))="","",OFFSET('Sanitation Data'!$D$30,0,10*ROW('Sanitation Data'!D125)))</f>
        <v/>
      </c>
      <c r="CR131" s="34" t="str">
        <f ca="1">+IF(OFFSET('Sanitation Data'!$D$31,0,10*ROW('Sanitation Data'!D125))="","",OFFSET('Sanitation Data'!$D$31,0,10*ROW('Sanitation Data'!D125)))</f>
        <v/>
      </c>
      <c r="CS131" s="34" t="str">
        <f ca="1">+IF(OFFSET('Sanitation Data'!$D$32,0,10*ROW('Sanitation Data'!D125))="","",OFFSET('Sanitation Data'!$D$32,0,10*ROW('Sanitation Data'!D125)))</f>
        <v/>
      </c>
      <c r="CT131" s="34" t="str">
        <f ca="1">+IF(OFFSET('Sanitation Data'!$D$33,0,10*ROW('Sanitation Data'!D125))="","",OFFSET('Sanitation Data'!$D$33,0,10*ROW('Sanitation Data'!D125)))</f>
        <v/>
      </c>
      <c r="CU131" s="34" t="str">
        <f ca="1">+IF(OFFSET('Sanitation Data'!$E$29,0,10*ROW('Sanitation Data'!E125))="","",OFFSET('Sanitation Data'!$E$29,0,10*ROW('Sanitation Data'!E125)))</f>
        <v/>
      </c>
      <c r="CV131" s="34" t="str">
        <f ca="1">+IF(OFFSET('Sanitation Data'!$E$30,0,10*ROW('Sanitation Data'!E125))="","",OFFSET('Sanitation Data'!$E$30,0,10*ROW('Sanitation Data'!E125)))</f>
        <v/>
      </c>
      <c r="CW131" s="34" t="str">
        <f ca="1">+IF(OFFSET('Sanitation Data'!$E$31,0,10*ROW('Sanitation Data'!E125))="","",OFFSET('Sanitation Data'!$E$31,0,10*ROW('Sanitation Data'!E125)))</f>
        <v/>
      </c>
      <c r="CX131" s="34" t="str">
        <f ca="1">+IF(OFFSET('Sanitation Data'!$E$32,0,10*ROW('Sanitation Data'!E125))="","",OFFSET('Sanitation Data'!$E$32,0,10*ROW('Sanitation Data'!E125)))</f>
        <v/>
      </c>
      <c r="CY131" s="34" t="str">
        <f ca="1">+IF(OFFSET('Sanitation Data'!$E$33,0,10*ROW('Sanitation Data'!E125))="","",OFFSET('Sanitation Data'!$E$33,0,10*ROW('Sanitation Data'!E125)))</f>
        <v/>
      </c>
      <c r="CZ131" s="34" t="str">
        <f ca="1">+IF(OFFSET('Sanitation Data'!$F$29,0,10*ROW('Sanitation Data'!F125))="","",OFFSET('Sanitation Data'!$F$29,0,10*ROW('Sanitation Data'!F125)))</f>
        <v/>
      </c>
      <c r="DA131" s="34" t="str">
        <f ca="1">+IF(OFFSET('Sanitation Data'!$F$30,0,10*ROW('Sanitation Data'!F125))="","",OFFSET('Sanitation Data'!$F$30,0,10*ROW('Sanitation Data'!F125)))</f>
        <v/>
      </c>
      <c r="DB131" s="34" t="str">
        <f ca="1">+IF(OFFSET('Sanitation Data'!$F$31,0,10*ROW('Sanitation Data'!F125))="","",OFFSET('Sanitation Data'!$F$31,0,10*ROW('Sanitation Data'!F125)))</f>
        <v/>
      </c>
      <c r="DC131" s="34" t="str">
        <f ca="1">+IF(OFFSET('Sanitation Data'!$F$32,0,10*ROW('Sanitation Data'!F125))="","",OFFSET('Sanitation Data'!$F$32,0,10*ROW('Sanitation Data'!F125)))</f>
        <v/>
      </c>
      <c r="DD131" s="34" t="str">
        <f ca="1">+IF(OFFSET('Sanitation Data'!$F$33,0,10*ROW('Sanitation Data'!F125))="","",OFFSET('Sanitation Data'!$F$33,0,10*ROW('Sanitation Data'!F125)))</f>
        <v/>
      </c>
      <c r="DE131" s="34" t="str">
        <f ca="1">+IF(OFFSET('Sanitation Data'!$G$29,0,10*ROW('Sanitation Data'!G125))="","",OFFSET('Sanitation Data'!$G$29,0,10*ROW('Sanitation Data'!G125)))</f>
        <v/>
      </c>
      <c r="DF131" s="34" t="str">
        <f ca="1">+IF(OFFSET('Sanitation Data'!$G$30,0,10*ROW('Sanitation Data'!G125))="","",OFFSET('Sanitation Data'!$G$30,0,10*ROW('Sanitation Data'!G125)))</f>
        <v/>
      </c>
      <c r="DG131" s="34" t="str">
        <f ca="1">+IF(OFFSET('Sanitation Data'!$G$31,0,10*ROW('Sanitation Data'!G125))="","",OFFSET('Sanitation Data'!$G$31,0,10*ROW('Sanitation Data'!G125)))</f>
        <v/>
      </c>
      <c r="DH131" s="34" t="str">
        <f ca="1">+IF(OFFSET('Sanitation Data'!$G$32,0,10*ROW('Sanitation Data'!G125))="","",OFFSET('Sanitation Data'!$G$32,0,10*ROW('Sanitation Data'!G125)))</f>
        <v/>
      </c>
      <c r="DI131" s="34" t="str">
        <f ca="1">+IF(OFFSET('Sanitation Data'!$G$33,0,10*ROW('Sanitation Data'!G125))="","",OFFSET('Sanitation Data'!$G$33,0,10*ROW('Sanitation Data'!G125)))</f>
        <v/>
      </c>
      <c r="DJ131" s="34" t="str">
        <f ca="1">+IF(OFFSET('Sanitation Data'!$H$29,0,10*ROW('Sanitation Data'!H125))="","",OFFSET('Sanitation Data'!$H$29,0,10*ROW('Sanitation Data'!H125)))</f>
        <v/>
      </c>
      <c r="DK131" s="34" t="str">
        <f ca="1">+IF(OFFSET('Sanitation Data'!$H$30,0,10*ROW('Sanitation Data'!H125))="","",OFFSET('Sanitation Data'!$H$30,0,10*ROW('Sanitation Data'!H125)))</f>
        <v/>
      </c>
      <c r="DL131" s="34" t="str">
        <f ca="1">+IF(OFFSET('Sanitation Data'!$H$31,0,10*ROW('Sanitation Data'!H125))="","",OFFSET('Sanitation Data'!$H$31,0,10*ROW('Sanitation Data'!H125)))</f>
        <v/>
      </c>
      <c r="DM131" s="34" t="str">
        <f ca="1">+IF(OFFSET('Sanitation Data'!$H$32,0,10*ROW('Sanitation Data'!H125))="","",OFFSET('Sanitation Data'!$H$32,0,10*ROW('Sanitation Data'!H125)))</f>
        <v/>
      </c>
      <c r="DN131" s="34" t="str">
        <f ca="1">+IF(OFFSET('Sanitation Data'!$H$33,0,10*ROW('Sanitation Data'!H125))="","",OFFSET('Sanitation Data'!$H$33,0,10*ROW('Sanitation Data'!H125)))</f>
        <v/>
      </c>
      <c r="DO131" s="34" t="str">
        <f ca="1">+IF(OFFSET('Hygiene Data'!$C$12,0,10*ROW('Hygiene Data'!C125))="","",OFFSET('Hygiene Data'!$C$12,0,10*ROW('Hygiene Data'!C125)))</f>
        <v/>
      </c>
      <c r="DP131" s="34" t="str">
        <f ca="1">+IF(OFFSET('Hygiene Data'!$C$13,0,10*ROW('Hygiene Data'!C125))="","",OFFSET('Hygiene Data'!$C$13,0,10*ROW('Hygiene Data'!C125)))</f>
        <v/>
      </c>
      <c r="DQ131" s="34" t="str">
        <f ca="1">+IF(OFFSET('Hygiene Data'!$C$14,0,10*ROW('Hygiene Data'!C125))="","",OFFSET('Hygiene Data'!$C$14,0,10*ROW('Hygiene Data'!C125)))</f>
        <v/>
      </c>
      <c r="DR131" s="34" t="str">
        <f ca="1">+IF(OFFSET('Hygiene Data'!$D$12,0,10*ROW('Hygiene Data'!D125))="","",OFFSET('Hygiene Data'!$D$12,0,10*ROW('Hygiene Data'!D125)))</f>
        <v/>
      </c>
      <c r="DS131" s="34" t="str">
        <f ca="1">+IF(OFFSET('Hygiene Data'!$D$13,0,10*ROW('Hygiene Data'!D125))="","",OFFSET('Hygiene Data'!$D$13,0,10*ROW('Hygiene Data'!D125)))</f>
        <v/>
      </c>
      <c r="DT131" s="34" t="str">
        <f ca="1">+IF(OFFSET('Hygiene Data'!$D$14,0,10*ROW('Hygiene Data'!D125))="","",OFFSET('Hygiene Data'!$D$14,0,10*ROW('Hygiene Data'!D125)))</f>
        <v/>
      </c>
      <c r="DU131" s="34" t="str">
        <f ca="1">+IF(OFFSET('Hygiene Data'!$E$12,0,10*ROW('Hygiene Data'!E125))="","",OFFSET('Hygiene Data'!$E$12,0,10*ROW('Hygiene Data'!E125)))</f>
        <v/>
      </c>
      <c r="DV131" s="34" t="str">
        <f ca="1">+IF(OFFSET('Hygiene Data'!$E$13,0,10*ROW('Hygiene Data'!E125))="","",OFFSET('Hygiene Data'!$E$13,0,10*ROW('Hygiene Data'!E125)))</f>
        <v/>
      </c>
      <c r="DW131" s="34" t="str">
        <f ca="1">+IF(OFFSET('Hygiene Data'!$E$14,0,10*ROW('Hygiene Data'!E125))="","",OFFSET('Hygiene Data'!$E$14,0,10*ROW('Hygiene Data'!E125)))</f>
        <v/>
      </c>
      <c r="DX131" s="34" t="str">
        <f ca="1">+IF(OFFSET('Hygiene Data'!$F$12,0,10*ROW('Hygiene Data'!F125))="","",OFFSET('Hygiene Data'!$F$12,0,10*ROW('Hygiene Data'!F125)))</f>
        <v/>
      </c>
      <c r="DY131" s="34" t="str">
        <f ca="1">+IF(OFFSET('Hygiene Data'!$F$13,0,10*ROW('Hygiene Data'!F125))="","",OFFSET('Hygiene Data'!$F$13,0,10*ROW('Hygiene Data'!F125)))</f>
        <v/>
      </c>
      <c r="DZ131" s="34" t="str">
        <f ca="1">+IF(OFFSET('Hygiene Data'!$F$14,0,10*ROW('Hygiene Data'!F125))="","",OFFSET('Hygiene Data'!$F$14,0,10*ROW('Hygiene Data'!F125)))</f>
        <v/>
      </c>
      <c r="EA131" s="34" t="str">
        <f ca="1">+IF(OFFSET('Hygiene Data'!$G$12,0,10*ROW('Hygiene Data'!G125))="","",OFFSET('Hygiene Data'!$G$12,0,10*ROW('Hygiene Data'!G125)))</f>
        <v/>
      </c>
      <c r="EB131" s="34" t="str">
        <f ca="1">+IF(OFFSET('Hygiene Data'!$G$13,0,10*ROW('Hygiene Data'!G125))="","",OFFSET('Hygiene Data'!$G$13,0,10*ROW('Hygiene Data'!G125)))</f>
        <v/>
      </c>
      <c r="EC131" s="34" t="str">
        <f ca="1">+IF(OFFSET('Hygiene Data'!$G$14,0,10*ROW('Hygiene Data'!G125))="","",OFFSET('Hygiene Data'!$G$14,0,10*ROW('Hygiene Data'!G125)))</f>
        <v/>
      </c>
      <c r="ED131" s="34" t="str">
        <f ca="1">+IF(OFFSET('Hygiene Data'!$H$12,0,10*ROW('Hygiene Data'!H125))="","",OFFSET('Hygiene Data'!$H$12,0,10*ROW('Hygiene Data'!H125)))</f>
        <v/>
      </c>
      <c r="EE131" s="34" t="str">
        <f ca="1">+IF(OFFSET('Hygiene Data'!$H$13,0,10*ROW('Hygiene Data'!H125))="","",OFFSET('Hygiene Data'!$H$13,0,10*ROW('Hygiene Data'!H125)))</f>
        <v/>
      </c>
      <c r="EF131" s="34" t="str">
        <f ca="1">+IF(OFFSET('Hygiene Data'!$H$14,0,10*ROW('Hygiene Data'!H125))="","",OFFSET('Hygiene Data'!$H$14,0,10*ROW('Hygiene Data'!H125)))</f>
        <v/>
      </c>
    </row>
    <row r="132" spans="1:136" x14ac:dyDescent="0.25">
      <c r="A132" s="57" t="str">
        <f ca="1">+IF(OFFSET('Water Data'!$B$1,0,10*ROW('Water Data'!B129))="","",OFFSET('Water Data'!$B$1,0,10*ROW('Water Data'!B129)))</f>
        <v/>
      </c>
      <c r="B132" s="57" t="str">
        <f ca="1">+IF(OFFSET('Water Data'!$A$3,0,10*ROW('Water Data'!A129))="","",OFFSET('Water Data'!$A$3,0,10*ROW('Water Data'!A129)))</f>
        <v/>
      </c>
      <c r="C132" s="57" t="str">
        <f ca="1">+IF(OFFSET('Water Data'!$C$3,0,10*ROW('Water Data'!C129))="","",OFFSET('Water Data'!$C$3,0,10*ROW('Water Data'!C129)))</f>
        <v/>
      </c>
      <c r="D132" s="248" t="e">
        <f ca="1">+IF(AND(ISNUMBER(OFFSET('Water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1">+IF(AND(ISNUMBER(OFFSET('Water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1">+IF(AND(ISNUMBER(OFFSET('Water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1">+IF(AND(ISNUMBER(OFFSET('Water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1">+IF(AND(ISNUMBER(OFFSET('Water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1">+IF(AND(ISNUMBER(OFFSET('Water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1">+IF(AND(ISNUMBER(OFFSET('Water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1">+IF(AND(ISNUMBER(OFFSET('Water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1">+IF(AND(ISNUMBER(OFFSET('Water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1">+IF(AND(ISNUMBER(OFFSET('Water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1">+IF(AND(ISNUMBER(OFFSET('Water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1">+IF(AND(ISNUMBER(OFFSET('Water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1">+IF(AND(ISNUMBER(OFFSET('Water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1">+IF(AND(ISNUMBER(OFFSET('Water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1">+IF(AND(ISNUMBER(OFFSET('Water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1">+IF(AND(ISNUMBER(OFFSET('Water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1">+IF(AND(ISNUMBER(OFFSET('Water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1">+IF(AND(ISNUMBER(OFFSET('Water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1">+IF(AND(ISNUMBER(OFFSET('Sanitation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1">+IF(AND(ISNUMBER(OFFSET('Sanitation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1">+IF(AND(ISNUMBER(OFFSET('Sanitation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1">+IF(AND(ISNUMBER(OFFSET('Sanitation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1">+IF(AND(ISNUMBER(OFFSET('Sanitation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1">+IF(AND(ISNUMBER(OFFSET('Sanitation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1">+IF(AND(ISNUMBER(OFFSET('Sanitation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1">+IF(AND(ISNUMBER(OFFSET('Sanitation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1">+IF(AND(ISNUMBER(OFFSET('Sanitation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1">+IF(AND(ISNUMBER(OFFSET('Sanitation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1">+IF(AND(ISNUMBER(OFFSET('Sanitation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1">+IF(AND(ISNUMBER(OFFSET('Sanitation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1">+IF(AND(ISNUMBER(OFFSET('Sanitation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1">+IF(AND(ISNUMBER(OFFSET('Sanitation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1">+IF(AND(ISNUMBER(OFFSET('Sanitation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1">+IF(AND(ISNUMBER(OFFSET('Sanitation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1">+IF(AND(ISNUMBER(OFFSET('Sanitation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1">+IF(AND(ISNUMBER(OFFSET('Sanitation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1">+IF(AND(ISNUMBER(OFFSET('Sanitation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1">+IF(AND(ISNUMBER(OFFSET('Sanitation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1">+IF(AND(ISNUMBER(OFFSET('Sanitation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1">+IF(AND(ISNUMBER(OFFSET('Sanitation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1">+IF(AND(ISNUMBER(OFFSET('Sanitation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1">+IF(AND(ISNUMBER(OFFSET('Sanitation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1">+IF(AND(ISNUMBER(OFFSET('Sanitation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1">+IF(AND(ISNUMBER(OFFSET('Sanitation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1">+IF(AND(ISNUMBER(OFFSET('Sanitation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1">+IF(AND(ISNUMBER(OFFSET('Sanitation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1">+IF(AND(ISNUMBER(OFFSET('Sanitation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1">+IF(AND(ISNUMBER(OFFSET('Sanitation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1">+IF(AND(ISNUMBER(OFFSET('Hygiene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1">+IF(AND(ISNUMBER(OFFSET('Hygiene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1">+IF(AND(ISNUMBER(OFFSET('Hygiene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1">+IF(AND(ISNUMBER(OFFSET('Hygiene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1">+IF(AND(ISNUMBER(OFFSET('Hygiene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1">+IF(AND(ISNUMBER(OFFSET('Hygiene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1">+IF(AND(ISNUMBER(OFFSET('Hygiene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1">+IF(AND(ISNUMBER(OFFSET('Hygiene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1">+IF(AND(ISNUMBER(OFFSET('Hygiene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1">+IF(AND(ISNUMBER(OFFSET('Hygiene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1">+IF(AND(ISNUMBER(OFFSET('Hygiene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1">+IF(AND(ISNUMBER(OFFSET('Hygiene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1">+IF(AND(ISNUMBER(OFFSET('Hygiene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1">+IF(AND(ISNUMBER(OFFSET('Hygiene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1">+IF(AND(ISNUMBER(OFFSET('Hygiene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1">+IF(AND(ISNUMBER(OFFSET('Hygiene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1">+IF(AND(ISNUMBER(OFFSET('Hygiene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1">+IF(AND(ISNUMBER(OFFSET('Hygiene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1">+IF(OFFSET('Water Data'!$C$28,0,10*ROW('Water Data'!C126))="","",OFFSET('Water Data'!$C$28,0,10*ROW('Water Data'!C126)))</f>
        <v/>
      </c>
      <c r="BT132" s="34" t="str">
        <f ca="1">+IF(OFFSET('Water Data'!$C$29,0,10*ROW('Water Data'!C126))="","",OFFSET('Water Data'!$C$29,0,10*ROW('Water Data'!C126)))</f>
        <v/>
      </c>
      <c r="BU132" s="34" t="str">
        <f ca="1">+IF(OFFSET('Water Data'!$C$30,0,10*ROW('Water Data'!C126))="","",OFFSET('Water Data'!$C$30,0,10*ROW('Water Data'!C126)))</f>
        <v/>
      </c>
      <c r="BV132" s="34" t="str">
        <f ca="1">+IF(OFFSET('Water Data'!$D$28,0,10*ROW('Water Data'!D126))="","",OFFSET('Water Data'!$D$28,0,10*ROW('Water Data'!D126)))</f>
        <v/>
      </c>
      <c r="BW132" s="34" t="str">
        <f ca="1">+IF(OFFSET('Water Data'!$D$29,0,10*ROW('Water Data'!D126))="","",OFFSET('Water Data'!$D$29,0,10*ROW('Water Data'!D126)))</f>
        <v/>
      </c>
      <c r="BX132" s="34" t="str">
        <f ca="1">+IF(OFFSET('Water Data'!$D$30,0,10*ROW('Water Data'!D126))="","",OFFSET('Water Data'!$D$30,0,10*ROW('Water Data'!D126)))</f>
        <v/>
      </c>
      <c r="BY132" s="34" t="str">
        <f ca="1">+IF(OFFSET('Water Data'!$E$28,0,10*ROW('Water Data'!E126))="","",OFFSET('Water Data'!$E$28,0,10*ROW('Water Data'!E126)))</f>
        <v/>
      </c>
      <c r="BZ132" s="34" t="str">
        <f ca="1">+IF(OFFSET('Water Data'!$E$29,0,10*ROW('Water Data'!E126))="","",OFFSET('Water Data'!$E$29,0,10*ROW('Water Data'!E126)))</f>
        <v/>
      </c>
      <c r="CA132" s="34" t="str">
        <f ca="1">+IF(OFFSET('Water Data'!$E$30,0,10*ROW('Water Data'!E126))="","",OFFSET('Water Data'!$E$30,0,10*ROW('Water Data'!E126)))</f>
        <v/>
      </c>
      <c r="CB132" s="34" t="str">
        <f ca="1">+IF(OFFSET('Water Data'!$F$28,0,10*ROW('Water Data'!F126))="","",OFFSET('Water Data'!$F$28,0,10*ROW('Water Data'!F126)))</f>
        <v/>
      </c>
      <c r="CC132" s="34" t="str">
        <f ca="1">+IF(OFFSET('Water Data'!$F$29,0,10*ROW('Water Data'!F126))="","",OFFSET('Water Data'!$F$29,0,10*ROW('Water Data'!F126)))</f>
        <v/>
      </c>
      <c r="CD132" s="34" t="str">
        <f ca="1">+IF(OFFSET('Water Data'!$F$30,0,10*ROW('Water Data'!F126))="","",OFFSET('Water Data'!$F$30,0,10*ROW('Water Data'!F126)))</f>
        <v/>
      </c>
      <c r="CE132" s="34" t="str">
        <f ca="1">+IF(OFFSET('Water Data'!$G$28,0,10*ROW('Water Data'!G126))="","",OFFSET('Water Data'!$G$28,0,10*ROW('Water Data'!G126)))</f>
        <v/>
      </c>
      <c r="CF132" s="34" t="str">
        <f ca="1">+IF(OFFSET('Water Data'!$G$29,0,10*ROW('Water Data'!G126))="","",OFFSET('Water Data'!$G$29,0,10*ROW('Water Data'!G126)))</f>
        <v/>
      </c>
      <c r="CG132" s="34" t="str">
        <f ca="1">+IF(OFFSET('Water Data'!$G$30,0,10*ROW('Water Data'!G126))="","",OFFSET('Water Data'!$G$30,0,10*ROW('Water Data'!G126)))</f>
        <v/>
      </c>
      <c r="CH132" s="34" t="str">
        <f ca="1">+IF(OFFSET('Water Data'!$H$28,0,10*ROW('Water Data'!H126))="","",OFFSET('Water Data'!$H$28,0,10*ROW('Water Data'!H126)))</f>
        <v/>
      </c>
      <c r="CI132" s="34" t="str">
        <f ca="1">+IF(OFFSET('Water Data'!$H$29,0,10*ROW('Water Data'!H126))="","",OFFSET('Water Data'!$H$29,0,10*ROW('Water Data'!H126)))</f>
        <v/>
      </c>
      <c r="CJ132" s="34" t="str">
        <f ca="1">+IF(OFFSET('Water Data'!$H$30,0,10*ROW('Water Data'!H126))="","",OFFSET('Water Data'!$H$30,0,10*ROW('Water Data'!H126)))</f>
        <v/>
      </c>
      <c r="CK132" s="34" t="str">
        <f ca="1">+IF(OFFSET('Sanitation Data'!$C$29,0,10*ROW('Sanitation Data'!C126))="","",OFFSET('Sanitation Data'!$C$29,0,10*ROW('Sanitation Data'!C126)))</f>
        <v/>
      </c>
      <c r="CL132" s="34" t="str">
        <f ca="1">+IF(OFFSET('Sanitation Data'!$C$30,0,10*ROW('Sanitation Data'!C126))="","",OFFSET('Sanitation Data'!$C$30,0,10*ROW('Sanitation Data'!C126)))</f>
        <v/>
      </c>
      <c r="CM132" s="34" t="str">
        <f ca="1">+IF(OFFSET('Sanitation Data'!$C$31,0,10*ROW('Sanitation Data'!C126))="","",OFFSET('Sanitation Data'!$C$31,0,10*ROW('Sanitation Data'!C126)))</f>
        <v/>
      </c>
      <c r="CN132" s="34" t="str">
        <f ca="1">+IF(OFFSET('Sanitation Data'!$C$32,0,10*ROW('Sanitation Data'!C126))="","",OFFSET('Sanitation Data'!$C$32,0,10*ROW('Sanitation Data'!C126)))</f>
        <v/>
      </c>
      <c r="CO132" s="34" t="str">
        <f ca="1">+IF(OFFSET('Sanitation Data'!$C$33,0,10*ROW('Sanitation Data'!C126))="","",OFFSET('Sanitation Data'!$C$33,0,10*ROW('Sanitation Data'!C126)))</f>
        <v/>
      </c>
      <c r="CP132" s="34" t="str">
        <f ca="1">+IF(OFFSET('Sanitation Data'!$D$29,0,10*ROW('Sanitation Data'!D126))="","",OFFSET('Sanitation Data'!$D$29,0,10*ROW('Sanitation Data'!D126)))</f>
        <v/>
      </c>
      <c r="CQ132" s="34" t="str">
        <f ca="1">+IF(OFFSET('Sanitation Data'!$D$30,0,10*ROW('Sanitation Data'!D126))="","",OFFSET('Sanitation Data'!$D$30,0,10*ROW('Sanitation Data'!D126)))</f>
        <v/>
      </c>
      <c r="CR132" s="34" t="str">
        <f ca="1">+IF(OFFSET('Sanitation Data'!$D$31,0,10*ROW('Sanitation Data'!D126))="","",OFFSET('Sanitation Data'!$D$31,0,10*ROW('Sanitation Data'!D126)))</f>
        <v/>
      </c>
      <c r="CS132" s="34" t="str">
        <f ca="1">+IF(OFFSET('Sanitation Data'!$D$32,0,10*ROW('Sanitation Data'!D126))="","",OFFSET('Sanitation Data'!$D$32,0,10*ROW('Sanitation Data'!D126)))</f>
        <v/>
      </c>
      <c r="CT132" s="34" t="str">
        <f ca="1">+IF(OFFSET('Sanitation Data'!$D$33,0,10*ROW('Sanitation Data'!D126))="","",OFFSET('Sanitation Data'!$D$33,0,10*ROW('Sanitation Data'!D126)))</f>
        <v/>
      </c>
      <c r="CU132" s="34" t="str">
        <f ca="1">+IF(OFFSET('Sanitation Data'!$E$29,0,10*ROW('Sanitation Data'!E126))="","",OFFSET('Sanitation Data'!$E$29,0,10*ROW('Sanitation Data'!E126)))</f>
        <v/>
      </c>
      <c r="CV132" s="34" t="str">
        <f ca="1">+IF(OFFSET('Sanitation Data'!$E$30,0,10*ROW('Sanitation Data'!E126))="","",OFFSET('Sanitation Data'!$E$30,0,10*ROW('Sanitation Data'!E126)))</f>
        <v/>
      </c>
      <c r="CW132" s="34" t="str">
        <f ca="1">+IF(OFFSET('Sanitation Data'!$E$31,0,10*ROW('Sanitation Data'!E126))="","",OFFSET('Sanitation Data'!$E$31,0,10*ROW('Sanitation Data'!E126)))</f>
        <v/>
      </c>
      <c r="CX132" s="34" t="str">
        <f ca="1">+IF(OFFSET('Sanitation Data'!$E$32,0,10*ROW('Sanitation Data'!E126))="","",OFFSET('Sanitation Data'!$E$32,0,10*ROW('Sanitation Data'!E126)))</f>
        <v/>
      </c>
      <c r="CY132" s="34" t="str">
        <f ca="1">+IF(OFFSET('Sanitation Data'!$E$33,0,10*ROW('Sanitation Data'!E126))="","",OFFSET('Sanitation Data'!$E$33,0,10*ROW('Sanitation Data'!E126)))</f>
        <v/>
      </c>
      <c r="CZ132" s="34" t="str">
        <f ca="1">+IF(OFFSET('Sanitation Data'!$F$29,0,10*ROW('Sanitation Data'!F126))="","",OFFSET('Sanitation Data'!$F$29,0,10*ROW('Sanitation Data'!F126)))</f>
        <v/>
      </c>
      <c r="DA132" s="34" t="str">
        <f ca="1">+IF(OFFSET('Sanitation Data'!$F$30,0,10*ROW('Sanitation Data'!F126))="","",OFFSET('Sanitation Data'!$F$30,0,10*ROW('Sanitation Data'!F126)))</f>
        <v/>
      </c>
      <c r="DB132" s="34" t="str">
        <f ca="1">+IF(OFFSET('Sanitation Data'!$F$31,0,10*ROW('Sanitation Data'!F126))="","",OFFSET('Sanitation Data'!$F$31,0,10*ROW('Sanitation Data'!F126)))</f>
        <v/>
      </c>
      <c r="DC132" s="34" t="str">
        <f ca="1">+IF(OFFSET('Sanitation Data'!$F$32,0,10*ROW('Sanitation Data'!F126))="","",OFFSET('Sanitation Data'!$F$32,0,10*ROW('Sanitation Data'!F126)))</f>
        <v/>
      </c>
      <c r="DD132" s="34" t="str">
        <f ca="1">+IF(OFFSET('Sanitation Data'!$F$33,0,10*ROW('Sanitation Data'!F126))="","",OFFSET('Sanitation Data'!$F$33,0,10*ROW('Sanitation Data'!F126)))</f>
        <v/>
      </c>
      <c r="DE132" s="34" t="str">
        <f ca="1">+IF(OFFSET('Sanitation Data'!$G$29,0,10*ROW('Sanitation Data'!G126))="","",OFFSET('Sanitation Data'!$G$29,0,10*ROW('Sanitation Data'!G126)))</f>
        <v/>
      </c>
      <c r="DF132" s="34" t="str">
        <f ca="1">+IF(OFFSET('Sanitation Data'!$G$30,0,10*ROW('Sanitation Data'!G126))="","",OFFSET('Sanitation Data'!$G$30,0,10*ROW('Sanitation Data'!G126)))</f>
        <v/>
      </c>
      <c r="DG132" s="34" t="str">
        <f ca="1">+IF(OFFSET('Sanitation Data'!$G$31,0,10*ROW('Sanitation Data'!G126))="","",OFFSET('Sanitation Data'!$G$31,0,10*ROW('Sanitation Data'!G126)))</f>
        <v/>
      </c>
      <c r="DH132" s="34" t="str">
        <f ca="1">+IF(OFFSET('Sanitation Data'!$G$32,0,10*ROW('Sanitation Data'!G126))="","",OFFSET('Sanitation Data'!$G$32,0,10*ROW('Sanitation Data'!G126)))</f>
        <v/>
      </c>
      <c r="DI132" s="34" t="str">
        <f ca="1">+IF(OFFSET('Sanitation Data'!$G$33,0,10*ROW('Sanitation Data'!G126))="","",OFFSET('Sanitation Data'!$G$33,0,10*ROW('Sanitation Data'!G126)))</f>
        <v/>
      </c>
      <c r="DJ132" s="34" t="str">
        <f ca="1">+IF(OFFSET('Sanitation Data'!$H$29,0,10*ROW('Sanitation Data'!H126))="","",OFFSET('Sanitation Data'!$H$29,0,10*ROW('Sanitation Data'!H126)))</f>
        <v/>
      </c>
      <c r="DK132" s="34" t="str">
        <f ca="1">+IF(OFFSET('Sanitation Data'!$H$30,0,10*ROW('Sanitation Data'!H126))="","",OFFSET('Sanitation Data'!$H$30,0,10*ROW('Sanitation Data'!H126)))</f>
        <v/>
      </c>
      <c r="DL132" s="34" t="str">
        <f ca="1">+IF(OFFSET('Sanitation Data'!$H$31,0,10*ROW('Sanitation Data'!H126))="","",OFFSET('Sanitation Data'!$H$31,0,10*ROW('Sanitation Data'!H126)))</f>
        <v/>
      </c>
      <c r="DM132" s="34" t="str">
        <f ca="1">+IF(OFFSET('Sanitation Data'!$H$32,0,10*ROW('Sanitation Data'!H126))="","",OFFSET('Sanitation Data'!$H$32,0,10*ROW('Sanitation Data'!H126)))</f>
        <v/>
      </c>
      <c r="DN132" s="34" t="str">
        <f ca="1">+IF(OFFSET('Sanitation Data'!$H$33,0,10*ROW('Sanitation Data'!H126))="","",OFFSET('Sanitation Data'!$H$33,0,10*ROW('Sanitation Data'!H126)))</f>
        <v/>
      </c>
      <c r="DO132" s="34" t="str">
        <f ca="1">+IF(OFFSET('Hygiene Data'!$C$12,0,10*ROW('Hygiene Data'!C126))="","",OFFSET('Hygiene Data'!$C$12,0,10*ROW('Hygiene Data'!C126)))</f>
        <v/>
      </c>
      <c r="DP132" s="34" t="str">
        <f ca="1">+IF(OFFSET('Hygiene Data'!$C$13,0,10*ROW('Hygiene Data'!C126))="","",OFFSET('Hygiene Data'!$C$13,0,10*ROW('Hygiene Data'!C126)))</f>
        <v/>
      </c>
      <c r="DQ132" s="34" t="str">
        <f ca="1">+IF(OFFSET('Hygiene Data'!$C$14,0,10*ROW('Hygiene Data'!C126))="","",OFFSET('Hygiene Data'!$C$14,0,10*ROW('Hygiene Data'!C126)))</f>
        <v/>
      </c>
      <c r="DR132" s="34" t="str">
        <f ca="1">+IF(OFFSET('Hygiene Data'!$D$12,0,10*ROW('Hygiene Data'!D126))="","",OFFSET('Hygiene Data'!$D$12,0,10*ROW('Hygiene Data'!D126)))</f>
        <v/>
      </c>
      <c r="DS132" s="34" t="str">
        <f ca="1">+IF(OFFSET('Hygiene Data'!$D$13,0,10*ROW('Hygiene Data'!D126))="","",OFFSET('Hygiene Data'!$D$13,0,10*ROW('Hygiene Data'!D126)))</f>
        <v/>
      </c>
      <c r="DT132" s="34" t="str">
        <f ca="1">+IF(OFFSET('Hygiene Data'!$D$14,0,10*ROW('Hygiene Data'!D126))="","",OFFSET('Hygiene Data'!$D$14,0,10*ROW('Hygiene Data'!D126)))</f>
        <v/>
      </c>
      <c r="DU132" s="34" t="str">
        <f ca="1">+IF(OFFSET('Hygiene Data'!$E$12,0,10*ROW('Hygiene Data'!E126))="","",OFFSET('Hygiene Data'!$E$12,0,10*ROW('Hygiene Data'!E126)))</f>
        <v/>
      </c>
      <c r="DV132" s="34" t="str">
        <f ca="1">+IF(OFFSET('Hygiene Data'!$E$13,0,10*ROW('Hygiene Data'!E126))="","",OFFSET('Hygiene Data'!$E$13,0,10*ROW('Hygiene Data'!E126)))</f>
        <v/>
      </c>
      <c r="DW132" s="34" t="str">
        <f ca="1">+IF(OFFSET('Hygiene Data'!$E$14,0,10*ROW('Hygiene Data'!E126))="","",OFFSET('Hygiene Data'!$E$14,0,10*ROW('Hygiene Data'!E126)))</f>
        <v/>
      </c>
      <c r="DX132" s="34" t="str">
        <f ca="1">+IF(OFFSET('Hygiene Data'!$F$12,0,10*ROW('Hygiene Data'!F126))="","",OFFSET('Hygiene Data'!$F$12,0,10*ROW('Hygiene Data'!F126)))</f>
        <v/>
      </c>
      <c r="DY132" s="34" t="str">
        <f ca="1">+IF(OFFSET('Hygiene Data'!$F$13,0,10*ROW('Hygiene Data'!F126))="","",OFFSET('Hygiene Data'!$F$13,0,10*ROW('Hygiene Data'!F126)))</f>
        <v/>
      </c>
      <c r="DZ132" s="34" t="str">
        <f ca="1">+IF(OFFSET('Hygiene Data'!$F$14,0,10*ROW('Hygiene Data'!F126))="","",OFFSET('Hygiene Data'!$F$14,0,10*ROW('Hygiene Data'!F126)))</f>
        <v/>
      </c>
      <c r="EA132" s="34" t="str">
        <f ca="1">+IF(OFFSET('Hygiene Data'!$G$12,0,10*ROW('Hygiene Data'!G126))="","",OFFSET('Hygiene Data'!$G$12,0,10*ROW('Hygiene Data'!G126)))</f>
        <v/>
      </c>
      <c r="EB132" s="34" t="str">
        <f ca="1">+IF(OFFSET('Hygiene Data'!$G$13,0,10*ROW('Hygiene Data'!G126))="","",OFFSET('Hygiene Data'!$G$13,0,10*ROW('Hygiene Data'!G126)))</f>
        <v/>
      </c>
      <c r="EC132" s="34" t="str">
        <f ca="1">+IF(OFFSET('Hygiene Data'!$G$14,0,10*ROW('Hygiene Data'!G126))="","",OFFSET('Hygiene Data'!$G$14,0,10*ROW('Hygiene Data'!G126)))</f>
        <v/>
      </c>
      <c r="ED132" s="34" t="str">
        <f ca="1">+IF(OFFSET('Hygiene Data'!$H$12,0,10*ROW('Hygiene Data'!H126))="","",OFFSET('Hygiene Data'!$H$12,0,10*ROW('Hygiene Data'!H126)))</f>
        <v/>
      </c>
      <c r="EE132" s="34" t="str">
        <f ca="1">+IF(OFFSET('Hygiene Data'!$H$13,0,10*ROW('Hygiene Data'!H126))="","",OFFSET('Hygiene Data'!$H$13,0,10*ROW('Hygiene Data'!H126)))</f>
        <v/>
      </c>
      <c r="EF132" s="34" t="str">
        <f ca="1">+IF(OFFSET('Hygiene Data'!$H$14,0,10*ROW('Hygiene Data'!H126))="","",OFFSET('Hygiene Data'!$H$14,0,10*ROW('Hygiene Data'!H126)))</f>
        <v/>
      </c>
    </row>
    <row r="133" spans="1:136" x14ac:dyDescent="0.25">
      <c r="A133" s="57" t="str">
        <f ca="1">+IF(OFFSET('Water Data'!$B$1,0,10*ROW('Water Data'!B130))="","",OFFSET('Water Data'!$B$1,0,10*ROW('Water Data'!B130)))</f>
        <v/>
      </c>
      <c r="B133" s="57" t="str">
        <f ca="1">+IF(OFFSET('Water Data'!$A$3,0,10*ROW('Water Data'!A130))="","",OFFSET('Water Data'!$A$3,0,10*ROW('Water Data'!A130)))</f>
        <v/>
      </c>
      <c r="C133" s="57" t="str">
        <f ca="1">+IF(OFFSET('Water Data'!$C$3,0,10*ROW('Water Data'!C130))="","",OFFSET('Water Data'!$C$3,0,10*ROW('Water Data'!C130)))</f>
        <v/>
      </c>
      <c r="D133" s="248" t="e">
        <f ca="1">+IF(AND(ISNUMBER(OFFSET('Water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1">+IF(AND(ISNUMBER(OFFSET('Water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1">+IF(AND(ISNUMBER(OFFSET('Water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1">+IF(AND(ISNUMBER(OFFSET('Water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1">+IF(AND(ISNUMBER(OFFSET('Water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1">+IF(AND(ISNUMBER(OFFSET('Water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1">+IF(AND(ISNUMBER(OFFSET('Water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1">+IF(AND(ISNUMBER(OFFSET('Water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1">+IF(AND(ISNUMBER(OFFSET('Water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1">+IF(AND(ISNUMBER(OFFSET('Water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1">+IF(AND(ISNUMBER(OFFSET('Water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1">+IF(AND(ISNUMBER(OFFSET('Water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1">+IF(AND(ISNUMBER(OFFSET('Water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1">+IF(AND(ISNUMBER(OFFSET('Water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1">+IF(AND(ISNUMBER(OFFSET('Water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1">+IF(AND(ISNUMBER(OFFSET('Water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1">+IF(AND(ISNUMBER(OFFSET('Water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1">+IF(AND(ISNUMBER(OFFSET('Water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1">+IF(AND(ISNUMBER(OFFSET('Sanitation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1">+IF(AND(ISNUMBER(OFFSET('Sanitation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1">+IF(AND(ISNUMBER(OFFSET('Sanitation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1">+IF(AND(ISNUMBER(OFFSET('Sanitation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1">+IF(AND(ISNUMBER(OFFSET('Sanitation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1">+IF(AND(ISNUMBER(OFFSET('Sanitation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1">+IF(AND(ISNUMBER(OFFSET('Sanitation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1">+IF(AND(ISNUMBER(OFFSET('Sanitation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1">+IF(AND(ISNUMBER(OFFSET('Sanitation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1">+IF(AND(ISNUMBER(OFFSET('Sanitation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1">+IF(AND(ISNUMBER(OFFSET('Sanitation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1">+IF(AND(ISNUMBER(OFFSET('Sanitation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1">+IF(AND(ISNUMBER(OFFSET('Sanitation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1">+IF(AND(ISNUMBER(OFFSET('Sanitation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1">+IF(AND(ISNUMBER(OFFSET('Sanitation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1">+IF(AND(ISNUMBER(OFFSET('Sanitation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1">+IF(AND(ISNUMBER(OFFSET('Sanitation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1">+IF(AND(ISNUMBER(OFFSET('Sanitation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1">+IF(AND(ISNUMBER(OFFSET('Sanitation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1">+IF(AND(ISNUMBER(OFFSET('Sanitation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1">+IF(AND(ISNUMBER(OFFSET('Sanitation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1">+IF(AND(ISNUMBER(OFFSET('Sanitation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1">+IF(AND(ISNUMBER(OFFSET('Sanitation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1">+IF(AND(ISNUMBER(OFFSET('Sanitation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1">+IF(AND(ISNUMBER(OFFSET('Sanitation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1">+IF(AND(ISNUMBER(OFFSET('Sanitation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1">+IF(AND(ISNUMBER(OFFSET('Sanitation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1">+IF(AND(ISNUMBER(OFFSET('Sanitation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1">+IF(AND(ISNUMBER(OFFSET('Sanitation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1">+IF(AND(ISNUMBER(OFFSET('Sanitation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1">+IF(AND(ISNUMBER(OFFSET('Hygiene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1">+IF(AND(ISNUMBER(OFFSET('Hygiene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1">+IF(AND(ISNUMBER(OFFSET('Hygiene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1">+IF(AND(ISNUMBER(OFFSET('Hygiene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1">+IF(AND(ISNUMBER(OFFSET('Hygiene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1">+IF(AND(ISNUMBER(OFFSET('Hygiene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1">+IF(AND(ISNUMBER(OFFSET('Hygiene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1">+IF(AND(ISNUMBER(OFFSET('Hygiene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1">+IF(AND(ISNUMBER(OFFSET('Hygiene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1">+IF(AND(ISNUMBER(OFFSET('Hygiene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1">+IF(AND(ISNUMBER(OFFSET('Hygiene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1">+IF(AND(ISNUMBER(OFFSET('Hygiene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1">+IF(AND(ISNUMBER(OFFSET('Hygiene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1">+IF(AND(ISNUMBER(OFFSET('Hygiene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1">+IF(AND(ISNUMBER(OFFSET('Hygiene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1">+IF(AND(ISNUMBER(OFFSET('Hygiene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1">+IF(AND(ISNUMBER(OFFSET('Hygiene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1">+IF(AND(ISNUMBER(OFFSET('Hygiene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1">+IF(OFFSET('Water Data'!$C$28,0,10*ROW('Water Data'!C127))="","",OFFSET('Water Data'!$C$28,0,10*ROW('Water Data'!C127)))</f>
        <v/>
      </c>
      <c r="BT133" s="34" t="str">
        <f ca="1">+IF(OFFSET('Water Data'!$C$29,0,10*ROW('Water Data'!C127))="","",OFFSET('Water Data'!$C$29,0,10*ROW('Water Data'!C127)))</f>
        <v/>
      </c>
      <c r="BU133" s="34" t="str">
        <f ca="1">+IF(OFFSET('Water Data'!$C$30,0,10*ROW('Water Data'!C127))="","",OFFSET('Water Data'!$C$30,0,10*ROW('Water Data'!C127)))</f>
        <v/>
      </c>
      <c r="BV133" s="34" t="str">
        <f ca="1">+IF(OFFSET('Water Data'!$D$28,0,10*ROW('Water Data'!D127))="","",OFFSET('Water Data'!$D$28,0,10*ROW('Water Data'!D127)))</f>
        <v/>
      </c>
      <c r="BW133" s="34" t="str">
        <f ca="1">+IF(OFFSET('Water Data'!$D$29,0,10*ROW('Water Data'!D127))="","",OFFSET('Water Data'!$D$29,0,10*ROW('Water Data'!D127)))</f>
        <v/>
      </c>
      <c r="BX133" s="34" t="str">
        <f ca="1">+IF(OFFSET('Water Data'!$D$30,0,10*ROW('Water Data'!D127))="","",OFFSET('Water Data'!$D$30,0,10*ROW('Water Data'!D127)))</f>
        <v/>
      </c>
      <c r="BY133" s="34" t="str">
        <f ca="1">+IF(OFFSET('Water Data'!$E$28,0,10*ROW('Water Data'!E127))="","",OFFSET('Water Data'!$E$28,0,10*ROW('Water Data'!E127)))</f>
        <v/>
      </c>
      <c r="BZ133" s="34" t="str">
        <f ca="1">+IF(OFFSET('Water Data'!$E$29,0,10*ROW('Water Data'!E127))="","",OFFSET('Water Data'!$E$29,0,10*ROW('Water Data'!E127)))</f>
        <v/>
      </c>
      <c r="CA133" s="34" t="str">
        <f ca="1">+IF(OFFSET('Water Data'!$E$30,0,10*ROW('Water Data'!E127))="","",OFFSET('Water Data'!$E$30,0,10*ROW('Water Data'!E127)))</f>
        <v/>
      </c>
      <c r="CB133" s="34" t="str">
        <f ca="1">+IF(OFFSET('Water Data'!$F$28,0,10*ROW('Water Data'!F127))="","",OFFSET('Water Data'!$F$28,0,10*ROW('Water Data'!F127)))</f>
        <v/>
      </c>
      <c r="CC133" s="34" t="str">
        <f ca="1">+IF(OFFSET('Water Data'!$F$29,0,10*ROW('Water Data'!F127))="","",OFFSET('Water Data'!$F$29,0,10*ROW('Water Data'!F127)))</f>
        <v/>
      </c>
      <c r="CD133" s="34" t="str">
        <f ca="1">+IF(OFFSET('Water Data'!$F$30,0,10*ROW('Water Data'!F127))="","",OFFSET('Water Data'!$F$30,0,10*ROW('Water Data'!F127)))</f>
        <v/>
      </c>
      <c r="CE133" s="34" t="str">
        <f ca="1">+IF(OFFSET('Water Data'!$G$28,0,10*ROW('Water Data'!G127))="","",OFFSET('Water Data'!$G$28,0,10*ROW('Water Data'!G127)))</f>
        <v/>
      </c>
      <c r="CF133" s="34" t="str">
        <f ca="1">+IF(OFFSET('Water Data'!$G$29,0,10*ROW('Water Data'!G127))="","",OFFSET('Water Data'!$G$29,0,10*ROW('Water Data'!G127)))</f>
        <v/>
      </c>
      <c r="CG133" s="34" t="str">
        <f ca="1">+IF(OFFSET('Water Data'!$G$30,0,10*ROW('Water Data'!G127))="","",OFFSET('Water Data'!$G$30,0,10*ROW('Water Data'!G127)))</f>
        <v/>
      </c>
      <c r="CH133" s="34" t="str">
        <f ca="1">+IF(OFFSET('Water Data'!$H$28,0,10*ROW('Water Data'!H127))="","",OFFSET('Water Data'!$H$28,0,10*ROW('Water Data'!H127)))</f>
        <v/>
      </c>
      <c r="CI133" s="34" t="str">
        <f ca="1">+IF(OFFSET('Water Data'!$H$29,0,10*ROW('Water Data'!H127))="","",OFFSET('Water Data'!$H$29,0,10*ROW('Water Data'!H127)))</f>
        <v/>
      </c>
      <c r="CJ133" s="34" t="str">
        <f ca="1">+IF(OFFSET('Water Data'!$H$30,0,10*ROW('Water Data'!H127))="","",OFFSET('Water Data'!$H$30,0,10*ROW('Water Data'!H127)))</f>
        <v/>
      </c>
      <c r="CK133" s="34" t="str">
        <f ca="1">+IF(OFFSET('Sanitation Data'!$C$29,0,10*ROW('Sanitation Data'!C127))="","",OFFSET('Sanitation Data'!$C$29,0,10*ROW('Sanitation Data'!C127)))</f>
        <v/>
      </c>
      <c r="CL133" s="34" t="str">
        <f ca="1">+IF(OFFSET('Sanitation Data'!$C$30,0,10*ROW('Sanitation Data'!C127))="","",OFFSET('Sanitation Data'!$C$30,0,10*ROW('Sanitation Data'!C127)))</f>
        <v/>
      </c>
      <c r="CM133" s="34" t="str">
        <f ca="1">+IF(OFFSET('Sanitation Data'!$C$31,0,10*ROW('Sanitation Data'!C127))="","",OFFSET('Sanitation Data'!$C$31,0,10*ROW('Sanitation Data'!C127)))</f>
        <v/>
      </c>
      <c r="CN133" s="34" t="str">
        <f ca="1">+IF(OFFSET('Sanitation Data'!$C$32,0,10*ROW('Sanitation Data'!C127))="","",OFFSET('Sanitation Data'!$C$32,0,10*ROW('Sanitation Data'!C127)))</f>
        <v/>
      </c>
      <c r="CO133" s="34" t="str">
        <f ca="1">+IF(OFFSET('Sanitation Data'!$C$33,0,10*ROW('Sanitation Data'!C127))="","",OFFSET('Sanitation Data'!$C$33,0,10*ROW('Sanitation Data'!C127)))</f>
        <v/>
      </c>
      <c r="CP133" s="34" t="str">
        <f ca="1">+IF(OFFSET('Sanitation Data'!$D$29,0,10*ROW('Sanitation Data'!D127))="","",OFFSET('Sanitation Data'!$D$29,0,10*ROW('Sanitation Data'!D127)))</f>
        <v/>
      </c>
      <c r="CQ133" s="34" t="str">
        <f ca="1">+IF(OFFSET('Sanitation Data'!$D$30,0,10*ROW('Sanitation Data'!D127))="","",OFFSET('Sanitation Data'!$D$30,0,10*ROW('Sanitation Data'!D127)))</f>
        <v/>
      </c>
      <c r="CR133" s="34" t="str">
        <f ca="1">+IF(OFFSET('Sanitation Data'!$D$31,0,10*ROW('Sanitation Data'!D127))="","",OFFSET('Sanitation Data'!$D$31,0,10*ROW('Sanitation Data'!D127)))</f>
        <v/>
      </c>
      <c r="CS133" s="34" t="str">
        <f ca="1">+IF(OFFSET('Sanitation Data'!$D$32,0,10*ROW('Sanitation Data'!D127))="","",OFFSET('Sanitation Data'!$D$32,0,10*ROW('Sanitation Data'!D127)))</f>
        <v/>
      </c>
      <c r="CT133" s="34" t="str">
        <f ca="1">+IF(OFFSET('Sanitation Data'!$D$33,0,10*ROW('Sanitation Data'!D127))="","",OFFSET('Sanitation Data'!$D$33,0,10*ROW('Sanitation Data'!D127)))</f>
        <v/>
      </c>
      <c r="CU133" s="34" t="str">
        <f ca="1">+IF(OFFSET('Sanitation Data'!$E$29,0,10*ROW('Sanitation Data'!E127))="","",OFFSET('Sanitation Data'!$E$29,0,10*ROW('Sanitation Data'!E127)))</f>
        <v/>
      </c>
      <c r="CV133" s="34" t="str">
        <f ca="1">+IF(OFFSET('Sanitation Data'!$E$30,0,10*ROW('Sanitation Data'!E127))="","",OFFSET('Sanitation Data'!$E$30,0,10*ROW('Sanitation Data'!E127)))</f>
        <v/>
      </c>
      <c r="CW133" s="34" t="str">
        <f ca="1">+IF(OFFSET('Sanitation Data'!$E$31,0,10*ROW('Sanitation Data'!E127))="","",OFFSET('Sanitation Data'!$E$31,0,10*ROW('Sanitation Data'!E127)))</f>
        <v/>
      </c>
      <c r="CX133" s="34" t="str">
        <f ca="1">+IF(OFFSET('Sanitation Data'!$E$32,0,10*ROW('Sanitation Data'!E127))="","",OFFSET('Sanitation Data'!$E$32,0,10*ROW('Sanitation Data'!E127)))</f>
        <v/>
      </c>
      <c r="CY133" s="34" t="str">
        <f ca="1">+IF(OFFSET('Sanitation Data'!$E$33,0,10*ROW('Sanitation Data'!E127))="","",OFFSET('Sanitation Data'!$E$33,0,10*ROW('Sanitation Data'!E127)))</f>
        <v/>
      </c>
      <c r="CZ133" s="34" t="str">
        <f ca="1">+IF(OFFSET('Sanitation Data'!$F$29,0,10*ROW('Sanitation Data'!F127))="","",OFFSET('Sanitation Data'!$F$29,0,10*ROW('Sanitation Data'!F127)))</f>
        <v/>
      </c>
      <c r="DA133" s="34" t="str">
        <f ca="1">+IF(OFFSET('Sanitation Data'!$F$30,0,10*ROW('Sanitation Data'!F127))="","",OFFSET('Sanitation Data'!$F$30,0,10*ROW('Sanitation Data'!F127)))</f>
        <v/>
      </c>
      <c r="DB133" s="34" t="str">
        <f ca="1">+IF(OFFSET('Sanitation Data'!$F$31,0,10*ROW('Sanitation Data'!F127))="","",OFFSET('Sanitation Data'!$F$31,0,10*ROW('Sanitation Data'!F127)))</f>
        <v/>
      </c>
      <c r="DC133" s="34" t="str">
        <f ca="1">+IF(OFFSET('Sanitation Data'!$F$32,0,10*ROW('Sanitation Data'!F127))="","",OFFSET('Sanitation Data'!$F$32,0,10*ROW('Sanitation Data'!F127)))</f>
        <v/>
      </c>
      <c r="DD133" s="34" t="str">
        <f ca="1">+IF(OFFSET('Sanitation Data'!$F$33,0,10*ROW('Sanitation Data'!F127))="","",OFFSET('Sanitation Data'!$F$33,0,10*ROW('Sanitation Data'!F127)))</f>
        <v/>
      </c>
      <c r="DE133" s="34" t="str">
        <f ca="1">+IF(OFFSET('Sanitation Data'!$G$29,0,10*ROW('Sanitation Data'!G127))="","",OFFSET('Sanitation Data'!$G$29,0,10*ROW('Sanitation Data'!G127)))</f>
        <v/>
      </c>
      <c r="DF133" s="34" t="str">
        <f ca="1">+IF(OFFSET('Sanitation Data'!$G$30,0,10*ROW('Sanitation Data'!G127))="","",OFFSET('Sanitation Data'!$G$30,0,10*ROW('Sanitation Data'!G127)))</f>
        <v/>
      </c>
      <c r="DG133" s="34" t="str">
        <f ca="1">+IF(OFFSET('Sanitation Data'!$G$31,0,10*ROW('Sanitation Data'!G127))="","",OFFSET('Sanitation Data'!$G$31,0,10*ROW('Sanitation Data'!G127)))</f>
        <v/>
      </c>
      <c r="DH133" s="34" t="str">
        <f ca="1">+IF(OFFSET('Sanitation Data'!$G$32,0,10*ROW('Sanitation Data'!G127))="","",OFFSET('Sanitation Data'!$G$32,0,10*ROW('Sanitation Data'!G127)))</f>
        <v/>
      </c>
      <c r="DI133" s="34" t="str">
        <f ca="1">+IF(OFFSET('Sanitation Data'!$G$33,0,10*ROW('Sanitation Data'!G127))="","",OFFSET('Sanitation Data'!$G$33,0,10*ROW('Sanitation Data'!G127)))</f>
        <v/>
      </c>
      <c r="DJ133" s="34" t="str">
        <f ca="1">+IF(OFFSET('Sanitation Data'!$H$29,0,10*ROW('Sanitation Data'!H127))="","",OFFSET('Sanitation Data'!$H$29,0,10*ROW('Sanitation Data'!H127)))</f>
        <v/>
      </c>
      <c r="DK133" s="34" t="str">
        <f ca="1">+IF(OFFSET('Sanitation Data'!$H$30,0,10*ROW('Sanitation Data'!H127))="","",OFFSET('Sanitation Data'!$H$30,0,10*ROW('Sanitation Data'!H127)))</f>
        <v/>
      </c>
      <c r="DL133" s="34" t="str">
        <f ca="1">+IF(OFFSET('Sanitation Data'!$H$31,0,10*ROW('Sanitation Data'!H127))="","",OFFSET('Sanitation Data'!$H$31,0,10*ROW('Sanitation Data'!H127)))</f>
        <v/>
      </c>
      <c r="DM133" s="34" t="str">
        <f ca="1">+IF(OFFSET('Sanitation Data'!$H$32,0,10*ROW('Sanitation Data'!H127))="","",OFFSET('Sanitation Data'!$H$32,0,10*ROW('Sanitation Data'!H127)))</f>
        <v/>
      </c>
      <c r="DN133" s="34" t="str">
        <f ca="1">+IF(OFFSET('Sanitation Data'!$H$33,0,10*ROW('Sanitation Data'!H127))="","",OFFSET('Sanitation Data'!$H$33,0,10*ROW('Sanitation Data'!H127)))</f>
        <v/>
      </c>
      <c r="DO133" s="34" t="str">
        <f ca="1">+IF(OFFSET('Hygiene Data'!$C$12,0,10*ROW('Hygiene Data'!C127))="","",OFFSET('Hygiene Data'!$C$12,0,10*ROW('Hygiene Data'!C127)))</f>
        <v/>
      </c>
      <c r="DP133" s="34" t="str">
        <f ca="1">+IF(OFFSET('Hygiene Data'!$C$13,0,10*ROW('Hygiene Data'!C127))="","",OFFSET('Hygiene Data'!$C$13,0,10*ROW('Hygiene Data'!C127)))</f>
        <v/>
      </c>
      <c r="DQ133" s="34" t="str">
        <f ca="1">+IF(OFFSET('Hygiene Data'!$C$14,0,10*ROW('Hygiene Data'!C127))="","",OFFSET('Hygiene Data'!$C$14,0,10*ROW('Hygiene Data'!C127)))</f>
        <v/>
      </c>
      <c r="DR133" s="34" t="str">
        <f ca="1">+IF(OFFSET('Hygiene Data'!$D$12,0,10*ROW('Hygiene Data'!D127))="","",OFFSET('Hygiene Data'!$D$12,0,10*ROW('Hygiene Data'!D127)))</f>
        <v/>
      </c>
      <c r="DS133" s="34" t="str">
        <f ca="1">+IF(OFFSET('Hygiene Data'!$D$13,0,10*ROW('Hygiene Data'!D127))="","",OFFSET('Hygiene Data'!$D$13,0,10*ROW('Hygiene Data'!D127)))</f>
        <v/>
      </c>
      <c r="DT133" s="34" t="str">
        <f ca="1">+IF(OFFSET('Hygiene Data'!$D$14,0,10*ROW('Hygiene Data'!D127))="","",OFFSET('Hygiene Data'!$D$14,0,10*ROW('Hygiene Data'!D127)))</f>
        <v/>
      </c>
      <c r="DU133" s="34" t="str">
        <f ca="1">+IF(OFFSET('Hygiene Data'!$E$12,0,10*ROW('Hygiene Data'!E127))="","",OFFSET('Hygiene Data'!$E$12,0,10*ROW('Hygiene Data'!E127)))</f>
        <v/>
      </c>
      <c r="DV133" s="34" t="str">
        <f ca="1">+IF(OFFSET('Hygiene Data'!$E$13,0,10*ROW('Hygiene Data'!E127))="","",OFFSET('Hygiene Data'!$E$13,0,10*ROW('Hygiene Data'!E127)))</f>
        <v/>
      </c>
      <c r="DW133" s="34" t="str">
        <f ca="1">+IF(OFFSET('Hygiene Data'!$E$14,0,10*ROW('Hygiene Data'!E127))="","",OFFSET('Hygiene Data'!$E$14,0,10*ROW('Hygiene Data'!E127)))</f>
        <v/>
      </c>
      <c r="DX133" s="34" t="str">
        <f ca="1">+IF(OFFSET('Hygiene Data'!$F$12,0,10*ROW('Hygiene Data'!F127))="","",OFFSET('Hygiene Data'!$F$12,0,10*ROW('Hygiene Data'!F127)))</f>
        <v/>
      </c>
      <c r="DY133" s="34" t="str">
        <f ca="1">+IF(OFFSET('Hygiene Data'!$F$13,0,10*ROW('Hygiene Data'!F127))="","",OFFSET('Hygiene Data'!$F$13,0,10*ROW('Hygiene Data'!F127)))</f>
        <v/>
      </c>
      <c r="DZ133" s="34" t="str">
        <f ca="1">+IF(OFFSET('Hygiene Data'!$F$14,0,10*ROW('Hygiene Data'!F127))="","",OFFSET('Hygiene Data'!$F$14,0,10*ROW('Hygiene Data'!F127)))</f>
        <v/>
      </c>
      <c r="EA133" s="34" t="str">
        <f ca="1">+IF(OFFSET('Hygiene Data'!$G$12,0,10*ROW('Hygiene Data'!G127))="","",OFFSET('Hygiene Data'!$G$12,0,10*ROW('Hygiene Data'!G127)))</f>
        <v/>
      </c>
      <c r="EB133" s="34" t="str">
        <f ca="1">+IF(OFFSET('Hygiene Data'!$G$13,0,10*ROW('Hygiene Data'!G127))="","",OFFSET('Hygiene Data'!$G$13,0,10*ROW('Hygiene Data'!G127)))</f>
        <v/>
      </c>
      <c r="EC133" s="34" t="str">
        <f ca="1">+IF(OFFSET('Hygiene Data'!$G$14,0,10*ROW('Hygiene Data'!G127))="","",OFFSET('Hygiene Data'!$G$14,0,10*ROW('Hygiene Data'!G127)))</f>
        <v/>
      </c>
      <c r="ED133" s="34" t="str">
        <f ca="1">+IF(OFFSET('Hygiene Data'!$H$12,0,10*ROW('Hygiene Data'!H127))="","",OFFSET('Hygiene Data'!$H$12,0,10*ROW('Hygiene Data'!H127)))</f>
        <v/>
      </c>
      <c r="EE133" s="34" t="str">
        <f ca="1">+IF(OFFSET('Hygiene Data'!$H$13,0,10*ROW('Hygiene Data'!H127))="","",OFFSET('Hygiene Data'!$H$13,0,10*ROW('Hygiene Data'!H127)))</f>
        <v/>
      </c>
      <c r="EF133" s="34" t="str">
        <f ca="1">+IF(OFFSET('Hygiene Data'!$H$14,0,10*ROW('Hygiene Data'!H127))="","",OFFSET('Hygiene Data'!$H$14,0,10*ROW('Hygiene Data'!H127)))</f>
        <v/>
      </c>
    </row>
    <row r="134" spans="1:136" x14ac:dyDescent="0.25">
      <c r="A134" s="57" t="str">
        <f ca="1">+IF(OFFSET('Water Data'!$B$1,0,10*ROW('Water Data'!B131))="","",OFFSET('Water Data'!$B$1,0,10*ROW('Water Data'!B131)))</f>
        <v/>
      </c>
      <c r="B134" s="57" t="str">
        <f ca="1">+IF(OFFSET('Water Data'!$A$3,0,10*ROW('Water Data'!A131))="","",OFFSET('Water Data'!$A$3,0,10*ROW('Water Data'!A131)))</f>
        <v/>
      </c>
      <c r="C134" s="57" t="str">
        <f ca="1">+IF(OFFSET('Water Data'!$C$3,0,10*ROW('Water Data'!C131))="","",OFFSET('Water Data'!$C$3,0,10*ROW('Water Data'!C131)))</f>
        <v/>
      </c>
      <c r="D134" s="248" t="e">
        <f ca="1">+IF(AND(ISNUMBER(OFFSET('Water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1">+IF(AND(ISNUMBER(OFFSET('Water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1">+IF(AND(ISNUMBER(OFFSET('Water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1">+IF(AND(ISNUMBER(OFFSET('Water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1">+IF(AND(ISNUMBER(OFFSET('Water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1">+IF(AND(ISNUMBER(OFFSET('Water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1">+IF(AND(ISNUMBER(OFFSET('Water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1">+IF(AND(ISNUMBER(OFFSET('Water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1">+IF(AND(ISNUMBER(OFFSET('Water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1">+IF(AND(ISNUMBER(OFFSET('Water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1">+IF(AND(ISNUMBER(OFFSET('Water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1">+IF(AND(ISNUMBER(OFFSET('Water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1">+IF(AND(ISNUMBER(OFFSET('Water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1">+IF(AND(ISNUMBER(OFFSET('Water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1">+IF(AND(ISNUMBER(OFFSET('Water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1">+IF(AND(ISNUMBER(OFFSET('Water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1">+IF(AND(ISNUMBER(OFFSET('Water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1">+IF(AND(ISNUMBER(OFFSET('Water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1">+IF(AND(ISNUMBER(OFFSET('Sanitation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1">+IF(AND(ISNUMBER(OFFSET('Sanitation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1">+IF(AND(ISNUMBER(OFFSET('Sanitation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1">+IF(AND(ISNUMBER(OFFSET('Sanitation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1">+IF(AND(ISNUMBER(OFFSET('Sanitation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1">+IF(AND(ISNUMBER(OFFSET('Sanitation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1">+IF(AND(ISNUMBER(OFFSET('Sanitation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1">+IF(AND(ISNUMBER(OFFSET('Sanitation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1">+IF(AND(ISNUMBER(OFFSET('Sanitation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1">+IF(AND(ISNUMBER(OFFSET('Sanitation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1">+IF(AND(ISNUMBER(OFFSET('Sanitation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1">+IF(AND(ISNUMBER(OFFSET('Sanitation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1">+IF(AND(ISNUMBER(OFFSET('Sanitation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1">+IF(AND(ISNUMBER(OFFSET('Sanitation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1">+IF(AND(ISNUMBER(OFFSET('Sanitation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1">+IF(AND(ISNUMBER(OFFSET('Sanitation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1">+IF(AND(ISNUMBER(OFFSET('Sanitation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1">+IF(AND(ISNUMBER(OFFSET('Sanitation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1">+IF(AND(ISNUMBER(OFFSET('Sanitation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1">+IF(AND(ISNUMBER(OFFSET('Sanitation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1">+IF(AND(ISNUMBER(OFFSET('Sanitation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1">+IF(AND(ISNUMBER(OFFSET('Sanitation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1">+IF(AND(ISNUMBER(OFFSET('Sanitation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1">+IF(AND(ISNUMBER(OFFSET('Sanitation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1">+IF(AND(ISNUMBER(OFFSET('Sanitation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1">+IF(AND(ISNUMBER(OFFSET('Sanitation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1">+IF(AND(ISNUMBER(OFFSET('Sanitation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1">+IF(AND(ISNUMBER(OFFSET('Sanitation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1">+IF(AND(ISNUMBER(OFFSET('Sanitation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1">+IF(AND(ISNUMBER(OFFSET('Sanitation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1">+IF(AND(ISNUMBER(OFFSET('Hygiene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1">+IF(AND(ISNUMBER(OFFSET('Hygiene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1">+IF(AND(ISNUMBER(OFFSET('Hygiene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1">+IF(AND(ISNUMBER(OFFSET('Hygiene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1">+IF(AND(ISNUMBER(OFFSET('Hygiene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1">+IF(AND(ISNUMBER(OFFSET('Hygiene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1">+IF(AND(ISNUMBER(OFFSET('Hygiene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1">+IF(AND(ISNUMBER(OFFSET('Hygiene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1">+IF(AND(ISNUMBER(OFFSET('Hygiene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1">+IF(AND(ISNUMBER(OFFSET('Hygiene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1">+IF(AND(ISNUMBER(OFFSET('Hygiene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1">+IF(AND(ISNUMBER(OFFSET('Hygiene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1">+IF(AND(ISNUMBER(OFFSET('Hygiene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1">+IF(AND(ISNUMBER(OFFSET('Hygiene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1">+IF(AND(ISNUMBER(OFFSET('Hygiene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1">+IF(AND(ISNUMBER(OFFSET('Hygiene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1">+IF(AND(ISNUMBER(OFFSET('Hygiene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1">+IF(AND(ISNUMBER(OFFSET('Hygiene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1">+IF(OFFSET('Water Data'!$C$28,0,10*ROW('Water Data'!C128))="","",OFFSET('Water Data'!$C$28,0,10*ROW('Water Data'!C128)))</f>
        <v/>
      </c>
      <c r="BT134" s="34" t="str">
        <f ca="1">+IF(OFFSET('Water Data'!$C$29,0,10*ROW('Water Data'!C128))="","",OFFSET('Water Data'!$C$29,0,10*ROW('Water Data'!C128)))</f>
        <v/>
      </c>
      <c r="BU134" s="34" t="str">
        <f ca="1">+IF(OFFSET('Water Data'!$C$30,0,10*ROW('Water Data'!C128))="","",OFFSET('Water Data'!$C$30,0,10*ROW('Water Data'!C128)))</f>
        <v/>
      </c>
      <c r="BV134" s="34" t="str">
        <f ca="1">+IF(OFFSET('Water Data'!$D$28,0,10*ROW('Water Data'!D128))="","",OFFSET('Water Data'!$D$28,0,10*ROW('Water Data'!D128)))</f>
        <v/>
      </c>
      <c r="BW134" s="34" t="str">
        <f ca="1">+IF(OFFSET('Water Data'!$D$29,0,10*ROW('Water Data'!D128))="","",OFFSET('Water Data'!$D$29,0,10*ROW('Water Data'!D128)))</f>
        <v/>
      </c>
      <c r="BX134" s="34" t="str">
        <f ca="1">+IF(OFFSET('Water Data'!$D$30,0,10*ROW('Water Data'!D128))="","",OFFSET('Water Data'!$D$30,0,10*ROW('Water Data'!D128)))</f>
        <v/>
      </c>
      <c r="BY134" s="34" t="str">
        <f ca="1">+IF(OFFSET('Water Data'!$E$28,0,10*ROW('Water Data'!E128))="","",OFFSET('Water Data'!$E$28,0,10*ROW('Water Data'!E128)))</f>
        <v/>
      </c>
      <c r="BZ134" s="34" t="str">
        <f ca="1">+IF(OFFSET('Water Data'!$E$29,0,10*ROW('Water Data'!E128))="","",OFFSET('Water Data'!$E$29,0,10*ROW('Water Data'!E128)))</f>
        <v/>
      </c>
      <c r="CA134" s="34" t="str">
        <f ca="1">+IF(OFFSET('Water Data'!$E$30,0,10*ROW('Water Data'!E128))="","",OFFSET('Water Data'!$E$30,0,10*ROW('Water Data'!E128)))</f>
        <v/>
      </c>
      <c r="CB134" s="34" t="str">
        <f ca="1">+IF(OFFSET('Water Data'!$F$28,0,10*ROW('Water Data'!F128))="","",OFFSET('Water Data'!$F$28,0,10*ROW('Water Data'!F128)))</f>
        <v/>
      </c>
      <c r="CC134" s="34" t="str">
        <f ca="1">+IF(OFFSET('Water Data'!$F$29,0,10*ROW('Water Data'!F128))="","",OFFSET('Water Data'!$F$29,0,10*ROW('Water Data'!F128)))</f>
        <v/>
      </c>
      <c r="CD134" s="34" t="str">
        <f ca="1">+IF(OFFSET('Water Data'!$F$30,0,10*ROW('Water Data'!F128))="","",OFFSET('Water Data'!$F$30,0,10*ROW('Water Data'!F128)))</f>
        <v/>
      </c>
      <c r="CE134" s="34" t="str">
        <f ca="1">+IF(OFFSET('Water Data'!$G$28,0,10*ROW('Water Data'!G128))="","",OFFSET('Water Data'!$G$28,0,10*ROW('Water Data'!G128)))</f>
        <v/>
      </c>
      <c r="CF134" s="34" t="str">
        <f ca="1">+IF(OFFSET('Water Data'!$G$29,0,10*ROW('Water Data'!G128))="","",OFFSET('Water Data'!$G$29,0,10*ROW('Water Data'!G128)))</f>
        <v/>
      </c>
      <c r="CG134" s="34" t="str">
        <f ca="1">+IF(OFFSET('Water Data'!$G$30,0,10*ROW('Water Data'!G128))="","",OFFSET('Water Data'!$G$30,0,10*ROW('Water Data'!G128)))</f>
        <v/>
      </c>
      <c r="CH134" s="34" t="str">
        <f ca="1">+IF(OFFSET('Water Data'!$H$28,0,10*ROW('Water Data'!H128))="","",OFFSET('Water Data'!$H$28,0,10*ROW('Water Data'!H128)))</f>
        <v/>
      </c>
      <c r="CI134" s="34" t="str">
        <f ca="1">+IF(OFFSET('Water Data'!$H$29,0,10*ROW('Water Data'!H128))="","",OFFSET('Water Data'!$H$29,0,10*ROW('Water Data'!H128)))</f>
        <v/>
      </c>
      <c r="CJ134" s="34" t="str">
        <f ca="1">+IF(OFFSET('Water Data'!$H$30,0,10*ROW('Water Data'!H128))="","",OFFSET('Water Data'!$H$30,0,10*ROW('Water Data'!H128)))</f>
        <v/>
      </c>
      <c r="CK134" s="34" t="str">
        <f ca="1">+IF(OFFSET('Sanitation Data'!$C$29,0,10*ROW('Sanitation Data'!C128))="","",OFFSET('Sanitation Data'!$C$29,0,10*ROW('Sanitation Data'!C128)))</f>
        <v/>
      </c>
      <c r="CL134" s="34" t="str">
        <f ca="1">+IF(OFFSET('Sanitation Data'!$C$30,0,10*ROW('Sanitation Data'!C128))="","",OFFSET('Sanitation Data'!$C$30,0,10*ROW('Sanitation Data'!C128)))</f>
        <v/>
      </c>
      <c r="CM134" s="34" t="str">
        <f ca="1">+IF(OFFSET('Sanitation Data'!$C$31,0,10*ROW('Sanitation Data'!C128))="","",OFFSET('Sanitation Data'!$C$31,0,10*ROW('Sanitation Data'!C128)))</f>
        <v/>
      </c>
      <c r="CN134" s="34" t="str">
        <f ca="1">+IF(OFFSET('Sanitation Data'!$C$32,0,10*ROW('Sanitation Data'!C128))="","",OFFSET('Sanitation Data'!$C$32,0,10*ROW('Sanitation Data'!C128)))</f>
        <v/>
      </c>
      <c r="CO134" s="34" t="str">
        <f ca="1">+IF(OFFSET('Sanitation Data'!$C$33,0,10*ROW('Sanitation Data'!C128))="","",OFFSET('Sanitation Data'!$C$33,0,10*ROW('Sanitation Data'!C128)))</f>
        <v/>
      </c>
      <c r="CP134" s="34" t="str">
        <f ca="1">+IF(OFFSET('Sanitation Data'!$D$29,0,10*ROW('Sanitation Data'!D128))="","",OFFSET('Sanitation Data'!$D$29,0,10*ROW('Sanitation Data'!D128)))</f>
        <v/>
      </c>
      <c r="CQ134" s="34" t="str">
        <f ca="1">+IF(OFFSET('Sanitation Data'!$D$30,0,10*ROW('Sanitation Data'!D128))="","",OFFSET('Sanitation Data'!$D$30,0,10*ROW('Sanitation Data'!D128)))</f>
        <v/>
      </c>
      <c r="CR134" s="34" t="str">
        <f ca="1">+IF(OFFSET('Sanitation Data'!$D$31,0,10*ROW('Sanitation Data'!D128))="","",OFFSET('Sanitation Data'!$D$31,0,10*ROW('Sanitation Data'!D128)))</f>
        <v/>
      </c>
      <c r="CS134" s="34" t="str">
        <f ca="1">+IF(OFFSET('Sanitation Data'!$D$32,0,10*ROW('Sanitation Data'!D128))="","",OFFSET('Sanitation Data'!$D$32,0,10*ROW('Sanitation Data'!D128)))</f>
        <v/>
      </c>
      <c r="CT134" s="34" t="str">
        <f ca="1">+IF(OFFSET('Sanitation Data'!$D$33,0,10*ROW('Sanitation Data'!D128))="","",OFFSET('Sanitation Data'!$D$33,0,10*ROW('Sanitation Data'!D128)))</f>
        <v/>
      </c>
      <c r="CU134" s="34" t="str">
        <f ca="1">+IF(OFFSET('Sanitation Data'!$E$29,0,10*ROW('Sanitation Data'!E128))="","",OFFSET('Sanitation Data'!$E$29,0,10*ROW('Sanitation Data'!E128)))</f>
        <v/>
      </c>
      <c r="CV134" s="34" t="str">
        <f ca="1">+IF(OFFSET('Sanitation Data'!$E$30,0,10*ROW('Sanitation Data'!E128))="","",OFFSET('Sanitation Data'!$E$30,0,10*ROW('Sanitation Data'!E128)))</f>
        <v/>
      </c>
      <c r="CW134" s="34" t="str">
        <f ca="1">+IF(OFFSET('Sanitation Data'!$E$31,0,10*ROW('Sanitation Data'!E128))="","",OFFSET('Sanitation Data'!$E$31,0,10*ROW('Sanitation Data'!E128)))</f>
        <v/>
      </c>
      <c r="CX134" s="34" t="str">
        <f ca="1">+IF(OFFSET('Sanitation Data'!$E$32,0,10*ROW('Sanitation Data'!E128))="","",OFFSET('Sanitation Data'!$E$32,0,10*ROW('Sanitation Data'!E128)))</f>
        <v/>
      </c>
      <c r="CY134" s="34" t="str">
        <f ca="1">+IF(OFFSET('Sanitation Data'!$E$33,0,10*ROW('Sanitation Data'!E128))="","",OFFSET('Sanitation Data'!$E$33,0,10*ROW('Sanitation Data'!E128)))</f>
        <v/>
      </c>
      <c r="CZ134" s="34" t="str">
        <f ca="1">+IF(OFFSET('Sanitation Data'!$F$29,0,10*ROW('Sanitation Data'!F128))="","",OFFSET('Sanitation Data'!$F$29,0,10*ROW('Sanitation Data'!F128)))</f>
        <v/>
      </c>
      <c r="DA134" s="34" t="str">
        <f ca="1">+IF(OFFSET('Sanitation Data'!$F$30,0,10*ROW('Sanitation Data'!F128))="","",OFFSET('Sanitation Data'!$F$30,0,10*ROW('Sanitation Data'!F128)))</f>
        <v/>
      </c>
      <c r="DB134" s="34" t="str">
        <f ca="1">+IF(OFFSET('Sanitation Data'!$F$31,0,10*ROW('Sanitation Data'!F128))="","",OFFSET('Sanitation Data'!$F$31,0,10*ROW('Sanitation Data'!F128)))</f>
        <v/>
      </c>
      <c r="DC134" s="34" t="str">
        <f ca="1">+IF(OFFSET('Sanitation Data'!$F$32,0,10*ROW('Sanitation Data'!F128))="","",OFFSET('Sanitation Data'!$F$32,0,10*ROW('Sanitation Data'!F128)))</f>
        <v/>
      </c>
      <c r="DD134" s="34" t="str">
        <f ca="1">+IF(OFFSET('Sanitation Data'!$F$33,0,10*ROW('Sanitation Data'!F128))="","",OFFSET('Sanitation Data'!$F$33,0,10*ROW('Sanitation Data'!F128)))</f>
        <v/>
      </c>
      <c r="DE134" s="34" t="str">
        <f ca="1">+IF(OFFSET('Sanitation Data'!$G$29,0,10*ROW('Sanitation Data'!G128))="","",OFFSET('Sanitation Data'!$G$29,0,10*ROW('Sanitation Data'!G128)))</f>
        <v/>
      </c>
      <c r="DF134" s="34" t="str">
        <f ca="1">+IF(OFFSET('Sanitation Data'!$G$30,0,10*ROW('Sanitation Data'!G128))="","",OFFSET('Sanitation Data'!$G$30,0,10*ROW('Sanitation Data'!G128)))</f>
        <v/>
      </c>
      <c r="DG134" s="34" t="str">
        <f ca="1">+IF(OFFSET('Sanitation Data'!$G$31,0,10*ROW('Sanitation Data'!G128))="","",OFFSET('Sanitation Data'!$G$31,0,10*ROW('Sanitation Data'!G128)))</f>
        <v/>
      </c>
      <c r="DH134" s="34" t="str">
        <f ca="1">+IF(OFFSET('Sanitation Data'!$G$32,0,10*ROW('Sanitation Data'!G128))="","",OFFSET('Sanitation Data'!$G$32,0,10*ROW('Sanitation Data'!G128)))</f>
        <v/>
      </c>
      <c r="DI134" s="34" t="str">
        <f ca="1">+IF(OFFSET('Sanitation Data'!$G$33,0,10*ROW('Sanitation Data'!G128))="","",OFFSET('Sanitation Data'!$G$33,0,10*ROW('Sanitation Data'!G128)))</f>
        <v/>
      </c>
      <c r="DJ134" s="34" t="str">
        <f ca="1">+IF(OFFSET('Sanitation Data'!$H$29,0,10*ROW('Sanitation Data'!H128))="","",OFFSET('Sanitation Data'!$H$29,0,10*ROW('Sanitation Data'!H128)))</f>
        <v/>
      </c>
      <c r="DK134" s="34" t="str">
        <f ca="1">+IF(OFFSET('Sanitation Data'!$H$30,0,10*ROW('Sanitation Data'!H128))="","",OFFSET('Sanitation Data'!$H$30,0,10*ROW('Sanitation Data'!H128)))</f>
        <v/>
      </c>
      <c r="DL134" s="34" t="str">
        <f ca="1">+IF(OFFSET('Sanitation Data'!$H$31,0,10*ROW('Sanitation Data'!H128))="","",OFFSET('Sanitation Data'!$H$31,0,10*ROW('Sanitation Data'!H128)))</f>
        <v/>
      </c>
      <c r="DM134" s="34" t="str">
        <f ca="1">+IF(OFFSET('Sanitation Data'!$H$32,0,10*ROW('Sanitation Data'!H128))="","",OFFSET('Sanitation Data'!$H$32,0,10*ROW('Sanitation Data'!H128)))</f>
        <v/>
      </c>
      <c r="DN134" s="34" t="str">
        <f ca="1">+IF(OFFSET('Sanitation Data'!$H$33,0,10*ROW('Sanitation Data'!H128))="","",OFFSET('Sanitation Data'!$H$33,0,10*ROW('Sanitation Data'!H128)))</f>
        <v/>
      </c>
      <c r="DO134" s="34" t="str">
        <f ca="1">+IF(OFFSET('Hygiene Data'!$C$12,0,10*ROW('Hygiene Data'!C128))="","",OFFSET('Hygiene Data'!$C$12,0,10*ROW('Hygiene Data'!C128)))</f>
        <v/>
      </c>
      <c r="DP134" s="34" t="str">
        <f ca="1">+IF(OFFSET('Hygiene Data'!$C$13,0,10*ROW('Hygiene Data'!C128))="","",OFFSET('Hygiene Data'!$C$13,0,10*ROW('Hygiene Data'!C128)))</f>
        <v/>
      </c>
      <c r="DQ134" s="34" t="str">
        <f ca="1">+IF(OFFSET('Hygiene Data'!$C$14,0,10*ROW('Hygiene Data'!C128))="","",OFFSET('Hygiene Data'!$C$14,0,10*ROW('Hygiene Data'!C128)))</f>
        <v/>
      </c>
      <c r="DR134" s="34" t="str">
        <f ca="1">+IF(OFFSET('Hygiene Data'!$D$12,0,10*ROW('Hygiene Data'!D128))="","",OFFSET('Hygiene Data'!$D$12,0,10*ROW('Hygiene Data'!D128)))</f>
        <v/>
      </c>
      <c r="DS134" s="34" t="str">
        <f ca="1">+IF(OFFSET('Hygiene Data'!$D$13,0,10*ROW('Hygiene Data'!D128))="","",OFFSET('Hygiene Data'!$D$13,0,10*ROW('Hygiene Data'!D128)))</f>
        <v/>
      </c>
      <c r="DT134" s="34" t="str">
        <f ca="1">+IF(OFFSET('Hygiene Data'!$D$14,0,10*ROW('Hygiene Data'!D128))="","",OFFSET('Hygiene Data'!$D$14,0,10*ROW('Hygiene Data'!D128)))</f>
        <v/>
      </c>
      <c r="DU134" s="34" t="str">
        <f ca="1">+IF(OFFSET('Hygiene Data'!$E$12,0,10*ROW('Hygiene Data'!E128))="","",OFFSET('Hygiene Data'!$E$12,0,10*ROW('Hygiene Data'!E128)))</f>
        <v/>
      </c>
      <c r="DV134" s="34" t="str">
        <f ca="1">+IF(OFFSET('Hygiene Data'!$E$13,0,10*ROW('Hygiene Data'!E128))="","",OFFSET('Hygiene Data'!$E$13,0,10*ROW('Hygiene Data'!E128)))</f>
        <v/>
      </c>
      <c r="DW134" s="34" t="str">
        <f ca="1">+IF(OFFSET('Hygiene Data'!$E$14,0,10*ROW('Hygiene Data'!E128))="","",OFFSET('Hygiene Data'!$E$14,0,10*ROW('Hygiene Data'!E128)))</f>
        <v/>
      </c>
      <c r="DX134" s="34" t="str">
        <f ca="1">+IF(OFFSET('Hygiene Data'!$F$12,0,10*ROW('Hygiene Data'!F128))="","",OFFSET('Hygiene Data'!$F$12,0,10*ROW('Hygiene Data'!F128)))</f>
        <v/>
      </c>
      <c r="DY134" s="34" t="str">
        <f ca="1">+IF(OFFSET('Hygiene Data'!$F$13,0,10*ROW('Hygiene Data'!F128))="","",OFFSET('Hygiene Data'!$F$13,0,10*ROW('Hygiene Data'!F128)))</f>
        <v/>
      </c>
      <c r="DZ134" s="34" t="str">
        <f ca="1">+IF(OFFSET('Hygiene Data'!$F$14,0,10*ROW('Hygiene Data'!F128))="","",OFFSET('Hygiene Data'!$F$14,0,10*ROW('Hygiene Data'!F128)))</f>
        <v/>
      </c>
      <c r="EA134" s="34" t="str">
        <f ca="1">+IF(OFFSET('Hygiene Data'!$G$12,0,10*ROW('Hygiene Data'!G128))="","",OFFSET('Hygiene Data'!$G$12,0,10*ROW('Hygiene Data'!G128)))</f>
        <v/>
      </c>
      <c r="EB134" s="34" t="str">
        <f ca="1">+IF(OFFSET('Hygiene Data'!$G$13,0,10*ROW('Hygiene Data'!G128))="","",OFFSET('Hygiene Data'!$G$13,0,10*ROW('Hygiene Data'!G128)))</f>
        <v/>
      </c>
      <c r="EC134" s="34" t="str">
        <f ca="1">+IF(OFFSET('Hygiene Data'!$G$14,0,10*ROW('Hygiene Data'!G128))="","",OFFSET('Hygiene Data'!$G$14,0,10*ROW('Hygiene Data'!G128)))</f>
        <v/>
      </c>
      <c r="ED134" s="34" t="str">
        <f ca="1">+IF(OFFSET('Hygiene Data'!$H$12,0,10*ROW('Hygiene Data'!H128))="","",OFFSET('Hygiene Data'!$H$12,0,10*ROW('Hygiene Data'!H128)))</f>
        <v/>
      </c>
      <c r="EE134" s="34" t="str">
        <f ca="1">+IF(OFFSET('Hygiene Data'!$H$13,0,10*ROW('Hygiene Data'!H128))="","",OFFSET('Hygiene Data'!$H$13,0,10*ROW('Hygiene Data'!H128)))</f>
        <v/>
      </c>
      <c r="EF134" s="34" t="str">
        <f ca="1">+IF(OFFSET('Hygiene Data'!$H$14,0,10*ROW('Hygiene Data'!H128))="","",OFFSET('Hygiene Data'!$H$14,0,10*ROW('Hygiene Data'!H128)))</f>
        <v/>
      </c>
    </row>
    <row r="135" spans="1:136" x14ac:dyDescent="0.25">
      <c r="A135" s="57" t="str">
        <f ca="1">+IF(OFFSET('Water Data'!$B$1,0,10*ROW('Water Data'!B132))="","",OFFSET('Water Data'!$B$1,0,10*ROW('Water Data'!B132)))</f>
        <v/>
      </c>
      <c r="B135" s="57" t="str">
        <f ca="1">+IF(OFFSET('Water Data'!$A$3,0,10*ROW('Water Data'!A132))="","",OFFSET('Water Data'!$A$3,0,10*ROW('Water Data'!A132)))</f>
        <v/>
      </c>
      <c r="C135" s="57" t="str">
        <f ca="1">+IF(OFFSET('Water Data'!$C$3,0,10*ROW('Water Data'!C132))="","",OFFSET('Water Data'!$C$3,0,10*ROW('Water Data'!C132)))</f>
        <v/>
      </c>
      <c r="D135" s="248" t="e">
        <f ca="1">+IF(AND(ISNUMBER(OFFSET('Water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1">+IF(AND(ISNUMBER(OFFSET('Water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1">+IF(AND(ISNUMBER(OFFSET('Water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1">+IF(AND(ISNUMBER(OFFSET('Water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1">+IF(AND(ISNUMBER(OFFSET('Water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1">+IF(AND(ISNUMBER(OFFSET('Water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1">+IF(AND(ISNUMBER(OFFSET('Water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1">+IF(AND(ISNUMBER(OFFSET('Water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1">+IF(AND(ISNUMBER(OFFSET('Water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1">+IF(AND(ISNUMBER(OFFSET('Water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1">+IF(AND(ISNUMBER(OFFSET('Water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1">+IF(AND(ISNUMBER(OFFSET('Water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1">+IF(AND(ISNUMBER(OFFSET('Water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1">+IF(AND(ISNUMBER(OFFSET('Water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1">+IF(AND(ISNUMBER(OFFSET('Water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1">+IF(AND(ISNUMBER(OFFSET('Water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1">+IF(AND(ISNUMBER(OFFSET('Water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1">+IF(AND(ISNUMBER(OFFSET('Water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1">+IF(AND(ISNUMBER(OFFSET('Sanitation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1">+IF(AND(ISNUMBER(OFFSET('Sanitation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1">+IF(AND(ISNUMBER(OFFSET('Sanitation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1">+IF(AND(ISNUMBER(OFFSET('Sanitation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1">+IF(AND(ISNUMBER(OFFSET('Sanitation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1">+IF(AND(ISNUMBER(OFFSET('Sanitation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1">+IF(AND(ISNUMBER(OFFSET('Sanitation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1">+IF(AND(ISNUMBER(OFFSET('Sanitation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1">+IF(AND(ISNUMBER(OFFSET('Sanitation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1">+IF(AND(ISNUMBER(OFFSET('Sanitation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1">+IF(AND(ISNUMBER(OFFSET('Sanitation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1">+IF(AND(ISNUMBER(OFFSET('Sanitation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1">+IF(AND(ISNUMBER(OFFSET('Sanitation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1">+IF(AND(ISNUMBER(OFFSET('Sanitation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1">+IF(AND(ISNUMBER(OFFSET('Sanitation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1">+IF(AND(ISNUMBER(OFFSET('Sanitation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1">+IF(AND(ISNUMBER(OFFSET('Sanitation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1">+IF(AND(ISNUMBER(OFFSET('Sanitation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1">+IF(AND(ISNUMBER(OFFSET('Sanitation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1">+IF(AND(ISNUMBER(OFFSET('Sanitation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1">+IF(AND(ISNUMBER(OFFSET('Sanitation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1">+IF(AND(ISNUMBER(OFFSET('Sanitation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1">+IF(AND(ISNUMBER(OFFSET('Sanitation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1">+IF(AND(ISNUMBER(OFFSET('Sanitation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1">+IF(AND(ISNUMBER(OFFSET('Sanitation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1">+IF(AND(ISNUMBER(OFFSET('Sanitation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1">+IF(AND(ISNUMBER(OFFSET('Sanitation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1">+IF(AND(ISNUMBER(OFFSET('Sanitation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1">+IF(AND(ISNUMBER(OFFSET('Sanitation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1">+IF(AND(ISNUMBER(OFFSET('Sanitation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1">+IF(AND(ISNUMBER(OFFSET('Hygiene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1">+IF(AND(ISNUMBER(OFFSET('Hygiene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1">+IF(AND(ISNUMBER(OFFSET('Hygiene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1">+IF(AND(ISNUMBER(OFFSET('Hygiene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1">+IF(AND(ISNUMBER(OFFSET('Hygiene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1">+IF(AND(ISNUMBER(OFFSET('Hygiene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1">+IF(AND(ISNUMBER(OFFSET('Hygiene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1">+IF(AND(ISNUMBER(OFFSET('Hygiene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1">+IF(AND(ISNUMBER(OFFSET('Hygiene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1">+IF(AND(ISNUMBER(OFFSET('Hygiene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1">+IF(AND(ISNUMBER(OFFSET('Hygiene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1">+IF(AND(ISNUMBER(OFFSET('Hygiene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1">+IF(AND(ISNUMBER(OFFSET('Hygiene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1">+IF(AND(ISNUMBER(OFFSET('Hygiene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1">+IF(AND(ISNUMBER(OFFSET('Hygiene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1">+IF(AND(ISNUMBER(OFFSET('Hygiene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1">+IF(AND(ISNUMBER(OFFSET('Hygiene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1">+IF(AND(ISNUMBER(OFFSET('Hygiene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1">+IF(OFFSET('Water Data'!$C$28,0,10*ROW('Water Data'!C129))="","",OFFSET('Water Data'!$C$28,0,10*ROW('Water Data'!C129)))</f>
        <v/>
      </c>
      <c r="BT135" s="34" t="str">
        <f ca="1">+IF(OFFSET('Water Data'!$C$29,0,10*ROW('Water Data'!C129))="","",OFFSET('Water Data'!$C$29,0,10*ROW('Water Data'!C129)))</f>
        <v/>
      </c>
      <c r="BU135" s="34" t="str">
        <f ca="1">+IF(OFFSET('Water Data'!$C$30,0,10*ROW('Water Data'!C129))="","",OFFSET('Water Data'!$C$30,0,10*ROW('Water Data'!C129)))</f>
        <v/>
      </c>
      <c r="BV135" s="34" t="str">
        <f ca="1">+IF(OFFSET('Water Data'!$D$28,0,10*ROW('Water Data'!D129))="","",OFFSET('Water Data'!$D$28,0,10*ROW('Water Data'!D129)))</f>
        <v/>
      </c>
      <c r="BW135" s="34" t="str">
        <f ca="1">+IF(OFFSET('Water Data'!$D$29,0,10*ROW('Water Data'!D129))="","",OFFSET('Water Data'!$D$29,0,10*ROW('Water Data'!D129)))</f>
        <v/>
      </c>
      <c r="BX135" s="34" t="str">
        <f ca="1">+IF(OFFSET('Water Data'!$D$30,0,10*ROW('Water Data'!D129))="","",OFFSET('Water Data'!$D$30,0,10*ROW('Water Data'!D129)))</f>
        <v/>
      </c>
      <c r="BY135" s="34" t="str">
        <f ca="1">+IF(OFFSET('Water Data'!$E$28,0,10*ROW('Water Data'!E129))="","",OFFSET('Water Data'!$E$28,0,10*ROW('Water Data'!E129)))</f>
        <v/>
      </c>
      <c r="BZ135" s="34" t="str">
        <f ca="1">+IF(OFFSET('Water Data'!$E$29,0,10*ROW('Water Data'!E129))="","",OFFSET('Water Data'!$E$29,0,10*ROW('Water Data'!E129)))</f>
        <v/>
      </c>
      <c r="CA135" s="34" t="str">
        <f ca="1">+IF(OFFSET('Water Data'!$E$30,0,10*ROW('Water Data'!E129))="","",OFFSET('Water Data'!$E$30,0,10*ROW('Water Data'!E129)))</f>
        <v/>
      </c>
      <c r="CB135" s="34" t="str">
        <f ca="1">+IF(OFFSET('Water Data'!$F$28,0,10*ROW('Water Data'!F129))="","",OFFSET('Water Data'!$F$28,0,10*ROW('Water Data'!F129)))</f>
        <v/>
      </c>
      <c r="CC135" s="34" t="str">
        <f ca="1">+IF(OFFSET('Water Data'!$F$29,0,10*ROW('Water Data'!F129))="","",OFFSET('Water Data'!$F$29,0,10*ROW('Water Data'!F129)))</f>
        <v/>
      </c>
      <c r="CD135" s="34" t="str">
        <f ca="1">+IF(OFFSET('Water Data'!$F$30,0,10*ROW('Water Data'!F129))="","",OFFSET('Water Data'!$F$30,0,10*ROW('Water Data'!F129)))</f>
        <v/>
      </c>
      <c r="CE135" s="34" t="str">
        <f ca="1">+IF(OFFSET('Water Data'!$G$28,0,10*ROW('Water Data'!G129))="","",OFFSET('Water Data'!$G$28,0,10*ROW('Water Data'!G129)))</f>
        <v/>
      </c>
      <c r="CF135" s="34" t="str">
        <f ca="1">+IF(OFFSET('Water Data'!$G$29,0,10*ROW('Water Data'!G129))="","",OFFSET('Water Data'!$G$29,0,10*ROW('Water Data'!G129)))</f>
        <v/>
      </c>
      <c r="CG135" s="34" t="str">
        <f ca="1">+IF(OFFSET('Water Data'!$G$30,0,10*ROW('Water Data'!G129))="","",OFFSET('Water Data'!$G$30,0,10*ROW('Water Data'!G129)))</f>
        <v/>
      </c>
      <c r="CH135" s="34" t="str">
        <f ca="1">+IF(OFFSET('Water Data'!$H$28,0,10*ROW('Water Data'!H129))="","",OFFSET('Water Data'!$H$28,0,10*ROW('Water Data'!H129)))</f>
        <v/>
      </c>
      <c r="CI135" s="34" t="str">
        <f ca="1">+IF(OFFSET('Water Data'!$H$29,0,10*ROW('Water Data'!H129))="","",OFFSET('Water Data'!$H$29,0,10*ROW('Water Data'!H129)))</f>
        <v/>
      </c>
      <c r="CJ135" s="34" t="str">
        <f ca="1">+IF(OFFSET('Water Data'!$H$30,0,10*ROW('Water Data'!H129))="","",OFFSET('Water Data'!$H$30,0,10*ROW('Water Data'!H129)))</f>
        <v/>
      </c>
      <c r="CK135" s="34" t="str">
        <f ca="1">+IF(OFFSET('Sanitation Data'!$C$29,0,10*ROW('Sanitation Data'!C129))="","",OFFSET('Sanitation Data'!$C$29,0,10*ROW('Sanitation Data'!C129)))</f>
        <v/>
      </c>
      <c r="CL135" s="34" t="str">
        <f ca="1">+IF(OFFSET('Sanitation Data'!$C$30,0,10*ROW('Sanitation Data'!C129))="","",OFFSET('Sanitation Data'!$C$30,0,10*ROW('Sanitation Data'!C129)))</f>
        <v/>
      </c>
      <c r="CM135" s="34" t="str">
        <f ca="1">+IF(OFFSET('Sanitation Data'!$C$31,0,10*ROW('Sanitation Data'!C129))="","",OFFSET('Sanitation Data'!$C$31,0,10*ROW('Sanitation Data'!C129)))</f>
        <v/>
      </c>
      <c r="CN135" s="34" t="str">
        <f ca="1">+IF(OFFSET('Sanitation Data'!$C$32,0,10*ROW('Sanitation Data'!C129))="","",OFFSET('Sanitation Data'!$C$32,0,10*ROW('Sanitation Data'!C129)))</f>
        <v/>
      </c>
      <c r="CO135" s="34" t="str">
        <f ca="1">+IF(OFFSET('Sanitation Data'!$C$33,0,10*ROW('Sanitation Data'!C129))="","",OFFSET('Sanitation Data'!$C$33,0,10*ROW('Sanitation Data'!C129)))</f>
        <v/>
      </c>
      <c r="CP135" s="34" t="str">
        <f ca="1">+IF(OFFSET('Sanitation Data'!$D$29,0,10*ROW('Sanitation Data'!D129))="","",OFFSET('Sanitation Data'!$D$29,0,10*ROW('Sanitation Data'!D129)))</f>
        <v/>
      </c>
      <c r="CQ135" s="34" t="str">
        <f ca="1">+IF(OFFSET('Sanitation Data'!$D$30,0,10*ROW('Sanitation Data'!D129))="","",OFFSET('Sanitation Data'!$D$30,0,10*ROW('Sanitation Data'!D129)))</f>
        <v/>
      </c>
      <c r="CR135" s="34" t="str">
        <f ca="1">+IF(OFFSET('Sanitation Data'!$D$31,0,10*ROW('Sanitation Data'!D129))="","",OFFSET('Sanitation Data'!$D$31,0,10*ROW('Sanitation Data'!D129)))</f>
        <v/>
      </c>
      <c r="CS135" s="34" t="str">
        <f ca="1">+IF(OFFSET('Sanitation Data'!$D$32,0,10*ROW('Sanitation Data'!D129))="","",OFFSET('Sanitation Data'!$D$32,0,10*ROW('Sanitation Data'!D129)))</f>
        <v/>
      </c>
      <c r="CT135" s="34" t="str">
        <f ca="1">+IF(OFFSET('Sanitation Data'!$D$33,0,10*ROW('Sanitation Data'!D129))="","",OFFSET('Sanitation Data'!$D$33,0,10*ROW('Sanitation Data'!D129)))</f>
        <v/>
      </c>
      <c r="CU135" s="34" t="str">
        <f ca="1">+IF(OFFSET('Sanitation Data'!$E$29,0,10*ROW('Sanitation Data'!E129))="","",OFFSET('Sanitation Data'!$E$29,0,10*ROW('Sanitation Data'!E129)))</f>
        <v/>
      </c>
      <c r="CV135" s="34" t="str">
        <f ca="1">+IF(OFFSET('Sanitation Data'!$E$30,0,10*ROW('Sanitation Data'!E129))="","",OFFSET('Sanitation Data'!$E$30,0,10*ROW('Sanitation Data'!E129)))</f>
        <v/>
      </c>
      <c r="CW135" s="34" t="str">
        <f ca="1">+IF(OFFSET('Sanitation Data'!$E$31,0,10*ROW('Sanitation Data'!E129))="","",OFFSET('Sanitation Data'!$E$31,0,10*ROW('Sanitation Data'!E129)))</f>
        <v/>
      </c>
      <c r="CX135" s="34" t="str">
        <f ca="1">+IF(OFFSET('Sanitation Data'!$E$32,0,10*ROW('Sanitation Data'!E129))="","",OFFSET('Sanitation Data'!$E$32,0,10*ROW('Sanitation Data'!E129)))</f>
        <v/>
      </c>
      <c r="CY135" s="34" t="str">
        <f ca="1">+IF(OFFSET('Sanitation Data'!$E$33,0,10*ROW('Sanitation Data'!E129))="","",OFFSET('Sanitation Data'!$E$33,0,10*ROW('Sanitation Data'!E129)))</f>
        <v/>
      </c>
      <c r="CZ135" s="34" t="str">
        <f ca="1">+IF(OFFSET('Sanitation Data'!$F$29,0,10*ROW('Sanitation Data'!F129))="","",OFFSET('Sanitation Data'!$F$29,0,10*ROW('Sanitation Data'!F129)))</f>
        <v/>
      </c>
      <c r="DA135" s="34" t="str">
        <f ca="1">+IF(OFFSET('Sanitation Data'!$F$30,0,10*ROW('Sanitation Data'!F129))="","",OFFSET('Sanitation Data'!$F$30,0,10*ROW('Sanitation Data'!F129)))</f>
        <v/>
      </c>
      <c r="DB135" s="34" t="str">
        <f ca="1">+IF(OFFSET('Sanitation Data'!$F$31,0,10*ROW('Sanitation Data'!F129))="","",OFFSET('Sanitation Data'!$F$31,0,10*ROW('Sanitation Data'!F129)))</f>
        <v/>
      </c>
      <c r="DC135" s="34" t="str">
        <f ca="1">+IF(OFFSET('Sanitation Data'!$F$32,0,10*ROW('Sanitation Data'!F129))="","",OFFSET('Sanitation Data'!$F$32,0,10*ROW('Sanitation Data'!F129)))</f>
        <v/>
      </c>
      <c r="DD135" s="34" t="str">
        <f ca="1">+IF(OFFSET('Sanitation Data'!$F$33,0,10*ROW('Sanitation Data'!F129))="","",OFFSET('Sanitation Data'!$F$33,0,10*ROW('Sanitation Data'!F129)))</f>
        <v/>
      </c>
      <c r="DE135" s="34" t="str">
        <f ca="1">+IF(OFFSET('Sanitation Data'!$G$29,0,10*ROW('Sanitation Data'!G129))="","",OFFSET('Sanitation Data'!$G$29,0,10*ROW('Sanitation Data'!G129)))</f>
        <v/>
      </c>
      <c r="DF135" s="34" t="str">
        <f ca="1">+IF(OFFSET('Sanitation Data'!$G$30,0,10*ROW('Sanitation Data'!G129))="","",OFFSET('Sanitation Data'!$G$30,0,10*ROW('Sanitation Data'!G129)))</f>
        <v/>
      </c>
      <c r="DG135" s="34" t="str">
        <f ca="1">+IF(OFFSET('Sanitation Data'!$G$31,0,10*ROW('Sanitation Data'!G129))="","",OFFSET('Sanitation Data'!$G$31,0,10*ROW('Sanitation Data'!G129)))</f>
        <v/>
      </c>
      <c r="DH135" s="34" t="str">
        <f ca="1">+IF(OFFSET('Sanitation Data'!$G$32,0,10*ROW('Sanitation Data'!G129))="","",OFFSET('Sanitation Data'!$G$32,0,10*ROW('Sanitation Data'!G129)))</f>
        <v/>
      </c>
      <c r="DI135" s="34" t="str">
        <f ca="1">+IF(OFFSET('Sanitation Data'!$G$33,0,10*ROW('Sanitation Data'!G129))="","",OFFSET('Sanitation Data'!$G$33,0,10*ROW('Sanitation Data'!G129)))</f>
        <v/>
      </c>
      <c r="DJ135" s="34" t="str">
        <f ca="1">+IF(OFFSET('Sanitation Data'!$H$29,0,10*ROW('Sanitation Data'!H129))="","",OFFSET('Sanitation Data'!$H$29,0,10*ROW('Sanitation Data'!H129)))</f>
        <v/>
      </c>
      <c r="DK135" s="34" t="str">
        <f ca="1">+IF(OFFSET('Sanitation Data'!$H$30,0,10*ROW('Sanitation Data'!H129))="","",OFFSET('Sanitation Data'!$H$30,0,10*ROW('Sanitation Data'!H129)))</f>
        <v/>
      </c>
      <c r="DL135" s="34" t="str">
        <f ca="1">+IF(OFFSET('Sanitation Data'!$H$31,0,10*ROW('Sanitation Data'!H129))="","",OFFSET('Sanitation Data'!$H$31,0,10*ROW('Sanitation Data'!H129)))</f>
        <v/>
      </c>
      <c r="DM135" s="34" t="str">
        <f ca="1">+IF(OFFSET('Sanitation Data'!$H$32,0,10*ROW('Sanitation Data'!H129))="","",OFFSET('Sanitation Data'!$H$32,0,10*ROW('Sanitation Data'!H129)))</f>
        <v/>
      </c>
      <c r="DN135" s="34" t="str">
        <f ca="1">+IF(OFFSET('Sanitation Data'!$H$33,0,10*ROW('Sanitation Data'!H129))="","",OFFSET('Sanitation Data'!$H$33,0,10*ROW('Sanitation Data'!H129)))</f>
        <v/>
      </c>
      <c r="DO135" s="34" t="str">
        <f ca="1">+IF(OFFSET('Hygiene Data'!$C$12,0,10*ROW('Hygiene Data'!C129))="","",OFFSET('Hygiene Data'!$C$12,0,10*ROW('Hygiene Data'!C129)))</f>
        <v/>
      </c>
      <c r="DP135" s="34" t="str">
        <f ca="1">+IF(OFFSET('Hygiene Data'!$C$13,0,10*ROW('Hygiene Data'!C129))="","",OFFSET('Hygiene Data'!$C$13,0,10*ROW('Hygiene Data'!C129)))</f>
        <v/>
      </c>
      <c r="DQ135" s="34" t="str">
        <f ca="1">+IF(OFFSET('Hygiene Data'!$C$14,0,10*ROW('Hygiene Data'!C129))="","",OFFSET('Hygiene Data'!$C$14,0,10*ROW('Hygiene Data'!C129)))</f>
        <v/>
      </c>
      <c r="DR135" s="34" t="str">
        <f ca="1">+IF(OFFSET('Hygiene Data'!$D$12,0,10*ROW('Hygiene Data'!D129))="","",OFFSET('Hygiene Data'!$D$12,0,10*ROW('Hygiene Data'!D129)))</f>
        <v/>
      </c>
      <c r="DS135" s="34" t="str">
        <f ca="1">+IF(OFFSET('Hygiene Data'!$D$13,0,10*ROW('Hygiene Data'!D129))="","",OFFSET('Hygiene Data'!$D$13,0,10*ROW('Hygiene Data'!D129)))</f>
        <v/>
      </c>
      <c r="DT135" s="34" t="str">
        <f ca="1">+IF(OFFSET('Hygiene Data'!$D$14,0,10*ROW('Hygiene Data'!D129))="","",OFFSET('Hygiene Data'!$D$14,0,10*ROW('Hygiene Data'!D129)))</f>
        <v/>
      </c>
      <c r="DU135" s="34" t="str">
        <f ca="1">+IF(OFFSET('Hygiene Data'!$E$12,0,10*ROW('Hygiene Data'!E129))="","",OFFSET('Hygiene Data'!$E$12,0,10*ROW('Hygiene Data'!E129)))</f>
        <v/>
      </c>
      <c r="DV135" s="34" t="str">
        <f ca="1">+IF(OFFSET('Hygiene Data'!$E$13,0,10*ROW('Hygiene Data'!E129))="","",OFFSET('Hygiene Data'!$E$13,0,10*ROW('Hygiene Data'!E129)))</f>
        <v/>
      </c>
      <c r="DW135" s="34" t="str">
        <f ca="1">+IF(OFFSET('Hygiene Data'!$E$14,0,10*ROW('Hygiene Data'!E129))="","",OFFSET('Hygiene Data'!$E$14,0,10*ROW('Hygiene Data'!E129)))</f>
        <v/>
      </c>
      <c r="DX135" s="34" t="str">
        <f ca="1">+IF(OFFSET('Hygiene Data'!$F$12,0,10*ROW('Hygiene Data'!F129))="","",OFFSET('Hygiene Data'!$F$12,0,10*ROW('Hygiene Data'!F129)))</f>
        <v/>
      </c>
      <c r="DY135" s="34" t="str">
        <f ca="1">+IF(OFFSET('Hygiene Data'!$F$13,0,10*ROW('Hygiene Data'!F129))="","",OFFSET('Hygiene Data'!$F$13,0,10*ROW('Hygiene Data'!F129)))</f>
        <v/>
      </c>
      <c r="DZ135" s="34" t="str">
        <f ca="1">+IF(OFFSET('Hygiene Data'!$F$14,0,10*ROW('Hygiene Data'!F129))="","",OFFSET('Hygiene Data'!$F$14,0,10*ROW('Hygiene Data'!F129)))</f>
        <v/>
      </c>
      <c r="EA135" s="34" t="str">
        <f ca="1">+IF(OFFSET('Hygiene Data'!$G$12,0,10*ROW('Hygiene Data'!G129))="","",OFFSET('Hygiene Data'!$G$12,0,10*ROW('Hygiene Data'!G129)))</f>
        <v/>
      </c>
      <c r="EB135" s="34" t="str">
        <f ca="1">+IF(OFFSET('Hygiene Data'!$G$13,0,10*ROW('Hygiene Data'!G129))="","",OFFSET('Hygiene Data'!$G$13,0,10*ROW('Hygiene Data'!G129)))</f>
        <v/>
      </c>
      <c r="EC135" s="34" t="str">
        <f ca="1">+IF(OFFSET('Hygiene Data'!$G$14,0,10*ROW('Hygiene Data'!G129))="","",OFFSET('Hygiene Data'!$G$14,0,10*ROW('Hygiene Data'!G129)))</f>
        <v/>
      </c>
      <c r="ED135" s="34" t="str">
        <f ca="1">+IF(OFFSET('Hygiene Data'!$H$12,0,10*ROW('Hygiene Data'!H129))="","",OFFSET('Hygiene Data'!$H$12,0,10*ROW('Hygiene Data'!H129)))</f>
        <v/>
      </c>
      <c r="EE135" s="34" t="str">
        <f ca="1">+IF(OFFSET('Hygiene Data'!$H$13,0,10*ROW('Hygiene Data'!H129))="","",OFFSET('Hygiene Data'!$H$13,0,10*ROW('Hygiene Data'!H129)))</f>
        <v/>
      </c>
      <c r="EF135" s="34" t="str">
        <f ca="1">+IF(OFFSET('Hygiene Data'!$H$14,0,10*ROW('Hygiene Data'!H129))="","",OFFSET('Hygiene Data'!$H$14,0,10*ROW('Hygiene Data'!H129)))</f>
        <v/>
      </c>
    </row>
    <row r="136" spans="1:136" x14ac:dyDescent="0.25">
      <c r="A136" s="57" t="str">
        <f ca="1">+IF(OFFSET('Water Data'!$B$1,0,10*ROW('Water Data'!B133))="","",OFFSET('Water Data'!$B$1,0,10*ROW('Water Data'!B133)))</f>
        <v/>
      </c>
      <c r="B136" s="57" t="str">
        <f ca="1">+IF(OFFSET('Water Data'!$A$3,0,10*ROW('Water Data'!A133))="","",OFFSET('Water Data'!$A$3,0,10*ROW('Water Data'!A133)))</f>
        <v/>
      </c>
      <c r="C136" s="57" t="str">
        <f ca="1">+IF(OFFSET('Water Data'!$C$3,0,10*ROW('Water Data'!C133))="","",OFFSET('Water Data'!$C$3,0,10*ROW('Water Data'!C133)))</f>
        <v/>
      </c>
      <c r="D136" s="248" t="e">
        <f ca="1">+IF(AND(ISNUMBER(OFFSET('Water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1">+IF(AND(ISNUMBER(OFFSET('Water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1">+IF(AND(ISNUMBER(OFFSET('Water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1">+IF(AND(ISNUMBER(OFFSET('Water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1">+IF(AND(ISNUMBER(OFFSET('Water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1">+IF(AND(ISNUMBER(OFFSET('Water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1">+IF(AND(ISNUMBER(OFFSET('Water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1">+IF(AND(ISNUMBER(OFFSET('Water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1">+IF(AND(ISNUMBER(OFFSET('Water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1">+IF(AND(ISNUMBER(OFFSET('Water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1">+IF(AND(ISNUMBER(OFFSET('Water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1">+IF(AND(ISNUMBER(OFFSET('Water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1">+IF(AND(ISNUMBER(OFFSET('Water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1">+IF(AND(ISNUMBER(OFFSET('Water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1">+IF(AND(ISNUMBER(OFFSET('Water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1">+IF(AND(ISNUMBER(OFFSET('Water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1">+IF(AND(ISNUMBER(OFFSET('Water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1">+IF(AND(ISNUMBER(OFFSET('Water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1">+IF(AND(ISNUMBER(OFFSET('Sanitation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1">+IF(AND(ISNUMBER(OFFSET('Sanitation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1">+IF(AND(ISNUMBER(OFFSET('Sanitation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1">+IF(AND(ISNUMBER(OFFSET('Sanitation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1">+IF(AND(ISNUMBER(OFFSET('Sanitation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1">+IF(AND(ISNUMBER(OFFSET('Sanitation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1">+IF(AND(ISNUMBER(OFFSET('Sanitation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1">+IF(AND(ISNUMBER(OFFSET('Sanitation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1">+IF(AND(ISNUMBER(OFFSET('Sanitation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1">+IF(AND(ISNUMBER(OFFSET('Sanitation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1">+IF(AND(ISNUMBER(OFFSET('Sanitation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1">+IF(AND(ISNUMBER(OFFSET('Sanitation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1">+IF(AND(ISNUMBER(OFFSET('Sanitation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1">+IF(AND(ISNUMBER(OFFSET('Sanitation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1">+IF(AND(ISNUMBER(OFFSET('Sanitation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1">+IF(AND(ISNUMBER(OFFSET('Sanitation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1">+IF(AND(ISNUMBER(OFFSET('Sanitation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1">+IF(AND(ISNUMBER(OFFSET('Sanitation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1">+IF(AND(ISNUMBER(OFFSET('Sanitation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1">+IF(AND(ISNUMBER(OFFSET('Sanitation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1">+IF(AND(ISNUMBER(OFFSET('Sanitation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1">+IF(AND(ISNUMBER(OFFSET('Sanitation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1">+IF(AND(ISNUMBER(OFFSET('Sanitation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1">+IF(AND(ISNUMBER(OFFSET('Sanitation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1">+IF(AND(ISNUMBER(OFFSET('Sanitation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1">+IF(AND(ISNUMBER(OFFSET('Sanitation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1">+IF(AND(ISNUMBER(OFFSET('Sanitation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1">+IF(AND(ISNUMBER(OFFSET('Sanitation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1">+IF(AND(ISNUMBER(OFFSET('Sanitation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1">+IF(AND(ISNUMBER(OFFSET('Sanitation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1">+IF(AND(ISNUMBER(OFFSET('Hygiene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1">+IF(AND(ISNUMBER(OFFSET('Hygiene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1">+IF(AND(ISNUMBER(OFFSET('Hygiene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1">+IF(AND(ISNUMBER(OFFSET('Hygiene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1">+IF(AND(ISNUMBER(OFFSET('Hygiene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1">+IF(AND(ISNUMBER(OFFSET('Hygiene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1">+IF(AND(ISNUMBER(OFFSET('Hygiene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1">+IF(AND(ISNUMBER(OFFSET('Hygiene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1">+IF(AND(ISNUMBER(OFFSET('Hygiene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1">+IF(AND(ISNUMBER(OFFSET('Hygiene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1">+IF(AND(ISNUMBER(OFFSET('Hygiene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1">+IF(AND(ISNUMBER(OFFSET('Hygiene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1">+IF(AND(ISNUMBER(OFFSET('Hygiene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1">+IF(AND(ISNUMBER(OFFSET('Hygiene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1">+IF(AND(ISNUMBER(OFFSET('Hygiene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1">+IF(AND(ISNUMBER(OFFSET('Hygiene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1">+IF(AND(ISNUMBER(OFFSET('Hygiene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1">+IF(AND(ISNUMBER(OFFSET('Hygiene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1">+IF(OFFSET('Water Data'!$C$28,0,10*ROW('Water Data'!C130))="","",OFFSET('Water Data'!$C$28,0,10*ROW('Water Data'!C130)))</f>
        <v/>
      </c>
      <c r="BT136" s="34" t="str">
        <f ca="1">+IF(OFFSET('Water Data'!$C$29,0,10*ROW('Water Data'!C130))="","",OFFSET('Water Data'!$C$29,0,10*ROW('Water Data'!C130)))</f>
        <v/>
      </c>
      <c r="BU136" s="34" t="str">
        <f ca="1">+IF(OFFSET('Water Data'!$C$30,0,10*ROW('Water Data'!C130))="","",OFFSET('Water Data'!$C$30,0,10*ROW('Water Data'!C130)))</f>
        <v/>
      </c>
      <c r="BV136" s="34" t="str">
        <f ca="1">+IF(OFFSET('Water Data'!$D$28,0,10*ROW('Water Data'!D130))="","",OFFSET('Water Data'!$D$28,0,10*ROW('Water Data'!D130)))</f>
        <v/>
      </c>
      <c r="BW136" s="34" t="str">
        <f ca="1">+IF(OFFSET('Water Data'!$D$29,0,10*ROW('Water Data'!D130))="","",OFFSET('Water Data'!$D$29,0,10*ROW('Water Data'!D130)))</f>
        <v/>
      </c>
      <c r="BX136" s="34" t="str">
        <f ca="1">+IF(OFFSET('Water Data'!$D$30,0,10*ROW('Water Data'!D130))="","",OFFSET('Water Data'!$D$30,0,10*ROW('Water Data'!D130)))</f>
        <v/>
      </c>
      <c r="BY136" s="34" t="str">
        <f ca="1">+IF(OFFSET('Water Data'!$E$28,0,10*ROW('Water Data'!E130))="","",OFFSET('Water Data'!$E$28,0,10*ROW('Water Data'!E130)))</f>
        <v/>
      </c>
      <c r="BZ136" s="34" t="str">
        <f ca="1">+IF(OFFSET('Water Data'!$E$29,0,10*ROW('Water Data'!E130))="","",OFFSET('Water Data'!$E$29,0,10*ROW('Water Data'!E130)))</f>
        <v/>
      </c>
      <c r="CA136" s="34" t="str">
        <f ca="1">+IF(OFFSET('Water Data'!$E$30,0,10*ROW('Water Data'!E130))="","",OFFSET('Water Data'!$E$30,0,10*ROW('Water Data'!E130)))</f>
        <v/>
      </c>
      <c r="CB136" s="34" t="str">
        <f ca="1">+IF(OFFSET('Water Data'!$F$28,0,10*ROW('Water Data'!F130))="","",OFFSET('Water Data'!$F$28,0,10*ROW('Water Data'!F130)))</f>
        <v/>
      </c>
      <c r="CC136" s="34" t="str">
        <f ca="1">+IF(OFFSET('Water Data'!$F$29,0,10*ROW('Water Data'!F130))="","",OFFSET('Water Data'!$F$29,0,10*ROW('Water Data'!F130)))</f>
        <v/>
      </c>
      <c r="CD136" s="34" t="str">
        <f ca="1">+IF(OFFSET('Water Data'!$F$30,0,10*ROW('Water Data'!F130))="","",OFFSET('Water Data'!$F$30,0,10*ROW('Water Data'!F130)))</f>
        <v/>
      </c>
      <c r="CE136" s="34" t="str">
        <f ca="1">+IF(OFFSET('Water Data'!$G$28,0,10*ROW('Water Data'!G130))="","",OFFSET('Water Data'!$G$28,0,10*ROW('Water Data'!G130)))</f>
        <v/>
      </c>
      <c r="CF136" s="34" t="str">
        <f ca="1">+IF(OFFSET('Water Data'!$G$29,0,10*ROW('Water Data'!G130))="","",OFFSET('Water Data'!$G$29,0,10*ROW('Water Data'!G130)))</f>
        <v/>
      </c>
      <c r="CG136" s="34" t="str">
        <f ca="1">+IF(OFFSET('Water Data'!$G$30,0,10*ROW('Water Data'!G130))="","",OFFSET('Water Data'!$G$30,0,10*ROW('Water Data'!G130)))</f>
        <v/>
      </c>
      <c r="CH136" s="34" t="str">
        <f ca="1">+IF(OFFSET('Water Data'!$H$28,0,10*ROW('Water Data'!H130))="","",OFFSET('Water Data'!$H$28,0,10*ROW('Water Data'!H130)))</f>
        <v/>
      </c>
      <c r="CI136" s="34" t="str">
        <f ca="1">+IF(OFFSET('Water Data'!$H$29,0,10*ROW('Water Data'!H130))="","",OFFSET('Water Data'!$H$29,0,10*ROW('Water Data'!H130)))</f>
        <v/>
      </c>
      <c r="CJ136" s="34" t="str">
        <f ca="1">+IF(OFFSET('Water Data'!$H$30,0,10*ROW('Water Data'!H130))="","",OFFSET('Water Data'!$H$30,0,10*ROW('Water Data'!H130)))</f>
        <v/>
      </c>
      <c r="CK136" s="34" t="str">
        <f ca="1">+IF(OFFSET('Sanitation Data'!$C$29,0,10*ROW('Sanitation Data'!C130))="","",OFFSET('Sanitation Data'!$C$29,0,10*ROW('Sanitation Data'!C130)))</f>
        <v/>
      </c>
      <c r="CL136" s="34" t="str">
        <f ca="1">+IF(OFFSET('Sanitation Data'!$C$30,0,10*ROW('Sanitation Data'!C130))="","",OFFSET('Sanitation Data'!$C$30,0,10*ROW('Sanitation Data'!C130)))</f>
        <v/>
      </c>
      <c r="CM136" s="34" t="str">
        <f ca="1">+IF(OFFSET('Sanitation Data'!$C$31,0,10*ROW('Sanitation Data'!C130))="","",OFFSET('Sanitation Data'!$C$31,0,10*ROW('Sanitation Data'!C130)))</f>
        <v/>
      </c>
      <c r="CN136" s="34" t="str">
        <f ca="1">+IF(OFFSET('Sanitation Data'!$C$32,0,10*ROW('Sanitation Data'!C130))="","",OFFSET('Sanitation Data'!$C$32,0,10*ROW('Sanitation Data'!C130)))</f>
        <v/>
      </c>
      <c r="CO136" s="34" t="str">
        <f ca="1">+IF(OFFSET('Sanitation Data'!$C$33,0,10*ROW('Sanitation Data'!C130))="","",OFFSET('Sanitation Data'!$C$33,0,10*ROW('Sanitation Data'!C130)))</f>
        <v/>
      </c>
      <c r="CP136" s="34" t="str">
        <f ca="1">+IF(OFFSET('Sanitation Data'!$D$29,0,10*ROW('Sanitation Data'!D130))="","",OFFSET('Sanitation Data'!$D$29,0,10*ROW('Sanitation Data'!D130)))</f>
        <v/>
      </c>
      <c r="CQ136" s="34" t="str">
        <f ca="1">+IF(OFFSET('Sanitation Data'!$D$30,0,10*ROW('Sanitation Data'!D130))="","",OFFSET('Sanitation Data'!$D$30,0,10*ROW('Sanitation Data'!D130)))</f>
        <v/>
      </c>
      <c r="CR136" s="34" t="str">
        <f ca="1">+IF(OFFSET('Sanitation Data'!$D$31,0,10*ROW('Sanitation Data'!D130))="","",OFFSET('Sanitation Data'!$D$31,0,10*ROW('Sanitation Data'!D130)))</f>
        <v/>
      </c>
      <c r="CS136" s="34" t="str">
        <f ca="1">+IF(OFFSET('Sanitation Data'!$D$32,0,10*ROW('Sanitation Data'!D130))="","",OFFSET('Sanitation Data'!$D$32,0,10*ROW('Sanitation Data'!D130)))</f>
        <v/>
      </c>
      <c r="CT136" s="34" t="str">
        <f ca="1">+IF(OFFSET('Sanitation Data'!$D$33,0,10*ROW('Sanitation Data'!D130))="","",OFFSET('Sanitation Data'!$D$33,0,10*ROW('Sanitation Data'!D130)))</f>
        <v/>
      </c>
      <c r="CU136" s="34" t="str">
        <f ca="1">+IF(OFFSET('Sanitation Data'!$E$29,0,10*ROW('Sanitation Data'!E130))="","",OFFSET('Sanitation Data'!$E$29,0,10*ROW('Sanitation Data'!E130)))</f>
        <v/>
      </c>
      <c r="CV136" s="34" t="str">
        <f ca="1">+IF(OFFSET('Sanitation Data'!$E$30,0,10*ROW('Sanitation Data'!E130))="","",OFFSET('Sanitation Data'!$E$30,0,10*ROW('Sanitation Data'!E130)))</f>
        <v/>
      </c>
      <c r="CW136" s="34" t="str">
        <f ca="1">+IF(OFFSET('Sanitation Data'!$E$31,0,10*ROW('Sanitation Data'!E130))="","",OFFSET('Sanitation Data'!$E$31,0,10*ROW('Sanitation Data'!E130)))</f>
        <v/>
      </c>
      <c r="CX136" s="34" t="str">
        <f ca="1">+IF(OFFSET('Sanitation Data'!$E$32,0,10*ROW('Sanitation Data'!E130))="","",OFFSET('Sanitation Data'!$E$32,0,10*ROW('Sanitation Data'!E130)))</f>
        <v/>
      </c>
      <c r="CY136" s="34" t="str">
        <f ca="1">+IF(OFFSET('Sanitation Data'!$E$33,0,10*ROW('Sanitation Data'!E130))="","",OFFSET('Sanitation Data'!$E$33,0,10*ROW('Sanitation Data'!E130)))</f>
        <v/>
      </c>
      <c r="CZ136" s="34" t="str">
        <f ca="1">+IF(OFFSET('Sanitation Data'!$F$29,0,10*ROW('Sanitation Data'!F130))="","",OFFSET('Sanitation Data'!$F$29,0,10*ROW('Sanitation Data'!F130)))</f>
        <v/>
      </c>
      <c r="DA136" s="34" t="str">
        <f ca="1">+IF(OFFSET('Sanitation Data'!$F$30,0,10*ROW('Sanitation Data'!F130))="","",OFFSET('Sanitation Data'!$F$30,0,10*ROW('Sanitation Data'!F130)))</f>
        <v/>
      </c>
      <c r="DB136" s="34" t="str">
        <f ca="1">+IF(OFFSET('Sanitation Data'!$F$31,0,10*ROW('Sanitation Data'!F130))="","",OFFSET('Sanitation Data'!$F$31,0,10*ROW('Sanitation Data'!F130)))</f>
        <v/>
      </c>
      <c r="DC136" s="34" t="str">
        <f ca="1">+IF(OFFSET('Sanitation Data'!$F$32,0,10*ROW('Sanitation Data'!F130))="","",OFFSET('Sanitation Data'!$F$32,0,10*ROW('Sanitation Data'!F130)))</f>
        <v/>
      </c>
      <c r="DD136" s="34" t="str">
        <f ca="1">+IF(OFFSET('Sanitation Data'!$F$33,0,10*ROW('Sanitation Data'!F130))="","",OFFSET('Sanitation Data'!$F$33,0,10*ROW('Sanitation Data'!F130)))</f>
        <v/>
      </c>
      <c r="DE136" s="34" t="str">
        <f ca="1">+IF(OFFSET('Sanitation Data'!$G$29,0,10*ROW('Sanitation Data'!G130))="","",OFFSET('Sanitation Data'!$G$29,0,10*ROW('Sanitation Data'!G130)))</f>
        <v/>
      </c>
      <c r="DF136" s="34" t="str">
        <f ca="1">+IF(OFFSET('Sanitation Data'!$G$30,0,10*ROW('Sanitation Data'!G130))="","",OFFSET('Sanitation Data'!$G$30,0,10*ROW('Sanitation Data'!G130)))</f>
        <v/>
      </c>
      <c r="DG136" s="34" t="str">
        <f ca="1">+IF(OFFSET('Sanitation Data'!$G$31,0,10*ROW('Sanitation Data'!G130))="","",OFFSET('Sanitation Data'!$G$31,0,10*ROW('Sanitation Data'!G130)))</f>
        <v/>
      </c>
      <c r="DH136" s="34" t="str">
        <f ca="1">+IF(OFFSET('Sanitation Data'!$G$32,0,10*ROW('Sanitation Data'!G130))="","",OFFSET('Sanitation Data'!$G$32,0,10*ROW('Sanitation Data'!G130)))</f>
        <v/>
      </c>
      <c r="DI136" s="34" t="str">
        <f ca="1">+IF(OFFSET('Sanitation Data'!$G$33,0,10*ROW('Sanitation Data'!G130))="","",OFFSET('Sanitation Data'!$G$33,0,10*ROW('Sanitation Data'!G130)))</f>
        <v/>
      </c>
      <c r="DJ136" s="34" t="str">
        <f ca="1">+IF(OFFSET('Sanitation Data'!$H$29,0,10*ROW('Sanitation Data'!H130))="","",OFFSET('Sanitation Data'!$H$29,0,10*ROW('Sanitation Data'!H130)))</f>
        <v/>
      </c>
      <c r="DK136" s="34" t="str">
        <f ca="1">+IF(OFFSET('Sanitation Data'!$H$30,0,10*ROW('Sanitation Data'!H130))="","",OFFSET('Sanitation Data'!$H$30,0,10*ROW('Sanitation Data'!H130)))</f>
        <v/>
      </c>
      <c r="DL136" s="34" t="str">
        <f ca="1">+IF(OFFSET('Sanitation Data'!$H$31,0,10*ROW('Sanitation Data'!H130))="","",OFFSET('Sanitation Data'!$H$31,0,10*ROW('Sanitation Data'!H130)))</f>
        <v/>
      </c>
      <c r="DM136" s="34" t="str">
        <f ca="1">+IF(OFFSET('Sanitation Data'!$H$32,0,10*ROW('Sanitation Data'!H130))="","",OFFSET('Sanitation Data'!$H$32,0,10*ROW('Sanitation Data'!H130)))</f>
        <v/>
      </c>
      <c r="DN136" s="34" t="str">
        <f ca="1">+IF(OFFSET('Sanitation Data'!$H$33,0,10*ROW('Sanitation Data'!H130))="","",OFFSET('Sanitation Data'!$H$33,0,10*ROW('Sanitation Data'!H130)))</f>
        <v/>
      </c>
      <c r="DO136" s="34" t="str">
        <f ca="1">+IF(OFFSET('Hygiene Data'!$C$12,0,10*ROW('Hygiene Data'!C130))="","",OFFSET('Hygiene Data'!$C$12,0,10*ROW('Hygiene Data'!C130)))</f>
        <v/>
      </c>
      <c r="DP136" s="34" t="str">
        <f ca="1">+IF(OFFSET('Hygiene Data'!$C$13,0,10*ROW('Hygiene Data'!C130))="","",OFFSET('Hygiene Data'!$C$13,0,10*ROW('Hygiene Data'!C130)))</f>
        <v/>
      </c>
      <c r="DQ136" s="34" t="str">
        <f ca="1">+IF(OFFSET('Hygiene Data'!$C$14,0,10*ROW('Hygiene Data'!C130))="","",OFFSET('Hygiene Data'!$C$14,0,10*ROW('Hygiene Data'!C130)))</f>
        <v/>
      </c>
      <c r="DR136" s="34" t="str">
        <f ca="1">+IF(OFFSET('Hygiene Data'!$D$12,0,10*ROW('Hygiene Data'!D130))="","",OFFSET('Hygiene Data'!$D$12,0,10*ROW('Hygiene Data'!D130)))</f>
        <v/>
      </c>
      <c r="DS136" s="34" t="str">
        <f ca="1">+IF(OFFSET('Hygiene Data'!$D$13,0,10*ROW('Hygiene Data'!D130))="","",OFFSET('Hygiene Data'!$D$13,0,10*ROW('Hygiene Data'!D130)))</f>
        <v/>
      </c>
      <c r="DT136" s="34" t="str">
        <f ca="1">+IF(OFFSET('Hygiene Data'!$D$14,0,10*ROW('Hygiene Data'!D130))="","",OFFSET('Hygiene Data'!$D$14,0,10*ROW('Hygiene Data'!D130)))</f>
        <v/>
      </c>
      <c r="DU136" s="34" t="str">
        <f ca="1">+IF(OFFSET('Hygiene Data'!$E$12,0,10*ROW('Hygiene Data'!E130))="","",OFFSET('Hygiene Data'!$E$12,0,10*ROW('Hygiene Data'!E130)))</f>
        <v/>
      </c>
      <c r="DV136" s="34" t="str">
        <f ca="1">+IF(OFFSET('Hygiene Data'!$E$13,0,10*ROW('Hygiene Data'!E130))="","",OFFSET('Hygiene Data'!$E$13,0,10*ROW('Hygiene Data'!E130)))</f>
        <v/>
      </c>
      <c r="DW136" s="34" t="str">
        <f ca="1">+IF(OFFSET('Hygiene Data'!$E$14,0,10*ROW('Hygiene Data'!E130))="","",OFFSET('Hygiene Data'!$E$14,0,10*ROW('Hygiene Data'!E130)))</f>
        <v/>
      </c>
      <c r="DX136" s="34" t="str">
        <f ca="1">+IF(OFFSET('Hygiene Data'!$F$12,0,10*ROW('Hygiene Data'!F130))="","",OFFSET('Hygiene Data'!$F$12,0,10*ROW('Hygiene Data'!F130)))</f>
        <v/>
      </c>
      <c r="DY136" s="34" t="str">
        <f ca="1">+IF(OFFSET('Hygiene Data'!$F$13,0,10*ROW('Hygiene Data'!F130))="","",OFFSET('Hygiene Data'!$F$13,0,10*ROW('Hygiene Data'!F130)))</f>
        <v/>
      </c>
      <c r="DZ136" s="34" t="str">
        <f ca="1">+IF(OFFSET('Hygiene Data'!$F$14,0,10*ROW('Hygiene Data'!F130))="","",OFFSET('Hygiene Data'!$F$14,0,10*ROW('Hygiene Data'!F130)))</f>
        <v/>
      </c>
      <c r="EA136" s="34" t="str">
        <f ca="1">+IF(OFFSET('Hygiene Data'!$G$12,0,10*ROW('Hygiene Data'!G130))="","",OFFSET('Hygiene Data'!$G$12,0,10*ROW('Hygiene Data'!G130)))</f>
        <v/>
      </c>
      <c r="EB136" s="34" t="str">
        <f ca="1">+IF(OFFSET('Hygiene Data'!$G$13,0,10*ROW('Hygiene Data'!G130))="","",OFFSET('Hygiene Data'!$G$13,0,10*ROW('Hygiene Data'!G130)))</f>
        <v/>
      </c>
      <c r="EC136" s="34" t="str">
        <f ca="1">+IF(OFFSET('Hygiene Data'!$G$14,0,10*ROW('Hygiene Data'!G130))="","",OFFSET('Hygiene Data'!$G$14,0,10*ROW('Hygiene Data'!G130)))</f>
        <v/>
      </c>
      <c r="ED136" s="34" t="str">
        <f ca="1">+IF(OFFSET('Hygiene Data'!$H$12,0,10*ROW('Hygiene Data'!H130))="","",OFFSET('Hygiene Data'!$H$12,0,10*ROW('Hygiene Data'!H130)))</f>
        <v/>
      </c>
      <c r="EE136" s="34" t="str">
        <f ca="1">+IF(OFFSET('Hygiene Data'!$H$13,0,10*ROW('Hygiene Data'!H130))="","",OFFSET('Hygiene Data'!$H$13,0,10*ROW('Hygiene Data'!H130)))</f>
        <v/>
      </c>
      <c r="EF136" s="34" t="str">
        <f ca="1">+IF(OFFSET('Hygiene Data'!$H$14,0,10*ROW('Hygiene Data'!H130))="","",OFFSET('Hygiene Data'!$H$14,0,10*ROW('Hygiene Data'!H130)))</f>
        <v/>
      </c>
    </row>
    <row r="137" spans="1:136" x14ac:dyDescent="0.25">
      <c r="A137" s="57" t="str">
        <f ca="1">+IF(OFFSET('Water Data'!$B$1,0,10*ROW('Water Data'!B134))="","",OFFSET('Water Data'!$B$1,0,10*ROW('Water Data'!B134)))</f>
        <v/>
      </c>
      <c r="B137" s="57" t="str">
        <f ca="1">+IF(OFFSET('Water Data'!$A$3,0,10*ROW('Water Data'!A134))="","",OFFSET('Water Data'!$A$3,0,10*ROW('Water Data'!A134)))</f>
        <v/>
      </c>
      <c r="C137" s="57" t="str">
        <f ca="1">+IF(OFFSET('Water Data'!$C$3,0,10*ROW('Water Data'!C134))="","",OFFSET('Water Data'!$C$3,0,10*ROW('Water Data'!C134)))</f>
        <v/>
      </c>
      <c r="D137" s="248" t="e">
        <f ca="1">+IF(AND(ISNUMBER(OFFSET('Water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1">+IF(AND(ISNUMBER(OFFSET('Water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1">+IF(AND(ISNUMBER(OFFSET('Water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1">+IF(AND(ISNUMBER(OFFSET('Water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1">+IF(AND(ISNUMBER(OFFSET('Water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1">+IF(AND(ISNUMBER(OFFSET('Water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1">+IF(AND(ISNUMBER(OFFSET('Water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1">+IF(AND(ISNUMBER(OFFSET('Water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1">+IF(AND(ISNUMBER(OFFSET('Water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1">+IF(AND(ISNUMBER(OFFSET('Water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1">+IF(AND(ISNUMBER(OFFSET('Water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1">+IF(AND(ISNUMBER(OFFSET('Water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1">+IF(AND(ISNUMBER(OFFSET('Water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1">+IF(AND(ISNUMBER(OFFSET('Water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1">+IF(AND(ISNUMBER(OFFSET('Water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1">+IF(AND(ISNUMBER(OFFSET('Water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1">+IF(AND(ISNUMBER(OFFSET('Water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1">+IF(AND(ISNUMBER(OFFSET('Water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1">+IF(AND(ISNUMBER(OFFSET('Sanitation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1">+IF(AND(ISNUMBER(OFFSET('Sanitation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1">+IF(AND(ISNUMBER(OFFSET('Sanitation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1">+IF(AND(ISNUMBER(OFFSET('Sanitation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1">+IF(AND(ISNUMBER(OFFSET('Sanitation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1">+IF(AND(ISNUMBER(OFFSET('Sanitation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1">+IF(AND(ISNUMBER(OFFSET('Sanitation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1">+IF(AND(ISNUMBER(OFFSET('Sanitation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1">+IF(AND(ISNUMBER(OFFSET('Sanitation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1">+IF(AND(ISNUMBER(OFFSET('Sanitation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1">+IF(AND(ISNUMBER(OFFSET('Sanitation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1">+IF(AND(ISNUMBER(OFFSET('Sanitation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1">+IF(AND(ISNUMBER(OFFSET('Sanitation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1">+IF(AND(ISNUMBER(OFFSET('Sanitation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1">+IF(AND(ISNUMBER(OFFSET('Sanitation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1">+IF(AND(ISNUMBER(OFFSET('Sanitation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1">+IF(AND(ISNUMBER(OFFSET('Sanitation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1">+IF(AND(ISNUMBER(OFFSET('Sanitation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1">+IF(AND(ISNUMBER(OFFSET('Sanitation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1">+IF(AND(ISNUMBER(OFFSET('Sanitation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1">+IF(AND(ISNUMBER(OFFSET('Sanitation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1">+IF(AND(ISNUMBER(OFFSET('Sanitation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1">+IF(AND(ISNUMBER(OFFSET('Sanitation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1">+IF(AND(ISNUMBER(OFFSET('Sanitation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1">+IF(AND(ISNUMBER(OFFSET('Sanitation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1">+IF(AND(ISNUMBER(OFFSET('Sanitation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1">+IF(AND(ISNUMBER(OFFSET('Sanitation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1">+IF(AND(ISNUMBER(OFFSET('Sanitation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1">+IF(AND(ISNUMBER(OFFSET('Sanitation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1">+IF(AND(ISNUMBER(OFFSET('Sanitation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1">+IF(AND(ISNUMBER(OFFSET('Hygiene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1">+IF(AND(ISNUMBER(OFFSET('Hygiene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1">+IF(AND(ISNUMBER(OFFSET('Hygiene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1">+IF(AND(ISNUMBER(OFFSET('Hygiene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1">+IF(AND(ISNUMBER(OFFSET('Hygiene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1">+IF(AND(ISNUMBER(OFFSET('Hygiene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1">+IF(AND(ISNUMBER(OFFSET('Hygiene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1">+IF(AND(ISNUMBER(OFFSET('Hygiene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1">+IF(AND(ISNUMBER(OFFSET('Hygiene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1">+IF(AND(ISNUMBER(OFFSET('Hygiene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1">+IF(AND(ISNUMBER(OFFSET('Hygiene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1">+IF(AND(ISNUMBER(OFFSET('Hygiene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1">+IF(AND(ISNUMBER(OFFSET('Hygiene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1">+IF(AND(ISNUMBER(OFFSET('Hygiene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1">+IF(AND(ISNUMBER(OFFSET('Hygiene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1">+IF(AND(ISNUMBER(OFFSET('Hygiene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1">+IF(AND(ISNUMBER(OFFSET('Hygiene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1">+IF(AND(ISNUMBER(OFFSET('Hygiene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1">+IF(OFFSET('Water Data'!$C$28,0,10*ROW('Water Data'!C131))="","",OFFSET('Water Data'!$C$28,0,10*ROW('Water Data'!C131)))</f>
        <v/>
      </c>
      <c r="BT137" s="34" t="str">
        <f ca="1">+IF(OFFSET('Water Data'!$C$29,0,10*ROW('Water Data'!C131))="","",OFFSET('Water Data'!$C$29,0,10*ROW('Water Data'!C131)))</f>
        <v/>
      </c>
      <c r="BU137" s="34" t="str">
        <f ca="1">+IF(OFFSET('Water Data'!$C$30,0,10*ROW('Water Data'!C131))="","",OFFSET('Water Data'!$C$30,0,10*ROW('Water Data'!C131)))</f>
        <v/>
      </c>
      <c r="BV137" s="34" t="str">
        <f ca="1">+IF(OFFSET('Water Data'!$D$28,0,10*ROW('Water Data'!D131))="","",OFFSET('Water Data'!$D$28,0,10*ROW('Water Data'!D131)))</f>
        <v/>
      </c>
      <c r="BW137" s="34" t="str">
        <f ca="1">+IF(OFFSET('Water Data'!$D$29,0,10*ROW('Water Data'!D131))="","",OFFSET('Water Data'!$D$29,0,10*ROW('Water Data'!D131)))</f>
        <v/>
      </c>
      <c r="BX137" s="34" t="str">
        <f ca="1">+IF(OFFSET('Water Data'!$D$30,0,10*ROW('Water Data'!D131))="","",OFFSET('Water Data'!$D$30,0,10*ROW('Water Data'!D131)))</f>
        <v/>
      </c>
      <c r="BY137" s="34" t="str">
        <f ca="1">+IF(OFFSET('Water Data'!$E$28,0,10*ROW('Water Data'!E131))="","",OFFSET('Water Data'!$E$28,0,10*ROW('Water Data'!E131)))</f>
        <v/>
      </c>
      <c r="BZ137" s="34" t="str">
        <f ca="1">+IF(OFFSET('Water Data'!$E$29,0,10*ROW('Water Data'!E131))="","",OFFSET('Water Data'!$E$29,0,10*ROW('Water Data'!E131)))</f>
        <v/>
      </c>
      <c r="CA137" s="34" t="str">
        <f ca="1">+IF(OFFSET('Water Data'!$E$30,0,10*ROW('Water Data'!E131))="","",OFFSET('Water Data'!$E$30,0,10*ROW('Water Data'!E131)))</f>
        <v/>
      </c>
      <c r="CB137" s="34" t="str">
        <f ca="1">+IF(OFFSET('Water Data'!$F$28,0,10*ROW('Water Data'!F131))="","",OFFSET('Water Data'!$F$28,0,10*ROW('Water Data'!F131)))</f>
        <v/>
      </c>
      <c r="CC137" s="34" t="str">
        <f ca="1">+IF(OFFSET('Water Data'!$F$29,0,10*ROW('Water Data'!F131))="","",OFFSET('Water Data'!$F$29,0,10*ROW('Water Data'!F131)))</f>
        <v/>
      </c>
      <c r="CD137" s="34" t="str">
        <f ca="1">+IF(OFFSET('Water Data'!$F$30,0,10*ROW('Water Data'!F131))="","",OFFSET('Water Data'!$F$30,0,10*ROW('Water Data'!F131)))</f>
        <v/>
      </c>
      <c r="CE137" s="34" t="str">
        <f ca="1">+IF(OFFSET('Water Data'!$G$28,0,10*ROW('Water Data'!G131))="","",OFFSET('Water Data'!$G$28,0,10*ROW('Water Data'!G131)))</f>
        <v/>
      </c>
      <c r="CF137" s="34" t="str">
        <f ca="1">+IF(OFFSET('Water Data'!$G$29,0,10*ROW('Water Data'!G131))="","",OFFSET('Water Data'!$G$29,0,10*ROW('Water Data'!G131)))</f>
        <v/>
      </c>
      <c r="CG137" s="34" t="str">
        <f ca="1">+IF(OFFSET('Water Data'!$G$30,0,10*ROW('Water Data'!G131))="","",OFFSET('Water Data'!$G$30,0,10*ROW('Water Data'!G131)))</f>
        <v/>
      </c>
      <c r="CH137" s="34" t="str">
        <f ca="1">+IF(OFFSET('Water Data'!$H$28,0,10*ROW('Water Data'!H131))="","",OFFSET('Water Data'!$H$28,0,10*ROW('Water Data'!H131)))</f>
        <v/>
      </c>
      <c r="CI137" s="34" t="str">
        <f ca="1">+IF(OFFSET('Water Data'!$H$29,0,10*ROW('Water Data'!H131))="","",OFFSET('Water Data'!$H$29,0,10*ROW('Water Data'!H131)))</f>
        <v/>
      </c>
      <c r="CJ137" s="34" t="str">
        <f ca="1">+IF(OFFSET('Water Data'!$H$30,0,10*ROW('Water Data'!H131))="","",OFFSET('Water Data'!$H$30,0,10*ROW('Water Data'!H131)))</f>
        <v/>
      </c>
      <c r="CK137" s="34" t="str">
        <f ca="1">+IF(OFFSET('Sanitation Data'!$C$29,0,10*ROW('Sanitation Data'!C131))="","",OFFSET('Sanitation Data'!$C$29,0,10*ROW('Sanitation Data'!C131)))</f>
        <v/>
      </c>
      <c r="CL137" s="34" t="str">
        <f ca="1">+IF(OFFSET('Sanitation Data'!$C$30,0,10*ROW('Sanitation Data'!C131))="","",OFFSET('Sanitation Data'!$C$30,0,10*ROW('Sanitation Data'!C131)))</f>
        <v/>
      </c>
      <c r="CM137" s="34" t="str">
        <f ca="1">+IF(OFFSET('Sanitation Data'!$C$31,0,10*ROW('Sanitation Data'!C131))="","",OFFSET('Sanitation Data'!$C$31,0,10*ROW('Sanitation Data'!C131)))</f>
        <v/>
      </c>
      <c r="CN137" s="34" t="str">
        <f ca="1">+IF(OFFSET('Sanitation Data'!$C$32,0,10*ROW('Sanitation Data'!C131))="","",OFFSET('Sanitation Data'!$C$32,0,10*ROW('Sanitation Data'!C131)))</f>
        <v/>
      </c>
      <c r="CO137" s="34" t="str">
        <f ca="1">+IF(OFFSET('Sanitation Data'!$C$33,0,10*ROW('Sanitation Data'!C131))="","",OFFSET('Sanitation Data'!$C$33,0,10*ROW('Sanitation Data'!C131)))</f>
        <v/>
      </c>
      <c r="CP137" s="34" t="str">
        <f ca="1">+IF(OFFSET('Sanitation Data'!$D$29,0,10*ROW('Sanitation Data'!D131))="","",OFFSET('Sanitation Data'!$D$29,0,10*ROW('Sanitation Data'!D131)))</f>
        <v/>
      </c>
      <c r="CQ137" s="34" t="str">
        <f ca="1">+IF(OFFSET('Sanitation Data'!$D$30,0,10*ROW('Sanitation Data'!D131))="","",OFFSET('Sanitation Data'!$D$30,0,10*ROW('Sanitation Data'!D131)))</f>
        <v/>
      </c>
      <c r="CR137" s="34" t="str">
        <f ca="1">+IF(OFFSET('Sanitation Data'!$D$31,0,10*ROW('Sanitation Data'!D131))="","",OFFSET('Sanitation Data'!$D$31,0,10*ROW('Sanitation Data'!D131)))</f>
        <v/>
      </c>
      <c r="CS137" s="34" t="str">
        <f ca="1">+IF(OFFSET('Sanitation Data'!$D$32,0,10*ROW('Sanitation Data'!D131))="","",OFFSET('Sanitation Data'!$D$32,0,10*ROW('Sanitation Data'!D131)))</f>
        <v/>
      </c>
      <c r="CT137" s="34" t="str">
        <f ca="1">+IF(OFFSET('Sanitation Data'!$D$33,0,10*ROW('Sanitation Data'!D131))="","",OFFSET('Sanitation Data'!$D$33,0,10*ROW('Sanitation Data'!D131)))</f>
        <v/>
      </c>
      <c r="CU137" s="34" t="str">
        <f ca="1">+IF(OFFSET('Sanitation Data'!$E$29,0,10*ROW('Sanitation Data'!E131))="","",OFFSET('Sanitation Data'!$E$29,0,10*ROW('Sanitation Data'!E131)))</f>
        <v/>
      </c>
      <c r="CV137" s="34" t="str">
        <f ca="1">+IF(OFFSET('Sanitation Data'!$E$30,0,10*ROW('Sanitation Data'!E131))="","",OFFSET('Sanitation Data'!$E$30,0,10*ROW('Sanitation Data'!E131)))</f>
        <v/>
      </c>
      <c r="CW137" s="34" t="str">
        <f ca="1">+IF(OFFSET('Sanitation Data'!$E$31,0,10*ROW('Sanitation Data'!E131))="","",OFFSET('Sanitation Data'!$E$31,0,10*ROW('Sanitation Data'!E131)))</f>
        <v/>
      </c>
      <c r="CX137" s="34" t="str">
        <f ca="1">+IF(OFFSET('Sanitation Data'!$E$32,0,10*ROW('Sanitation Data'!E131))="","",OFFSET('Sanitation Data'!$E$32,0,10*ROW('Sanitation Data'!E131)))</f>
        <v/>
      </c>
      <c r="CY137" s="34" t="str">
        <f ca="1">+IF(OFFSET('Sanitation Data'!$E$33,0,10*ROW('Sanitation Data'!E131))="","",OFFSET('Sanitation Data'!$E$33,0,10*ROW('Sanitation Data'!E131)))</f>
        <v/>
      </c>
      <c r="CZ137" s="34" t="str">
        <f ca="1">+IF(OFFSET('Sanitation Data'!$F$29,0,10*ROW('Sanitation Data'!F131))="","",OFFSET('Sanitation Data'!$F$29,0,10*ROW('Sanitation Data'!F131)))</f>
        <v/>
      </c>
      <c r="DA137" s="34" t="str">
        <f ca="1">+IF(OFFSET('Sanitation Data'!$F$30,0,10*ROW('Sanitation Data'!F131))="","",OFFSET('Sanitation Data'!$F$30,0,10*ROW('Sanitation Data'!F131)))</f>
        <v/>
      </c>
      <c r="DB137" s="34" t="str">
        <f ca="1">+IF(OFFSET('Sanitation Data'!$F$31,0,10*ROW('Sanitation Data'!F131))="","",OFFSET('Sanitation Data'!$F$31,0,10*ROW('Sanitation Data'!F131)))</f>
        <v/>
      </c>
      <c r="DC137" s="34" t="str">
        <f ca="1">+IF(OFFSET('Sanitation Data'!$F$32,0,10*ROW('Sanitation Data'!F131))="","",OFFSET('Sanitation Data'!$F$32,0,10*ROW('Sanitation Data'!F131)))</f>
        <v/>
      </c>
      <c r="DD137" s="34" t="str">
        <f ca="1">+IF(OFFSET('Sanitation Data'!$F$33,0,10*ROW('Sanitation Data'!F131))="","",OFFSET('Sanitation Data'!$F$33,0,10*ROW('Sanitation Data'!F131)))</f>
        <v/>
      </c>
      <c r="DE137" s="34" t="str">
        <f ca="1">+IF(OFFSET('Sanitation Data'!$G$29,0,10*ROW('Sanitation Data'!G131))="","",OFFSET('Sanitation Data'!$G$29,0,10*ROW('Sanitation Data'!G131)))</f>
        <v/>
      </c>
      <c r="DF137" s="34" t="str">
        <f ca="1">+IF(OFFSET('Sanitation Data'!$G$30,0,10*ROW('Sanitation Data'!G131))="","",OFFSET('Sanitation Data'!$G$30,0,10*ROW('Sanitation Data'!G131)))</f>
        <v/>
      </c>
      <c r="DG137" s="34" t="str">
        <f ca="1">+IF(OFFSET('Sanitation Data'!$G$31,0,10*ROW('Sanitation Data'!G131))="","",OFFSET('Sanitation Data'!$G$31,0,10*ROW('Sanitation Data'!G131)))</f>
        <v/>
      </c>
      <c r="DH137" s="34" t="str">
        <f ca="1">+IF(OFFSET('Sanitation Data'!$G$32,0,10*ROW('Sanitation Data'!G131))="","",OFFSET('Sanitation Data'!$G$32,0,10*ROW('Sanitation Data'!G131)))</f>
        <v/>
      </c>
      <c r="DI137" s="34" t="str">
        <f ca="1">+IF(OFFSET('Sanitation Data'!$G$33,0,10*ROW('Sanitation Data'!G131))="","",OFFSET('Sanitation Data'!$G$33,0,10*ROW('Sanitation Data'!G131)))</f>
        <v/>
      </c>
      <c r="DJ137" s="34" t="str">
        <f ca="1">+IF(OFFSET('Sanitation Data'!$H$29,0,10*ROW('Sanitation Data'!H131))="","",OFFSET('Sanitation Data'!$H$29,0,10*ROW('Sanitation Data'!H131)))</f>
        <v/>
      </c>
      <c r="DK137" s="34" t="str">
        <f ca="1">+IF(OFFSET('Sanitation Data'!$H$30,0,10*ROW('Sanitation Data'!H131))="","",OFFSET('Sanitation Data'!$H$30,0,10*ROW('Sanitation Data'!H131)))</f>
        <v/>
      </c>
      <c r="DL137" s="34" t="str">
        <f ca="1">+IF(OFFSET('Sanitation Data'!$H$31,0,10*ROW('Sanitation Data'!H131))="","",OFFSET('Sanitation Data'!$H$31,0,10*ROW('Sanitation Data'!H131)))</f>
        <v/>
      </c>
      <c r="DM137" s="34" t="str">
        <f ca="1">+IF(OFFSET('Sanitation Data'!$H$32,0,10*ROW('Sanitation Data'!H131))="","",OFFSET('Sanitation Data'!$H$32,0,10*ROW('Sanitation Data'!H131)))</f>
        <v/>
      </c>
      <c r="DN137" s="34" t="str">
        <f ca="1">+IF(OFFSET('Sanitation Data'!$H$33,0,10*ROW('Sanitation Data'!H131))="","",OFFSET('Sanitation Data'!$H$33,0,10*ROW('Sanitation Data'!H131)))</f>
        <v/>
      </c>
      <c r="DO137" s="34" t="str">
        <f ca="1">+IF(OFFSET('Hygiene Data'!$C$12,0,10*ROW('Hygiene Data'!C131))="","",OFFSET('Hygiene Data'!$C$12,0,10*ROW('Hygiene Data'!C131)))</f>
        <v/>
      </c>
      <c r="DP137" s="34" t="str">
        <f ca="1">+IF(OFFSET('Hygiene Data'!$C$13,0,10*ROW('Hygiene Data'!C131))="","",OFFSET('Hygiene Data'!$C$13,0,10*ROW('Hygiene Data'!C131)))</f>
        <v/>
      </c>
      <c r="DQ137" s="34" t="str">
        <f ca="1">+IF(OFFSET('Hygiene Data'!$C$14,0,10*ROW('Hygiene Data'!C131))="","",OFFSET('Hygiene Data'!$C$14,0,10*ROW('Hygiene Data'!C131)))</f>
        <v/>
      </c>
      <c r="DR137" s="34" t="str">
        <f ca="1">+IF(OFFSET('Hygiene Data'!$D$12,0,10*ROW('Hygiene Data'!D131))="","",OFFSET('Hygiene Data'!$D$12,0,10*ROW('Hygiene Data'!D131)))</f>
        <v/>
      </c>
      <c r="DS137" s="34" t="str">
        <f ca="1">+IF(OFFSET('Hygiene Data'!$D$13,0,10*ROW('Hygiene Data'!D131))="","",OFFSET('Hygiene Data'!$D$13,0,10*ROW('Hygiene Data'!D131)))</f>
        <v/>
      </c>
      <c r="DT137" s="34" t="str">
        <f ca="1">+IF(OFFSET('Hygiene Data'!$D$14,0,10*ROW('Hygiene Data'!D131))="","",OFFSET('Hygiene Data'!$D$14,0,10*ROW('Hygiene Data'!D131)))</f>
        <v/>
      </c>
      <c r="DU137" s="34" t="str">
        <f ca="1">+IF(OFFSET('Hygiene Data'!$E$12,0,10*ROW('Hygiene Data'!E131))="","",OFFSET('Hygiene Data'!$E$12,0,10*ROW('Hygiene Data'!E131)))</f>
        <v/>
      </c>
      <c r="DV137" s="34" t="str">
        <f ca="1">+IF(OFFSET('Hygiene Data'!$E$13,0,10*ROW('Hygiene Data'!E131))="","",OFFSET('Hygiene Data'!$E$13,0,10*ROW('Hygiene Data'!E131)))</f>
        <v/>
      </c>
      <c r="DW137" s="34" t="str">
        <f ca="1">+IF(OFFSET('Hygiene Data'!$E$14,0,10*ROW('Hygiene Data'!E131))="","",OFFSET('Hygiene Data'!$E$14,0,10*ROW('Hygiene Data'!E131)))</f>
        <v/>
      </c>
      <c r="DX137" s="34" t="str">
        <f ca="1">+IF(OFFSET('Hygiene Data'!$F$12,0,10*ROW('Hygiene Data'!F131))="","",OFFSET('Hygiene Data'!$F$12,0,10*ROW('Hygiene Data'!F131)))</f>
        <v/>
      </c>
      <c r="DY137" s="34" t="str">
        <f ca="1">+IF(OFFSET('Hygiene Data'!$F$13,0,10*ROW('Hygiene Data'!F131))="","",OFFSET('Hygiene Data'!$F$13,0,10*ROW('Hygiene Data'!F131)))</f>
        <v/>
      </c>
      <c r="DZ137" s="34" t="str">
        <f ca="1">+IF(OFFSET('Hygiene Data'!$F$14,0,10*ROW('Hygiene Data'!F131))="","",OFFSET('Hygiene Data'!$F$14,0,10*ROW('Hygiene Data'!F131)))</f>
        <v/>
      </c>
      <c r="EA137" s="34" t="str">
        <f ca="1">+IF(OFFSET('Hygiene Data'!$G$12,0,10*ROW('Hygiene Data'!G131))="","",OFFSET('Hygiene Data'!$G$12,0,10*ROW('Hygiene Data'!G131)))</f>
        <v/>
      </c>
      <c r="EB137" s="34" t="str">
        <f ca="1">+IF(OFFSET('Hygiene Data'!$G$13,0,10*ROW('Hygiene Data'!G131))="","",OFFSET('Hygiene Data'!$G$13,0,10*ROW('Hygiene Data'!G131)))</f>
        <v/>
      </c>
      <c r="EC137" s="34" t="str">
        <f ca="1">+IF(OFFSET('Hygiene Data'!$G$14,0,10*ROW('Hygiene Data'!G131))="","",OFFSET('Hygiene Data'!$G$14,0,10*ROW('Hygiene Data'!G131)))</f>
        <v/>
      </c>
      <c r="ED137" s="34" t="str">
        <f ca="1">+IF(OFFSET('Hygiene Data'!$H$12,0,10*ROW('Hygiene Data'!H131))="","",OFFSET('Hygiene Data'!$H$12,0,10*ROW('Hygiene Data'!H131)))</f>
        <v/>
      </c>
      <c r="EE137" s="34" t="str">
        <f ca="1">+IF(OFFSET('Hygiene Data'!$H$13,0,10*ROW('Hygiene Data'!H131))="","",OFFSET('Hygiene Data'!$H$13,0,10*ROW('Hygiene Data'!H131)))</f>
        <v/>
      </c>
      <c r="EF137" s="34" t="str">
        <f ca="1">+IF(OFFSET('Hygiene Data'!$H$14,0,10*ROW('Hygiene Data'!H131))="","",OFFSET('Hygiene Data'!$H$14,0,10*ROW('Hygiene Data'!H131)))</f>
        <v/>
      </c>
    </row>
    <row r="138" spans="1:136" x14ac:dyDescent="0.25">
      <c r="A138" s="57" t="str">
        <f ca="1">+IF(OFFSET('Water Data'!$B$1,0,10*ROW('Water Data'!B135))="","",OFFSET('Water Data'!$B$1,0,10*ROW('Water Data'!B135)))</f>
        <v/>
      </c>
      <c r="B138" s="57" t="str">
        <f ca="1">+IF(OFFSET('Water Data'!$A$3,0,10*ROW('Water Data'!A135))="","",OFFSET('Water Data'!$A$3,0,10*ROW('Water Data'!A135)))</f>
        <v/>
      </c>
      <c r="C138" s="57" t="str">
        <f ca="1">+IF(OFFSET('Water Data'!$C$3,0,10*ROW('Water Data'!C135))="","",OFFSET('Water Data'!$C$3,0,10*ROW('Water Data'!C135)))</f>
        <v/>
      </c>
      <c r="D138" s="248" t="e">
        <f ca="1">+IF(AND(ISNUMBER(OFFSET('Water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1">+IF(AND(ISNUMBER(OFFSET('Water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1">+IF(AND(ISNUMBER(OFFSET('Water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1">+IF(AND(ISNUMBER(OFFSET('Water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1">+IF(AND(ISNUMBER(OFFSET('Water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1">+IF(AND(ISNUMBER(OFFSET('Water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1">+IF(AND(ISNUMBER(OFFSET('Water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1">+IF(AND(ISNUMBER(OFFSET('Water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1">+IF(AND(ISNUMBER(OFFSET('Water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1">+IF(AND(ISNUMBER(OFFSET('Water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1">+IF(AND(ISNUMBER(OFFSET('Water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1">+IF(AND(ISNUMBER(OFFSET('Water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1">+IF(AND(ISNUMBER(OFFSET('Water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1">+IF(AND(ISNUMBER(OFFSET('Water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1">+IF(AND(ISNUMBER(OFFSET('Water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1">+IF(AND(ISNUMBER(OFFSET('Water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1">+IF(AND(ISNUMBER(OFFSET('Water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1">+IF(AND(ISNUMBER(OFFSET('Water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1">+IF(AND(ISNUMBER(OFFSET('Sanitation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1">+IF(AND(ISNUMBER(OFFSET('Sanitation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1">+IF(AND(ISNUMBER(OFFSET('Sanitation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1">+IF(AND(ISNUMBER(OFFSET('Sanitation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1">+IF(AND(ISNUMBER(OFFSET('Sanitation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1">+IF(AND(ISNUMBER(OFFSET('Sanitation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1">+IF(AND(ISNUMBER(OFFSET('Sanitation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1">+IF(AND(ISNUMBER(OFFSET('Sanitation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1">+IF(AND(ISNUMBER(OFFSET('Sanitation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1">+IF(AND(ISNUMBER(OFFSET('Sanitation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1">+IF(AND(ISNUMBER(OFFSET('Sanitation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1">+IF(AND(ISNUMBER(OFFSET('Sanitation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1">+IF(AND(ISNUMBER(OFFSET('Sanitation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1">+IF(AND(ISNUMBER(OFFSET('Sanitation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1">+IF(AND(ISNUMBER(OFFSET('Sanitation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1">+IF(AND(ISNUMBER(OFFSET('Sanitation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1">+IF(AND(ISNUMBER(OFFSET('Sanitation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1">+IF(AND(ISNUMBER(OFFSET('Sanitation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1">+IF(AND(ISNUMBER(OFFSET('Sanitation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1">+IF(AND(ISNUMBER(OFFSET('Sanitation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1">+IF(AND(ISNUMBER(OFFSET('Sanitation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1">+IF(AND(ISNUMBER(OFFSET('Sanitation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1">+IF(AND(ISNUMBER(OFFSET('Sanitation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1">+IF(AND(ISNUMBER(OFFSET('Sanitation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1">+IF(AND(ISNUMBER(OFFSET('Sanitation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1">+IF(AND(ISNUMBER(OFFSET('Sanitation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1">+IF(AND(ISNUMBER(OFFSET('Sanitation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1">+IF(AND(ISNUMBER(OFFSET('Sanitation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1">+IF(AND(ISNUMBER(OFFSET('Sanitation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1">+IF(AND(ISNUMBER(OFFSET('Sanitation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1">+IF(AND(ISNUMBER(OFFSET('Hygiene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1">+IF(AND(ISNUMBER(OFFSET('Hygiene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1">+IF(AND(ISNUMBER(OFFSET('Hygiene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1">+IF(AND(ISNUMBER(OFFSET('Hygiene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1">+IF(AND(ISNUMBER(OFFSET('Hygiene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1">+IF(AND(ISNUMBER(OFFSET('Hygiene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1">+IF(AND(ISNUMBER(OFFSET('Hygiene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1">+IF(AND(ISNUMBER(OFFSET('Hygiene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1">+IF(AND(ISNUMBER(OFFSET('Hygiene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1">+IF(AND(ISNUMBER(OFFSET('Hygiene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1">+IF(AND(ISNUMBER(OFFSET('Hygiene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1">+IF(AND(ISNUMBER(OFFSET('Hygiene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1">+IF(AND(ISNUMBER(OFFSET('Hygiene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1">+IF(AND(ISNUMBER(OFFSET('Hygiene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1">+IF(AND(ISNUMBER(OFFSET('Hygiene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1">+IF(AND(ISNUMBER(OFFSET('Hygiene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1">+IF(AND(ISNUMBER(OFFSET('Hygiene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1">+IF(AND(ISNUMBER(OFFSET('Hygiene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1">+IF(OFFSET('Water Data'!$C$28,0,10*ROW('Water Data'!C132))="","",OFFSET('Water Data'!$C$28,0,10*ROW('Water Data'!C132)))</f>
        <v/>
      </c>
      <c r="BT138" s="34" t="str">
        <f ca="1">+IF(OFFSET('Water Data'!$C$29,0,10*ROW('Water Data'!C132))="","",OFFSET('Water Data'!$C$29,0,10*ROW('Water Data'!C132)))</f>
        <v/>
      </c>
      <c r="BU138" s="34" t="str">
        <f ca="1">+IF(OFFSET('Water Data'!$C$30,0,10*ROW('Water Data'!C132))="","",OFFSET('Water Data'!$C$30,0,10*ROW('Water Data'!C132)))</f>
        <v/>
      </c>
      <c r="BV138" s="34" t="str">
        <f ca="1">+IF(OFFSET('Water Data'!$D$28,0,10*ROW('Water Data'!D132))="","",OFFSET('Water Data'!$D$28,0,10*ROW('Water Data'!D132)))</f>
        <v/>
      </c>
      <c r="BW138" s="34" t="str">
        <f ca="1">+IF(OFFSET('Water Data'!$D$29,0,10*ROW('Water Data'!D132))="","",OFFSET('Water Data'!$D$29,0,10*ROW('Water Data'!D132)))</f>
        <v/>
      </c>
      <c r="BX138" s="34" t="str">
        <f ca="1">+IF(OFFSET('Water Data'!$D$30,0,10*ROW('Water Data'!D132))="","",OFFSET('Water Data'!$D$30,0,10*ROW('Water Data'!D132)))</f>
        <v/>
      </c>
      <c r="BY138" s="34" t="str">
        <f ca="1">+IF(OFFSET('Water Data'!$E$28,0,10*ROW('Water Data'!E132))="","",OFFSET('Water Data'!$E$28,0,10*ROW('Water Data'!E132)))</f>
        <v/>
      </c>
      <c r="BZ138" s="34" t="str">
        <f ca="1">+IF(OFFSET('Water Data'!$E$29,0,10*ROW('Water Data'!E132))="","",OFFSET('Water Data'!$E$29,0,10*ROW('Water Data'!E132)))</f>
        <v/>
      </c>
      <c r="CA138" s="34" t="str">
        <f ca="1">+IF(OFFSET('Water Data'!$E$30,0,10*ROW('Water Data'!E132))="","",OFFSET('Water Data'!$E$30,0,10*ROW('Water Data'!E132)))</f>
        <v/>
      </c>
      <c r="CB138" s="34" t="str">
        <f ca="1">+IF(OFFSET('Water Data'!$F$28,0,10*ROW('Water Data'!F132))="","",OFFSET('Water Data'!$F$28,0,10*ROW('Water Data'!F132)))</f>
        <v/>
      </c>
      <c r="CC138" s="34" t="str">
        <f ca="1">+IF(OFFSET('Water Data'!$F$29,0,10*ROW('Water Data'!F132))="","",OFFSET('Water Data'!$F$29,0,10*ROW('Water Data'!F132)))</f>
        <v/>
      </c>
      <c r="CD138" s="34" t="str">
        <f ca="1">+IF(OFFSET('Water Data'!$F$30,0,10*ROW('Water Data'!F132))="","",OFFSET('Water Data'!$F$30,0,10*ROW('Water Data'!F132)))</f>
        <v/>
      </c>
      <c r="CE138" s="34" t="str">
        <f ca="1">+IF(OFFSET('Water Data'!$G$28,0,10*ROW('Water Data'!G132))="","",OFFSET('Water Data'!$G$28,0,10*ROW('Water Data'!G132)))</f>
        <v/>
      </c>
      <c r="CF138" s="34" t="str">
        <f ca="1">+IF(OFFSET('Water Data'!$G$29,0,10*ROW('Water Data'!G132))="","",OFFSET('Water Data'!$G$29,0,10*ROW('Water Data'!G132)))</f>
        <v/>
      </c>
      <c r="CG138" s="34" t="str">
        <f ca="1">+IF(OFFSET('Water Data'!$G$30,0,10*ROW('Water Data'!G132))="","",OFFSET('Water Data'!$G$30,0,10*ROW('Water Data'!G132)))</f>
        <v/>
      </c>
      <c r="CH138" s="34" t="str">
        <f ca="1">+IF(OFFSET('Water Data'!$H$28,0,10*ROW('Water Data'!H132))="","",OFFSET('Water Data'!$H$28,0,10*ROW('Water Data'!H132)))</f>
        <v/>
      </c>
      <c r="CI138" s="34" t="str">
        <f ca="1">+IF(OFFSET('Water Data'!$H$29,0,10*ROW('Water Data'!H132))="","",OFFSET('Water Data'!$H$29,0,10*ROW('Water Data'!H132)))</f>
        <v/>
      </c>
      <c r="CJ138" s="34" t="str">
        <f ca="1">+IF(OFFSET('Water Data'!$H$30,0,10*ROW('Water Data'!H132))="","",OFFSET('Water Data'!$H$30,0,10*ROW('Water Data'!H132)))</f>
        <v/>
      </c>
      <c r="CK138" s="34" t="str">
        <f ca="1">+IF(OFFSET('Sanitation Data'!$C$29,0,10*ROW('Sanitation Data'!C132))="","",OFFSET('Sanitation Data'!$C$29,0,10*ROW('Sanitation Data'!C132)))</f>
        <v/>
      </c>
      <c r="CL138" s="34" t="str">
        <f ca="1">+IF(OFFSET('Sanitation Data'!$C$30,0,10*ROW('Sanitation Data'!C132))="","",OFFSET('Sanitation Data'!$C$30,0,10*ROW('Sanitation Data'!C132)))</f>
        <v/>
      </c>
      <c r="CM138" s="34" t="str">
        <f ca="1">+IF(OFFSET('Sanitation Data'!$C$31,0,10*ROW('Sanitation Data'!C132))="","",OFFSET('Sanitation Data'!$C$31,0,10*ROW('Sanitation Data'!C132)))</f>
        <v/>
      </c>
      <c r="CN138" s="34" t="str">
        <f ca="1">+IF(OFFSET('Sanitation Data'!$C$32,0,10*ROW('Sanitation Data'!C132))="","",OFFSET('Sanitation Data'!$C$32,0,10*ROW('Sanitation Data'!C132)))</f>
        <v/>
      </c>
      <c r="CO138" s="34" t="str">
        <f ca="1">+IF(OFFSET('Sanitation Data'!$C$33,0,10*ROW('Sanitation Data'!C132))="","",OFFSET('Sanitation Data'!$C$33,0,10*ROW('Sanitation Data'!C132)))</f>
        <v/>
      </c>
      <c r="CP138" s="34" t="str">
        <f ca="1">+IF(OFFSET('Sanitation Data'!$D$29,0,10*ROW('Sanitation Data'!D132))="","",OFFSET('Sanitation Data'!$D$29,0,10*ROW('Sanitation Data'!D132)))</f>
        <v/>
      </c>
      <c r="CQ138" s="34" t="str">
        <f ca="1">+IF(OFFSET('Sanitation Data'!$D$30,0,10*ROW('Sanitation Data'!D132))="","",OFFSET('Sanitation Data'!$D$30,0,10*ROW('Sanitation Data'!D132)))</f>
        <v/>
      </c>
      <c r="CR138" s="34" t="str">
        <f ca="1">+IF(OFFSET('Sanitation Data'!$D$31,0,10*ROW('Sanitation Data'!D132))="","",OFFSET('Sanitation Data'!$D$31,0,10*ROW('Sanitation Data'!D132)))</f>
        <v/>
      </c>
      <c r="CS138" s="34" t="str">
        <f ca="1">+IF(OFFSET('Sanitation Data'!$D$32,0,10*ROW('Sanitation Data'!D132))="","",OFFSET('Sanitation Data'!$D$32,0,10*ROW('Sanitation Data'!D132)))</f>
        <v/>
      </c>
      <c r="CT138" s="34" t="str">
        <f ca="1">+IF(OFFSET('Sanitation Data'!$D$33,0,10*ROW('Sanitation Data'!D132))="","",OFFSET('Sanitation Data'!$D$33,0,10*ROW('Sanitation Data'!D132)))</f>
        <v/>
      </c>
      <c r="CU138" s="34" t="str">
        <f ca="1">+IF(OFFSET('Sanitation Data'!$E$29,0,10*ROW('Sanitation Data'!E132))="","",OFFSET('Sanitation Data'!$E$29,0,10*ROW('Sanitation Data'!E132)))</f>
        <v/>
      </c>
      <c r="CV138" s="34" t="str">
        <f ca="1">+IF(OFFSET('Sanitation Data'!$E$30,0,10*ROW('Sanitation Data'!E132))="","",OFFSET('Sanitation Data'!$E$30,0,10*ROW('Sanitation Data'!E132)))</f>
        <v/>
      </c>
      <c r="CW138" s="34" t="str">
        <f ca="1">+IF(OFFSET('Sanitation Data'!$E$31,0,10*ROW('Sanitation Data'!E132))="","",OFFSET('Sanitation Data'!$E$31,0,10*ROW('Sanitation Data'!E132)))</f>
        <v/>
      </c>
      <c r="CX138" s="34" t="str">
        <f ca="1">+IF(OFFSET('Sanitation Data'!$E$32,0,10*ROW('Sanitation Data'!E132))="","",OFFSET('Sanitation Data'!$E$32,0,10*ROW('Sanitation Data'!E132)))</f>
        <v/>
      </c>
      <c r="CY138" s="34" t="str">
        <f ca="1">+IF(OFFSET('Sanitation Data'!$E$33,0,10*ROW('Sanitation Data'!E132))="","",OFFSET('Sanitation Data'!$E$33,0,10*ROW('Sanitation Data'!E132)))</f>
        <v/>
      </c>
      <c r="CZ138" s="34" t="str">
        <f ca="1">+IF(OFFSET('Sanitation Data'!$F$29,0,10*ROW('Sanitation Data'!F132))="","",OFFSET('Sanitation Data'!$F$29,0,10*ROW('Sanitation Data'!F132)))</f>
        <v/>
      </c>
      <c r="DA138" s="34" t="str">
        <f ca="1">+IF(OFFSET('Sanitation Data'!$F$30,0,10*ROW('Sanitation Data'!F132))="","",OFFSET('Sanitation Data'!$F$30,0,10*ROW('Sanitation Data'!F132)))</f>
        <v/>
      </c>
      <c r="DB138" s="34" t="str">
        <f ca="1">+IF(OFFSET('Sanitation Data'!$F$31,0,10*ROW('Sanitation Data'!F132))="","",OFFSET('Sanitation Data'!$F$31,0,10*ROW('Sanitation Data'!F132)))</f>
        <v/>
      </c>
      <c r="DC138" s="34" t="str">
        <f ca="1">+IF(OFFSET('Sanitation Data'!$F$32,0,10*ROW('Sanitation Data'!F132))="","",OFFSET('Sanitation Data'!$F$32,0,10*ROW('Sanitation Data'!F132)))</f>
        <v/>
      </c>
      <c r="DD138" s="34" t="str">
        <f ca="1">+IF(OFFSET('Sanitation Data'!$F$33,0,10*ROW('Sanitation Data'!F132))="","",OFFSET('Sanitation Data'!$F$33,0,10*ROW('Sanitation Data'!F132)))</f>
        <v/>
      </c>
      <c r="DE138" s="34" t="str">
        <f ca="1">+IF(OFFSET('Sanitation Data'!$G$29,0,10*ROW('Sanitation Data'!G132))="","",OFFSET('Sanitation Data'!$G$29,0,10*ROW('Sanitation Data'!G132)))</f>
        <v/>
      </c>
      <c r="DF138" s="34" t="str">
        <f ca="1">+IF(OFFSET('Sanitation Data'!$G$30,0,10*ROW('Sanitation Data'!G132))="","",OFFSET('Sanitation Data'!$G$30,0,10*ROW('Sanitation Data'!G132)))</f>
        <v/>
      </c>
      <c r="DG138" s="34" t="str">
        <f ca="1">+IF(OFFSET('Sanitation Data'!$G$31,0,10*ROW('Sanitation Data'!G132))="","",OFFSET('Sanitation Data'!$G$31,0,10*ROW('Sanitation Data'!G132)))</f>
        <v/>
      </c>
      <c r="DH138" s="34" t="str">
        <f ca="1">+IF(OFFSET('Sanitation Data'!$G$32,0,10*ROW('Sanitation Data'!G132))="","",OFFSET('Sanitation Data'!$G$32,0,10*ROW('Sanitation Data'!G132)))</f>
        <v/>
      </c>
      <c r="DI138" s="34" t="str">
        <f ca="1">+IF(OFFSET('Sanitation Data'!$G$33,0,10*ROW('Sanitation Data'!G132))="","",OFFSET('Sanitation Data'!$G$33,0,10*ROW('Sanitation Data'!G132)))</f>
        <v/>
      </c>
      <c r="DJ138" s="34" t="str">
        <f ca="1">+IF(OFFSET('Sanitation Data'!$H$29,0,10*ROW('Sanitation Data'!H132))="","",OFFSET('Sanitation Data'!$H$29,0,10*ROW('Sanitation Data'!H132)))</f>
        <v/>
      </c>
      <c r="DK138" s="34" t="str">
        <f ca="1">+IF(OFFSET('Sanitation Data'!$H$30,0,10*ROW('Sanitation Data'!H132))="","",OFFSET('Sanitation Data'!$H$30,0,10*ROW('Sanitation Data'!H132)))</f>
        <v/>
      </c>
      <c r="DL138" s="34" t="str">
        <f ca="1">+IF(OFFSET('Sanitation Data'!$H$31,0,10*ROW('Sanitation Data'!H132))="","",OFFSET('Sanitation Data'!$H$31,0,10*ROW('Sanitation Data'!H132)))</f>
        <v/>
      </c>
      <c r="DM138" s="34" t="str">
        <f ca="1">+IF(OFFSET('Sanitation Data'!$H$32,0,10*ROW('Sanitation Data'!H132))="","",OFFSET('Sanitation Data'!$H$32,0,10*ROW('Sanitation Data'!H132)))</f>
        <v/>
      </c>
      <c r="DN138" s="34" t="str">
        <f ca="1">+IF(OFFSET('Sanitation Data'!$H$33,0,10*ROW('Sanitation Data'!H132))="","",OFFSET('Sanitation Data'!$H$33,0,10*ROW('Sanitation Data'!H132)))</f>
        <v/>
      </c>
      <c r="DO138" s="34" t="str">
        <f ca="1">+IF(OFFSET('Hygiene Data'!$C$12,0,10*ROW('Hygiene Data'!C132))="","",OFFSET('Hygiene Data'!$C$12,0,10*ROW('Hygiene Data'!C132)))</f>
        <v/>
      </c>
      <c r="DP138" s="34" t="str">
        <f ca="1">+IF(OFFSET('Hygiene Data'!$C$13,0,10*ROW('Hygiene Data'!C132))="","",OFFSET('Hygiene Data'!$C$13,0,10*ROW('Hygiene Data'!C132)))</f>
        <v/>
      </c>
      <c r="DQ138" s="34" t="str">
        <f ca="1">+IF(OFFSET('Hygiene Data'!$C$14,0,10*ROW('Hygiene Data'!C132))="","",OFFSET('Hygiene Data'!$C$14,0,10*ROW('Hygiene Data'!C132)))</f>
        <v/>
      </c>
      <c r="DR138" s="34" t="str">
        <f ca="1">+IF(OFFSET('Hygiene Data'!$D$12,0,10*ROW('Hygiene Data'!D132))="","",OFFSET('Hygiene Data'!$D$12,0,10*ROW('Hygiene Data'!D132)))</f>
        <v/>
      </c>
      <c r="DS138" s="34" t="str">
        <f ca="1">+IF(OFFSET('Hygiene Data'!$D$13,0,10*ROW('Hygiene Data'!D132))="","",OFFSET('Hygiene Data'!$D$13,0,10*ROW('Hygiene Data'!D132)))</f>
        <v/>
      </c>
      <c r="DT138" s="34" t="str">
        <f ca="1">+IF(OFFSET('Hygiene Data'!$D$14,0,10*ROW('Hygiene Data'!D132))="","",OFFSET('Hygiene Data'!$D$14,0,10*ROW('Hygiene Data'!D132)))</f>
        <v/>
      </c>
      <c r="DU138" s="34" t="str">
        <f ca="1">+IF(OFFSET('Hygiene Data'!$E$12,0,10*ROW('Hygiene Data'!E132))="","",OFFSET('Hygiene Data'!$E$12,0,10*ROW('Hygiene Data'!E132)))</f>
        <v/>
      </c>
      <c r="DV138" s="34" t="str">
        <f ca="1">+IF(OFFSET('Hygiene Data'!$E$13,0,10*ROW('Hygiene Data'!E132))="","",OFFSET('Hygiene Data'!$E$13,0,10*ROW('Hygiene Data'!E132)))</f>
        <v/>
      </c>
      <c r="DW138" s="34" t="str">
        <f ca="1">+IF(OFFSET('Hygiene Data'!$E$14,0,10*ROW('Hygiene Data'!E132))="","",OFFSET('Hygiene Data'!$E$14,0,10*ROW('Hygiene Data'!E132)))</f>
        <v/>
      </c>
      <c r="DX138" s="34" t="str">
        <f ca="1">+IF(OFFSET('Hygiene Data'!$F$12,0,10*ROW('Hygiene Data'!F132))="","",OFFSET('Hygiene Data'!$F$12,0,10*ROW('Hygiene Data'!F132)))</f>
        <v/>
      </c>
      <c r="DY138" s="34" t="str">
        <f ca="1">+IF(OFFSET('Hygiene Data'!$F$13,0,10*ROW('Hygiene Data'!F132))="","",OFFSET('Hygiene Data'!$F$13,0,10*ROW('Hygiene Data'!F132)))</f>
        <v/>
      </c>
      <c r="DZ138" s="34" t="str">
        <f ca="1">+IF(OFFSET('Hygiene Data'!$F$14,0,10*ROW('Hygiene Data'!F132))="","",OFFSET('Hygiene Data'!$F$14,0,10*ROW('Hygiene Data'!F132)))</f>
        <v/>
      </c>
      <c r="EA138" s="34" t="str">
        <f ca="1">+IF(OFFSET('Hygiene Data'!$G$12,0,10*ROW('Hygiene Data'!G132))="","",OFFSET('Hygiene Data'!$G$12,0,10*ROW('Hygiene Data'!G132)))</f>
        <v/>
      </c>
      <c r="EB138" s="34" t="str">
        <f ca="1">+IF(OFFSET('Hygiene Data'!$G$13,0,10*ROW('Hygiene Data'!G132))="","",OFFSET('Hygiene Data'!$G$13,0,10*ROW('Hygiene Data'!G132)))</f>
        <v/>
      </c>
      <c r="EC138" s="34" t="str">
        <f ca="1">+IF(OFFSET('Hygiene Data'!$G$14,0,10*ROW('Hygiene Data'!G132))="","",OFFSET('Hygiene Data'!$G$14,0,10*ROW('Hygiene Data'!G132)))</f>
        <v/>
      </c>
      <c r="ED138" s="34" t="str">
        <f ca="1">+IF(OFFSET('Hygiene Data'!$H$12,0,10*ROW('Hygiene Data'!H132))="","",OFFSET('Hygiene Data'!$H$12,0,10*ROW('Hygiene Data'!H132)))</f>
        <v/>
      </c>
      <c r="EE138" s="34" t="str">
        <f ca="1">+IF(OFFSET('Hygiene Data'!$H$13,0,10*ROW('Hygiene Data'!H132))="","",OFFSET('Hygiene Data'!$H$13,0,10*ROW('Hygiene Data'!H132)))</f>
        <v/>
      </c>
      <c r="EF138" s="34" t="str">
        <f ca="1">+IF(OFFSET('Hygiene Data'!$H$14,0,10*ROW('Hygiene Data'!H132))="","",OFFSET('Hygiene Data'!$H$14,0,10*ROW('Hygiene Data'!H132)))</f>
        <v/>
      </c>
    </row>
    <row r="139" spans="1:136" x14ac:dyDescent="0.25">
      <c r="A139" s="57" t="str">
        <f ca="1">+IF(OFFSET('Water Data'!$B$1,0,10*ROW('Water Data'!B136))="","",OFFSET('Water Data'!$B$1,0,10*ROW('Water Data'!B136)))</f>
        <v/>
      </c>
      <c r="B139" s="57" t="str">
        <f ca="1">+IF(OFFSET('Water Data'!$A$3,0,10*ROW('Water Data'!A136))="","",OFFSET('Water Data'!$A$3,0,10*ROW('Water Data'!A136)))</f>
        <v/>
      </c>
      <c r="C139" s="57" t="str">
        <f ca="1">+IF(OFFSET('Water Data'!$C$3,0,10*ROW('Water Data'!C136))="","",OFFSET('Water Data'!$C$3,0,10*ROW('Water Data'!C136)))</f>
        <v/>
      </c>
      <c r="D139" s="248" t="e">
        <f ca="1">+IF(AND(ISNUMBER(OFFSET('Water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1">+IF(AND(ISNUMBER(OFFSET('Water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1">+IF(AND(ISNUMBER(OFFSET('Water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1">+IF(AND(ISNUMBER(OFFSET('Water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1">+IF(AND(ISNUMBER(OFFSET('Water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1">+IF(AND(ISNUMBER(OFFSET('Water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1">+IF(AND(ISNUMBER(OFFSET('Water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1">+IF(AND(ISNUMBER(OFFSET('Water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1">+IF(AND(ISNUMBER(OFFSET('Water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1">+IF(AND(ISNUMBER(OFFSET('Water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1">+IF(AND(ISNUMBER(OFFSET('Water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1">+IF(AND(ISNUMBER(OFFSET('Water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1">+IF(AND(ISNUMBER(OFFSET('Water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1">+IF(AND(ISNUMBER(OFFSET('Water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1">+IF(AND(ISNUMBER(OFFSET('Water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1">+IF(AND(ISNUMBER(OFFSET('Water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1">+IF(AND(ISNUMBER(OFFSET('Water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1">+IF(AND(ISNUMBER(OFFSET('Water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1">+IF(AND(ISNUMBER(OFFSET('Sanitation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1">+IF(AND(ISNUMBER(OFFSET('Sanitation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1">+IF(AND(ISNUMBER(OFFSET('Sanitation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1">+IF(AND(ISNUMBER(OFFSET('Sanitation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1">+IF(AND(ISNUMBER(OFFSET('Sanitation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1">+IF(AND(ISNUMBER(OFFSET('Sanitation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1">+IF(AND(ISNUMBER(OFFSET('Sanitation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1">+IF(AND(ISNUMBER(OFFSET('Sanitation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1">+IF(AND(ISNUMBER(OFFSET('Sanitation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1">+IF(AND(ISNUMBER(OFFSET('Sanitation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1">+IF(AND(ISNUMBER(OFFSET('Sanitation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1">+IF(AND(ISNUMBER(OFFSET('Sanitation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1">+IF(AND(ISNUMBER(OFFSET('Sanitation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1">+IF(AND(ISNUMBER(OFFSET('Sanitation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1">+IF(AND(ISNUMBER(OFFSET('Sanitation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1">+IF(AND(ISNUMBER(OFFSET('Sanitation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1">+IF(AND(ISNUMBER(OFFSET('Sanitation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1">+IF(AND(ISNUMBER(OFFSET('Sanitation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1">+IF(AND(ISNUMBER(OFFSET('Sanitation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1">+IF(AND(ISNUMBER(OFFSET('Sanitation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1">+IF(AND(ISNUMBER(OFFSET('Sanitation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1">+IF(AND(ISNUMBER(OFFSET('Sanitation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1">+IF(AND(ISNUMBER(OFFSET('Sanitation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1">+IF(AND(ISNUMBER(OFFSET('Sanitation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1">+IF(AND(ISNUMBER(OFFSET('Sanitation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1">+IF(AND(ISNUMBER(OFFSET('Sanitation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1">+IF(AND(ISNUMBER(OFFSET('Sanitation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1">+IF(AND(ISNUMBER(OFFSET('Sanitation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1">+IF(AND(ISNUMBER(OFFSET('Sanitation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1">+IF(AND(ISNUMBER(OFFSET('Sanitation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1">+IF(AND(ISNUMBER(OFFSET('Hygiene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1">+IF(AND(ISNUMBER(OFFSET('Hygiene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1">+IF(AND(ISNUMBER(OFFSET('Hygiene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1">+IF(AND(ISNUMBER(OFFSET('Hygiene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1">+IF(AND(ISNUMBER(OFFSET('Hygiene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1">+IF(AND(ISNUMBER(OFFSET('Hygiene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1">+IF(AND(ISNUMBER(OFFSET('Hygiene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1">+IF(AND(ISNUMBER(OFFSET('Hygiene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1">+IF(AND(ISNUMBER(OFFSET('Hygiene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1">+IF(AND(ISNUMBER(OFFSET('Hygiene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1">+IF(AND(ISNUMBER(OFFSET('Hygiene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1">+IF(AND(ISNUMBER(OFFSET('Hygiene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1">+IF(AND(ISNUMBER(OFFSET('Hygiene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1">+IF(AND(ISNUMBER(OFFSET('Hygiene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1">+IF(AND(ISNUMBER(OFFSET('Hygiene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1">+IF(AND(ISNUMBER(OFFSET('Hygiene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1">+IF(AND(ISNUMBER(OFFSET('Hygiene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1">+IF(AND(ISNUMBER(OFFSET('Hygiene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1">+IF(OFFSET('Water Data'!$C$28,0,10*ROW('Water Data'!C133))="","",OFFSET('Water Data'!$C$28,0,10*ROW('Water Data'!C133)))</f>
        <v/>
      </c>
      <c r="BT139" s="34" t="str">
        <f ca="1">+IF(OFFSET('Water Data'!$C$29,0,10*ROW('Water Data'!C133))="","",OFFSET('Water Data'!$C$29,0,10*ROW('Water Data'!C133)))</f>
        <v/>
      </c>
      <c r="BU139" s="34" t="str">
        <f ca="1">+IF(OFFSET('Water Data'!$C$30,0,10*ROW('Water Data'!C133))="","",OFFSET('Water Data'!$C$30,0,10*ROW('Water Data'!C133)))</f>
        <v/>
      </c>
      <c r="BV139" s="34" t="str">
        <f ca="1">+IF(OFFSET('Water Data'!$D$28,0,10*ROW('Water Data'!D133))="","",OFFSET('Water Data'!$D$28,0,10*ROW('Water Data'!D133)))</f>
        <v/>
      </c>
      <c r="BW139" s="34" t="str">
        <f ca="1">+IF(OFFSET('Water Data'!$D$29,0,10*ROW('Water Data'!D133))="","",OFFSET('Water Data'!$D$29,0,10*ROW('Water Data'!D133)))</f>
        <v/>
      </c>
      <c r="BX139" s="34" t="str">
        <f ca="1">+IF(OFFSET('Water Data'!$D$30,0,10*ROW('Water Data'!D133))="","",OFFSET('Water Data'!$D$30,0,10*ROW('Water Data'!D133)))</f>
        <v/>
      </c>
      <c r="BY139" s="34" t="str">
        <f ca="1">+IF(OFFSET('Water Data'!$E$28,0,10*ROW('Water Data'!E133))="","",OFFSET('Water Data'!$E$28,0,10*ROW('Water Data'!E133)))</f>
        <v/>
      </c>
      <c r="BZ139" s="34" t="str">
        <f ca="1">+IF(OFFSET('Water Data'!$E$29,0,10*ROW('Water Data'!E133))="","",OFFSET('Water Data'!$E$29,0,10*ROW('Water Data'!E133)))</f>
        <v/>
      </c>
      <c r="CA139" s="34" t="str">
        <f ca="1">+IF(OFFSET('Water Data'!$E$30,0,10*ROW('Water Data'!E133))="","",OFFSET('Water Data'!$E$30,0,10*ROW('Water Data'!E133)))</f>
        <v/>
      </c>
      <c r="CB139" s="34" t="str">
        <f ca="1">+IF(OFFSET('Water Data'!$F$28,0,10*ROW('Water Data'!F133))="","",OFFSET('Water Data'!$F$28,0,10*ROW('Water Data'!F133)))</f>
        <v/>
      </c>
      <c r="CC139" s="34" t="str">
        <f ca="1">+IF(OFFSET('Water Data'!$F$29,0,10*ROW('Water Data'!F133))="","",OFFSET('Water Data'!$F$29,0,10*ROW('Water Data'!F133)))</f>
        <v/>
      </c>
      <c r="CD139" s="34" t="str">
        <f ca="1">+IF(OFFSET('Water Data'!$F$30,0,10*ROW('Water Data'!F133))="","",OFFSET('Water Data'!$F$30,0,10*ROW('Water Data'!F133)))</f>
        <v/>
      </c>
      <c r="CE139" s="34" t="str">
        <f ca="1">+IF(OFFSET('Water Data'!$G$28,0,10*ROW('Water Data'!G133))="","",OFFSET('Water Data'!$G$28,0,10*ROW('Water Data'!G133)))</f>
        <v/>
      </c>
      <c r="CF139" s="34" t="str">
        <f ca="1">+IF(OFFSET('Water Data'!$G$29,0,10*ROW('Water Data'!G133))="","",OFFSET('Water Data'!$G$29,0,10*ROW('Water Data'!G133)))</f>
        <v/>
      </c>
      <c r="CG139" s="34" t="str">
        <f ca="1">+IF(OFFSET('Water Data'!$G$30,0,10*ROW('Water Data'!G133))="","",OFFSET('Water Data'!$G$30,0,10*ROW('Water Data'!G133)))</f>
        <v/>
      </c>
      <c r="CH139" s="34" t="str">
        <f ca="1">+IF(OFFSET('Water Data'!$H$28,0,10*ROW('Water Data'!H133))="","",OFFSET('Water Data'!$H$28,0,10*ROW('Water Data'!H133)))</f>
        <v/>
      </c>
      <c r="CI139" s="34" t="str">
        <f ca="1">+IF(OFFSET('Water Data'!$H$29,0,10*ROW('Water Data'!H133))="","",OFFSET('Water Data'!$H$29,0,10*ROW('Water Data'!H133)))</f>
        <v/>
      </c>
      <c r="CJ139" s="34" t="str">
        <f ca="1">+IF(OFFSET('Water Data'!$H$30,0,10*ROW('Water Data'!H133))="","",OFFSET('Water Data'!$H$30,0,10*ROW('Water Data'!H133)))</f>
        <v/>
      </c>
      <c r="CK139" s="34" t="str">
        <f ca="1">+IF(OFFSET('Sanitation Data'!$C$29,0,10*ROW('Sanitation Data'!C133))="","",OFFSET('Sanitation Data'!$C$29,0,10*ROW('Sanitation Data'!C133)))</f>
        <v/>
      </c>
      <c r="CL139" s="34" t="str">
        <f ca="1">+IF(OFFSET('Sanitation Data'!$C$30,0,10*ROW('Sanitation Data'!C133))="","",OFFSET('Sanitation Data'!$C$30,0,10*ROW('Sanitation Data'!C133)))</f>
        <v/>
      </c>
      <c r="CM139" s="34" t="str">
        <f ca="1">+IF(OFFSET('Sanitation Data'!$C$31,0,10*ROW('Sanitation Data'!C133))="","",OFFSET('Sanitation Data'!$C$31,0,10*ROW('Sanitation Data'!C133)))</f>
        <v/>
      </c>
      <c r="CN139" s="34" t="str">
        <f ca="1">+IF(OFFSET('Sanitation Data'!$C$32,0,10*ROW('Sanitation Data'!C133))="","",OFFSET('Sanitation Data'!$C$32,0,10*ROW('Sanitation Data'!C133)))</f>
        <v/>
      </c>
      <c r="CO139" s="34" t="str">
        <f ca="1">+IF(OFFSET('Sanitation Data'!$C$33,0,10*ROW('Sanitation Data'!C133))="","",OFFSET('Sanitation Data'!$C$33,0,10*ROW('Sanitation Data'!C133)))</f>
        <v/>
      </c>
      <c r="CP139" s="34" t="str">
        <f ca="1">+IF(OFFSET('Sanitation Data'!$D$29,0,10*ROW('Sanitation Data'!D133))="","",OFFSET('Sanitation Data'!$D$29,0,10*ROW('Sanitation Data'!D133)))</f>
        <v/>
      </c>
      <c r="CQ139" s="34" t="str">
        <f ca="1">+IF(OFFSET('Sanitation Data'!$D$30,0,10*ROW('Sanitation Data'!D133))="","",OFFSET('Sanitation Data'!$D$30,0,10*ROW('Sanitation Data'!D133)))</f>
        <v/>
      </c>
      <c r="CR139" s="34" t="str">
        <f ca="1">+IF(OFFSET('Sanitation Data'!$D$31,0,10*ROW('Sanitation Data'!D133))="","",OFFSET('Sanitation Data'!$D$31,0,10*ROW('Sanitation Data'!D133)))</f>
        <v/>
      </c>
      <c r="CS139" s="34" t="str">
        <f ca="1">+IF(OFFSET('Sanitation Data'!$D$32,0,10*ROW('Sanitation Data'!D133))="","",OFFSET('Sanitation Data'!$D$32,0,10*ROW('Sanitation Data'!D133)))</f>
        <v/>
      </c>
      <c r="CT139" s="34" t="str">
        <f ca="1">+IF(OFFSET('Sanitation Data'!$D$33,0,10*ROW('Sanitation Data'!D133))="","",OFFSET('Sanitation Data'!$D$33,0,10*ROW('Sanitation Data'!D133)))</f>
        <v/>
      </c>
      <c r="CU139" s="34" t="str">
        <f ca="1">+IF(OFFSET('Sanitation Data'!$E$29,0,10*ROW('Sanitation Data'!E133))="","",OFFSET('Sanitation Data'!$E$29,0,10*ROW('Sanitation Data'!E133)))</f>
        <v/>
      </c>
      <c r="CV139" s="34" t="str">
        <f ca="1">+IF(OFFSET('Sanitation Data'!$E$30,0,10*ROW('Sanitation Data'!E133))="","",OFFSET('Sanitation Data'!$E$30,0,10*ROW('Sanitation Data'!E133)))</f>
        <v/>
      </c>
      <c r="CW139" s="34" t="str">
        <f ca="1">+IF(OFFSET('Sanitation Data'!$E$31,0,10*ROW('Sanitation Data'!E133))="","",OFFSET('Sanitation Data'!$E$31,0,10*ROW('Sanitation Data'!E133)))</f>
        <v/>
      </c>
      <c r="CX139" s="34" t="str">
        <f ca="1">+IF(OFFSET('Sanitation Data'!$E$32,0,10*ROW('Sanitation Data'!E133))="","",OFFSET('Sanitation Data'!$E$32,0,10*ROW('Sanitation Data'!E133)))</f>
        <v/>
      </c>
      <c r="CY139" s="34" t="str">
        <f ca="1">+IF(OFFSET('Sanitation Data'!$E$33,0,10*ROW('Sanitation Data'!E133))="","",OFFSET('Sanitation Data'!$E$33,0,10*ROW('Sanitation Data'!E133)))</f>
        <v/>
      </c>
      <c r="CZ139" s="34" t="str">
        <f ca="1">+IF(OFFSET('Sanitation Data'!$F$29,0,10*ROW('Sanitation Data'!F133))="","",OFFSET('Sanitation Data'!$F$29,0,10*ROW('Sanitation Data'!F133)))</f>
        <v/>
      </c>
      <c r="DA139" s="34" t="str">
        <f ca="1">+IF(OFFSET('Sanitation Data'!$F$30,0,10*ROW('Sanitation Data'!F133))="","",OFFSET('Sanitation Data'!$F$30,0,10*ROW('Sanitation Data'!F133)))</f>
        <v/>
      </c>
      <c r="DB139" s="34" t="str">
        <f ca="1">+IF(OFFSET('Sanitation Data'!$F$31,0,10*ROW('Sanitation Data'!F133))="","",OFFSET('Sanitation Data'!$F$31,0,10*ROW('Sanitation Data'!F133)))</f>
        <v/>
      </c>
      <c r="DC139" s="34" t="str">
        <f ca="1">+IF(OFFSET('Sanitation Data'!$F$32,0,10*ROW('Sanitation Data'!F133))="","",OFFSET('Sanitation Data'!$F$32,0,10*ROW('Sanitation Data'!F133)))</f>
        <v/>
      </c>
      <c r="DD139" s="34" t="str">
        <f ca="1">+IF(OFFSET('Sanitation Data'!$F$33,0,10*ROW('Sanitation Data'!F133))="","",OFFSET('Sanitation Data'!$F$33,0,10*ROW('Sanitation Data'!F133)))</f>
        <v/>
      </c>
      <c r="DE139" s="34" t="str">
        <f ca="1">+IF(OFFSET('Sanitation Data'!$G$29,0,10*ROW('Sanitation Data'!G133))="","",OFFSET('Sanitation Data'!$G$29,0,10*ROW('Sanitation Data'!G133)))</f>
        <v/>
      </c>
      <c r="DF139" s="34" t="str">
        <f ca="1">+IF(OFFSET('Sanitation Data'!$G$30,0,10*ROW('Sanitation Data'!G133))="","",OFFSET('Sanitation Data'!$G$30,0,10*ROW('Sanitation Data'!G133)))</f>
        <v/>
      </c>
      <c r="DG139" s="34" t="str">
        <f ca="1">+IF(OFFSET('Sanitation Data'!$G$31,0,10*ROW('Sanitation Data'!G133))="","",OFFSET('Sanitation Data'!$G$31,0,10*ROW('Sanitation Data'!G133)))</f>
        <v/>
      </c>
      <c r="DH139" s="34" t="str">
        <f ca="1">+IF(OFFSET('Sanitation Data'!$G$32,0,10*ROW('Sanitation Data'!G133))="","",OFFSET('Sanitation Data'!$G$32,0,10*ROW('Sanitation Data'!G133)))</f>
        <v/>
      </c>
      <c r="DI139" s="34" t="str">
        <f ca="1">+IF(OFFSET('Sanitation Data'!$G$33,0,10*ROW('Sanitation Data'!G133))="","",OFFSET('Sanitation Data'!$G$33,0,10*ROW('Sanitation Data'!G133)))</f>
        <v/>
      </c>
      <c r="DJ139" s="34" t="str">
        <f ca="1">+IF(OFFSET('Sanitation Data'!$H$29,0,10*ROW('Sanitation Data'!H133))="","",OFFSET('Sanitation Data'!$H$29,0,10*ROW('Sanitation Data'!H133)))</f>
        <v/>
      </c>
      <c r="DK139" s="34" t="str">
        <f ca="1">+IF(OFFSET('Sanitation Data'!$H$30,0,10*ROW('Sanitation Data'!H133))="","",OFFSET('Sanitation Data'!$H$30,0,10*ROW('Sanitation Data'!H133)))</f>
        <v/>
      </c>
      <c r="DL139" s="34" t="str">
        <f ca="1">+IF(OFFSET('Sanitation Data'!$H$31,0,10*ROW('Sanitation Data'!H133))="","",OFFSET('Sanitation Data'!$H$31,0,10*ROW('Sanitation Data'!H133)))</f>
        <v/>
      </c>
      <c r="DM139" s="34" t="str">
        <f ca="1">+IF(OFFSET('Sanitation Data'!$H$32,0,10*ROW('Sanitation Data'!H133))="","",OFFSET('Sanitation Data'!$H$32,0,10*ROW('Sanitation Data'!H133)))</f>
        <v/>
      </c>
      <c r="DN139" s="34" t="str">
        <f ca="1">+IF(OFFSET('Sanitation Data'!$H$33,0,10*ROW('Sanitation Data'!H133))="","",OFFSET('Sanitation Data'!$H$33,0,10*ROW('Sanitation Data'!H133)))</f>
        <v/>
      </c>
      <c r="DO139" s="34" t="str">
        <f ca="1">+IF(OFFSET('Hygiene Data'!$C$12,0,10*ROW('Hygiene Data'!C133))="","",OFFSET('Hygiene Data'!$C$12,0,10*ROW('Hygiene Data'!C133)))</f>
        <v/>
      </c>
      <c r="DP139" s="34" t="str">
        <f ca="1">+IF(OFFSET('Hygiene Data'!$C$13,0,10*ROW('Hygiene Data'!C133))="","",OFFSET('Hygiene Data'!$C$13,0,10*ROW('Hygiene Data'!C133)))</f>
        <v/>
      </c>
      <c r="DQ139" s="34" t="str">
        <f ca="1">+IF(OFFSET('Hygiene Data'!$C$14,0,10*ROW('Hygiene Data'!C133))="","",OFFSET('Hygiene Data'!$C$14,0,10*ROW('Hygiene Data'!C133)))</f>
        <v/>
      </c>
      <c r="DR139" s="34" t="str">
        <f ca="1">+IF(OFFSET('Hygiene Data'!$D$12,0,10*ROW('Hygiene Data'!D133))="","",OFFSET('Hygiene Data'!$D$12,0,10*ROW('Hygiene Data'!D133)))</f>
        <v/>
      </c>
      <c r="DS139" s="34" t="str">
        <f ca="1">+IF(OFFSET('Hygiene Data'!$D$13,0,10*ROW('Hygiene Data'!D133))="","",OFFSET('Hygiene Data'!$D$13,0,10*ROW('Hygiene Data'!D133)))</f>
        <v/>
      </c>
      <c r="DT139" s="34" t="str">
        <f ca="1">+IF(OFFSET('Hygiene Data'!$D$14,0,10*ROW('Hygiene Data'!D133))="","",OFFSET('Hygiene Data'!$D$14,0,10*ROW('Hygiene Data'!D133)))</f>
        <v/>
      </c>
      <c r="DU139" s="34" t="str">
        <f ca="1">+IF(OFFSET('Hygiene Data'!$E$12,0,10*ROW('Hygiene Data'!E133))="","",OFFSET('Hygiene Data'!$E$12,0,10*ROW('Hygiene Data'!E133)))</f>
        <v/>
      </c>
      <c r="DV139" s="34" t="str">
        <f ca="1">+IF(OFFSET('Hygiene Data'!$E$13,0,10*ROW('Hygiene Data'!E133))="","",OFFSET('Hygiene Data'!$E$13,0,10*ROW('Hygiene Data'!E133)))</f>
        <v/>
      </c>
      <c r="DW139" s="34" t="str">
        <f ca="1">+IF(OFFSET('Hygiene Data'!$E$14,0,10*ROW('Hygiene Data'!E133))="","",OFFSET('Hygiene Data'!$E$14,0,10*ROW('Hygiene Data'!E133)))</f>
        <v/>
      </c>
      <c r="DX139" s="34" t="str">
        <f ca="1">+IF(OFFSET('Hygiene Data'!$F$12,0,10*ROW('Hygiene Data'!F133))="","",OFFSET('Hygiene Data'!$F$12,0,10*ROW('Hygiene Data'!F133)))</f>
        <v/>
      </c>
      <c r="DY139" s="34" t="str">
        <f ca="1">+IF(OFFSET('Hygiene Data'!$F$13,0,10*ROW('Hygiene Data'!F133))="","",OFFSET('Hygiene Data'!$F$13,0,10*ROW('Hygiene Data'!F133)))</f>
        <v/>
      </c>
      <c r="DZ139" s="34" t="str">
        <f ca="1">+IF(OFFSET('Hygiene Data'!$F$14,0,10*ROW('Hygiene Data'!F133))="","",OFFSET('Hygiene Data'!$F$14,0,10*ROW('Hygiene Data'!F133)))</f>
        <v/>
      </c>
      <c r="EA139" s="34" t="str">
        <f ca="1">+IF(OFFSET('Hygiene Data'!$G$12,0,10*ROW('Hygiene Data'!G133))="","",OFFSET('Hygiene Data'!$G$12,0,10*ROW('Hygiene Data'!G133)))</f>
        <v/>
      </c>
      <c r="EB139" s="34" t="str">
        <f ca="1">+IF(OFFSET('Hygiene Data'!$G$13,0,10*ROW('Hygiene Data'!G133))="","",OFFSET('Hygiene Data'!$G$13,0,10*ROW('Hygiene Data'!G133)))</f>
        <v/>
      </c>
      <c r="EC139" s="34" t="str">
        <f ca="1">+IF(OFFSET('Hygiene Data'!$G$14,0,10*ROW('Hygiene Data'!G133))="","",OFFSET('Hygiene Data'!$G$14,0,10*ROW('Hygiene Data'!G133)))</f>
        <v/>
      </c>
      <c r="ED139" s="34" t="str">
        <f ca="1">+IF(OFFSET('Hygiene Data'!$H$12,0,10*ROW('Hygiene Data'!H133))="","",OFFSET('Hygiene Data'!$H$12,0,10*ROW('Hygiene Data'!H133)))</f>
        <v/>
      </c>
      <c r="EE139" s="34" t="str">
        <f ca="1">+IF(OFFSET('Hygiene Data'!$H$13,0,10*ROW('Hygiene Data'!H133))="","",OFFSET('Hygiene Data'!$H$13,0,10*ROW('Hygiene Data'!H133)))</f>
        <v/>
      </c>
      <c r="EF139" s="34" t="str">
        <f ca="1">+IF(OFFSET('Hygiene Data'!$H$14,0,10*ROW('Hygiene Data'!H133))="","",OFFSET('Hygiene Data'!$H$14,0,10*ROW('Hygiene Data'!H133)))</f>
        <v/>
      </c>
    </row>
    <row r="140" spans="1:136" x14ac:dyDescent="0.25">
      <c r="A140" s="57" t="str">
        <f ca="1">+IF(OFFSET('Water Data'!$B$1,0,10*ROW('Water Data'!B137))="","",OFFSET('Water Data'!$B$1,0,10*ROW('Water Data'!B137)))</f>
        <v/>
      </c>
      <c r="B140" s="57" t="str">
        <f ca="1">+IF(OFFSET('Water Data'!$A$3,0,10*ROW('Water Data'!A137))="","",OFFSET('Water Data'!$A$3,0,10*ROW('Water Data'!A137)))</f>
        <v/>
      </c>
      <c r="C140" s="57" t="str">
        <f ca="1">+IF(OFFSET('Water Data'!$C$3,0,10*ROW('Water Data'!C137))="","",OFFSET('Water Data'!$C$3,0,10*ROW('Water Data'!C137)))</f>
        <v/>
      </c>
      <c r="D140" s="248" t="e">
        <f ca="1">+IF(AND(ISNUMBER(OFFSET('Water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1">+IF(AND(ISNUMBER(OFFSET('Water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1">+IF(AND(ISNUMBER(OFFSET('Water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1">+IF(AND(ISNUMBER(OFFSET('Water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1">+IF(AND(ISNUMBER(OFFSET('Water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1">+IF(AND(ISNUMBER(OFFSET('Water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1">+IF(AND(ISNUMBER(OFFSET('Water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1">+IF(AND(ISNUMBER(OFFSET('Water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1">+IF(AND(ISNUMBER(OFFSET('Water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1">+IF(AND(ISNUMBER(OFFSET('Water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1">+IF(AND(ISNUMBER(OFFSET('Water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1">+IF(AND(ISNUMBER(OFFSET('Water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1">+IF(AND(ISNUMBER(OFFSET('Water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1">+IF(AND(ISNUMBER(OFFSET('Water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1">+IF(AND(ISNUMBER(OFFSET('Water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1">+IF(AND(ISNUMBER(OFFSET('Water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1">+IF(AND(ISNUMBER(OFFSET('Water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1">+IF(AND(ISNUMBER(OFFSET('Water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1">+IF(AND(ISNUMBER(OFFSET('Sanitation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1">+IF(AND(ISNUMBER(OFFSET('Sanitation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1">+IF(AND(ISNUMBER(OFFSET('Sanitation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1">+IF(AND(ISNUMBER(OFFSET('Sanitation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1">+IF(AND(ISNUMBER(OFFSET('Sanitation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1">+IF(AND(ISNUMBER(OFFSET('Sanitation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1">+IF(AND(ISNUMBER(OFFSET('Sanitation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1">+IF(AND(ISNUMBER(OFFSET('Sanitation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1">+IF(AND(ISNUMBER(OFFSET('Sanitation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1">+IF(AND(ISNUMBER(OFFSET('Sanitation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1">+IF(AND(ISNUMBER(OFFSET('Sanitation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1">+IF(AND(ISNUMBER(OFFSET('Sanitation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1">+IF(AND(ISNUMBER(OFFSET('Sanitation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1">+IF(AND(ISNUMBER(OFFSET('Sanitation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1">+IF(AND(ISNUMBER(OFFSET('Sanitation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1">+IF(AND(ISNUMBER(OFFSET('Sanitation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1">+IF(AND(ISNUMBER(OFFSET('Sanitation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1">+IF(AND(ISNUMBER(OFFSET('Sanitation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1">+IF(AND(ISNUMBER(OFFSET('Sanitation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1">+IF(AND(ISNUMBER(OFFSET('Sanitation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1">+IF(AND(ISNUMBER(OFFSET('Sanitation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1">+IF(AND(ISNUMBER(OFFSET('Sanitation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1">+IF(AND(ISNUMBER(OFFSET('Sanitation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1">+IF(AND(ISNUMBER(OFFSET('Sanitation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1">+IF(AND(ISNUMBER(OFFSET('Sanitation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1">+IF(AND(ISNUMBER(OFFSET('Sanitation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1">+IF(AND(ISNUMBER(OFFSET('Sanitation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1">+IF(AND(ISNUMBER(OFFSET('Sanitation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1">+IF(AND(ISNUMBER(OFFSET('Sanitation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1">+IF(AND(ISNUMBER(OFFSET('Sanitation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1">+IF(AND(ISNUMBER(OFFSET('Hygiene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1">+IF(AND(ISNUMBER(OFFSET('Hygiene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1">+IF(AND(ISNUMBER(OFFSET('Hygiene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1">+IF(AND(ISNUMBER(OFFSET('Hygiene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1">+IF(AND(ISNUMBER(OFFSET('Hygiene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1">+IF(AND(ISNUMBER(OFFSET('Hygiene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1">+IF(AND(ISNUMBER(OFFSET('Hygiene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1">+IF(AND(ISNUMBER(OFFSET('Hygiene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1">+IF(AND(ISNUMBER(OFFSET('Hygiene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1">+IF(AND(ISNUMBER(OFFSET('Hygiene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1">+IF(AND(ISNUMBER(OFFSET('Hygiene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1">+IF(AND(ISNUMBER(OFFSET('Hygiene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1">+IF(AND(ISNUMBER(OFFSET('Hygiene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1">+IF(AND(ISNUMBER(OFFSET('Hygiene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1">+IF(AND(ISNUMBER(OFFSET('Hygiene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1">+IF(AND(ISNUMBER(OFFSET('Hygiene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1">+IF(AND(ISNUMBER(OFFSET('Hygiene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1">+IF(AND(ISNUMBER(OFFSET('Hygiene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1">+IF(OFFSET('Water Data'!$C$28,0,10*ROW('Water Data'!C134))="","",OFFSET('Water Data'!$C$28,0,10*ROW('Water Data'!C134)))</f>
        <v/>
      </c>
      <c r="BT140" s="34" t="str">
        <f ca="1">+IF(OFFSET('Water Data'!$C$29,0,10*ROW('Water Data'!C134))="","",OFFSET('Water Data'!$C$29,0,10*ROW('Water Data'!C134)))</f>
        <v/>
      </c>
      <c r="BU140" s="34" t="str">
        <f ca="1">+IF(OFFSET('Water Data'!$C$30,0,10*ROW('Water Data'!C134))="","",OFFSET('Water Data'!$C$30,0,10*ROW('Water Data'!C134)))</f>
        <v/>
      </c>
      <c r="BV140" s="34" t="str">
        <f ca="1">+IF(OFFSET('Water Data'!$D$28,0,10*ROW('Water Data'!D134))="","",OFFSET('Water Data'!$D$28,0,10*ROW('Water Data'!D134)))</f>
        <v/>
      </c>
      <c r="BW140" s="34" t="str">
        <f ca="1">+IF(OFFSET('Water Data'!$D$29,0,10*ROW('Water Data'!D134))="","",OFFSET('Water Data'!$D$29,0,10*ROW('Water Data'!D134)))</f>
        <v/>
      </c>
      <c r="BX140" s="34" t="str">
        <f ca="1">+IF(OFFSET('Water Data'!$D$30,0,10*ROW('Water Data'!D134))="","",OFFSET('Water Data'!$D$30,0,10*ROW('Water Data'!D134)))</f>
        <v/>
      </c>
      <c r="BY140" s="34" t="str">
        <f ca="1">+IF(OFFSET('Water Data'!$E$28,0,10*ROW('Water Data'!E134))="","",OFFSET('Water Data'!$E$28,0,10*ROW('Water Data'!E134)))</f>
        <v/>
      </c>
      <c r="BZ140" s="34" t="str">
        <f ca="1">+IF(OFFSET('Water Data'!$E$29,0,10*ROW('Water Data'!E134))="","",OFFSET('Water Data'!$E$29,0,10*ROW('Water Data'!E134)))</f>
        <v/>
      </c>
      <c r="CA140" s="34" t="str">
        <f ca="1">+IF(OFFSET('Water Data'!$E$30,0,10*ROW('Water Data'!E134))="","",OFFSET('Water Data'!$E$30,0,10*ROW('Water Data'!E134)))</f>
        <v/>
      </c>
      <c r="CB140" s="34" t="str">
        <f ca="1">+IF(OFFSET('Water Data'!$F$28,0,10*ROW('Water Data'!F134))="","",OFFSET('Water Data'!$F$28,0,10*ROW('Water Data'!F134)))</f>
        <v/>
      </c>
      <c r="CC140" s="34" t="str">
        <f ca="1">+IF(OFFSET('Water Data'!$F$29,0,10*ROW('Water Data'!F134))="","",OFFSET('Water Data'!$F$29,0,10*ROW('Water Data'!F134)))</f>
        <v/>
      </c>
      <c r="CD140" s="34" t="str">
        <f ca="1">+IF(OFFSET('Water Data'!$F$30,0,10*ROW('Water Data'!F134))="","",OFFSET('Water Data'!$F$30,0,10*ROW('Water Data'!F134)))</f>
        <v/>
      </c>
      <c r="CE140" s="34" t="str">
        <f ca="1">+IF(OFFSET('Water Data'!$G$28,0,10*ROW('Water Data'!G134))="","",OFFSET('Water Data'!$G$28,0,10*ROW('Water Data'!G134)))</f>
        <v/>
      </c>
      <c r="CF140" s="34" t="str">
        <f ca="1">+IF(OFFSET('Water Data'!$G$29,0,10*ROW('Water Data'!G134))="","",OFFSET('Water Data'!$G$29,0,10*ROW('Water Data'!G134)))</f>
        <v/>
      </c>
      <c r="CG140" s="34" t="str">
        <f ca="1">+IF(OFFSET('Water Data'!$G$30,0,10*ROW('Water Data'!G134))="","",OFFSET('Water Data'!$G$30,0,10*ROW('Water Data'!G134)))</f>
        <v/>
      </c>
      <c r="CH140" s="34" t="str">
        <f ca="1">+IF(OFFSET('Water Data'!$H$28,0,10*ROW('Water Data'!H134))="","",OFFSET('Water Data'!$H$28,0,10*ROW('Water Data'!H134)))</f>
        <v/>
      </c>
      <c r="CI140" s="34" t="str">
        <f ca="1">+IF(OFFSET('Water Data'!$H$29,0,10*ROW('Water Data'!H134))="","",OFFSET('Water Data'!$H$29,0,10*ROW('Water Data'!H134)))</f>
        <v/>
      </c>
      <c r="CJ140" s="34" t="str">
        <f ca="1">+IF(OFFSET('Water Data'!$H$30,0,10*ROW('Water Data'!H134))="","",OFFSET('Water Data'!$H$30,0,10*ROW('Water Data'!H134)))</f>
        <v/>
      </c>
      <c r="CK140" s="34" t="str">
        <f ca="1">+IF(OFFSET('Sanitation Data'!$C$29,0,10*ROW('Sanitation Data'!C134))="","",OFFSET('Sanitation Data'!$C$29,0,10*ROW('Sanitation Data'!C134)))</f>
        <v/>
      </c>
      <c r="CL140" s="34" t="str">
        <f ca="1">+IF(OFFSET('Sanitation Data'!$C$30,0,10*ROW('Sanitation Data'!C134))="","",OFFSET('Sanitation Data'!$C$30,0,10*ROW('Sanitation Data'!C134)))</f>
        <v/>
      </c>
      <c r="CM140" s="34" t="str">
        <f ca="1">+IF(OFFSET('Sanitation Data'!$C$31,0,10*ROW('Sanitation Data'!C134))="","",OFFSET('Sanitation Data'!$C$31,0,10*ROW('Sanitation Data'!C134)))</f>
        <v/>
      </c>
      <c r="CN140" s="34" t="str">
        <f ca="1">+IF(OFFSET('Sanitation Data'!$C$32,0,10*ROW('Sanitation Data'!C134))="","",OFFSET('Sanitation Data'!$C$32,0,10*ROW('Sanitation Data'!C134)))</f>
        <v/>
      </c>
      <c r="CO140" s="34" t="str">
        <f ca="1">+IF(OFFSET('Sanitation Data'!$C$33,0,10*ROW('Sanitation Data'!C134))="","",OFFSET('Sanitation Data'!$C$33,0,10*ROW('Sanitation Data'!C134)))</f>
        <v/>
      </c>
      <c r="CP140" s="34" t="str">
        <f ca="1">+IF(OFFSET('Sanitation Data'!$D$29,0,10*ROW('Sanitation Data'!D134))="","",OFFSET('Sanitation Data'!$D$29,0,10*ROW('Sanitation Data'!D134)))</f>
        <v/>
      </c>
      <c r="CQ140" s="34" t="str">
        <f ca="1">+IF(OFFSET('Sanitation Data'!$D$30,0,10*ROW('Sanitation Data'!D134))="","",OFFSET('Sanitation Data'!$D$30,0,10*ROW('Sanitation Data'!D134)))</f>
        <v/>
      </c>
      <c r="CR140" s="34" t="str">
        <f ca="1">+IF(OFFSET('Sanitation Data'!$D$31,0,10*ROW('Sanitation Data'!D134))="","",OFFSET('Sanitation Data'!$D$31,0,10*ROW('Sanitation Data'!D134)))</f>
        <v/>
      </c>
      <c r="CS140" s="34" t="str">
        <f ca="1">+IF(OFFSET('Sanitation Data'!$D$32,0,10*ROW('Sanitation Data'!D134))="","",OFFSET('Sanitation Data'!$D$32,0,10*ROW('Sanitation Data'!D134)))</f>
        <v/>
      </c>
      <c r="CT140" s="34" t="str">
        <f ca="1">+IF(OFFSET('Sanitation Data'!$D$33,0,10*ROW('Sanitation Data'!D134))="","",OFFSET('Sanitation Data'!$D$33,0,10*ROW('Sanitation Data'!D134)))</f>
        <v/>
      </c>
      <c r="CU140" s="34" t="str">
        <f ca="1">+IF(OFFSET('Sanitation Data'!$E$29,0,10*ROW('Sanitation Data'!E134))="","",OFFSET('Sanitation Data'!$E$29,0,10*ROW('Sanitation Data'!E134)))</f>
        <v/>
      </c>
      <c r="CV140" s="34" t="str">
        <f ca="1">+IF(OFFSET('Sanitation Data'!$E$30,0,10*ROW('Sanitation Data'!E134))="","",OFFSET('Sanitation Data'!$E$30,0,10*ROW('Sanitation Data'!E134)))</f>
        <v/>
      </c>
      <c r="CW140" s="34" t="str">
        <f ca="1">+IF(OFFSET('Sanitation Data'!$E$31,0,10*ROW('Sanitation Data'!E134))="","",OFFSET('Sanitation Data'!$E$31,0,10*ROW('Sanitation Data'!E134)))</f>
        <v/>
      </c>
      <c r="CX140" s="34" t="str">
        <f ca="1">+IF(OFFSET('Sanitation Data'!$E$32,0,10*ROW('Sanitation Data'!E134))="","",OFFSET('Sanitation Data'!$E$32,0,10*ROW('Sanitation Data'!E134)))</f>
        <v/>
      </c>
      <c r="CY140" s="34" t="str">
        <f ca="1">+IF(OFFSET('Sanitation Data'!$E$33,0,10*ROW('Sanitation Data'!E134))="","",OFFSET('Sanitation Data'!$E$33,0,10*ROW('Sanitation Data'!E134)))</f>
        <v/>
      </c>
      <c r="CZ140" s="34" t="str">
        <f ca="1">+IF(OFFSET('Sanitation Data'!$F$29,0,10*ROW('Sanitation Data'!F134))="","",OFFSET('Sanitation Data'!$F$29,0,10*ROW('Sanitation Data'!F134)))</f>
        <v/>
      </c>
      <c r="DA140" s="34" t="str">
        <f ca="1">+IF(OFFSET('Sanitation Data'!$F$30,0,10*ROW('Sanitation Data'!F134))="","",OFFSET('Sanitation Data'!$F$30,0,10*ROW('Sanitation Data'!F134)))</f>
        <v/>
      </c>
      <c r="DB140" s="34" t="str">
        <f ca="1">+IF(OFFSET('Sanitation Data'!$F$31,0,10*ROW('Sanitation Data'!F134))="","",OFFSET('Sanitation Data'!$F$31,0,10*ROW('Sanitation Data'!F134)))</f>
        <v/>
      </c>
      <c r="DC140" s="34" t="str">
        <f ca="1">+IF(OFFSET('Sanitation Data'!$F$32,0,10*ROW('Sanitation Data'!F134))="","",OFFSET('Sanitation Data'!$F$32,0,10*ROW('Sanitation Data'!F134)))</f>
        <v/>
      </c>
      <c r="DD140" s="34" t="str">
        <f ca="1">+IF(OFFSET('Sanitation Data'!$F$33,0,10*ROW('Sanitation Data'!F134))="","",OFFSET('Sanitation Data'!$F$33,0,10*ROW('Sanitation Data'!F134)))</f>
        <v/>
      </c>
      <c r="DE140" s="34" t="str">
        <f ca="1">+IF(OFFSET('Sanitation Data'!$G$29,0,10*ROW('Sanitation Data'!G134))="","",OFFSET('Sanitation Data'!$G$29,0,10*ROW('Sanitation Data'!G134)))</f>
        <v/>
      </c>
      <c r="DF140" s="34" t="str">
        <f ca="1">+IF(OFFSET('Sanitation Data'!$G$30,0,10*ROW('Sanitation Data'!G134))="","",OFFSET('Sanitation Data'!$G$30,0,10*ROW('Sanitation Data'!G134)))</f>
        <v/>
      </c>
      <c r="DG140" s="34" t="str">
        <f ca="1">+IF(OFFSET('Sanitation Data'!$G$31,0,10*ROW('Sanitation Data'!G134))="","",OFFSET('Sanitation Data'!$G$31,0,10*ROW('Sanitation Data'!G134)))</f>
        <v/>
      </c>
      <c r="DH140" s="34" t="str">
        <f ca="1">+IF(OFFSET('Sanitation Data'!$G$32,0,10*ROW('Sanitation Data'!G134))="","",OFFSET('Sanitation Data'!$G$32,0,10*ROW('Sanitation Data'!G134)))</f>
        <v/>
      </c>
      <c r="DI140" s="34" t="str">
        <f ca="1">+IF(OFFSET('Sanitation Data'!$G$33,0,10*ROW('Sanitation Data'!G134))="","",OFFSET('Sanitation Data'!$G$33,0,10*ROW('Sanitation Data'!G134)))</f>
        <v/>
      </c>
      <c r="DJ140" s="34" t="str">
        <f ca="1">+IF(OFFSET('Sanitation Data'!$H$29,0,10*ROW('Sanitation Data'!H134))="","",OFFSET('Sanitation Data'!$H$29,0,10*ROW('Sanitation Data'!H134)))</f>
        <v/>
      </c>
      <c r="DK140" s="34" t="str">
        <f ca="1">+IF(OFFSET('Sanitation Data'!$H$30,0,10*ROW('Sanitation Data'!H134))="","",OFFSET('Sanitation Data'!$H$30,0,10*ROW('Sanitation Data'!H134)))</f>
        <v/>
      </c>
      <c r="DL140" s="34" t="str">
        <f ca="1">+IF(OFFSET('Sanitation Data'!$H$31,0,10*ROW('Sanitation Data'!H134))="","",OFFSET('Sanitation Data'!$H$31,0,10*ROW('Sanitation Data'!H134)))</f>
        <v/>
      </c>
      <c r="DM140" s="34" t="str">
        <f ca="1">+IF(OFFSET('Sanitation Data'!$H$32,0,10*ROW('Sanitation Data'!H134))="","",OFFSET('Sanitation Data'!$H$32,0,10*ROW('Sanitation Data'!H134)))</f>
        <v/>
      </c>
      <c r="DN140" s="34" t="str">
        <f ca="1">+IF(OFFSET('Sanitation Data'!$H$33,0,10*ROW('Sanitation Data'!H134))="","",OFFSET('Sanitation Data'!$H$33,0,10*ROW('Sanitation Data'!H134)))</f>
        <v/>
      </c>
      <c r="DO140" s="34" t="str">
        <f ca="1">+IF(OFFSET('Hygiene Data'!$C$12,0,10*ROW('Hygiene Data'!C134))="","",OFFSET('Hygiene Data'!$C$12,0,10*ROW('Hygiene Data'!C134)))</f>
        <v/>
      </c>
      <c r="DP140" s="34" t="str">
        <f ca="1">+IF(OFFSET('Hygiene Data'!$C$13,0,10*ROW('Hygiene Data'!C134))="","",OFFSET('Hygiene Data'!$C$13,0,10*ROW('Hygiene Data'!C134)))</f>
        <v/>
      </c>
      <c r="DQ140" s="34" t="str">
        <f ca="1">+IF(OFFSET('Hygiene Data'!$C$14,0,10*ROW('Hygiene Data'!C134))="","",OFFSET('Hygiene Data'!$C$14,0,10*ROW('Hygiene Data'!C134)))</f>
        <v/>
      </c>
      <c r="DR140" s="34" t="str">
        <f ca="1">+IF(OFFSET('Hygiene Data'!$D$12,0,10*ROW('Hygiene Data'!D134))="","",OFFSET('Hygiene Data'!$D$12,0,10*ROW('Hygiene Data'!D134)))</f>
        <v/>
      </c>
      <c r="DS140" s="34" t="str">
        <f ca="1">+IF(OFFSET('Hygiene Data'!$D$13,0,10*ROW('Hygiene Data'!D134))="","",OFFSET('Hygiene Data'!$D$13,0,10*ROW('Hygiene Data'!D134)))</f>
        <v/>
      </c>
      <c r="DT140" s="34" t="str">
        <f ca="1">+IF(OFFSET('Hygiene Data'!$D$14,0,10*ROW('Hygiene Data'!D134))="","",OFFSET('Hygiene Data'!$D$14,0,10*ROW('Hygiene Data'!D134)))</f>
        <v/>
      </c>
      <c r="DU140" s="34" t="str">
        <f ca="1">+IF(OFFSET('Hygiene Data'!$E$12,0,10*ROW('Hygiene Data'!E134))="","",OFFSET('Hygiene Data'!$E$12,0,10*ROW('Hygiene Data'!E134)))</f>
        <v/>
      </c>
      <c r="DV140" s="34" t="str">
        <f ca="1">+IF(OFFSET('Hygiene Data'!$E$13,0,10*ROW('Hygiene Data'!E134))="","",OFFSET('Hygiene Data'!$E$13,0,10*ROW('Hygiene Data'!E134)))</f>
        <v/>
      </c>
      <c r="DW140" s="34" t="str">
        <f ca="1">+IF(OFFSET('Hygiene Data'!$E$14,0,10*ROW('Hygiene Data'!E134))="","",OFFSET('Hygiene Data'!$E$14,0,10*ROW('Hygiene Data'!E134)))</f>
        <v/>
      </c>
      <c r="DX140" s="34" t="str">
        <f ca="1">+IF(OFFSET('Hygiene Data'!$F$12,0,10*ROW('Hygiene Data'!F134))="","",OFFSET('Hygiene Data'!$F$12,0,10*ROW('Hygiene Data'!F134)))</f>
        <v/>
      </c>
      <c r="DY140" s="34" t="str">
        <f ca="1">+IF(OFFSET('Hygiene Data'!$F$13,0,10*ROW('Hygiene Data'!F134))="","",OFFSET('Hygiene Data'!$F$13,0,10*ROW('Hygiene Data'!F134)))</f>
        <v/>
      </c>
      <c r="DZ140" s="34" t="str">
        <f ca="1">+IF(OFFSET('Hygiene Data'!$F$14,0,10*ROW('Hygiene Data'!F134))="","",OFFSET('Hygiene Data'!$F$14,0,10*ROW('Hygiene Data'!F134)))</f>
        <v/>
      </c>
      <c r="EA140" s="34" t="str">
        <f ca="1">+IF(OFFSET('Hygiene Data'!$G$12,0,10*ROW('Hygiene Data'!G134))="","",OFFSET('Hygiene Data'!$G$12,0,10*ROW('Hygiene Data'!G134)))</f>
        <v/>
      </c>
      <c r="EB140" s="34" t="str">
        <f ca="1">+IF(OFFSET('Hygiene Data'!$G$13,0,10*ROW('Hygiene Data'!G134))="","",OFFSET('Hygiene Data'!$G$13,0,10*ROW('Hygiene Data'!G134)))</f>
        <v/>
      </c>
      <c r="EC140" s="34" t="str">
        <f ca="1">+IF(OFFSET('Hygiene Data'!$G$14,0,10*ROW('Hygiene Data'!G134))="","",OFFSET('Hygiene Data'!$G$14,0,10*ROW('Hygiene Data'!G134)))</f>
        <v/>
      </c>
      <c r="ED140" s="34" t="str">
        <f ca="1">+IF(OFFSET('Hygiene Data'!$H$12,0,10*ROW('Hygiene Data'!H134))="","",OFFSET('Hygiene Data'!$H$12,0,10*ROW('Hygiene Data'!H134)))</f>
        <v/>
      </c>
      <c r="EE140" s="34" t="str">
        <f ca="1">+IF(OFFSET('Hygiene Data'!$H$13,0,10*ROW('Hygiene Data'!H134))="","",OFFSET('Hygiene Data'!$H$13,0,10*ROW('Hygiene Data'!H134)))</f>
        <v/>
      </c>
      <c r="EF140" s="34" t="str">
        <f ca="1">+IF(OFFSET('Hygiene Data'!$H$14,0,10*ROW('Hygiene Data'!H134))="","",OFFSET('Hygiene Data'!$H$14,0,10*ROW('Hygiene Data'!H134)))</f>
        <v/>
      </c>
    </row>
    <row r="141" spans="1:136" x14ac:dyDescent="0.25">
      <c r="A141" s="57" t="str">
        <f ca="1">+IF(OFFSET('Water Data'!$B$1,0,10*ROW('Water Data'!B138))="","",OFFSET('Water Data'!$B$1,0,10*ROW('Water Data'!B138)))</f>
        <v/>
      </c>
      <c r="B141" s="57" t="str">
        <f ca="1">+IF(OFFSET('Water Data'!$A$3,0,10*ROW('Water Data'!A138))="","",OFFSET('Water Data'!$A$3,0,10*ROW('Water Data'!A138)))</f>
        <v/>
      </c>
      <c r="C141" s="57" t="str">
        <f ca="1">+IF(OFFSET('Water Data'!$C$3,0,10*ROW('Water Data'!C138))="","",OFFSET('Water Data'!$C$3,0,10*ROW('Water Data'!C138)))</f>
        <v/>
      </c>
      <c r="D141" s="248" t="e">
        <f ca="1">+IF(AND(ISNUMBER(OFFSET('Water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1">+IF(AND(ISNUMBER(OFFSET('Water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1">+IF(AND(ISNUMBER(OFFSET('Water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1">+IF(AND(ISNUMBER(OFFSET('Water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1">+IF(AND(ISNUMBER(OFFSET('Water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1">+IF(AND(ISNUMBER(OFFSET('Water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1">+IF(AND(ISNUMBER(OFFSET('Water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1">+IF(AND(ISNUMBER(OFFSET('Water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1">+IF(AND(ISNUMBER(OFFSET('Water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1">+IF(AND(ISNUMBER(OFFSET('Water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1">+IF(AND(ISNUMBER(OFFSET('Water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1">+IF(AND(ISNUMBER(OFFSET('Water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1">+IF(AND(ISNUMBER(OFFSET('Water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1">+IF(AND(ISNUMBER(OFFSET('Water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1">+IF(AND(ISNUMBER(OFFSET('Water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1">+IF(AND(ISNUMBER(OFFSET('Water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1">+IF(AND(ISNUMBER(OFFSET('Water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1">+IF(AND(ISNUMBER(OFFSET('Water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1">+IF(AND(ISNUMBER(OFFSET('Sanitation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1">+IF(AND(ISNUMBER(OFFSET('Sanitation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1">+IF(AND(ISNUMBER(OFFSET('Sanitation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1">+IF(AND(ISNUMBER(OFFSET('Sanitation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1">+IF(AND(ISNUMBER(OFFSET('Sanitation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1">+IF(AND(ISNUMBER(OFFSET('Sanitation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1">+IF(AND(ISNUMBER(OFFSET('Sanitation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1">+IF(AND(ISNUMBER(OFFSET('Sanitation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1">+IF(AND(ISNUMBER(OFFSET('Sanitation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1">+IF(AND(ISNUMBER(OFFSET('Sanitation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1">+IF(AND(ISNUMBER(OFFSET('Sanitation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1">+IF(AND(ISNUMBER(OFFSET('Sanitation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1">+IF(AND(ISNUMBER(OFFSET('Sanitation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1">+IF(AND(ISNUMBER(OFFSET('Sanitation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1">+IF(AND(ISNUMBER(OFFSET('Sanitation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1">+IF(AND(ISNUMBER(OFFSET('Sanitation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1">+IF(AND(ISNUMBER(OFFSET('Sanitation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1">+IF(AND(ISNUMBER(OFFSET('Sanitation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1">+IF(AND(ISNUMBER(OFFSET('Sanitation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1">+IF(AND(ISNUMBER(OFFSET('Sanitation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1">+IF(AND(ISNUMBER(OFFSET('Sanitation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1">+IF(AND(ISNUMBER(OFFSET('Sanitation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1">+IF(AND(ISNUMBER(OFFSET('Sanitation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1">+IF(AND(ISNUMBER(OFFSET('Sanitation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1">+IF(AND(ISNUMBER(OFFSET('Sanitation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1">+IF(AND(ISNUMBER(OFFSET('Sanitation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1">+IF(AND(ISNUMBER(OFFSET('Sanitation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1">+IF(AND(ISNUMBER(OFFSET('Sanitation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1">+IF(AND(ISNUMBER(OFFSET('Sanitation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1">+IF(AND(ISNUMBER(OFFSET('Sanitation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1">+IF(AND(ISNUMBER(OFFSET('Hygiene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1">+IF(AND(ISNUMBER(OFFSET('Hygiene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1">+IF(AND(ISNUMBER(OFFSET('Hygiene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1">+IF(AND(ISNUMBER(OFFSET('Hygiene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1">+IF(AND(ISNUMBER(OFFSET('Hygiene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1">+IF(AND(ISNUMBER(OFFSET('Hygiene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1">+IF(AND(ISNUMBER(OFFSET('Hygiene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1">+IF(AND(ISNUMBER(OFFSET('Hygiene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1">+IF(AND(ISNUMBER(OFFSET('Hygiene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1">+IF(AND(ISNUMBER(OFFSET('Hygiene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1">+IF(AND(ISNUMBER(OFFSET('Hygiene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1">+IF(AND(ISNUMBER(OFFSET('Hygiene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1">+IF(AND(ISNUMBER(OFFSET('Hygiene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1">+IF(AND(ISNUMBER(OFFSET('Hygiene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1">+IF(AND(ISNUMBER(OFFSET('Hygiene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1">+IF(AND(ISNUMBER(OFFSET('Hygiene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1">+IF(AND(ISNUMBER(OFFSET('Hygiene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1">+IF(AND(ISNUMBER(OFFSET('Hygiene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1">+IF(OFFSET('Water Data'!$C$28,0,10*ROW('Water Data'!C135))="","",OFFSET('Water Data'!$C$28,0,10*ROW('Water Data'!C135)))</f>
        <v/>
      </c>
      <c r="BT141" s="34" t="str">
        <f ca="1">+IF(OFFSET('Water Data'!$C$29,0,10*ROW('Water Data'!C135))="","",OFFSET('Water Data'!$C$29,0,10*ROW('Water Data'!C135)))</f>
        <v/>
      </c>
      <c r="BU141" s="34" t="str">
        <f ca="1">+IF(OFFSET('Water Data'!$C$30,0,10*ROW('Water Data'!C135))="","",OFFSET('Water Data'!$C$30,0,10*ROW('Water Data'!C135)))</f>
        <v/>
      </c>
      <c r="BV141" s="34" t="str">
        <f ca="1">+IF(OFFSET('Water Data'!$D$28,0,10*ROW('Water Data'!D135))="","",OFFSET('Water Data'!$D$28,0,10*ROW('Water Data'!D135)))</f>
        <v/>
      </c>
      <c r="BW141" s="34" t="str">
        <f ca="1">+IF(OFFSET('Water Data'!$D$29,0,10*ROW('Water Data'!D135))="","",OFFSET('Water Data'!$D$29,0,10*ROW('Water Data'!D135)))</f>
        <v/>
      </c>
      <c r="BX141" s="34" t="str">
        <f ca="1">+IF(OFFSET('Water Data'!$D$30,0,10*ROW('Water Data'!D135))="","",OFFSET('Water Data'!$D$30,0,10*ROW('Water Data'!D135)))</f>
        <v/>
      </c>
      <c r="BY141" s="34" t="str">
        <f ca="1">+IF(OFFSET('Water Data'!$E$28,0,10*ROW('Water Data'!E135))="","",OFFSET('Water Data'!$E$28,0,10*ROW('Water Data'!E135)))</f>
        <v/>
      </c>
      <c r="BZ141" s="34" t="str">
        <f ca="1">+IF(OFFSET('Water Data'!$E$29,0,10*ROW('Water Data'!E135))="","",OFFSET('Water Data'!$E$29,0,10*ROW('Water Data'!E135)))</f>
        <v/>
      </c>
      <c r="CA141" s="34" t="str">
        <f ca="1">+IF(OFFSET('Water Data'!$E$30,0,10*ROW('Water Data'!E135))="","",OFFSET('Water Data'!$E$30,0,10*ROW('Water Data'!E135)))</f>
        <v/>
      </c>
      <c r="CB141" s="34" t="str">
        <f ca="1">+IF(OFFSET('Water Data'!$F$28,0,10*ROW('Water Data'!F135))="","",OFFSET('Water Data'!$F$28,0,10*ROW('Water Data'!F135)))</f>
        <v/>
      </c>
      <c r="CC141" s="34" t="str">
        <f ca="1">+IF(OFFSET('Water Data'!$F$29,0,10*ROW('Water Data'!F135))="","",OFFSET('Water Data'!$F$29,0,10*ROW('Water Data'!F135)))</f>
        <v/>
      </c>
      <c r="CD141" s="34" t="str">
        <f ca="1">+IF(OFFSET('Water Data'!$F$30,0,10*ROW('Water Data'!F135))="","",OFFSET('Water Data'!$F$30,0,10*ROW('Water Data'!F135)))</f>
        <v/>
      </c>
      <c r="CE141" s="34" t="str">
        <f ca="1">+IF(OFFSET('Water Data'!$G$28,0,10*ROW('Water Data'!G135))="","",OFFSET('Water Data'!$G$28,0,10*ROW('Water Data'!G135)))</f>
        <v/>
      </c>
      <c r="CF141" s="34" t="str">
        <f ca="1">+IF(OFFSET('Water Data'!$G$29,0,10*ROW('Water Data'!G135))="","",OFFSET('Water Data'!$G$29,0,10*ROW('Water Data'!G135)))</f>
        <v/>
      </c>
      <c r="CG141" s="34" t="str">
        <f ca="1">+IF(OFFSET('Water Data'!$G$30,0,10*ROW('Water Data'!G135))="","",OFFSET('Water Data'!$G$30,0,10*ROW('Water Data'!G135)))</f>
        <v/>
      </c>
      <c r="CH141" s="34" t="str">
        <f ca="1">+IF(OFFSET('Water Data'!$H$28,0,10*ROW('Water Data'!H135))="","",OFFSET('Water Data'!$H$28,0,10*ROW('Water Data'!H135)))</f>
        <v/>
      </c>
      <c r="CI141" s="34" t="str">
        <f ca="1">+IF(OFFSET('Water Data'!$H$29,0,10*ROW('Water Data'!H135))="","",OFFSET('Water Data'!$H$29,0,10*ROW('Water Data'!H135)))</f>
        <v/>
      </c>
      <c r="CJ141" s="34" t="str">
        <f ca="1">+IF(OFFSET('Water Data'!$H$30,0,10*ROW('Water Data'!H135))="","",OFFSET('Water Data'!$H$30,0,10*ROW('Water Data'!H135)))</f>
        <v/>
      </c>
      <c r="CK141" s="34" t="str">
        <f ca="1">+IF(OFFSET('Sanitation Data'!$C$29,0,10*ROW('Sanitation Data'!C135))="","",OFFSET('Sanitation Data'!$C$29,0,10*ROW('Sanitation Data'!C135)))</f>
        <v/>
      </c>
      <c r="CL141" s="34" t="str">
        <f ca="1">+IF(OFFSET('Sanitation Data'!$C$30,0,10*ROW('Sanitation Data'!C135))="","",OFFSET('Sanitation Data'!$C$30,0,10*ROW('Sanitation Data'!C135)))</f>
        <v/>
      </c>
      <c r="CM141" s="34" t="str">
        <f ca="1">+IF(OFFSET('Sanitation Data'!$C$31,0,10*ROW('Sanitation Data'!C135))="","",OFFSET('Sanitation Data'!$C$31,0,10*ROW('Sanitation Data'!C135)))</f>
        <v/>
      </c>
      <c r="CN141" s="34" t="str">
        <f ca="1">+IF(OFFSET('Sanitation Data'!$C$32,0,10*ROW('Sanitation Data'!C135))="","",OFFSET('Sanitation Data'!$C$32,0,10*ROW('Sanitation Data'!C135)))</f>
        <v/>
      </c>
      <c r="CO141" s="34" t="str">
        <f ca="1">+IF(OFFSET('Sanitation Data'!$C$33,0,10*ROW('Sanitation Data'!C135))="","",OFFSET('Sanitation Data'!$C$33,0,10*ROW('Sanitation Data'!C135)))</f>
        <v/>
      </c>
      <c r="CP141" s="34" t="str">
        <f ca="1">+IF(OFFSET('Sanitation Data'!$D$29,0,10*ROW('Sanitation Data'!D135))="","",OFFSET('Sanitation Data'!$D$29,0,10*ROW('Sanitation Data'!D135)))</f>
        <v/>
      </c>
      <c r="CQ141" s="34" t="str">
        <f ca="1">+IF(OFFSET('Sanitation Data'!$D$30,0,10*ROW('Sanitation Data'!D135))="","",OFFSET('Sanitation Data'!$D$30,0,10*ROW('Sanitation Data'!D135)))</f>
        <v/>
      </c>
      <c r="CR141" s="34" t="str">
        <f ca="1">+IF(OFFSET('Sanitation Data'!$D$31,0,10*ROW('Sanitation Data'!D135))="","",OFFSET('Sanitation Data'!$D$31,0,10*ROW('Sanitation Data'!D135)))</f>
        <v/>
      </c>
      <c r="CS141" s="34" t="str">
        <f ca="1">+IF(OFFSET('Sanitation Data'!$D$32,0,10*ROW('Sanitation Data'!D135))="","",OFFSET('Sanitation Data'!$D$32,0,10*ROW('Sanitation Data'!D135)))</f>
        <v/>
      </c>
      <c r="CT141" s="34" t="str">
        <f ca="1">+IF(OFFSET('Sanitation Data'!$D$33,0,10*ROW('Sanitation Data'!D135))="","",OFFSET('Sanitation Data'!$D$33,0,10*ROW('Sanitation Data'!D135)))</f>
        <v/>
      </c>
      <c r="CU141" s="34" t="str">
        <f ca="1">+IF(OFFSET('Sanitation Data'!$E$29,0,10*ROW('Sanitation Data'!E135))="","",OFFSET('Sanitation Data'!$E$29,0,10*ROW('Sanitation Data'!E135)))</f>
        <v/>
      </c>
      <c r="CV141" s="34" t="str">
        <f ca="1">+IF(OFFSET('Sanitation Data'!$E$30,0,10*ROW('Sanitation Data'!E135))="","",OFFSET('Sanitation Data'!$E$30,0,10*ROW('Sanitation Data'!E135)))</f>
        <v/>
      </c>
      <c r="CW141" s="34" t="str">
        <f ca="1">+IF(OFFSET('Sanitation Data'!$E$31,0,10*ROW('Sanitation Data'!E135))="","",OFFSET('Sanitation Data'!$E$31,0,10*ROW('Sanitation Data'!E135)))</f>
        <v/>
      </c>
      <c r="CX141" s="34" t="str">
        <f ca="1">+IF(OFFSET('Sanitation Data'!$E$32,0,10*ROW('Sanitation Data'!E135))="","",OFFSET('Sanitation Data'!$E$32,0,10*ROW('Sanitation Data'!E135)))</f>
        <v/>
      </c>
      <c r="CY141" s="34" t="str">
        <f ca="1">+IF(OFFSET('Sanitation Data'!$E$33,0,10*ROW('Sanitation Data'!E135))="","",OFFSET('Sanitation Data'!$E$33,0,10*ROW('Sanitation Data'!E135)))</f>
        <v/>
      </c>
      <c r="CZ141" s="34" t="str">
        <f ca="1">+IF(OFFSET('Sanitation Data'!$F$29,0,10*ROW('Sanitation Data'!F135))="","",OFFSET('Sanitation Data'!$F$29,0,10*ROW('Sanitation Data'!F135)))</f>
        <v/>
      </c>
      <c r="DA141" s="34" t="str">
        <f ca="1">+IF(OFFSET('Sanitation Data'!$F$30,0,10*ROW('Sanitation Data'!F135))="","",OFFSET('Sanitation Data'!$F$30,0,10*ROW('Sanitation Data'!F135)))</f>
        <v/>
      </c>
      <c r="DB141" s="34" t="str">
        <f ca="1">+IF(OFFSET('Sanitation Data'!$F$31,0,10*ROW('Sanitation Data'!F135))="","",OFFSET('Sanitation Data'!$F$31,0,10*ROW('Sanitation Data'!F135)))</f>
        <v/>
      </c>
      <c r="DC141" s="34" t="str">
        <f ca="1">+IF(OFFSET('Sanitation Data'!$F$32,0,10*ROW('Sanitation Data'!F135))="","",OFFSET('Sanitation Data'!$F$32,0,10*ROW('Sanitation Data'!F135)))</f>
        <v/>
      </c>
      <c r="DD141" s="34" t="str">
        <f ca="1">+IF(OFFSET('Sanitation Data'!$F$33,0,10*ROW('Sanitation Data'!F135))="","",OFFSET('Sanitation Data'!$F$33,0,10*ROW('Sanitation Data'!F135)))</f>
        <v/>
      </c>
      <c r="DE141" s="34" t="str">
        <f ca="1">+IF(OFFSET('Sanitation Data'!$G$29,0,10*ROW('Sanitation Data'!G135))="","",OFFSET('Sanitation Data'!$G$29,0,10*ROW('Sanitation Data'!G135)))</f>
        <v/>
      </c>
      <c r="DF141" s="34" t="str">
        <f ca="1">+IF(OFFSET('Sanitation Data'!$G$30,0,10*ROW('Sanitation Data'!G135))="","",OFFSET('Sanitation Data'!$G$30,0,10*ROW('Sanitation Data'!G135)))</f>
        <v/>
      </c>
      <c r="DG141" s="34" t="str">
        <f ca="1">+IF(OFFSET('Sanitation Data'!$G$31,0,10*ROW('Sanitation Data'!G135))="","",OFFSET('Sanitation Data'!$G$31,0,10*ROW('Sanitation Data'!G135)))</f>
        <v/>
      </c>
      <c r="DH141" s="34" t="str">
        <f ca="1">+IF(OFFSET('Sanitation Data'!$G$32,0,10*ROW('Sanitation Data'!G135))="","",OFFSET('Sanitation Data'!$G$32,0,10*ROW('Sanitation Data'!G135)))</f>
        <v/>
      </c>
      <c r="DI141" s="34" t="str">
        <f ca="1">+IF(OFFSET('Sanitation Data'!$G$33,0,10*ROW('Sanitation Data'!G135))="","",OFFSET('Sanitation Data'!$G$33,0,10*ROW('Sanitation Data'!G135)))</f>
        <v/>
      </c>
      <c r="DJ141" s="34" t="str">
        <f ca="1">+IF(OFFSET('Sanitation Data'!$H$29,0,10*ROW('Sanitation Data'!H135))="","",OFFSET('Sanitation Data'!$H$29,0,10*ROW('Sanitation Data'!H135)))</f>
        <v/>
      </c>
      <c r="DK141" s="34" t="str">
        <f ca="1">+IF(OFFSET('Sanitation Data'!$H$30,0,10*ROW('Sanitation Data'!H135))="","",OFFSET('Sanitation Data'!$H$30,0,10*ROW('Sanitation Data'!H135)))</f>
        <v/>
      </c>
      <c r="DL141" s="34" t="str">
        <f ca="1">+IF(OFFSET('Sanitation Data'!$H$31,0,10*ROW('Sanitation Data'!H135))="","",OFFSET('Sanitation Data'!$H$31,0,10*ROW('Sanitation Data'!H135)))</f>
        <v/>
      </c>
      <c r="DM141" s="34" t="str">
        <f ca="1">+IF(OFFSET('Sanitation Data'!$H$32,0,10*ROW('Sanitation Data'!H135))="","",OFFSET('Sanitation Data'!$H$32,0,10*ROW('Sanitation Data'!H135)))</f>
        <v/>
      </c>
      <c r="DN141" s="34" t="str">
        <f ca="1">+IF(OFFSET('Sanitation Data'!$H$33,0,10*ROW('Sanitation Data'!H135))="","",OFFSET('Sanitation Data'!$H$33,0,10*ROW('Sanitation Data'!H135)))</f>
        <v/>
      </c>
      <c r="DO141" s="34" t="str">
        <f ca="1">+IF(OFFSET('Hygiene Data'!$C$12,0,10*ROW('Hygiene Data'!C135))="","",OFFSET('Hygiene Data'!$C$12,0,10*ROW('Hygiene Data'!C135)))</f>
        <v/>
      </c>
      <c r="DP141" s="34" t="str">
        <f ca="1">+IF(OFFSET('Hygiene Data'!$C$13,0,10*ROW('Hygiene Data'!C135))="","",OFFSET('Hygiene Data'!$C$13,0,10*ROW('Hygiene Data'!C135)))</f>
        <v/>
      </c>
      <c r="DQ141" s="34" t="str">
        <f ca="1">+IF(OFFSET('Hygiene Data'!$C$14,0,10*ROW('Hygiene Data'!C135))="","",OFFSET('Hygiene Data'!$C$14,0,10*ROW('Hygiene Data'!C135)))</f>
        <v/>
      </c>
      <c r="DR141" s="34" t="str">
        <f ca="1">+IF(OFFSET('Hygiene Data'!$D$12,0,10*ROW('Hygiene Data'!D135))="","",OFFSET('Hygiene Data'!$D$12,0,10*ROW('Hygiene Data'!D135)))</f>
        <v/>
      </c>
      <c r="DS141" s="34" t="str">
        <f ca="1">+IF(OFFSET('Hygiene Data'!$D$13,0,10*ROW('Hygiene Data'!D135))="","",OFFSET('Hygiene Data'!$D$13,0,10*ROW('Hygiene Data'!D135)))</f>
        <v/>
      </c>
      <c r="DT141" s="34" t="str">
        <f ca="1">+IF(OFFSET('Hygiene Data'!$D$14,0,10*ROW('Hygiene Data'!D135))="","",OFFSET('Hygiene Data'!$D$14,0,10*ROW('Hygiene Data'!D135)))</f>
        <v/>
      </c>
      <c r="DU141" s="34" t="str">
        <f ca="1">+IF(OFFSET('Hygiene Data'!$E$12,0,10*ROW('Hygiene Data'!E135))="","",OFFSET('Hygiene Data'!$E$12,0,10*ROW('Hygiene Data'!E135)))</f>
        <v/>
      </c>
      <c r="DV141" s="34" t="str">
        <f ca="1">+IF(OFFSET('Hygiene Data'!$E$13,0,10*ROW('Hygiene Data'!E135))="","",OFFSET('Hygiene Data'!$E$13,0,10*ROW('Hygiene Data'!E135)))</f>
        <v/>
      </c>
      <c r="DW141" s="34" t="str">
        <f ca="1">+IF(OFFSET('Hygiene Data'!$E$14,0,10*ROW('Hygiene Data'!E135))="","",OFFSET('Hygiene Data'!$E$14,0,10*ROW('Hygiene Data'!E135)))</f>
        <v/>
      </c>
      <c r="DX141" s="34" t="str">
        <f ca="1">+IF(OFFSET('Hygiene Data'!$F$12,0,10*ROW('Hygiene Data'!F135))="","",OFFSET('Hygiene Data'!$F$12,0,10*ROW('Hygiene Data'!F135)))</f>
        <v/>
      </c>
      <c r="DY141" s="34" t="str">
        <f ca="1">+IF(OFFSET('Hygiene Data'!$F$13,0,10*ROW('Hygiene Data'!F135))="","",OFFSET('Hygiene Data'!$F$13,0,10*ROW('Hygiene Data'!F135)))</f>
        <v/>
      </c>
      <c r="DZ141" s="34" t="str">
        <f ca="1">+IF(OFFSET('Hygiene Data'!$F$14,0,10*ROW('Hygiene Data'!F135))="","",OFFSET('Hygiene Data'!$F$14,0,10*ROW('Hygiene Data'!F135)))</f>
        <v/>
      </c>
      <c r="EA141" s="34" t="str">
        <f ca="1">+IF(OFFSET('Hygiene Data'!$G$12,0,10*ROW('Hygiene Data'!G135))="","",OFFSET('Hygiene Data'!$G$12,0,10*ROW('Hygiene Data'!G135)))</f>
        <v/>
      </c>
      <c r="EB141" s="34" t="str">
        <f ca="1">+IF(OFFSET('Hygiene Data'!$G$13,0,10*ROW('Hygiene Data'!G135))="","",OFFSET('Hygiene Data'!$G$13,0,10*ROW('Hygiene Data'!G135)))</f>
        <v/>
      </c>
      <c r="EC141" s="34" t="str">
        <f ca="1">+IF(OFFSET('Hygiene Data'!$G$14,0,10*ROW('Hygiene Data'!G135))="","",OFFSET('Hygiene Data'!$G$14,0,10*ROW('Hygiene Data'!G135)))</f>
        <v/>
      </c>
      <c r="ED141" s="34" t="str">
        <f ca="1">+IF(OFFSET('Hygiene Data'!$H$12,0,10*ROW('Hygiene Data'!H135))="","",OFFSET('Hygiene Data'!$H$12,0,10*ROW('Hygiene Data'!H135)))</f>
        <v/>
      </c>
      <c r="EE141" s="34" t="str">
        <f ca="1">+IF(OFFSET('Hygiene Data'!$H$13,0,10*ROW('Hygiene Data'!H135))="","",OFFSET('Hygiene Data'!$H$13,0,10*ROW('Hygiene Data'!H135)))</f>
        <v/>
      </c>
      <c r="EF141" s="34" t="str">
        <f ca="1">+IF(OFFSET('Hygiene Data'!$H$14,0,10*ROW('Hygiene Data'!H135))="","",OFFSET('Hygiene Data'!$H$14,0,10*ROW('Hygiene Data'!H135)))</f>
        <v/>
      </c>
    </row>
    <row r="142" spans="1:136" x14ac:dyDescent="0.25">
      <c r="A142" s="57" t="str">
        <f ca="1">+IF(OFFSET('Water Data'!$B$1,0,10*ROW('Water Data'!B139))="","",OFFSET('Water Data'!$B$1,0,10*ROW('Water Data'!B139)))</f>
        <v/>
      </c>
      <c r="B142" s="57" t="str">
        <f ca="1">+IF(OFFSET('Water Data'!$A$3,0,10*ROW('Water Data'!A139))="","",OFFSET('Water Data'!$A$3,0,10*ROW('Water Data'!A139)))</f>
        <v/>
      </c>
      <c r="C142" s="57" t="str">
        <f ca="1">+IF(OFFSET('Water Data'!$C$3,0,10*ROW('Water Data'!C139))="","",OFFSET('Water Data'!$C$3,0,10*ROW('Water Data'!C139)))</f>
        <v/>
      </c>
      <c r="D142" s="248" t="e">
        <f ca="1">+IF(AND(ISNUMBER(OFFSET('Water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1">+IF(AND(ISNUMBER(OFFSET('Water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1">+IF(AND(ISNUMBER(OFFSET('Water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1">+IF(AND(ISNUMBER(OFFSET('Water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1">+IF(AND(ISNUMBER(OFFSET('Water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1">+IF(AND(ISNUMBER(OFFSET('Water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1">+IF(AND(ISNUMBER(OFFSET('Water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1">+IF(AND(ISNUMBER(OFFSET('Water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1">+IF(AND(ISNUMBER(OFFSET('Water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1">+IF(AND(ISNUMBER(OFFSET('Water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1">+IF(AND(ISNUMBER(OFFSET('Water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1">+IF(AND(ISNUMBER(OFFSET('Water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1">+IF(AND(ISNUMBER(OFFSET('Water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1">+IF(AND(ISNUMBER(OFFSET('Water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1">+IF(AND(ISNUMBER(OFFSET('Water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1">+IF(AND(ISNUMBER(OFFSET('Water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1">+IF(AND(ISNUMBER(OFFSET('Water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1">+IF(AND(ISNUMBER(OFFSET('Water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1">+IF(AND(ISNUMBER(OFFSET('Sanitation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1">+IF(AND(ISNUMBER(OFFSET('Sanitation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1">+IF(AND(ISNUMBER(OFFSET('Sanitation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1">+IF(AND(ISNUMBER(OFFSET('Sanitation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1">+IF(AND(ISNUMBER(OFFSET('Sanitation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1">+IF(AND(ISNUMBER(OFFSET('Sanitation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1">+IF(AND(ISNUMBER(OFFSET('Sanitation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1">+IF(AND(ISNUMBER(OFFSET('Sanitation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1">+IF(AND(ISNUMBER(OFFSET('Sanitation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1">+IF(AND(ISNUMBER(OFFSET('Sanitation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1">+IF(AND(ISNUMBER(OFFSET('Sanitation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1">+IF(AND(ISNUMBER(OFFSET('Sanitation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1">+IF(AND(ISNUMBER(OFFSET('Sanitation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1">+IF(AND(ISNUMBER(OFFSET('Sanitation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1">+IF(AND(ISNUMBER(OFFSET('Sanitation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1">+IF(AND(ISNUMBER(OFFSET('Sanitation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1">+IF(AND(ISNUMBER(OFFSET('Sanitation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1">+IF(AND(ISNUMBER(OFFSET('Sanitation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1">+IF(AND(ISNUMBER(OFFSET('Sanitation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1">+IF(AND(ISNUMBER(OFFSET('Sanitation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1">+IF(AND(ISNUMBER(OFFSET('Sanitation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1">+IF(AND(ISNUMBER(OFFSET('Sanitation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1">+IF(AND(ISNUMBER(OFFSET('Sanitation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1">+IF(AND(ISNUMBER(OFFSET('Sanitation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1">+IF(AND(ISNUMBER(OFFSET('Sanitation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1">+IF(AND(ISNUMBER(OFFSET('Sanitation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1">+IF(AND(ISNUMBER(OFFSET('Sanitation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1">+IF(AND(ISNUMBER(OFFSET('Sanitation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1">+IF(AND(ISNUMBER(OFFSET('Sanitation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1">+IF(AND(ISNUMBER(OFFSET('Sanitation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1">+IF(AND(ISNUMBER(OFFSET('Hygiene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1">+IF(AND(ISNUMBER(OFFSET('Hygiene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1">+IF(AND(ISNUMBER(OFFSET('Hygiene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1">+IF(AND(ISNUMBER(OFFSET('Hygiene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1">+IF(AND(ISNUMBER(OFFSET('Hygiene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1">+IF(AND(ISNUMBER(OFFSET('Hygiene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1">+IF(AND(ISNUMBER(OFFSET('Hygiene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1">+IF(AND(ISNUMBER(OFFSET('Hygiene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1">+IF(AND(ISNUMBER(OFFSET('Hygiene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1">+IF(AND(ISNUMBER(OFFSET('Hygiene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1">+IF(AND(ISNUMBER(OFFSET('Hygiene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1">+IF(AND(ISNUMBER(OFFSET('Hygiene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1">+IF(AND(ISNUMBER(OFFSET('Hygiene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1">+IF(AND(ISNUMBER(OFFSET('Hygiene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1">+IF(AND(ISNUMBER(OFFSET('Hygiene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1">+IF(AND(ISNUMBER(OFFSET('Hygiene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1">+IF(AND(ISNUMBER(OFFSET('Hygiene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1">+IF(AND(ISNUMBER(OFFSET('Hygiene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1">+IF(OFFSET('Water Data'!$C$28,0,10*ROW('Water Data'!C136))="","",OFFSET('Water Data'!$C$28,0,10*ROW('Water Data'!C136)))</f>
        <v/>
      </c>
      <c r="BT142" s="34" t="str">
        <f ca="1">+IF(OFFSET('Water Data'!$C$29,0,10*ROW('Water Data'!C136))="","",OFFSET('Water Data'!$C$29,0,10*ROW('Water Data'!C136)))</f>
        <v/>
      </c>
      <c r="BU142" s="34" t="str">
        <f ca="1">+IF(OFFSET('Water Data'!$C$30,0,10*ROW('Water Data'!C136))="","",OFFSET('Water Data'!$C$30,0,10*ROW('Water Data'!C136)))</f>
        <v/>
      </c>
      <c r="BV142" s="34" t="str">
        <f ca="1">+IF(OFFSET('Water Data'!$D$28,0,10*ROW('Water Data'!D136))="","",OFFSET('Water Data'!$D$28,0,10*ROW('Water Data'!D136)))</f>
        <v/>
      </c>
      <c r="BW142" s="34" t="str">
        <f ca="1">+IF(OFFSET('Water Data'!$D$29,0,10*ROW('Water Data'!D136))="","",OFFSET('Water Data'!$D$29,0,10*ROW('Water Data'!D136)))</f>
        <v/>
      </c>
      <c r="BX142" s="34" t="str">
        <f ca="1">+IF(OFFSET('Water Data'!$D$30,0,10*ROW('Water Data'!D136))="","",OFFSET('Water Data'!$D$30,0,10*ROW('Water Data'!D136)))</f>
        <v/>
      </c>
      <c r="BY142" s="34" t="str">
        <f ca="1">+IF(OFFSET('Water Data'!$E$28,0,10*ROW('Water Data'!E136))="","",OFFSET('Water Data'!$E$28,0,10*ROW('Water Data'!E136)))</f>
        <v/>
      </c>
      <c r="BZ142" s="34" t="str">
        <f ca="1">+IF(OFFSET('Water Data'!$E$29,0,10*ROW('Water Data'!E136))="","",OFFSET('Water Data'!$E$29,0,10*ROW('Water Data'!E136)))</f>
        <v/>
      </c>
      <c r="CA142" s="34" t="str">
        <f ca="1">+IF(OFFSET('Water Data'!$E$30,0,10*ROW('Water Data'!E136))="","",OFFSET('Water Data'!$E$30,0,10*ROW('Water Data'!E136)))</f>
        <v/>
      </c>
      <c r="CB142" s="34" t="str">
        <f ca="1">+IF(OFFSET('Water Data'!$F$28,0,10*ROW('Water Data'!F136))="","",OFFSET('Water Data'!$F$28,0,10*ROW('Water Data'!F136)))</f>
        <v/>
      </c>
      <c r="CC142" s="34" t="str">
        <f ca="1">+IF(OFFSET('Water Data'!$F$29,0,10*ROW('Water Data'!F136))="","",OFFSET('Water Data'!$F$29,0,10*ROW('Water Data'!F136)))</f>
        <v/>
      </c>
      <c r="CD142" s="34" t="str">
        <f ca="1">+IF(OFFSET('Water Data'!$F$30,0,10*ROW('Water Data'!F136))="","",OFFSET('Water Data'!$F$30,0,10*ROW('Water Data'!F136)))</f>
        <v/>
      </c>
      <c r="CE142" s="34" t="str">
        <f ca="1">+IF(OFFSET('Water Data'!$G$28,0,10*ROW('Water Data'!G136))="","",OFFSET('Water Data'!$G$28,0,10*ROW('Water Data'!G136)))</f>
        <v/>
      </c>
      <c r="CF142" s="34" t="str">
        <f ca="1">+IF(OFFSET('Water Data'!$G$29,0,10*ROW('Water Data'!G136))="","",OFFSET('Water Data'!$G$29,0,10*ROW('Water Data'!G136)))</f>
        <v/>
      </c>
      <c r="CG142" s="34" t="str">
        <f ca="1">+IF(OFFSET('Water Data'!$G$30,0,10*ROW('Water Data'!G136))="","",OFFSET('Water Data'!$G$30,0,10*ROW('Water Data'!G136)))</f>
        <v/>
      </c>
      <c r="CH142" s="34" t="str">
        <f ca="1">+IF(OFFSET('Water Data'!$H$28,0,10*ROW('Water Data'!H136))="","",OFFSET('Water Data'!$H$28,0,10*ROW('Water Data'!H136)))</f>
        <v/>
      </c>
      <c r="CI142" s="34" t="str">
        <f ca="1">+IF(OFFSET('Water Data'!$H$29,0,10*ROW('Water Data'!H136))="","",OFFSET('Water Data'!$H$29,0,10*ROW('Water Data'!H136)))</f>
        <v/>
      </c>
      <c r="CJ142" s="34" t="str">
        <f ca="1">+IF(OFFSET('Water Data'!$H$30,0,10*ROW('Water Data'!H136))="","",OFFSET('Water Data'!$H$30,0,10*ROW('Water Data'!H136)))</f>
        <v/>
      </c>
      <c r="CK142" s="34" t="str">
        <f ca="1">+IF(OFFSET('Sanitation Data'!$C$29,0,10*ROW('Sanitation Data'!C136))="","",OFFSET('Sanitation Data'!$C$29,0,10*ROW('Sanitation Data'!C136)))</f>
        <v/>
      </c>
      <c r="CL142" s="34" t="str">
        <f ca="1">+IF(OFFSET('Sanitation Data'!$C$30,0,10*ROW('Sanitation Data'!C136))="","",OFFSET('Sanitation Data'!$C$30,0,10*ROW('Sanitation Data'!C136)))</f>
        <v/>
      </c>
      <c r="CM142" s="34" t="str">
        <f ca="1">+IF(OFFSET('Sanitation Data'!$C$31,0,10*ROW('Sanitation Data'!C136))="","",OFFSET('Sanitation Data'!$C$31,0,10*ROW('Sanitation Data'!C136)))</f>
        <v/>
      </c>
      <c r="CN142" s="34" t="str">
        <f ca="1">+IF(OFFSET('Sanitation Data'!$C$32,0,10*ROW('Sanitation Data'!C136))="","",OFFSET('Sanitation Data'!$C$32,0,10*ROW('Sanitation Data'!C136)))</f>
        <v/>
      </c>
      <c r="CO142" s="34" t="str">
        <f ca="1">+IF(OFFSET('Sanitation Data'!$C$33,0,10*ROW('Sanitation Data'!C136))="","",OFFSET('Sanitation Data'!$C$33,0,10*ROW('Sanitation Data'!C136)))</f>
        <v/>
      </c>
      <c r="CP142" s="34" t="str">
        <f ca="1">+IF(OFFSET('Sanitation Data'!$D$29,0,10*ROW('Sanitation Data'!D136))="","",OFFSET('Sanitation Data'!$D$29,0,10*ROW('Sanitation Data'!D136)))</f>
        <v/>
      </c>
      <c r="CQ142" s="34" t="str">
        <f ca="1">+IF(OFFSET('Sanitation Data'!$D$30,0,10*ROW('Sanitation Data'!D136))="","",OFFSET('Sanitation Data'!$D$30,0,10*ROW('Sanitation Data'!D136)))</f>
        <v/>
      </c>
      <c r="CR142" s="34" t="str">
        <f ca="1">+IF(OFFSET('Sanitation Data'!$D$31,0,10*ROW('Sanitation Data'!D136))="","",OFFSET('Sanitation Data'!$D$31,0,10*ROW('Sanitation Data'!D136)))</f>
        <v/>
      </c>
      <c r="CS142" s="34" t="str">
        <f ca="1">+IF(OFFSET('Sanitation Data'!$D$32,0,10*ROW('Sanitation Data'!D136))="","",OFFSET('Sanitation Data'!$D$32,0,10*ROW('Sanitation Data'!D136)))</f>
        <v/>
      </c>
      <c r="CT142" s="34" t="str">
        <f ca="1">+IF(OFFSET('Sanitation Data'!$D$33,0,10*ROW('Sanitation Data'!D136))="","",OFFSET('Sanitation Data'!$D$33,0,10*ROW('Sanitation Data'!D136)))</f>
        <v/>
      </c>
      <c r="CU142" s="34" t="str">
        <f ca="1">+IF(OFFSET('Sanitation Data'!$E$29,0,10*ROW('Sanitation Data'!E136))="","",OFFSET('Sanitation Data'!$E$29,0,10*ROW('Sanitation Data'!E136)))</f>
        <v/>
      </c>
      <c r="CV142" s="34" t="str">
        <f ca="1">+IF(OFFSET('Sanitation Data'!$E$30,0,10*ROW('Sanitation Data'!E136))="","",OFFSET('Sanitation Data'!$E$30,0,10*ROW('Sanitation Data'!E136)))</f>
        <v/>
      </c>
      <c r="CW142" s="34" t="str">
        <f ca="1">+IF(OFFSET('Sanitation Data'!$E$31,0,10*ROW('Sanitation Data'!E136))="","",OFFSET('Sanitation Data'!$E$31,0,10*ROW('Sanitation Data'!E136)))</f>
        <v/>
      </c>
      <c r="CX142" s="34" t="str">
        <f ca="1">+IF(OFFSET('Sanitation Data'!$E$32,0,10*ROW('Sanitation Data'!E136))="","",OFFSET('Sanitation Data'!$E$32,0,10*ROW('Sanitation Data'!E136)))</f>
        <v/>
      </c>
      <c r="CY142" s="34" t="str">
        <f ca="1">+IF(OFFSET('Sanitation Data'!$E$33,0,10*ROW('Sanitation Data'!E136))="","",OFFSET('Sanitation Data'!$E$33,0,10*ROW('Sanitation Data'!E136)))</f>
        <v/>
      </c>
      <c r="CZ142" s="34" t="str">
        <f ca="1">+IF(OFFSET('Sanitation Data'!$F$29,0,10*ROW('Sanitation Data'!F136))="","",OFFSET('Sanitation Data'!$F$29,0,10*ROW('Sanitation Data'!F136)))</f>
        <v/>
      </c>
      <c r="DA142" s="34" t="str">
        <f ca="1">+IF(OFFSET('Sanitation Data'!$F$30,0,10*ROW('Sanitation Data'!F136))="","",OFFSET('Sanitation Data'!$F$30,0,10*ROW('Sanitation Data'!F136)))</f>
        <v/>
      </c>
      <c r="DB142" s="34" t="str">
        <f ca="1">+IF(OFFSET('Sanitation Data'!$F$31,0,10*ROW('Sanitation Data'!F136))="","",OFFSET('Sanitation Data'!$F$31,0,10*ROW('Sanitation Data'!F136)))</f>
        <v/>
      </c>
      <c r="DC142" s="34" t="str">
        <f ca="1">+IF(OFFSET('Sanitation Data'!$F$32,0,10*ROW('Sanitation Data'!F136))="","",OFFSET('Sanitation Data'!$F$32,0,10*ROW('Sanitation Data'!F136)))</f>
        <v/>
      </c>
      <c r="DD142" s="34" t="str">
        <f ca="1">+IF(OFFSET('Sanitation Data'!$F$33,0,10*ROW('Sanitation Data'!F136))="","",OFFSET('Sanitation Data'!$F$33,0,10*ROW('Sanitation Data'!F136)))</f>
        <v/>
      </c>
      <c r="DE142" s="34" t="str">
        <f ca="1">+IF(OFFSET('Sanitation Data'!$G$29,0,10*ROW('Sanitation Data'!G136))="","",OFFSET('Sanitation Data'!$G$29,0,10*ROW('Sanitation Data'!G136)))</f>
        <v/>
      </c>
      <c r="DF142" s="34" t="str">
        <f ca="1">+IF(OFFSET('Sanitation Data'!$G$30,0,10*ROW('Sanitation Data'!G136))="","",OFFSET('Sanitation Data'!$G$30,0,10*ROW('Sanitation Data'!G136)))</f>
        <v/>
      </c>
      <c r="DG142" s="34" t="str">
        <f ca="1">+IF(OFFSET('Sanitation Data'!$G$31,0,10*ROW('Sanitation Data'!G136))="","",OFFSET('Sanitation Data'!$G$31,0,10*ROW('Sanitation Data'!G136)))</f>
        <v/>
      </c>
      <c r="DH142" s="34" t="str">
        <f ca="1">+IF(OFFSET('Sanitation Data'!$G$32,0,10*ROW('Sanitation Data'!G136))="","",OFFSET('Sanitation Data'!$G$32,0,10*ROW('Sanitation Data'!G136)))</f>
        <v/>
      </c>
      <c r="DI142" s="34" t="str">
        <f ca="1">+IF(OFFSET('Sanitation Data'!$G$33,0,10*ROW('Sanitation Data'!G136))="","",OFFSET('Sanitation Data'!$G$33,0,10*ROW('Sanitation Data'!G136)))</f>
        <v/>
      </c>
      <c r="DJ142" s="34" t="str">
        <f ca="1">+IF(OFFSET('Sanitation Data'!$H$29,0,10*ROW('Sanitation Data'!H136))="","",OFFSET('Sanitation Data'!$H$29,0,10*ROW('Sanitation Data'!H136)))</f>
        <v/>
      </c>
      <c r="DK142" s="34" t="str">
        <f ca="1">+IF(OFFSET('Sanitation Data'!$H$30,0,10*ROW('Sanitation Data'!H136))="","",OFFSET('Sanitation Data'!$H$30,0,10*ROW('Sanitation Data'!H136)))</f>
        <v/>
      </c>
      <c r="DL142" s="34" t="str">
        <f ca="1">+IF(OFFSET('Sanitation Data'!$H$31,0,10*ROW('Sanitation Data'!H136))="","",OFFSET('Sanitation Data'!$H$31,0,10*ROW('Sanitation Data'!H136)))</f>
        <v/>
      </c>
      <c r="DM142" s="34" t="str">
        <f ca="1">+IF(OFFSET('Sanitation Data'!$H$32,0,10*ROW('Sanitation Data'!H136))="","",OFFSET('Sanitation Data'!$H$32,0,10*ROW('Sanitation Data'!H136)))</f>
        <v/>
      </c>
      <c r="DN142" s="34" t="str">
        <f ca="1">+IF(OFFSET('Sanitation Data'!$H$33,0,10*ROW('Sanitation Data'!H136))="","",OFFSET('Sanitation Data'!$H$33,0,10*ROW('Sanitation Data'!H136)))</f>
        <v/>
      </c>
      <c r="DO142" s="34" t="str">
        <f ca="1">+IF(OFFSET('Hygiene Data'!$C$12,0,10*ROW('Hygiene Data'!C136))="","",OFFSET('Hygiene Data'!$C$12,0,10*ROW('Hygiene Data'!C136)))</f>
        <v/>
      </c>
      <c r="DP142" s="34" t="str">
        <f ca="1">+IF(OFFSET('Hygiene Data'!$C$13,0,10*ROW('Hygiene Data'!C136))="","",OFFSET('Hygiene Data'!$C$13,0,10*ROW('Hygiene Data'!C136)))</f>
        <v/>
      </c>
      <c r="DQ142" s="34" t="str">
        <f ca="1">+IF(OFFSET('Hygiene Data'!$C$14,0,10*ROW('Hygiene Data'!C136))="","",OFFSET('Hygiene Data'!$C$14,0,10*ROW('Hygiene Data'!C136)))</f>
        <v/>
      </c>
      <c r="DR142" s="34" t="str">
        <f ca="1">+IF(OFFSET('Hygiene Data'!$D$12,0,10*ROW('Hygiene Data'!D136))="","",OFFSET('Hygiene Data'!$D$12,0,10*ROW('Hygiene Data'!D136)))</f>
        <v/>
      </c>
      <c r="DS142" s="34" t="str">
        <f ca="1">+IF(OFFSET('Hygiene Data'!$D$13,0,10*ROW('Hygiene Data'!D136))="","",OFFSET('Hygiene Data'!$D$13,0,10*ROW('Hygiene Data'!D136)))</f>
        <v/>
      </c>
      <c r="DT142" s="34" t="str">
        <f ca="1">+IF(OFFSET('Hygiene Data'!$D$14,0,10*ROW('Hygiene Data'!D136))="","",OFFSET('Hygiene Data'!$D$14,0,10*ROW('Hygiene Data'!D136)))</f>
        <v/>
      </c>
      <c r="DU142" s="34" t="str">
        <f ca="1">+IF(OFFSET('Hygiene Data'!$E$12,0,10*ROW('Hygiene Data'!E136))="","",OFFSET('Hygiene Data'!$E$12,0,10*ROW('Hygiene Data'!E136)))</f>
        <v/>
      </c>
      <c r="DV142" s="34" t="str">
        <f ca="1">+IF(OFFSET('Hygiene Data'!$E$13,0,10*ROW('Hygiene Data'!E136))="","",OFFSET('Hygiene Data'!$E$13,0,10*ROW('Hygiene Data'!E136)))</f>
        <v/>
      </c>
      <c r="DW142" s="34" t="str">
        <f ca="1">+IF(OFFSET('Hygiene Data'!$E$14,0,10*ROW('Hygiene Data'!E136))="","",OFFSET('Hygiene Data'!$E$14,0,10*ROW('Hygiene Data'!E136)))</f>
        <v/>
      </c>
      <c r="DX142" s="34" t="str">
        <f ca="1">+IF(OFFSET('Hygiene Data'!$F$12,0,10*ROW('Hygiene Data'!F136))="","",OFFSET('Hygiene Data'!$F$12,0,10*ROW('Hygiene Data'!F136)))</f>
        <v/>
      </c>
      <c r="DY142" s="34" t="str">
        <f ca="1">+IF(OFFSET('Hygiene Data'!$F$13,0,10*ROW('Hygiene Data'!F136))="","",OFFSET('Hygiene Data'!$F$13,0,10*ROW('Hygiene Data'!F136)))</f>
        <v/>
      </c>
      <c r="DZ142" s="34" t="str">
        <f ca="1">+IF(OFFSET('Hygiene Data'!$F$14,0,10*ROW('Hygiene Data'!F136))="","",OFFSET('Hygiene Data'!$F$14,0,10*ROW('Hygiene Data'!F136)))</f>
        <v/>
      </c>
      <c r="EA142" s="34" t="str">
        <f ca="1">+IF(OFFSET('Hygiene Data'!$G$12,0,10*ROW('Hygiene Data'!G136))="","",OFFSET('Hygiene Data'!$G$12,0,10*ROW('Hygiene Data'!G136)))</f>
        <v/>
      </c>
      <c r="EB142" s="34" t="str">
        <f ca="1">+IF(OFFSET('Hygiene Data'!$G$13,0,10*ROW('Hygiene Data'!G136))="","",OFFSET('Hygiene Data'!$G$13,0,10*ROW('Hygiene Data'!G136)))</f>
        <v/>
      </c>
      <c r="EC142" s="34" t="str">
        <f ca="1">+IF(OFFSET('Hygiene Data'!$G$14,0,10*ROW('Hygiene Data'!G136))="","",OFFSET('Hygiene Data'!$G$14,0,10*ROW('Hygiene Data'!G136)))</f>
        <v/>
      </c>
      <c r="ED142" s="34" t="str">
        <f ca="1">+IF(OFFSET('Hygiene Data'!$H$12,0,10*ROW('Hygiene Data'!H136))="","",OFFSET('Hygiene Data'!$H$12,0,10*ROW('Hygiene Data'!H136)))</f>
        <v/>
      </c>
      <c r="EE142" s="34" t="str">
        <f ca="1">+IF(OFFSET('Hygiene Data'!$H$13,0,10*ROW('Hygiene Data'!H136))="","",OFFSET('Hygiene Data'!$H$13,0,10*ROW('Hygiene Data'!H136)))</f>
        <v/>
      </c>
      <c r="EF142" s="34" t="str">
        <f ca="1">+IF(OFFSET('Hygiene Data'!$H$14,0,10*ROW('Hygiene Data'!H136))="","",OFFSET('Hygiene Data'!$H$14,0,10*ROW('Hygiene Data'!H136)))</f>
        <v/>
      </c>
    </row>
    <row r="143" spans="1:136" x14ac:dyDescent="0.25">
      <c r="A143" s="57" t="str">
        <f ca="1">+IF(OFFSET('Water Data'!$B$1,0,10*ROW('Water Data'!B140))="","",OFFSET('Water Data'!$B$1,0,10*ROW('Water Data'!B140)))</f>
        <v/>
      </c>
      <c r="B143" s="57" t="str">
        <f ca="1">+IF(OFFSET('Water Data'!$A$3,0,10*ROW('Water Data'!A140))="","",OFFSET('Water Data'!$A$3,0,10*ROW('Water Data'!A140)))</f>
        <v/>
      </c>
      <c r="C143" s="57" t="str">
        <f ca="1">+IF(OFFSET('Water Data'!$C$3,0,10*ROW('Water Data'!C140))="","",OFFSET('Water Data'!$C$3,0,10*ROW('Water Data'!C140)))</f>
        <v/>
      </c>
      <c r="D143" s="248" t="e">
        <f ca="1">+IF(AND(ISNUMBER(OFFSET('Water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1">+IF(AND(ISNUMBER(OFFSET('Water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1">+IF(AND(ISNUMBER(OFFSET('Water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1">+IF(AND(ISNUMBER(OFFSET('Water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1">+IF(AND(ISNUMBER(OFFSET('Water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1">+IF(AND(ISNUMBER(OFFSET('Water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1">+IF(AND(ISNUMBER(OFFSET('Water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1">+IF(AND(ISNUMBER(OFFSET('Water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1">+IF(AND(ISNUMBER(OFFSET('Water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1">+IF(AND(ISNUMBER(OFFSET('Water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1">+IF(AND(ISNUMBER(OFFSET('Water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1">+IF(AND(ISNUMBER(OFFSET('Water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1">+IF(AND(ISNUMBER(OFFSET('Water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1">+IF(AND(ISNUMBER(OFFSET('Water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1">+IF(AND(ISNUMBER(OFFSET('Water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1">+IF(AND(ISNUMBER(OFFSET('Water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1">+IF(AND(ISNUMBER(OFFSET('Water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1">+IF(AND(ISNUMBER(OFFSET('Water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1">+IF(AND(ISNUMBER(OFFSET('Sanitation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1">+IF(AND(ISNUMBER(OFFSET('Sanitation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1">+IF(AND(ISNUMBER(OFFSET('Sanitation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1">+IF(AND(ISNUMBER(OFFSET('Sanitation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1">+IF(AND(ISNUMBER(OFFSET('Sanitation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1">+IF(AND(ISNUMBER(OFFSET('Sanitation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1">+IF(AND(ISNUMBER(OFFSET('Sanitation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1">+IF(AND(ISNUMBER(OFFSET('Sanitation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1">+IF(AND(ISNUMBER(OFFSET('Sanitation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1">+IF(AND(ISNUMBER(OFFSET('Sanitation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1">+IF(AND(ISNUMBER(OFFSET('Sanitation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1">+IF(AND(ISNUMBER(OFFSET('Sanitation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1">+IF(AND(ISNUMBER(OFFSET('Sanitation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1">+IF(AND(ISNUMBER(OFFSET('Sanitation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1">+IF(AND(ISNUMBER(OFFSET('Sanitation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1">+IF(AND(ISNUMBER(OFFSET('Sanitation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1">+IF(AND(ISNUMBER(OFFSET('Sanitation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1">+IF(AND(ISNUMBER(OFFSET('Sanitation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1">+IF(AND(ISNUMBER(OFFSET('Sanitation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1">+IF(AND(ISNUMBER(OFFSET('Sanitation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1">+IF(AND(ISNUMBER(OFFSET('Sanitation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1">+IF(AND(ISNUMBER(OFFSET('Sanitation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1">+IF(AND(ISNUMBER(OFFSET('Sanitation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1">+IF(AND(ISNUMBER(OFFSET('Sanitation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1">+IF(AND(ISNUMBER(OFFSET('Sanitation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1">+IF(AND(ISNUMBER(OFFSET('Sanitation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1">+IF(AND(ISNUMBER(OFFSET('Sanitation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1">+IF(AND(ISNUMBER(OFFSET('Sanitation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1">+IF(AND(ISNUMBER(OFFSET('Sanitation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1">+IF(AND(ISNUMBER(OFFSET('Sanitation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1">+IF(AND(ISNUMBER(OFFSET('Hygiene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1">+IF(AND(ISNUMBER(OFFSET('Hygiene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1">+IF(AND(ISNUMBER(OFFSET('Hygiene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1">+IF(AND(ISNUMBER(OFFSET('Hygiene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1">+IF(AND(ISNUMBER(OFFSET('Hygiene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1">+IF(AND(ISNUMBER(OFFSET('Hygiene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1">+IF(AND(ISNUMBER(OFFSET('Hygiene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1">+IF(AND(ISNUMBER(OFFSET('Hygiene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1">+IF(AND(ISNUMBER(OFFSET('Hygiene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1">+IF(AND(ISNUMBER(OFFSET('Hygiene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1">+IF(AND(ISNUMBER(OFFSET('Hygiene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1">+IF(AND(ISNUMBER(OFFSET('Hygiene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1">+IF(AND(ISNUMBER(OFFSET('Hygiene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1">+IF(AND(ISNUMBER(OFFSET('Hygiene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1">+IF(AND(ISNUMBER(OFFSET('Hygiene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1">+IF(AND(ISNUMBER(OFFSET('Hygiene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1">+IF(AND(ISNUMBER(OFFSET('Hygiene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1">+IF(AND(ISNUMBER(OFFSET('Hygiene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1">+IF(OFFSET('Water Data'!$C$28,0,10*ROW('Water Data'!C137))="","",OFFSET('Water Data'!$C$28,0,10*ROW('Water Data'!C137)))</f>
        <v/>
      </c>
      <c r="BT143" s="34" t="str">
        <f ca="1">+IF(OFFSET('Water Data'!$C$29,0,10*ROW('Water Data'!C137))="","",OFFSET('Water Data'!$C$29,0,10*ROW('Water Data'!C137)))</f>
        <v/>
      </c>
      <c r="BU143" s="34" t="str">
        <f ca="1">+IF(OFFSET('Water Data'!$C$30,0,10*ROW('Water Data'!C137))="","",OFFSET('Water Data'!$C$30,0,10*ROW('Water Data'!C137)))</f>
        <v/>
      </c>
      <c r="BV143" s="34" t="str">
        <f ca="1">+IF(OFFSET('Water Data'!$D$28,0,10*ROW('Water Data'!D137))="","",OFFSET('Water Data'!$D$28,0,10*ROW('Water Data'!D137)))</f>
        <v/>
      </c>
      <c r="BW143" s="34" t="str">
        <f ca="1">+IF(OFFSET('Water Data'!$D$29,0,10*ROW('Water Data'!D137))="","",OFFSET('Water Data'!$D$29,0,10*ROW('Water Data'!D137)))</f>
        <v/>
      </c>
      <c r="BX143" s="34" t="str">
        <f ca="1">+IF(OFFSET('Water Data'!$D$30,0,10*ROW('Water Data'!D137))="","",OFFSET('Water Data'!$D$30,0,10*ROW('Water Data'!D137)))</f>
        <v/>
      </c>
      <c r="BY143" s="34" t="str">
        <f ca="1">+IF(OFFSET('Water Data'!$E$28,0,10*ROW('Water Data'!E137))="","",OFFSET('Water Data'!$E$28,0,10*ROW('Water Data'!E137)))</f>
        <v/>
      </c>
      <c r="BZ143" s="34" t="str">
        <f ca="1">+IF(OFFSET('Water Data'!$E$29,0,10*ROW('Water Data'!E137))="","",OFFSET('Water Data'!$E$29,0,10*ROW('Water Data'!E137)))</f>
        <v/>
      </c>
      <c r="CA143" s="34" t="str">
        <f ca="1">+IF(OFFSET('Water Data'!$E$30,0,10*ROW('Water Data'!E137))="","",OFFSET('Water Data'!$E$30,0,10*ROW('Water Data'!E137)))</f>
        <v/>
      </c>
      <c r="CB143" s="34" t="str">
        <f ca="1">+IF(OFFSET('Water Data'!$F$28,0,10*ROW('Water Data'!F137))="","",OFFSET('Water Data'!$F$28,0,10*ROW('Water Data'!F137)))</f>
        <v/>
      </c>
      <c r="CC143" s="34" t="str">
        <f ca="1">+IF(OFFSET('Water Data'!$F$29,0,10*ROW('Water Data'!F137))="","",OFFSET('Water Data'!$F$29,0,10*ROW('Water Data'!F137)))</f>
        <v/>
      </c>
      <c r="CD143" s="34" t="str">
        <f ca="1">+IF(OFFSET('Water Data'!$F$30,0,10*ROW('Water Data'!F137))="","",OFFSET('Water Data'!$F$30,0,10*ROW('Water Data'!F137)))</f>
        <v/>
      </c>
      <c r="CE143" s="34" t="str">
        <f ca="1">+IF(OFFSET('Water Data'!$G$28,0,10*ROW('Water Data'!G137))="","",OFFSET('Water Data'!$G$28,0,10*ROW('Water Data'!G137)))</f>
        <v/>
      </c>
      <c r="CF143" s="34" t="str">
        <f ca="1">+IF(OFFSET('Water Data'!$G$29,0,10*ROW('Water Data'!G137))="","",OFFSET('Water Data'!$G$29,0,10*ROW('Water Data'!G137)))</f>
        <v/>
      </c>
      <c r="CG143" s="34" t="str">
        <f ca="1">+IF(OFFSET('Water Data'!$G$30,0,10*ROW('Water Data'!G137))="","",OFFSET('Water Data'!$G$30,0,10*ROW('Water Data'!G137)))</f>
        <v/>
      </c>
      <c r="CH143" s="34" t="str">
        <f ca="1">+IF(OFFSET('Water Data'!$H$28,0,10*ROW('Water Data'!H137))="","",OFFSET('Water Data'!$H$28,0,10*ROW('Water Data'!H137)))</f>
        <v/>
      </c>
      <c r="CI143" s="34" t="str">
        <f ca="1">+IF(OFFSET('Water Data'!$H$29,0,10*ROW('Water Data'!H137))="","",OFFSET('Water Data'!$H$29,0,10*ROW('Water Data'!H137)))</f>
        <v/>
      </c>
      <c r="CJ143" s="34" t="str">
        <f ca="1">+IF(OFFSET('Water Data'!$H$30,0,10*ROW('Water Data'!H137))="","",OFFSET('Water Data'!$H$30,0,10*ROW('Water Data'!H137)))</f>
        <v/>
      </c>
      <c r="CK143" s="34" t="str">
        <f ca="1">+IF(OFFSET('Sanitation Data'!$C$29,0,10*ROW('Sanitation Data'!C137))="","",OFFSET('Sanitation Data'!$C$29,0,10*ROW('Sanitation Data'!C137)))</f>
        <v/>
      </c>
      <c r="CL143" s="34" t="str">
        <f ca="1">+IF(OFFSET('Sanitation Data'!$C$30,0,10*ROW('Sanitation Data'!C137))="","",OFFSET('Sanitation Data'!$C$30,0,10*ROW('Sanitation Data'!C137)))</f>
        <v/>
      </c>
      <c r="CM143" s="34" t="str">
        <f ca="1">+IF(OFFSET('Sanitation Data'!$C$31,0,10*ROW('Sanitation Data'!C137))="","",OFFSET('Sanitation Data'!$C$31,0,10*ROW('Sanitation Data'!C137)))</f>
        <v/>
      </c>
      <c r="CN143" s="34" t="str">
        <f ca="1">+IF(OFFSET('Sanitation Data'!$C$32,0,10*ROW('Sanitation Data'!C137))="","",OFFSET('Sanitation Data'!$C$32,0,10*ROW('Sanitation Data'!C137)))</f>
        <v/>
      </c>
      <c r="CO143" s="34" t="str">
        <f ca="1">+IF(OFFSET('Sanitation Data'!$C$33,0,10*ROW('Sanitation Data'!C137))="","",OFFSET('Sanitation Data'!$C$33,0,10*ROW('Sanitation Data'!C137)))</f>
        <v/>
      </c>
      <c r="CP143" s="34" t="str">
        <f ca="1">+IF(OFFSET('Sanitation Data'!$D$29,0,10*ROW('Sanitation Data'!D137))="","",OFFSET('Sanitation Data'!$D$29,0,10*ROW('Sanitation Data'!D137)))</f>
        <v/>
      </c>
      <c r="CQ143" s="34" t="str">
        <f ca="1">+IF(OFFSET('Sanitation Data'!$D$30,0,10*ROW('Sanitation Data'!D137))="","",OFFSET('Sanitation Data'!$D$30,0,10*ROW('Sanitation Data'!D137)))</f>
        <v/>
      </c>
      <c r="CR143" s="34" t="str">
        <f ca="1">+IF(OFFSET('Sanitation Data'!$D$31,0,10*ROW('Sanitation Data'!D137))="","",OFFSET('Sanitation Data'!$D$31,0,10*ROW('Sanitation Data'!D137)))</f>
        <v/>
      </c>
      <c r="CS143" s="34" t="str">
        <f ca="1">+IF(OFFSET('Sanitation Data'!$D$32,0,10*ROW('Sanitation Data'!D137))="","",OFFSET('Sanitation Data'!$D$32,0,10*ROW('Sanitation Data'!D137)))</f>
        <v/>
      </c>
      <c r="CT143" s="34" t="str">
        <f ca="1">+IF(OFFSET('Sanitation Data'!$D$33,0,10*ROW('Sanitation Data'!D137))="","",OFFSET('Sanitation Data'!$D$33,0,10*ROW('Sanitation Data'!D137)))</f>
        <v/>
      </c>
      <c r="CU143" s="34" t="str">
        <f ca="1">+IF(OFFSET('Sanitation Data'!$E$29,0,10*ROW('Sanitation Data'!E137))="","",OFFSET('Sanitation Data'!$E$29,0,10*ROW('Sanitation Data'!E137)))</f>
        <v/>
      </c>
      <c r="CV143" s="34" t="str">
        <f ca="1">+IF(OFFSET('Sanitation Data'!$E$30,0,10*ROW('Sanitation Data'!E137))="","",OFFSET('Sanitation Data'!$E$30,0,10*ROW('Sanitation Data'!E137)))</f>
        <v/>
      </c>
      <c r="CW143" s="34" t="str">
        <f ca="1">+IF(OFFSET('Sanitation Data'!$E$31,0,10*ROW('Sanitation Data'!E137))="","",OFFSET('Sanitation Data'!$E$31,0,10*ROW('Sanitation Data'!E137)))</f>
        <v/>
      </c>
      <c r="CX143" s="34" t="str">
        <f ca="1">+IF(OFFSET('Sanitation Data'!$E$32,0,10*ROW('Sanitation Data'!E137))="","",OFFSET('Sanitation Data'!$E$32,0,10*ROW('Sanitation Data'!E137)))</f>
        <v/>
      </c>
      <c r="CY143" s="34" t="str">
        <f ca="1">+IF(OFFSET('Sanitation Data'!$E$33,0,10*ROW('Sanitation Data'!E137))="","",OFFSET('Sanitation Data'!$E$33,0,10*ROW('Sanitation Data'!E137)))</f>
        <v/>
      </c>
      <c r="CZ143" s="34" t="str">
        <f ca="1">+IF(OFFSET('Sanitation Data'!$F$29,0,10*ROW('Sanitation Data'!F137))="","",OFFSET('Sanitation Data'!$F$29,0,10*ROW('Sanitation Data'!F137)))</f>
        <v/>
      </c>
      <c r="DA143" s="34" t="str">
        <f ca="1">+IF(OFFSET('Sanitation Data'!$F$30,0,10*ROW('Sanitation Data'!F137))="","",OFFSET('Sanitation Data'!$F$30,0,10*ROW('Sanitation Data'!F137)))</f>
        <v/>
      </c>
      <c r="DB143" s="34" t="str">
        <f ca="1">+IF(OFFSET('Sanitation Data'!$F$31,0,10*ROW('Sanitation Data'!F137))="","",OFFSET('Sanitation Data'!$F$31,0,10*ROW('Sanitation Data'!F137)))</f>
        <v/>
      </c>
      <c r="DC143" s="34" t="str">
        <f ca="1">+IF(OFFSET('Sanitation Data'!$F$32,0,10*ROW('Sanitation Data'!F137))="","",OFFSET('Sanitation Data'!$F$32,0,10*ROW('Sanitation Data'!F137)))</f>
        <v/>
      </c>
      <c r="DD143" s="34" t="str">
        <f ca="1">+IF(OFFSET('Sanitation Data'!$F$33,0,10*ROW('Sanitation Data'!F137))="","",OFFSET('Sanitation Data'!$F$33,0,10*ROW('Sanitation Data'!F137)))</f>
        <v/>
      </c>
      <c r="DE143" s="34" t="str">
        <f ca="1">+IF(OFFSET('Sanitation Data'!$G$29,0,10*ROW('Sanitation Data'!G137))="","",OFFSET('Sanitation Data'!$G$29,0,10*ROW('Sanitation Data'!G137)))</f>
        <v/>
      </c>
      <c r="DF143" s="34" t="str">
        <f ca="1">+IF(OFFSET('Sanitation Data'!$G$30,0,10*ROW('Sanitation Data'!G137))="","",OFFSET('Sanitation Data'!$G$30,0,10*ROW('Sanitation Data'!G137)))</f>
        <v/>
      </c>
      <c r="DG143" s="34" t="str">
        <f ca="1">+IF(OFFSET('Sanitation Data'!$G$31,0,10*ROW('Sanitation Data'!G137))="","",OFFSET('Sanitation Data'!$G$31,0,10*ROW('Sanitation Data'!G137)))</f>
        <v/>
      </c>
      <c r="DH143" s="34" t="str">
        <f ca="1">+IF(OFFSET('Sanitation Data'!$G$32,0,10*ROW('Sanitation Data'!G137))="","",OFFSET('Sanitation Data'!$G$32,0,10*ROW('Sanitation Data'!G137)))</f>
        <v/>
      </c>
      <c r="DI143" s="34" t="str">
        <f ca="1">+IF(OFFSET('Sanitation Data'!$G$33,0,10*ROW('Sanitation Data'!G137))="","",OFFSET('Sanitation Data'!$G$33,0,10*ROW('Sanitation Data'!G137)))</f>
        <v/>
      </c>
      <c r="DJ143" s="34" t="str">
        <f ca="1">+IF(OFFSET('Sanitation Data'!$H$29,0,10*ROW('Sanitation Data'!H137))="","",OFFSET('Sanitation Data'!$H$29,0,10*ROW('Sanitation Data'!H137)))</f>
        <v/>
      </c>
      <c r="DK143" s="34" t="str">
        <f ca="1">+IF(OFFSET('Sanitation Data'!$H$30,0,10*ROW('Sanitation Data'!H137))="","",OFFSET('Sanitation Data'!$H$30,0,10*ROW('Sanitation Data'!H137)))</f>
        <v/>
      </c>
      <c r="DL143" s="34" t="str">
        <f ca="1">+IF(OFFSET('Sanitation Data'!$H$31,0,10*ROW('Sanitation Data'!H137))="","",OFFSET('Sanitation Data'!$H$31,0,10*ROW('Sanitation Data'!H137)))</f>
        <v/>
      </c>
      <c r="DM143" s="34" t="str">
        <f ca="1">+IF(OFFSET('Sanitation Data'!$H$32,0,10*ROW('Sanitation Data'!H137))="","",OFFSET('Sanitation Data'!$H$32,0,10*ROW('Sanitation Data'!H137)))</f>
        <v/>
      </c>
      <c r="DN143" s="34" t="str">
        <f ca="1">+IF(OFFSET('Sanitation Data'!$H$33,0,10*ROW('Sanitation Data'!H137))="","",OFFSET('Sanitation Data'!$H$33,0,10*ROW('Sanitation Data'!H137)))</f>
        <v/>
      </c>
      <c r="DO143" s="34" t="str">
        <f ca="1">+IF(OFFSET('Hygiene Data'!$C$12,0,10*ROW('Hygiene Data'!C137))="","",OFFSET('Hygiene Data'!$C$12,0,10*ROW('Hygiene Data'!C137)))</f>
        <v/>
      </c>
      <c r="DP143" s="34" t="str">
        <f ca="1">+IF(OFFSET('Hygiene Data'!$C$13,0,10*ROW('Hygiene Data'!C137))="","",OFFSET('Hygiene Data'!$C$13,0,10*ROW('Hygiene Data'!C137)))</f>
        <v/>
      </c>
      <c r="DQ143" s="34" t="str">
        <f ca="1">+IF(OFFSET('Hygiene Data'!$C$14,0,10*ROW('Hygiene Data'!C137))="","",OFFSET('Hygiene Data'!$C$14,0,10*ROW('Hygiene Data'!C137)))</f>
        <v/>
      </c>
      <c r="DR143" s="34" t="str">
        <f ca="1">+IF(OFFSET('Hygiene Data'!$D$12,0,10*ROW('Hygiene Data'!D137))="","",OFFSET('Hygiene Data'!$D$12,0,10*ROW('Hygiene Data'!D137)))</f>
        <v/>
      </c>
      <c r="DS143" s="34" t="str">
        <f ca="1">+IF(OFFSET('Hygiene Data'!$D$13,0,10*ROW('Hygiene Data'!D137))="","",OFFSET('Hygiene Data'!$D$13,0,10*ROW('Hygiene Data'!D137)))</f>
        <v/>
      </c>
      <c r="DT143" s="34" t="str">
        <f ca="1">+IF(OFFSET('Hygiene Data'!$D$14,0,10*ROW('Hygiene Data'!D137))="","",OFFSET('Hygiene Data'!$D$14,0,10*ROW('Hygiene Data'!D137)))</f>
        <v/>
      </c>
      <c r="DU143" s="34" t="str">
        <f ca="1">+IF(OFFSET('Hygiene Data'!$E$12,0,10*ROW('Hygiene Data'!E137))="","",OFFSET('Hygiene Data'!$E$12,0,10*ROW('Hygiene Data'!E137)))</f>
        <v/>
      </c>
      <c r="DV143" s="34" t="str">
        <f ca="1">+IF(OFFSET('Hygiene Data'!$E$13,0,10*ROW('Hygiene Data'!E137))="","",OFFSET('Hygiene Data'!$E$13,0,10*ROW('Hygiene Data'!E137)))</f>
        <v/>
      </c>
      <c r="DW143" s="34" t="str">
        <f ca="1">+IF(OFFSET('Hygiene Data'!$E$14,0,10*ROW('Hygiene Data'!E137))="","",OFFSET('Hygiene Data'!$E$14,0,10*ROW('Hygiene Data'!E137)))</f>
        <v/>
      </c>
      <c r="DX143" s="34" t="str">
        <f ca="1">+IF(OFFSET('Hygiene Data'!$F$12,0,10*ROW('Hygiene Data'!F137))="","",OFFSET('Hygiene Data'!$F$12,0,10*ROW('Hygiene Data'!F137)))</f>
        <v/>
      </c>
      <c r="DY143" s="34" t="str">
        <f ca="1">+IF(OFFSET('Hygiene Data'!$F$13,0,10*ROW('Hygiene Data'!F137))="","",OFFSET('Hygiene Data'!$F$13,0,10*ROW('Hygiene Data'!F137)))</f>
        <v/>
      </c>
      <c r="DZ143" s="34" t="str">
        <f ca="1">+IF(OFFSET('Hygiene Data'!$F$14,0,10*ROW('Hygiene Data'!F137))="","",OFFSET('Hygiene Data'!$F$14,0,10*ROW('Hygiene Data'!F137)))</f>
        <v/>
      </c>
      <c r="EA143" s="34" t="str">
        <f ca="1">+IF(OFFSET('Hygiene Data'!$G$12,0,10*ROW('Hygiene Data'!G137))="","",OFFSET('Hygiene Data'!$G$12,0,10*ROW('Hygiene Data'!G137)))</f>
        <v/>
      </c>
      <c r="EB143" s="34" t="str">
        <f ca="1">+IF(OFFSET('Hygiene Data'!$G$13,0,10*ROW('Hygiene Data'!G137))="","",OFFSET('Hygiene Data'!$G$13,0,10*ROW('Hygiene Data'!G137)))</f>
        <v/>
      </c>
      <c r="EC143" s="34" t="str">
        <f ca="1">+IF(OFFSET('Hygiene Data'!$G$14,0,10*ROW('Hygiene Data'!G137))="","",OFFSET('Hygiene Data'!$G$14,0,10*ROW('Hygiene Data'!G137)))</f>
        <v/>
      </c>
      <c r="ED143" s="34" t="str">
        <f ca="1">+IF(OFFSET('Hygiene Data'!$H$12,0,10*ROW('Hygiene Data'!H137))="","",OFFSET('Hygiene Data'!$H$12,0,10*ROW('Hygiene Data'!H137)))</f>
        <v/>
      </c>
      <c r="EE143" s="34" t="str">
        <f ca="1">+IF(OFFSET('Hygiene Data'!$H$13,0,10*ROW('Hygiene Data'!H137))="","",OFFSET('Hygiene Data'!$H$13,0,10*ROW('Hygiene Data'!H137)))</f>
        <v/>
      </c>
      <c r="EF143" s="34" t="str">
        <f ca="1">+IF(OFFSET('Hygiene Data'!$H$14,0,10*ROW('Hygiene Data'!H137))="","",OFFSET('Hygiene Data'!$H$14,0,10*ROW('Hygiene Data'!H137)))</f>
        <v/>
      </c>
    </row>
    <row r="144" spans="1:136" x14ac:dyDescent="0.25">
      <c r="A144" s="57" t="str">
        <f ca="1">+IF(OFFSET('Water Data'!$B$1,0,10*ROW('Water Data'!B141))="","",OFFSET('Water Data'!$B$1,0,10*ROW('Water Data'!B141)))</f>
        <v/>
      </c>
      <c r="B144" s="57" t="str">
        <f ca="1">+IF(OFFSET('Water Data'!$A$3,0,10*ROW('Water Data'!A141))="","",OFFSET('Water Data'!$A$3,0,10*ROW('Water Data'!A141)))</f>
        <v/>
      </c>
      <c r="C144" s="57" t="str">
        <f ca="1">+IF(OFFSET('Water Data'!$C$3,0,10*ROW('Water Data'!C141))="","",OFFSET('Water Data'!$C$3,0,10*ROW('Water Data'!C141)))</f>
        <v/>
      </c>
      <c r="D144" s="248" t="e">
        <f ca="1">+IF(AND(ISNUMBER(OFFSET('Water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1">+IF(AND(ISNUMBER(OFFSET('Water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1">+IF(AND(ISNUMBER(OFFSET('Water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1">+IF(AND(ISNUMBER(OFFSET('Water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1">+IF(AND(ISNUMBER(OFFSET('Water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1">+IF(AND(ISNUMBER(OFFSET('Water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1">+IF(AND(ISNUMBER(OFFSET('Water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1">+IF(AND(ISNUMBER(OFFSET('Water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1">+IF(AND(ISNUMBER(OFFSET('Water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1">+IF(AND(ISNUMBER(OFFSET('Water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1">+IF(AND(ISNUMBER(OFFSET('Water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1">+IF(AND(ISNUMBER(OFFSET('Water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1">+IF(AND(ISNUMBER(OFFSET('Water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1">+IF(AND(ISNUMBER(OFFSET('Water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1">+IF(AND(ISNUMBER(OFFSET('Water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1">+IF(AND(ISNUMBER(OFFSET('Water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1">+IF(AND(ISNUMBER(OFFSET('Water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1">+IF(AND(ISNUMBER(OFFSET('Water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1">+IF(AND(ISNUMBER(OFFSET('Sanitation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1">+IF(AND(ISNUMBER(OFFSET('Sanitation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1">+IF(AND(ISNUMBER(OFFSET('Sanitation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1">+IF(AND(ISNUMBER(OFFSET('Sanitation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1">+IF(AND(ISNUMBER(OFFSET('Sanitation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1">+IF(AND(ISNUMBER(OFFSET('Sanitation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1">+IF(AND(ISNUMBER(OFFSET('Sanitation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1">+IF(AND(ISNUMBER(OFFSET('Sanitation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1">+IF(AND(ISNUMBER(OFFSET('Sanitation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1">+IF(AND(ISNUMBER(OFFSET('Sanitation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1">+IF(AND(ISNUMBER(OFFSET('Sanitation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1">+IF(AND(ISNUMBER(OFFSET('Sanitation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1">+IF(AND(ISNUMBER(OFFSET('Sanitation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1">+IF(AND(ISNUMBER(OFFSET('Sanitation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1">+IF(AND(ISNUMBER(OFFSET('Sanitation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1">+IF(AND(ISNUMBER(OFFSET('Sanitation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1">+IF(AND(ISNUMBER(OFFSET('Sanitation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1">+IF(AND(ISNUMBER(OFFSET('Sanitation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1">+IF(AND(ISNUMBER(OFFSET('Sanitation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1">+IF(AND(ISNUMBER(OFFSET('Sanitation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1">+IF(AND(ISNUMBER(OFFSET('Sanitation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1">+IF(AND(ISNUMBER(OFFSET('Sanitation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1">+IF(AND(ISNUMBER(OFFSET('Sanitation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1">+IF(AND(ISNUMBER(OFFSET('Sanitation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1">+IF(AND(ISNUMBER(OFFSET('Sanitation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1">+IF(AND(ISNUMBER(OFFSET('Sanitation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1">+IF(AND(ISNUMBER(OFFSET('Sanitation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1">+IF(AND(ISNUMBER(OFFSET('Sanitation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1">+IF(AND(ISNUMBER(OFFSET('Sanitation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1">+IF(AND(ISNUMBER(OFFSET('Sanitation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1">+IF(AND(ISNUMBER(OFFSET('Hygiene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1">+IF(AND(ISNUMBER(OFFSET('Hygiene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1">+IF(AND(ISNUMBER(OFFSET('Hygiene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1">+IF(AND(ISNUMBER(OFFSET('Hygiene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1">+IF(AND(ISNUMBER(OFFSET('Hygiene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1">+IF(AND(ISNUMBER(OFFSET('Hygiene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1">+IF(AND(ISNUMBER(OFFSET('Hygiene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1">+IF(AND(ISNUMBER(OFFSET('Hygiene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1">+IF(AND(ISNUMBER(OFFSET('Hygiene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1">+IF(AND(ISNUMBER(OFFSET('Hygiene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1">+IF(AND(ISNUMBER(OFFSET('Hygiene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1">+IF(AND(ISNUMBER(OFFSET('Hygiene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1">+IF(AND(ISNUMBER(OFFSET('Hygiene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1">+IF(AND(ISNUMBER(OFFSET('Hygiene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1">+IF(AND(ISNUMBER(OFFSET('Hygiene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1">+IF(AND(ISNUMBER(OFFSET('Hygiene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1">+IF(AND(ISNUMBER(OFFSET('Hygiene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1">+IF(AND(ISNUMBER(OFFSET('Hygiene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1">+IF(OFFSET('Water Data'!$C$28,0,10*ROW('Water Data'!C138))="","",OFFSET('Water Data'!$C$28,0,10*ROW('Water Data'!C138)))</f>
        <v/>
      </c>
      <c r="BT144" s="34" t="str">
        <f ca="1">+IF(OFFSET('Water Data'!$C$29,0,10*ROW('Water Data'!C138))="","",OFFSET('Water Data'!$C$29,0,10*ROW('Water Data'!C138)))</f>
        <v/>
      </c>
      <c r="BU144" s="34" t="str">
        <f ca="1">+IF(OFFSET('Water Data'!$C$30,0,10*ROW('Water Data'!C138))="","",OFFSET('Water Data'!$C$30,0,10*ROW('Water Data'!C138)))</f>
        <v/>
      </c>
      <c r="BV144" s="34" t="str">
        <f ca="1">+IF(OFFSET('Water Data'!$D$28,0,10*ROW('Water Data'!D138))="","",OFFSET('Water Data'!$D$28,0,10*ROW('Water Data'!D138)))</f>
        <v/>
      </c>
      <c r="BW144" s="34" t="str">
        <f ca="1">+IF(OFFSET('Water Data'!$D$29,0,10*ROW('Water Data'!D138))="","",OFFSET('Water Data'!$D$29,0,10*ROW('Water Data'!D138)))</f>
        <v/>
      </c>
      <c r="BX144" s="34" t="str">
        <f ca="1">+IF(OFFSET('Water Data'!$D$30,0,10*ROW('Water Data'!D138))="","",OFFSET('Water Data'!$D$30,0,10*ROW('Water Data'!D138)))</f>
        <v/>
      </c>
      <c r="BY144" s="34" t="str">
        <f ca="1">+IF(OFFSET('Water Data'!$E$28,0,10*ROW('Water Data'!E138))="","",OFFSET('Water Data'!$E$28,0,10*ROW('Water Data'!E138)))</f>
        <v/>
      </c>
      <c r="BZ144" s="34" t="str">
        <f ca="1">+IF(OFFSET('Water Data'!$E$29,0,10*ROW('Water Data'!E138))="","",OFFSET('Water Data'!$E$29,0,10*ROW('Water Data'!E138)))</f>
        <v/>
      </c>
      <c r="CA144" s="34" t="str">
        <f ca="1">+IF(OFFSET('Water Data'!$E$30,0,10*ROW('Water Data'!E138))="","",OFFSET('Water Data'!$E$30,0,10*ROW('Water Data'!E138)))</f>
        <v/>
      </c>
      <c r="CB144" s="34" t="str">
        <f ca="1">+IF(OFFSET('Water Data'!$F$28,0,10*ROW('Water Data'!F138))="","",OFFSET('Water Data'!$F$28,0,10*ROW('Water Data'!F138)))</f>
        <v/>
      </c>
      <c r="CC144" s="34" t="str">
        <f ca="1">+IF(OFFSET('Water Data'!$F$29,0,10*ROW('Water Data'!F138))="","",OFFSET('Water Data'!$F$29,0,10*ROW('Water Data'!F138)))</f>
        <v/>
      </c>
      <c r="CD144" s="34" t="str">
        <f ca="1">+IF(OFFSET('Water Data'!$F$30,0,10*ROW('Water Data'!F138))="","",OFFSET('Water Data'!$F$30,0,10*ROW('Water Data'!F138)))</f>
        <v/>
      </c>
      <c r="CE144" s="34" t="str">
        <f ca="1">+IF(OFFSET('Water Data'!$G$28,0,10*ROW('Water Data'!G138))="","",OFFSET('Water Data'!$G$28,0,10*ROW('Water Data'!G138)))</f>
        <v/>
      </c>
      <c r="CF144" s="34" t="str">
        <f ca="1">+IF(OFFSET('Water Data'!$G$29,0,10*ROW('Water Data'!G138))="","",OFFSET('Water Data'!$G$29,0,10*ROW('Water Data'!G138)))</f>
        <v/>
      </c>
      <c r="CG144" s="34" t="str">
        <f ca="1">+IF(OFFSET('Water Data'!$G$30,0,10*ROW('Water Data'!G138))="","",OFFSET('Water Data'!$G$30,0,10*ROW('Water Data'!G138)))</f>
        <v/>
      </c>
      <c r="CH144" s="34" t="str">
        <f ca="1">+IF(OFFSET('Water Data'!$H$28,0,10*ROW('Water Data'!H138))="","",OFFSET('Water Data'!$H$28,0,10*ROW('Water Data'!H138)))</f>
        <v/>
      </c>
      <c r="CI144" s="34" t="str">
        <f ca="1">+IF(OFFSET('Water Data'!$H$29,0,10*ROW('Water Data'!H138))="","",OFFSET('Water Data'!$H$29,0,10*ROW('Water Data'!H138)))</f>
        <v/>
      </c>
      <c r="CJ144" s="34" t="str">
        <f ca="1">+IF(OFFSET('Water Data'!$H$30,0,10*ROW('Water Data'!H138))="","",OFFSET('Water Data'!$H$30,0,10*ROW('Water Data'!H138)))</f>
        <v/>
      </c>
      <c r="CK144" s="34" t="str">
        <f ca="1">+IF(OFFSET('Sanitation Data'!$C$29,0,10*ROW('Sanitation Data'!C138))="","",OFFSET('Sanitation Data'!$C$29,0,10*ROW('Sanitation Data'!C138)))</f>
        <v/>
      </c>
      <c r="CL144" s="34" t="str">
        <f ca="1">+IF(OFFSET('Sanitation Data'!$C$30,0,10*ROW('Sanitation Data'!C138))="","",OFFSET('Sanitation Data'!$C$30,0,10*ROW('Sanitation Data'!C138)))</f>
        <v/>
      </c>
      <c r="CM144" s="34" t="str">
        <f ca="1">+IF(OFFSET('Sanitation Data'!$C$31,0,10*ROW('Sanitation Data'!C138))="","",OFFSET('Sanitation Data'!$C$31,0,10*ROW('Sanitation Data'!C138)))</f>
        <v/>
      </c>
      <c r="CN144" s="34" t="str">
        <f ca="1">+IF(OFFSET('Sanitation Data'!$C$32,0,10*ROW('Sanitation Data'!C138))="","",OFFSET('Sanitation Data'!$C$32,0,10*ROW('Sanitation Data'!C138)))</f>
        <v/>
      </c>
      <c r="CO144" s="34" t="str">
        <f ca="1">+IF(OFFSET('Sanitation Data'!$C$33,0,10*ROW('Sanitation Data'!C138))="","",OFFSET('Sanitation Data'!$C$33,0,10*ROW('Sanitation Data'!C138)))</f>
        <v/>
      </c>
      <c r="CP144" s="34" t="str">
        <f ca="1">+IF(OFFSET('Sanitation Data'!$D$29,0,10*ROW('Sanitation Data'!D138))="","",OFFSET('Sanitation Data'!$D$29,0,10*ROW('Sanitation Data'!D138)))</f>
        <v/>
      </c>
      <c r="CQ144" s="34" t="str">
        <f ca="1">+IF(OFFSET('Sanitation Data'!$D$30,0,10*ROW('Sanitation Data'!D138))="","",OFFSET('Sanitation Data'!$D$30,0,10*ROW('Sanitation Data'!D138)))</f>
        <v/>
      </c>
      <c r="CR144" s="34" t="str">
        <f ca="1">+IF(OFFSET('Sanitation Data'!$D$31,0,10*ROW('Sanitation Data'!D138))="","",OFFSET('Sanitation Data'!$D$31,0,10*ROW('Sanitation Data'!D138)))</f>
        <v/>
      </c>
      <c r="CS144" s="34" t="str">
        <f ca="1">+IF(OFFSET('Sanitation Data'!$D$32,0,10*ROW('Sanitation Data'!D138))="","",OFFSET('Sanitation Data'!$D$32,0,10*ROW('Sanitation Data'!D138)))</f>
        <v/>
      </c>
      <c r="CT144" s="34" t="str">
        <f ca="1">+IF(OFFSET('Sanitation Data'!$D$33,0,10*ROW('Sanitation Data'!D138))="","",OFFSET('Sanitation Data'!$D$33,0,10*ROW('Sanitation Data'!D138)))</f>
        <v/>
      </c>
      <c r="CU144" s="34" t="str">
        <f ca="1">+IF(OFFSET('Sanitation Data'!$E$29,0,10*ROW('Sanitation Data'!E138))="","",OFFSET('Sanitation Data'!$E$29,0,10*ROW('Sanitation Data'!E138)))</f>
        <v/>
      </c>
      <c r="CV144" s="34" t="str">
        <f ca="1">+IF(OFFSET('Sanitation Data'!$E$30,0,10*ROW('Sanitation Data'!E138))="","",OFFSET('Sanitation Data'!$E$30,0,10*ROW('Sanitation Data'!E138)))</f>
        <v/>
      </c>
      <c r="CW144" s="34" t="str">
        <f ca="1">+IF(OFFSET('Sanitation Data'!$E$31,0,10*ROW('Sanitation Data'!E138))="","",OFFSET('Sanitation Data'!$E$31,0,10*ROW('Sanitation Data'!E138)))</f>
        <v/>
      </c>
      <c r="CX144" s="34" t="str">
        <f ca="1">+IF(OFFSET('Sanitation Data'!$E$32,0,10*ROW('Sanitation Data'!E138))="","",OFFSET('Sanitation Data'!$E$32,0,10*ROW('Sanitation Data'!E138)))</f>
        <v/>
      </c>
      <c r="CY144" s="34" t="str">
        <f ca="1">+IF(OFFSET('Sanitation Data'!$E$33,0,10*ROW('Sanitation Data'!E138))="","",OFFSET('Sanitation Data'!$E$33,0,10*ROW('Sanitation Data'!E138)))</f>
        <v/>
      </c>
      <c r="CZ144" s="34" t="str">
        <f ca="1">+IF(OFFSET('Sanitation Data'!$F$29,0,10*ROW('Sanitation Data'!F138))="","",OFFSET('Sanitation Data'!$F$29,0,10*ROW('Sanitation Data'!F138)))</f>
        <v/>
      </c>
      <c r="DA144" s="34" t="str">
        <f ca="1">+IF(OFFSET('Sanitation Data'!$F$30,0,10*ROW('Sanitation Data'!F138))="","",OFFSET('Sanitation Data'!$F$30,0,10*ROW('Sanitation Data'!F138)))</f>
        <v/>
      </c>
      <c r="DB144" s="34" t="str">
        <f ca="1">+IF(OFFSET('Sanitation Data'!$F$31,0,10*ROW('Sanitation Data'!F138))="","",OFFSET('Sanitation Data'!$F$31,0,10*ROW('Sanitation Data'!F138)))</f>
        <v/>
      </c>
      <c r="DC144" s="34" t="str">
        <f ca="1">+IF(OFFSET('Sanitation Data'!$F$32,0,10*ROW('Sanitation Data'!F138))="","",OFFSET('Sanitation Data'!$F$32,0,10*ROW('Sanitation Data'!F138)))</f>
        <v/>
      </c>
      <c r="DD144" s="34" t="str">
        <f ca="1">+IF(OFFSET('Sanitation Data'!$F$33,0,10*ROW('Sanitation Data'!F138))="","",OFFSET('Sanitation Data'!$F$33,0,10*ROW('Sanitation Data'!F138)))</f>
        <v/>
      </c>
      <c r="DE144" s="34" t="str">
        <f ca="1">+IF(OFFSET('Sanitation Data'!$G$29,0,10*ROW('Sanitation Data'!G138))="","",OFFSET('Sanitation Data'!$G$29,0,10*ROW('Sanitation Data'!G138)))</f>
        <v/>
      </c>
      <c r="DF144" s="34" t="str">
        <f ca="1">+IF(OFFSET('Sanitation Data'!$G$30,0,10*ROW('Sanitation Data'!G138))="","",OFFSET('Sanitation Data'!$G$30,0,10*ROW('Sanitation Data'!G138)))</f>
        <v/>
      </c>
      <c r="DG144" s="34" t="str">
        <f ca="1">+IF(OFFSET('Sanitation Data'!$G$31,0,10*ROW('Sanitation Data'!G138))="","",OFFSET('Sanitation Data'!$G$31,0,10*ROW('Sanitation Data'!G138)))</f>
        <v/>
      </c>
      <c r="DH144" s="34" t="str">
        <f ca="1">+IF(OFFSET('Sanitation Data'!$G$32,0,10*ROW('Sanitation Data'!G138))="","",OFFSET('Sanitation Data'!$G$32,0,10*ROW('Sanitation Data'!G138)))</f>
        <v/>
      </c>
      <c r="DI144" s="34" t="str">
        <f ca="1">+IF(OFFSET('Sanitation Data'!$G$33,0,10*ROW('Sanitation Data'!G138))="","",OFFSET('Sanitation Data'!$G$33,0,10*ROW('Sanitation Data'!G138)))</f>
        <v/>
      </c>
      <c r="DJ144" s="34" t="str">
        <f ca="1">+IF(OFFSET('Sanitation Data'!$H$29,0,10*ROW('Sanitation Data'!H138))="","",OFFSET('Sanitation Data'!$H$29,0,10*ROW('Sanitation Data'!H138)))</f>
        <v/>
      </c>
      <c r="DK144" s="34" t="str">
        <f ca="1">+IF(OFFSET('Sanitation Data'!$H$30,0,10*ROW('Sanitation Data'!H138))="","",OFFSET('Sanitation Data'!$H$30,0,10*ROW('Sanitation Data'!H138)))</f>
        <v/>
      </c>
      <c r="DL144" s="34" t="str">
        <f ca="1">+IF(OFFSET('Sanitation Data'!$H$31,0,10*ROW('Sanitation Data'!H138))="","",OFFSET('Sanitation Data'!$H$31,0,10*ROW('Sanitation Data'!H138)))</f>
        <v/>
      </c>
      <c r="DM144" s="34" t="str">
        <f ca="1">+IF(OFFSET('Sanitation Data'!$H$32,0,10*ROW('Sanitation Data'!H138))="","",OFFSET('Sanitation Data'!$H$32,0,10*ROW('Sanitation Data'!H138)))</f>
        <v/>
      </c>
      <c r="DN144" s="34" t="str">
        <f ca="1">+IF(OFFSET('Sanitation Data'!$H$33,0,10*ROW('Sanitation Data'!H138))="","",OFFSET('Sanitation Data'!$H$33,0,10*ROW('Sanitation Data'!H138)))</f>
        <v/>
      </c>
      <c r="DO144" s="34" t="str">
        <f ca="1">+IF(OFFSET('Hygiene Data'!$C$12,0,10*ROW('Hygiene Data'!C138))="","",OFFSET('Hygiene Data'!$C$12,0,10*ROW('Hygiene Data'!C138)))</f>
        <v/>
      </c>
      <c r="DP144" s="34" t="str">
        <f ca="1">+IF(OFFSET('Hygiene Data'!$C$13,0,10*ROW('Hygiene Data'!C138))="","",OFFSET('Hygiene Data'!$C$13,0,10*ROW('Hygiene Data'!C138)))</f>
        <v/>
      </c>
      <c r="DQ144" s="34" t="str">
        <f ca="1">+IF(OFFSET('Hygiene Data'!$C$14,0,10*ROW('Hygiene Data'!C138))="","",OFFSET('Hygiene Data'!$C$14,0,10*ROW('Hygiene Data'!C138)))</f>
        <v/>
      </c>
      <c r="DR144" s="34" t="str">
        <f ca="1">+IF(OFFSET('Hygiene Data'!$D$12,0,10*ROW('Hygiene Data'!D138))="","",OFFSET('Hygiene Data'!$D$12,0,10*ROW('Hygiene Data'!D138)))</f>
        <v/>
      </c>
      <c r="DS144" s="34" t="str">
        <f ca="1">+IF(OFFSET('Hygiene Data'!$D$13,0,10*ROW('Hygiene Data'!D138))="","",OFFSET('Hygiene Data'!$D$13,0,10*ROW('Hygiene Data'!D138)))</f>
        <v/>
      </c>
      <c r="DT144" s="34" t="str">
        <f ca="1">+IF(OFFSET('Hygiene Data'!$D$14,0,10*ROW('Hygiene Data'!D138))="","",OFFSET('Hygiene Data'!$D$14,0,10*ROW('Hygiene Data'!D138)))</f>
        <v/>
      </c>
      <c r="DU144" s="34" t="str">
        <f ca="1">+IF(OFFSET('Hygiene Data'!$E$12,0,10*ROW('Hygiene Data'!E138))="","",OFFSET('Hygiene Data'!$E$12,0,10*ROW('Hygiene Data'!E138)))</f>
        <v/>
      </c>
      <c r="DV144" s="34" t="str">
        <f ca="1">+IF(OFFSET('Hygiene Data'!$E$13,0,10*ROW('Hygiene Data'!E138))="","",OFFSET('Hygiene Data'!$E$13,0,10*ROW('Hygiene Data'!E138)))</f>
        <v/>
      </c>
      <c r="DW144" s="34" t="str">
        <f ca="1">+IF(OFFSET('Hygiene Data'!$E$14,0,10*ROW('Hygiene Data'!E138))="","",OFFSET('Hygiene Data'!$E$14,0,10*ROW('Hygiene Data'!E138)))</f>
        <v/>
      </c>
      <c r="DX144" s="34" t="str">
        <f ca="1">+IF(OFFSET('Hygiene Data'!$F$12,0,10*ROW('Hygiene Data'!F138))="","",OFFSET('Hygiene Data'!$F$12,0,10*ROW('Hygiene Data'!F138)))</f>
        <v/>
      </c>
      <c r="DY144" s="34" t="str">
        <f ca="1">+IF(OFFSET('Hygiene Data'!$F$13,0,10*ROW('Hygiene Data'!F138))="","",OFFSET('Hygiene Data'!$F$13,0,10*ROW('Hygiene Data'!F138)))</f>
        <v/>
      </c>
      <c r="DZ144" s="34" t="str">
        <f ca="1">+IF(OFFSET('Hygiene Data'!$F$14,0,10*ROW('Hygiene Data'!F138))="","",OFFSET('Hygiene Data'!$F$14,0,10*ROW('Hygiene Data'!F138)))</f>
        <v/>
      </c>
      <c r="EA144" s="34" t="str">
        <f ca="1">+IF(OFFSET('Hygiene Data'!$G$12,0,10*ROW('Hygiene Data'!G138))="","",OFFSET('Hygiene Data'!$G$12,0,10*ROW('Hygiene Data'!G138)))</f>
        <v/>
      </c>
      <c r="EB144" s="34" t="str">
        <f ca="1">+IF(OFFSET('Hygiene Data'!$G$13,0,10*ROW('Hygiene Data'!G138))="","",OFFSET('Hygiene Data'!$G$13,0,10*ROW('Hygiene Data'!G138)))</f>
        <v/>
      </c>
      <c r="EC144" s="34" t="str">
        <f ca="1">+IF(OFFSET('Hygiene Data'!$G$14,0,10*ROW('Hygiene Data'!G138))="","",OFFSET('Hygiene Data'!$G$14,0,10*ROW('Hygiene Data'!G138)))</f>
        <v/>
      </c>
      <c r="ED144" s="34" t="str">
        <f ca="1">+IF(OFFSET('Hygiene Data'!$H$12,0,10*ROW('Hygiene Data'!H138))="","",OFFSET('Hygiene Data'!$H$12,0,10*ROW('Hygiene Data'!H138)))</f>
        <v/>
      </c>
      <c r="EE144" s="34" t="str">
        <f ca="1">+IF(OFFSET('Hygiene Data'!$H$13,0,10*ROW('Hygiene Data'!H138))="","",OFFSET('Hygiene Data'!$H$13,0,10*ROW('Hygiene Data'!H138)))</f>
        <v/>
      </c>
      <c r="EF144" s="34" t="str">
        <f ca="1">+IF(OFFSET('Hygiene Data'!$H$14,0,10*ROW('Hygiene Data'!H138))="","",OFFSET('Hygiene Data'!$H$14,0,10*ROW('Hygiene Data'!H138)))</f>
        <v/>
      </c>
    </row>
    <row r="145" spans="1:136" x14ac:dyDescent="0.25">
      <c r="A145" s="57" t="str">
        <f ca="1">+IF(OFFSET('Water Data'!$B$1,0,10*ROW('Water Data'!B142))="","",OFFSET('Water Data'!$B$1,0,10*ROW('Water Data'!B142)))</f>
        <v/>
      </c>
      <c r="B145" s="57" t="str">
        <f ca="1">+IF(OFFSET('Water Data'!$A$3,0,10*ROW('Water Data'!A142))="","",OFFSET('Water Data'!$A$3,0,10*ROW('Water Data'!A142)))</f>
        <v/>
      </c>
      <c r="C145" s="57" t="str">
        <f ca="1">+IF(OFFSET('Water Data'!$C$3,0,10*ROW('Water Data'!C142))="","",OFFSET('Water Data'!$C$3,0,10*ROW('Water Data'!C142)))</f>
        <v/>
      </c>
      <c r="D145" s="248" t="e">
        <f ca="1">+IF(AND(ISNUMBER(OFFSET('Water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1">+IF(AND(ISNUMBER(OFFSET('Water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1">+IF(AND(ISNUMBER(OFFSET('Water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1">+IF(AND(ISNUMBER(OFFSET('Water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1">+IF(AND(ISNUMBER(OFFSET('Water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1">+IF(AND(ISNUMBER(OFFSET('Water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1">+IF(AND(ISNUMBER(OFFSET('Water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1">+IF(AND(ISNUMBER(OFFSET('Water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1">+IF(AND(ISNUMBER(OFFSET('Water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1">+IF(AND(ISNUMBER(OFFSET('Water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1">+IF(AND(ISNUMBER(OFFSET('Water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1">+IF(AND(ISNUMBER(OFFSET('Water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1">+IF(AND(ISNUMBER(OFFSET('Water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1">+IF(AND(ISNUMBER(OFFSET('Water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1">+IF(AND(ISNUMBER(OFFSET('Water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1">+IF(AND(ISNUMBER(OFFSET('Water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1">+IF(AND(ISNUMBER(OFFSET('Water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1">+IF(AND(ISNUMBER(OFFSET('Water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1">+IF(AND(ISNUMBER(OFFSET('Sanitation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1">+IF(AND(ISNUMBER(OFFSET('Sanitation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1">+IF(AND(ISNUMBER(OFFSET('Sanitation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1">+IF(AND(ISNUMBER(OFFSET('Sanitation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1">+IF(AND(ISNUMBER(OFFSET('Sanitation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1">+IF(AND(ISNUMBER(OFFSET('Sanitation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1">+IF(AND(ISNUMBER(OFFSET('Sanitation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1">+IF(AND(ISNUMBER(OFFSET('Sanitation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1">+IF(AND(ISNUMBER(OFFSET('Sanitation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1">+IF(AND(ISNUMBER(OFFSET('Sanitation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1">+IF(AND(ISNUMBER(OFFSET('Sanitation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1">+IF(AND(ISNUMBER(OFFSET('Sanitation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1">+IF(AND(ISNUMBER(OFFSET('Sanitation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1">+IF(AND(ISNUMBER(OFFSET('Sanitation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1">+IF(AND(ISNUMBER(OFFSET('Sanitation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1">+IF(AND(ISNUMBER(OFFSET('Sanitation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1">+IF(AND(ISNUMBER(OFFSET('Sanitation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1">+IF(AND(ISNUMBER(OFFSET('Sanitation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1">+IF(AND(ISNUMBER(OFFSET('Sanitation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1">+IF(AND(ISNUMBER(OFFSET('Sanitation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1">+IF(AND(ISNUMBER(OFFSET('Sanitation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1">+IF(AND(ISNUMBER(OFFSET('Sanitation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1">+IF(AND(ISNUMBER(OFFSET('Sanitation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1">+IF(AND(ISNUMBER(OFFSET('Sanitation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1">+IF(AND(ISNUMBER(OFFSET('Sanitation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1">+IF(AND(ISNUMBER(OFFSET('Sanitation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1">+IF(AND(ISNUMBER(OFFSET('Sanitation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1">+IF(AND(ISNUMBER(OFFSET('Sanitation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1">+IF(AND(ISNUMBER(OFFSET('Sanitation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1">+IF(AND(ISNUMBER(OFFSET('Sanitation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1">+IF(AND(ISNUMBER(OFFSET('Hygiene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1">+IF(AND(ISNUMBER(OFFSET('Hygiene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1">+IF(AND(ISNUMBER(OFFSET('Hygiene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1">+IF(AND(ISNUMBER(OFFSET('Hygiene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1">+IF(AND(ISNUMBER(OFFSET('Hygiene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1">+IF(AND(ISNUMBER(OFFSET('Hygiene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1">+IF(AND(ISNUMBER(OFFSET('Hygiene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1">+IF(AND(ISNUMBER(OFFSET('Hygiene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1">+IF(AND(ISNUMBER(OFFSET('Hygiene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1">+IF(AND(ISNUMBER(OFFSET('Hygiene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1">+IF(AND(ISNUMBER(OFFSET('Hygiene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1">+IF(AND(ISNUMBER(OFFSET('Hygiene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1">+IF(AND(ISNUMBER(OFFSET('Hygiene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1">+IF(AND(ISNUMBER(OFFSET('Hygiene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1">+IF(AND(ISNUMBER(OFFSET('Hygiene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1">+IF(AND(ISNUMBER(OFFSET('Hygiene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1">+IF(AND(ISNUMBER(OFFSET('Hygiene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1">+IF(AND(ISNUMBER(OFFSET('Hygiene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1">+IF(OFFSET('Water Data'!$C$28,0,10*ROW('Water Data'!C139))="","",OFFSET('Water Data'!$C$28,0,10*ROW('Water Data'!C139)))</f>
        <v/>
      </c>
      <c r="BT145" s="34" t="str">
        <f ca="1">+IF(OFFSET('Water Data'!$C$29,0,10*ROW('Water Data'!C139))="","",OFFSET('Water Data'!$C$29,0,10*ROW('Water Data'!C139)))</f>
        <v/>
      </c>
      <c r="BU145" s="34" t="str">
        <f ca="1">+IF(OFFSET('Water Data'!$C$30,0,10*ROW('Water Data'!C139))="","",OFFSET('Water Data'!$C$30,0,10*ROW('Water Data'!C139)))</f>
        <v/>
      </c>
      <c r="BV145" s="34" t="str">
        <f ca="1">+IF(OFFSET('Water Data'!$D$28,0,10*ROW('Water Data'!D139))="","",OFFSET('Water Data'!$D$28,0,10*ROW('Water Data'!D139)))</f>
        <v/>
      </c>
      <c r="BW145" s="34" t="str">
        <f ca="1">+IF(OFFSET('Water Data'!$D$29,0,10*ROW('Water Data'!D139))="","",OFFSET('Water Data'!$D$29,0,10*ROW('Water Data'!D139)))</f>
        <v/>
      </c>
      <c r="BX145" s="34" t="str">
        <f ca="1">+IF(OFFSET('Water Data'!$D$30,0,10*ROW('Water Data'!D139))="","",OFFSET('Water Data'!$D$30,0,10*ROW('Water Data'!D139)))</f>
        <v/>
      </c>
      <c r="BY145" s="34" t="str">
        <f ca="1">+IF(OFFSET('Water Data'!$E$28,0,10*ROW('Water Data'!E139))="","",OFFSET('Water Data'!$E$28,0,10*ROW('Water Data'!E139)))</f>
        <v/>
      </c>
      <c r="BZ145" s="34" t="str">
        <f ca="1">+IF(OFFSET('Water Data'!$E$29,0,10*ROW('Water Data'!E139))="","",OFFSET('Water Data'!$E$29,0,10*ROW('Water Data'!E139)))</f>
        <v/>
      </c>
      <c r="CA145" s="34" t="str">
        <f ca="1">+IF(OFFSET('Water Data'!$E$30,0,10*ROW('Water Data'!E139))="","",OFFSET('Water Data'!$E$30,0,10*ROW('Water Data'!E139)))</f>
        <v/>
      </c>
      <c r="CB145" s="34" t="str">
        <f ca="1">+IF(OFFSET('Water Data'!$F$28,0,10*ROW('Water Data'!F139))="","",OFFSET('Water Data'!$F$28,0,10*ROW('Water Data'!F139)))</f>
        <v/>
      </c>
      <c r="CC145" s="34" t="str">
        <f ca="1">+IF(OFFSET('Water Data'!$F$29,0,10*ROW('Water Data'!F139))="","",OFFSET('Water Data'!$F$29,0,10*ROW('Water Data'!F139)))</f>
        <v/>
      </c>
      <c r="CD145" s="34" t="str">
        <f ca="1">+IF(OFFSET('Water Data'!$F$30,0,10*ROW('Water Data'!F139))="","",OFFSET('Water Data'!$F$30,0,10*ROW('Water Data'!F139)))</f>
        <v/>
      </c>
      <c r="CE145" s="34" t="str">
        <f ca="1">+IF(OFFSET('Water Data'!$G$28,0,10*ROW('Water Data'!G139))="","",OFFSET('Water Data'!$G$28,0,10*ROW('Water Data'!G139)))</f>
        <v/>
      </c>
      <c r="CF145" s="34" t="str">
        <f ca="1">+IF(OFFSET('Water Data'!$G$29,0,10*ROW('Water Data'!G139))="","",OFFSET('Water Data'!$G$29,0,10*ROW('Water Data'!G139)))</f>
        <v/>
      </c>
      <c r="CG145" s="34" t="str">
        <f ca="1">+IF(OFFSET('Water Data'!$G$30,0,10*ROW('Water Data'!G139))="","",OFFSET('Water Data'!$G$30,0,10*ROW('Water Data'!G139)))</f>
        <v/>
      </c>
      <c r="CH145" s="34" t="str">
        <f ca="1">+IF(OFFSET('Water Data'!$H$28,0,10*ROW('Water Data'!H139))="","",OFFSET('Water Data'!$H$28,0,10*ROW('Water Data'!H139)))</f>
        <v/>
      </c>
      <c r="CI145" s="34" t="str">
        <f ca="1">+IF(OFFSET('Water Data'!$H$29,0,10*ROW('Water Data'!H139))="","",OFFSET('Water Data'!$H$29,0,10*ROW('Water Data'!H139)))</f>
        <v/>
      </c>
      <c r="CJ145" s="34" t="str">
        <f ca="1">+IF(OFFSET('Water Data'!$H$30,0,10*ROW('Water Data'!H139))="","",OFFSET('Water Data'!$H$30,0,10*ROW('Water Data'!H139)))</f>
        <v/>
      </c>
      <c r="CK145" s="34" t="str">
        <f ca="1">+IF(OFFSET('Sanitation Data'!$C$29,0,10*ROW('Sanitation Data'!C139))="","",OFFSET('Sanitation Data'!$C$29,0,10*ROW('Sanitation Data'!C139)))</f>
        <v/>
      </c>
      <c r="CL145" s="34" t="str">
        <f ca="1">+IF(OFFSET('Sanitation Data'!$C$30,0,10*ROW('Sanitation Data'!C139))="","",OFFSET('Sanitation Data'!$C$30,0,10*ROW('Sanitation Data'!C139)))</f>
        <v/>
      </c>
      <c r="CM145" s="34" t="str">
        <f ca="1">+IF(OFFSET('Sanitation Data'!$C$31,0,10*ROW('Sanitation Data'!C139))="","",OFFSET('Sanitation Data'!$C$31,0,10*ROW('Sanitation Data'!C139)))</f>
        <v/>
      </c>
      <c r="CN145" s="34" t="str">
        <f ca="1">+IF(OFFSET('Sanitation Data'!$C$32,0,10*ROW('Sanitation Data'!C139))="","",OFFSET('Sanitation Data'!$C$32,0,10*ROW('Sanitation Data'!C139)))</f>
        <v/>
      </c>
      <c r="CO145" s="34" t="str">
        <f ca="1">+IF(OFFSET('Sanitation Data'!$C$33,0,10*ROW('Sanitation Data'!C139))="","",OFFSET('Sanitation Data'!$C$33,0,10*ROW('Sanitation Data'!C139)))</f>
        <v/>
      </c>
      <c r="CP145" s="34" t="str">
        <f ca="1">+IF(OFFSET('Sanitation Data'!$D$29,0,10*ROW('Sanitation Data'!D139))="","",OFFSET('Sanitation Data'!$D$29,0,10*ROW('Sanitation Data'!D139)))</f>
        <v/>
      </c>
      <c r="CQ145" s="34" t="str">
        <f ca="1">+IF(OFFSET('Sanitation Data'!$D$30,0,10*ROW('Sanitation Data'!D139))="","",OFFSET('Sanitation Data'!$D$30,0,10*ROW('Sanitation Data'!D139)))</f>
        <v/>
      </c>
      <c r="CR145" s="34" t="str">
        <f ca="1">+IF(OFFSET('Sanitation Data'!$D$31,0,10*ROW('Sanitation Data'!D139))="","",OFFSET('Sanitation Data'!$D$31,0,10*ROW('Sanitation Data'!D139)))</f>
        <v/>
      </c>
      <c r="CS145" s="34" t="str">
        <f ca="1">+IF(OFFSET('Sanitation Data'!$D$32,0,10*ROW('Sanitation Data'!D139))="","",OFFSET('Sanitation Data'!$D$32,0,10*ROW('Sanitation Data'!D139)))</f>
        <v/>
      </c>
      <c r="CT145" s="34" t="str">
        <f ca="1">+IF(OFFSET('Sanitation Data'!$D$33,0,10*ROW('Sanitation Data'!D139))="","",OFFSET('Sanitation Data'!$D$33,0,10*ROW('Sanitation Data'!D139)))</f>
        <v/>
      </c>
      <c r="CU145" s="34" t="str">
        <f ca="1">+IF(OFFSET('Sanitation Data'!$E$29,0,10*ROW('Sanitation Data'!E139))="","",OFFSET('Sanitation Data'!$E$29,0,10*ROW('Sanitation Data'!E139)))</f>
        <v/>
      </c>
      <c r="CV145" s="34" t="str">
        <f ca="1">+IF(OFFSET('Sanitation Data'!$E$30,0,10*ROW('Sanitation Data'!E139))="","",OFFSET('Sanitation Data'!$E$30,0,10*ROW('Sanitation Data'!E139)))</f>
        <v/>
      </c>
      <c r="CW145" s="34" t="str">
        <f ca="1">+IF(OFFSET('Sanitation Data'!$E$31,0,10*ROW('Sanitation Data'!E139))="","",OFFSET('Sanitation Data'!$E$31,0,10*ROW('Sanitation Data'!E139)))</f>
        <v/>
      </c>
      <c r="CX145" s="34" t="str">
        <f ca="1">+IF(OFFSET('Sanitation Data'!$E$32,0,10*ROW('Sanitation Data'!E139))="","",OFFSET('Sanitation Data'!$E$32,0,10*ROW('Sanitation Data'!E139)))</f>
        <v/>
      </c>
      <c r="CY145" s="34" t="str">
        <f ca="1">+IF(OFFSET('Sanitation Data'!$E$33,0,10*ROW('Sanitation Data'!E139))="","",OFFSET('Sanitation Data'!$E$33,0,10*ROW('Sanitation Data'!E139)))</f>
        <v/>
      </c>
      <c r="CZ145" s="34" t="str">
        <f ca="1">+IF(OFFSET('Sanitation Data'!$F$29,0,10*ROW('Sanitation Data'!F139))="","",OFFSET('Sanitation Data'!$F$29,0,10*ROW('Sanitation Data'!F139)))</f>
        <v/>
      </c>
      <c r="DA145" s="34" t="str">
        <f ca="1">+IF(OFFSET('Sanitation Data'!$F$30,0,10*ROW('Sanitation Data'!F139))="","",OFFSET('Sanitation Data'!$F$30,0,10*ROW('Sanitation Data'!F139)))</f>
        <v/>
      </c>
      <c r="DB145" s="34" t="str">
        <f ca="1">+IF(OFFSET('Sanitation Data'!$F$31,0,10*ROW('Sanitation Data'!F139))="","",OFFSET('Sanitation Data'!$F$31,0,10*ROW('Sanitation Data'!F139)))</f>
        <v/>
      </c>
      <c r="DC145" s="34" t="str">
        <f ca="1">+IF(OFFSET('Sanitation Data'!$F$32,0,10*ROW('Sanitation Data'!F139))="","",OFFSET('Sanitation Data'!$F$32,0,10*ROW('Sanitation Data'!F139)))</f>
        <v/>
      </c>
      <c r="DD145" s="34" t="str">
        <f ca="1">+IF(OFFSET('Sanitation Data'!$F$33,0,10*ROW('Sanitation Data'!F139))="","",OFFSET('Sanitation Data'!$F$33,0,10*ROW('Sanitation Data'!F139)))</f>
        <v/>
      </c>
      <c r="DE145" s="34" t="str">
        <f ca="1">+IF(OFFSET('Sanitation Data'!$G$29,0,10*ROW('Sanitation Data'!G139))="","",OFFSET('Sanitation Data'!$G$29,0,10*ROW('Sanitation Data'!G139)))</f>
        <v/>
      </c>
      <c r="DF145" s="34" t="str">
        <f ca="1">+IF(OFFSET('Sanitation Data'!$G$30,0,10*ROW('Sanitation Data'!G139))="","",OFFSET('Sanitation Data'!$G$30,0,10*ROW('Sanitation Data'!G139)))</f>
        <v/>
      </c>
      <c r="DG145" s="34" t="str">
        <f ca="1">+IF(OFFSET('Sanitation Data'!$G$31,0,10*ROW('Sanitation Data'!G139))="","",OFFSET('Sanitation Data'!$G$31,0,10*ROW('Sanitation Data'!G139)))</f>
        <v/>
      </c>
      <c r="DH145" s="34" t="str">
        <f ca="1">+IF(OFFSET('Sanitation Data'!$G$32,0,10*ROW('Sanitation Data'!G139))="","",OFFSET('Sanitation Data'!$G$32,0,10*ROW('Sanitation Data'!G139)))</f>
        <v/>
      </c>
      <c r="DI145" s="34" t="str">
        <f ca="1">+IF(OFFSET('Sanitation Data'!$G$33,0,10*ROW('Sanitation Data'!G139))="","",OFFSET('Sanitation Data'!$G$33,0,10*ROW('Sanitation Data'!G139)))</f>
        <v/>
      </c>
      <c r="DJ145" s="34" t="str">
        <f ca="1">+IF(OFFSET('Sanitation Data'!$H$29,0,10*ROW('Sanitation Data'!H139))="","",OFFSET('Sanitation Data'!$H$29,0,10*ROW('Sanitation Data'!H139)))</f>
        <v/>
      </c>
      <c r="DK145" s="34" t="str">
        <f ca="1">+IF(OFFSET('Sanitation Data'!$H$30,0,10*ROW('Sanitation Data'!H139))="","",OFFSET('Sanitation Data'!$H$30,0,10*ROW('Sanitation Data'!H139)))</f>
        <v/>
      </c>
      <c r="DL145" s="34" t="str">
        <f ca="1">+IF(OFFSET('Sanitation Data'!$H$31,0,10*ROW('Sanitation Data'!H139))="","",OFFSET('Sanitation Data'!$H$31,0,10*ROW('Sanitation Data'!H139)))</f>
        <v/>
      </c>
      <c r="DM145" s="34" t="str">
        <f ca="1">+IF(OFFSET('Sanitation Data'!$H$32,0,10*ROW('Sanitation Data'!H139))="","",OFFSET('Sanitation Data'!$H$32,0,10*ROW('Sanitation Data'!H139)))</f>
        <v/>
      </c>
      <c r="DN145" s="34" t="str">
        <f ca="1">+IF(OFFSET('Sanitation Data'!$H$33,0,10*ROW('Sanitation Data'!H139))="","",OFFSET('Sanitation Data'!$H$33,0,10*ROW('Sanitation Data'!H139)))</f>
        <v/>
      </c>
      <c r="DO145" s="34" t="str">
        <f ca="1">+IF(OFFSET('Hygiene Data'!$C$12,0,10*ROW('Hygiene Data'!C139))="","",OFFSET('Hygiene Data'!$C$12,0,10*ROW('Hygiene Data'!C139)))</f>
        <v/>
      </c>
      <c r="DP145" s="34" t="str">
        <f ca="1">+IF(OFFSET('Hygiene Data'!$C$13,0,10*ROW('Hygiene Data'!C139))="","",OFFSET('Hygiene Data'!$C$13,0,10*ROW('Hygiene Data'!C139)))</f>
        <v/>
      </c>
      <c r="DQ145" s="34" t="str">
        <f ca="1">+IF(OFFSET('Hygiene Data'!$C$14,0,10*ROW('Hygiene Data'!C139))="","",OFFSET('Hygiene Data'!$C$14,0,10*ROW('Hygiene Data'!C139)))</f>
        <v/>
      </c>
      <c r="DR145" s="34" t="str">
        <f ca="1">+IF(OFFSET('Hygiene Data'!$D$12,0,10*ROW('Hygiene Data'!D139))="","",OFFSET('Hygiene Data'!$D$12,0,10*ROW('Hygiene Data'!D139)))</f>
        <v/>
      </c>
      <c r="DS145" s="34" t="str">
        <f ca="1">+IF(OFFSET('Hygiene Data'!$D$13,0,10*ROW('Hygiene Data'!D139))="","",OFFSET('Hygiene Data'!$D$13,0,10*ROW('Hygiene Data'!D139)))</f>
        <v/>
      </c>
      <c r="DT145" s="34" t="str">
        <f ca="1">+IF(OFFSET('Hygiene Data'!$D$14,0,10*ROW('Hygiene Data'!D139))="","",OFFSET('Hygiene Data'!$D$14,0,10*ROW('Hygiene Data'!D139)))</f>
        <v/>
      </c>
      <c r="DU145" s="34" t="str">
        <f ca="1">+IF(OFFSET('Hygiene Data'!$E$12,0,10*ROW('Hygiene Data'!E139))="","",OFFSET('Hygiene Data'!$E$12,0,10*ROW('Hygiene Data'!E139)))</f>
        <v/>
      </c>
      <c r="DV145" s="34" t="str">
        <f ca="1">+IF(OFFSET('Hygiene Data'!$E$13,0,10*ROW('Hygiene Data'!E139))="","",OFFSET('Hygiene Data'!$E$13,0,10*ROW('Hygiene Data'!E139)))</f>
        <v/>
      </c>
      <c r="DW145" s="34" t="str">
        <f ca="1">+IF(OFFSET('Hygiene Data'!$E$14,0,10*ROW('Hygiene Data'!E139))="","",OFFSET('Hygiene Data'!$E$14,0,10*ROW('Hygiene Data'!E139)))</f>
        <v/>
      </c>
      <c r="DX145" s="34" t="str">
        <f ca="1">+IF(OFFSET('Hygiene Data'!$F$12,0,10*ROW('Hygiene Data'!F139))="","",OFFSET('Hygiene Data'!$F$12,0,10*ROW('Hygiene Data'!F139)))</f>
        <v/>
      </c>
      <c r="DY145" s="34" t="str">
        <f ca="1">+IF(OFFSET('Hygiene Data'!$F$13,0,10*ROW('Hygiene Data'!F139))="","",OFFSET('Hygiene Data'!$F$13,0,10*ROW('Hygiene Data'!F139)))</f>
        <v/>
      </c>
      <c r="DZ145" s="34" t="str">
        <f ca="1">+IF(OFFSET('Hygiene Data'!$F$14,0,10*ROW('Hygiene Data'!F139))="","",OFFSET('Hygiene Data'!$F$14,0,10*ROW('Hygiene Data'!F139)))</f>
        <v/>
      </c>
      <c r="EA145" s="34" t="str">
        <f ca="1">+IF(OFFSET('Hygiene Data'!$G$12,0,10*ROW('Hygiene Data'!G139))="","",OFFSET('Hygiene Data'!$G$12,0,10*ROW('Hygiene Data'!G139)))</f>
        <v/>
      </c>
      <c r="EB145" s="34" t="str">
        <f ca="1">+IF(OFFSET('Hygiene Data'!$G$13,0,10*ROW('Hygiene Data'!G139))="","",OFFSET('Hygiene Data'!$G$13,0,10*ROW('Hygiene Data'!G139)))</f>
        <v/>
      </c>
      <c r="EC145" s="34" t="str">
        <f ca="1">+IF(OFFSET('Hygiene Data'!$G$14,0,10*ROW('Hygiene Data'!G139))="","",OFFSET('Hygiene Data'!$G$14,0,10*ROW('Hygiene Data'!G139)))</f>
        <v/>
      </c>
      <c r="ED145" s="34" t="str">
        <f ca="1">+IF(OFFSET('Hygiene Data'!$H$12,0,10*ROW('Hygiene Data'!H139))="","",OFFSET('Hygiene Data'!$H$12,0,10*ROW('Hygiene Data'!H139)))</f>
        <v/>
      </c>
      <c r="EE145" s="34" t="str">
        <f ca="1">+IF(OFFSET('Hygiene Data'!$H$13,0,10*ROW('Hygiene Data'!H139))="","",OFFSET('Hygiene Data'!$H$13,0,10*ROW('Hygiene Data'!H139)))</f>
        <v/>
      </c>
      <c r="EF145" s="34" t="str">
        <f ca="1">+IF(OFFSET('Hygiene Data'!$H$14,0,10*ROW('Hygiene Data'!H139))="","",OFFSET('Hygiene Data'!$H$14,0,10*ROW('Hygiene Data'!H139)))</f>
        <v/>
      </c>
    </row>
    <row r="146" spans="1:136" x14ac:dyDescent="0.25">
      <c r="A146" s="57" t="str">
        <f ca="1">+IF(OFFSET('Water Data'!$B$1,0,10*ROW('Water Data'!B143))="","",OFFSET('Water Data'!$B$1,0,10*ROW('Water Data'!B143)))</f>
        <v/>
      </c>
      <c r="B146" s="57" t="str">
        <f ca="1">+IF(OFFSET('Water Data'!$A$3,0,10*ROW('Water Data'!A143))="","",OFFSET('Water Data'!$A$3,0,10*ROW('Water Data'!A143)))</f>
        <v/>
      </c>
      <c r="C146" s="57" t="str">
        <f ca="1">+IF(OFFSET('Water Data'!$C$3,0,10*ROW('Water Data'!C143))="","",OFFSET('Water Data'!$C$3,0,10*ROW('Water Data'!C143)))</f>
        <v/>
      </c>
      <c r="D146" s="248" t="e">
        <f ca="1">+IF(AND(ISNUMBER(OFFSET('Water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1">+IF(AND(ISNUMBER(OFFSET('Water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1">+IF(AND(ISNUMBER(OFFSET('Water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1">+IF(AND(ISNUMBER(OFFSET('Water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1">+IF(AND(ISNUMBER(OFFSET('Water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1">+IF(AND(ISNUMBER(OFFSET('Water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1">+IF(AND(ISNUMBER(OFFSET('Water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1">+IF(AND(ISNUMBER(OFFSET('Water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1">+IF(AND(ISNUMBER(OFFSET('Water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1">+IF(AND(ISNUMBER(OFFSET('Water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1">+IF(AND(ISNUMBER(OFFSET('Water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1">+IF(AND(ISNUMBER(OFFSET('Water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1">+IF(AND(ISNUMBER(OFFSET('Water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1">+IF(AND(ISNUMBER(OFFSET('Water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1">+IF(AND(ISNUMBER(OFFSET('Water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1">+IF(AND(ISNUMBER(OFFSET('Water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1">+IF(AND(ISNUMBER(OFFSET('Water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1">+IF(AND(ISNUMBER(OFFSET('Water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1">+IF(AND(ISNUMBER(OFFSET('Sanitation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1">+IF(AND(ISNUMBER(OFFSET('Sanitation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1">+IF(AND(ISNUMBER(OFFSET('Sanitation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1">+IF(AND(ISNUMBER(OFFSET('Sanitation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1">+IF(AND(ISNUMBER(OFFSET('Sanitation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1">+IF(AND(ISNUMBER(OFFSET('Sanitation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1">+IF(AND(ISNUMBER(OFFSET('Sanitation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1">+IF(AND(ISNUMBER(OFFSET('Sanitation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1">+IF(AND(ISNUMBER(OFFSET('Sanitation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1">+IF(AND(ISNUMBER(OFFSET('Sanitation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1">+IF(AND(ISNUMBER(OFFSET('Sanitation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1">+IF(AND(ISNUMBER(OFFSET('Sanitation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1">+IF(AND(ISNUMBER(OFFSET('Sanitation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1">+IF(AND(ISNUMBER(OFFSET('Sanitation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1">+IF(AND(ISNUMBER(OFFSET('Sanitation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1">+IF(AND(ISNUMBER(OFFSET('Sanitation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1">+IF(AND(ISNUMBER(OFFSET('Sanitation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1">+IF(AND(ISNUMBER(OFFSET('Sanitation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1">+IF(AND(ISNUMBER(OFFSET('Sanitation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1">+IF(AND(ISNUMBER(OFFSET('Sanitation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1">+IF(AND(ISNUMBER(OFFSET('Sanitation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1">+IF(AND(ISNUMBER(OFFSET('Sanitation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1">+IF(AND(ISNUMBER(OFFSET('Sanitation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1">+IF(AND(ISNUMBER(OFFSET('Sanitation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1">+IF(AND(ISNUMBER(OFFSET('Sanitation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1">+IF(AND(ISNUMBER(OFFSET('Sanitation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1">+IF(AND(ISNUMBER(OFFSET('Sanitation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1">+IF(AND(ISNUMBER(OFFSET('Sanitation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1">+IF(AND(ISNUMBER(OFFSET('Sanitation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1">+IF(AND(ISNUMBER(OFFSET('Sanitation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1">+IF(AND(ISNUMBER(OFFSET('Hygiene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1">+IF(AND(ISNUMBER(OFFSET('Hygiene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1">+IF(AND(ISNUMBER(OFFSET('Hygiene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1">+IF(AND(ISNUMBER(OFFSET('Hygiene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1">+IF(AND(ISNUMBER(OFFSET('Hygiene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1">+IF(AND(ISNUMBER(OFFSET('Hygiene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1">+IF(AND(ISNUMBER(OFFSET('Hygiene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1">+IF(AND(ISNUMBER(OFFSET('Hygiene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1">+IF(AND(ISNUMBER(OFFSET('Hygiene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1">+IF(AND(ISNUMBER(OFFSET('Hygiene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1">+IF(AND(ISNUMBER(OFFSET('Hygiene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1">+IF(AND(ISNUMBER(OFFSET('Hygiene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1">+IF(AND(ISNUMBER(OFFSET('Hygiene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1">+IF(AND(ISNUMBER(OFFSET('Hygiene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1">+IF(AND(ISNUMBER(OFFSET('Hygiene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1">+IF(AND(ISNUMBER(OFFSET('Hygiene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1">+IF(AND(ISNUMBER(OFFSET('Hygiene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1">+IF(AND(ISNUMBER(OFFSET('Hygiene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1">+IF(OFFSET('Water Data'!$C$28,0,10*ROW('Water Data'!C140))="","",OFFSET('Water Data'!$C$28,0,10*ROW('Water Data'!C140)))</f>
        <v/>
      </c>
      <c r="BT146" s="34" t="str">
        <f ca="1">+IF(OFFSET('Water Data'!$C$29,0,10*ROW('Water Data'!C140))="","",OFFSET('Water Data'!$C$29,0,10*ROW('Water Data'!C140)))</f>
        <v/>
      </c>
      <c r="BU146" s="34" t="str">
        <f ca="1">+IF(OFFSET('Water Data'!$C$30,0,10*ROW('Water Data'!C140))="","",OFFSET('Water Data'!$C$30,0,10*ROW('Water Data'!C140)))</f>
        <v/>
      </c>
      <c r="BV146" s="34" t="str">
        <f ca="1">+IF(OFFSET('Water Data'!$D$28,0,10*ROW('Water Data'!D140))="","",OFFSET('Water Data'!$D$28,0,10*ROW('Water Data'!D140)))</f>
        <v/>
      </c>
      <c r="BW146" s="34" t="str">
        <f ca="1">+IF(OFFSET('Water Data'!$D$29,0,10*ROW('Water Data'!D140))="","",OFFSET('Water Data'!$D$29,0,10*ROW('Water Data'!D140)))</f>
        <v/>
      </c>
      <c r="BX146" s="34" t="str">
        <f ca="1">+IF(OFFSET('Water Data'!$D$30,0,10*ROW('Water Data'!D140))="","",OFFSET('Water Data'!$D$30,0,10*ROW('Water Data'!D140)))</f>
        <v/>
      </c>
      <c r="BY146" s="34" t="str">
        <f ca="1">+IF(OFFSET('Water Data'!$E$28,0,10*ROW('Water Data'!E140))="","",OFFSET('Water Data'!$E$28,0,10*ROW('Water Data'!E140)))</f>
        <v/>
      </c>
      <c r="BZ146" s="34" t="str">
        <f ca="1">+IF(OFFSET('Water Data'!$E$29,0,10*ROW('Water Data'!E140))="","",OFFSET('Water Data'!$E$29,0,10*ROW('Water Data'!E140)))</f>
        <v/>
      </c>
      <c r="CA146" s="34" t="str">
        <f ca="1">+IF(OFFSET('Water Data'!$E$30,0,10*ROW('Water Data'!E140))="","",OFFSET('Water Data'!$E$30,0,10*ROW('Water Data'!E140)))</f>
        <v/>
      </c>
      <c r="CB146" s="34" t="str">
        <f ca="1">+IF(OFFSET('Water Data'!$F$28,0,10*ROW('Water Data'!F140))="","",OFFSET('Water Data'!$F$28,0,10*ROW('Water Data'!F140)))</f>
        <v/>
      </c>
      <c r="CC146" s="34" t="str">
        <f ca="1">+IF(OFFSET('Water Data'!$F$29,0,10*ROW('Water Data'!F140))="","",OFFSET('Water Data'!$F$29,0,10*ROW('Water Data'!F140)))</f>
        <v/>
      </c>
      <c r="CD146" s="34" t="str">
        <f ca="1">+IF(OFFSET('Water Data'!$F$30,0,10*ROW('Water Data'!F140))="","",OFFSET('Water Data'!$F$30,0,10*ROW('Water Data'!F140)))</f>
        <v/>
      </c>
      <c r="CE146" s="34" t="str">
        <f ca="1">+IF(OFFSET('Water Data'!$G$28,0,10*ROW('Water Data'!G140))="","",OFFSET('Water Data'!$G$28,0,10*ROW('Water Data'!G140)))</f>
        <v/>
      </c>
      <c r="CF146" s="34" t="str">
        <f ca="1">+IF(OFFSET('Water Data'!$G$29,0,10*ROW('Water Data'!G140))="","",OFFSET('Water Data'!$G$29,0,10*ROW('Water Data'!G140)))</f>
        <v/>
      </c>
      <c r="CG146" s="34" t="str">
        <f ca="1">+IF(OFFSET('Water Data'!$G$30,0,10*ROW('Water Data'!G140))="","",OFFSET('Water Data'!$G$30,0,10*ROW('Water Data'!G140)))</f>
        <v/>
      </c>
      <c r="CH146" s="34" t="str">
        <f ca="1">+IF(OFFSET('Water Data'!$H$28,0,10*ROW('Water Data'!H140))="","",OFFSET('Water Data'!$H$28,0,10*ROW('Water Data'!H140)))</f>
        <v/>
      </c>
      <c r="CI146" s="34" t="str">
        <f ca="1">+IF(OFFSET('Water Data'!$H$29,0,10*ROW('Water Data'!H140))="","",OFFSET('Water Data'!$H$29,0,10*ROW('Water Data'!H140)))</f>
        <v/>
      </c>
      <c r="CJ146" s="34" t="str">
        <f ca="1">+IF(OFFSET('Water Data'!$H$30,0,10*ROW('Water Data'!H140))="","",OFFSET('Water Data'!$H$30,0,10*ROW('Water Data'!H140)))</f>
        <v/>
      </c>
      <c r="CK146" s="34" t="str">
        <f ca="1">+IF(OFFSET('Sanitation Data'!$C$29,0,10*ROW('Sanitation Data'!C140))="","",OFFSET('Sanitation Data'!$C$29,0,10*ROW('Sanitation Data'!C140)))</f>
        <v/>
      </c>
      <c r="CL146" s="34" t="str">
        <f ca="1">+IF(OFFSET('Sanitation Data'!$C$30,0,10*ROW('Sanitation Data'!C140))="","",OFFSET('Sanitation Data'!$C$30,0,10*ROW('Sanitation Data'!C140)))</f>
        <v/>
      </c>
      <c r="CM146" s="34" t="str">
        <f ca="1">+IF(OFFSET('Sanitation Data'!$C$31,0,10*ROW('Sanitation Data'!C140))="","",OFFSET('Sanitation Data'!$C$31,0,10*ROW('Sanitation Data'!C140)))</f>
        <v/>
      </c>
      <c r="CN146" s="34" t="str">
        <f ca="1">+IF(OFFSET('Sanitation Data'!$C$32,0,10*ROW('Sanitation Data'!C140))="","",OFFSET('Sanitation Data'!$C$32,0,10*ROW('Sanitation Data'!C140)))</f>
        <v/>
      </c>
      <c r="CO146" s="34" t="str">
        <f ca="1">+IF(OFFSET('Sanitation Data'!$C$33,0,10*ROW('Sanitation Data'!C140))="","",OFFSET('Sanitation Data'!$C$33,0,10*ROW('Sanitation Data'!C140)))</f>
        <v/>
      </c>
      <c r="CP146" s="34" t="str">
        <f ca="1">+IF(OFFSET('Sanitation Data'!$D$29,0,10*ROW('Sanitation Data'!D140))="","",OFFSET('Sanitation Data'!$D$29,0,10*ROW('Sanitation Data'!D140)))</f>
        <v/>
      </c>
      <c r="CQ146" s="34" t="str">
        <f ca="1">+IF(OFFSET('Sanitation Data'!$D$30,0,10*ROW('Sanitation Data'!D140))="","",OFFSET('Sanitation Data'!$D$30,0,10*ROW('Sanitation Data'!D140)))</f>
        <v/>
      </c>
      <c r="CR146" s="34" t="str">
        <f ca="1">+IF(OFFSET('Sanitation Data'!$D$31,0,10*ROW('Sanitation Data'!D140))="","",OFFSET('Sanitation Data'!$D$31,0,10*ROW('Sanitation Data'!D140)))</f>
        <v/>
      </c>
      <c r="CS146" s="34" t="str">
        <f ca="1">+IF(OFFSET('Sanitation Data'!$D$32,0,10*ROW('Sanitation Data'!D140))="","",OFFSET('Sanitation Data'!$D$32,0,10*ROW('Sanitation Data'!D140)))</f>
        <v/>
      </c>
      <c r="CT146" s="34" t="str">
        <f ca="1">+IF(OFFSET('Sanitation Data'!$D$33,0,10*ROW('Sanitation Data'!D140))="","",OFFSET('Sanitation Data'!$D$33,0,10*ROW('Sanitation Data'!D140)))</f>
        <v/>
      </c>
      <c r="CU146" s="34" t="str">
        <f ca="1">+IF(OFFSET('Sanitation Data'!$E$29,0,10*ROW('Sanitation Data'!E140))="","",OFFSET('Sanitation Data'!$E$29,0,10*ROW('Sanitation Data'!E140)))</f>
        <v/>
      </c>
      <c r="CV146" s="34" t="str">
        <f ca="1">+IF(OFFSET('Sanitation Data'!$E$30,0,10*ROW('Sanitation Data'!E140))="","",OFFSET('Sanitation Data'!$E$30,0,10*ROW('Sanitation Data'!E140)))</f>
        <v/>
      </c>
      <c r="CW146" s="34" t="str">
        <f ca="1">+IF(OFFSET('Sanitation Data'!$E$31,0,10*ROW('Sanitation Data'!E140))="","",OFFSET('Sanitation Data'!$E$31,0,10*ROW('Sanitation Data'!E140)))</f>
        <v/>
      </c>
      <c r="CX146" s="34" t="str">
        <f ca="1">+IF(OFFSET('Sanitation Data'!$E$32,0,10*ROW('Sanitation Data'!E140))="","",OFFSET('Sanitation Data'!$E$32,0,10*ROW('Sanitation Data'!E140)))</f>
        <v/>
      </c>
      <c r="CY146" s="34" t="str">
        <f ca="1">+IF(OFFSET('Sanitation Data'!$E$33,0,10*ROW('Sanitation Data'!E140))="","",OFFSET('Sanitation Data'!$E$33,0,10*ROW('Sanitation Data'!E140)))</f>
        <v/>
      </c>
      <c r="CZ146" s="34" t="str">
        <f ca="1">+IF(OFFSET('Sanitation Data'!$F$29,0,10*ROW('Sanitation Data'!F140))="","",OFFSET('Sanitation Data'!$F$29,0,10*ROW('Sanitation Data'!F140)))</f>
        <v/>
      </c>
      <c r="DA146" s="34" t="str">
        <f ca="1">+IF(OFFSET('Sanitation Data'!$F$30,0,10*ROW('Sanitation Data'!F140))="","",OFFSET('Sanitation Data'!$F$30,0,10*ROW('Sanitation Data'!F140)))</f>
        <v/>
      </c>
      <c r="DB146" s="34" t="str">
        <f ca="1">+IF(OFFSET('Sanitation Data'!$F$31,0,10*ROW('Sanitation Data'!F140))="","",OFFSET('Sanitation Data'!$F$31,0,10*ROW('Sanitation Data'!F140)))</f>
        <v/>
      </c>
      <c r="DC146" s="34" t="str">
        <f ca="1">+IF(OFFSET('Sanitation Data'!$F$32,0,10*ROW('Sanitation Data'!F140))="","",OFFSET('Sanitation Data'!$F$32,0,10*ROW('Sanitation Data'!F140)))</f>
        <v/>
      </c>
      <c r="DD146" s="34" t="str">
        <f ca="1">+IF(OFFSET('Sanitation Data'!$F$33,0,10*ROW('Sanitation Data'!F140))="","",OFFSET('Sanitation Data'!$F$33,0,10*ROW('Sanitation Data'!F140)))</f>
        <v/>
      </c>
      <c r="DE146" s="34" t="str">
        <f ca="1">+IF(OFFSET('Sanitation Data'!$G$29,0,10*ROW('Sanitation Data'!G140))="","",OFFSET('Sanitation Data'!$G$29,0,10*ROW('Sanitation Data'!G140)))</f>
        <v/>
      </c>
      <c r="DF146" s="34" t="str">
        <f ca="1">+IF(OFFSET('Sanitation Data'!$G$30,0,10*ROW('Sanitation Data'!G140))="","",OFFSET('Sanitation Data'!$G$30,0,10*ROW('Sanitation Data'!G140)))</f>
        <v/>
      </c>
      <c r="DG146" s="34" t="str">
        <f ca="1">+IF(OFFSET('Sanitation Data'!$G$31,0,10*ROW('Sanitation Data'!G140))="","",OFFSET('Sanitation Data'!$G$31,0,10*ROW('Sanitation Data'!G140)))</f>
        <v/>
      </c>
      <c r="DH146" s="34" t="str">
        <f ca="1">+IF(OFFSET('Sanitation Data'!$G$32,0,10*ROW('Sanitation Data'!G140))="","",OFFSET('Sanitation Data'!$G$32,0,10*ROW('Sanitation Data'!G140)))</f>
        <v/>
      </c>
      <c r="DI146" s="34" t="str">
        <f ca="1">+IF(OFFSET('Sanitation Data'!$G$33,0,10*ROW('Sanitation Data'!G140))="","",OFFSET('Sanitation Data'!$G$33,0,10*ROW('Sanitation Data'!G140)))</f>
        <v/>
      </c>
      <c r="DJ146" s="34" t="str">
        <f ca="1">+IF(OFFSET('Sanitation Data'!$H$29,0,10*ROW('Sanitation Data'!H140))="","",OFFSET('Sanitation Data'!$H$29,0,10*ROW('Sanitation Data'!H140)))</f>
        <v/>
      </c>
      <c r="DK146" s="34" t="str">
        <f ca="1">+IF(OFFSET('Sanitation Data'!$H$30,0,10*ROW('Sanitation Data'!H140))="","",OFFSET('Sanitation Data'!$H$30,0,10*ROW('Sanitation Data'!H140)))</f>
        <v/>
      </c>
      <c r="DL146" s="34" t="str">
        <f ca="1">+IF(OFFSET('Sanitation Data'!$H$31,0,10*ROW('Sanitation Data'!H140))="","",OFFSET('Sanitation Data'!$H$31,0,10*ROW('Sanitation Data'!H140)))</f>
        <v/>
      </c>
      <c r="DM146" s="34" t="str">
        <f ca="1">+IF(OFFSET('Sanitation Data'!$H$32,0,10*ROW('Sanitation Data'!H140))="","",OFFSET('Sanitation Data'!$H$32,0,10*ROW('Sanitation Data'!H140)))</f>
        <v/>
      </c>
      <c r="DN146" s="34" t="str">
        <f ca="1">+IF(OFFSET('Sanitation Data'!$H$33,0,10*ROW('Sanitation Data'!H140))="","",OFFSET('Sanitation Data'!$H$33,0,10*ROW('Sanitation Data'!H140)))</f>
        <v/>
      </c>
      <c r="DO146" s="34" t="str">
        <f ca="1">+IF(OFFSET('Hygiene Data'!$C$12,0,10*ROW('Hygiene Data'!C140))="","",OFFSET('Hygiene Data'!$C$12,0,10*ROW('Hygiene Data'!C140)))</f>
        <v/>
      </c>
      <c r="DP146" s="34" t="str">
        <f ca="1">+IF(OFFSET('Hygiene Data'!$C$13,0,10*ROW('Hygiene Data'!C140))="","",OFFSET('Hygiene Data'!$C$13,0,10*ROW('Hygiene Data'!C140)))</f>
        <v/>
      </c>
      <c r="DQ146" s="34" t="str">
        <f ca="1">+IF(OFFSET('Hygiene Data'!$C$14,0,10*ROW('Hygiene Data'!C140))="","",OFFSET('Hygiene Data'!$C$14,0,10*ROW('Hygiene Data'!C140)))</f>
        <v/>
      </c>
      <c r="DR146" s="34" t="str">
        <f ca="1">+IF(OFFSET('Hygiene Data'!$D$12,0,10*ROW('Hygiene Data'!D140))="","",OFFSET('Hygiene Data'!$D$12,0,10*ROW('Hygiene Data'!D140)))</f>
        <v/>
      </c>
      <c r="DS146" s="34" t="str">
        <f ca="1">+IF(OFFSET('Hygiene Data'!$D$13,0,10*ROW('Hygiene Data'!D140))="","",OFFSET('Hygiene Data'!$D$13,0,10*ROW('Hygiene Data'!D140)))</f>
        <v/>
      </c>
      <c r="DT146" s="34" t="str">
        <f ca="1">+IF(OFFSET('Hygiene Data'!$D$14,0,10*ROW('Hygiene Data'!D140))="","",OFFSET('Hygiene Data'!$D$14,0,10*ROW('Hygiene Data'!D140)))</f>
        <v/>
      </c>
      <c r="DU146" s="34" t="str">
        <f ca="1">+IF(OFFSET('Hygiene Data'!$E$12,0,10*ROW('Hygiene Data'!E140))="","",OFFSET('Hygiene Data'!$E$12,0,10*ROW('Hygiene Data'!E140)))</f>
        <v/>
      </c>
      <c r="DV146" s="34" t="str">
        <f ca="1">+IF(OFFSET('Hygiene Data'!$E$13,0,10*ROW('Hygiene Data'!E140))="","",OFFSET('Hygiene Data'!$E$13,0,10*ROW('Hygiene Data'!E140)))</f>
        <v/>
      </c>
      <c r="DW146" s="34" t="str">
        <f ca="1">+IF(OFFSET('Hygiene Data'!$E$14,0,10*ROW('Hygiene Data'!E140))="","",OFFSET('Hygiene Data'!$E$14,0,10*ROW('Hygiene Data'!E140)))</f>
        <v/>
      </c>
      <c r="DX146" s="34" t="str">
        <f ca="1">+IF(OFFSET('Hygiene Data'!$F$12,0,10*ROW('Hygiene Data'!F140))="","",OFFSET('Hygiene Data'!$F$12,0,10*ROW('Hygiene Data'!F140)))</f>
        <v/>
      </c>
      <c r="DY146" s="34" t="str">
        <f ca="1">+IF(OFFSET('Hygiene Data'!$F$13,0,10*ROW('Hygiene Data'!F140))="","",OFFSET('Hygiene Data'!$F$13,0,10*ROW('Hygiene Data'!F140)))</f>
        <v/>
      </c>
      <c r="DZ146" s="34" t="str">
        <f ca="1">+IF(OFFSET('Hygiene Data'!$F$14,0,10*ROW('Hygiene Data'!F140))="","",OFFSET('Hygiene Data'!$F$14,0,10*ROW('Hygiene Data'!F140)))</f>
        <v/>
      </c>
      <c r="EA146" s="34" t="str">
        <f ca="1">+IF(OFFSET('Hygiene Data'!$G$12,0,10*ROW('Hygiene Data'!G140))="","",OFFSET('Hygiene Data'!$G$12,0,10*ROW('Hygiene Data'!G140)))</f>
        <v/>
      </c>
      <c r="EB146" s="34" t="str">
        <f ca="1">+IF(OFFSET('Hygiene Data'!$G$13,0,10*ROW('Hygiene Data'!G140))="","",OFFSET('Hygiene Data'!$G$13,0,10*ROW('Hygiene Data'!G140)))</f>
        <v/>
      </c>
      <c r="EC146" s="34" t="str">
        <f ca="1">+IF(OFFSET('Hygiene Data'!$G$14,0,10*ROW('Hygiene Data'!G140))="","",OFFSET('Hygiene Data'!$G$14,0,10*ROW('Hygiene Data'!G140)))</f>
        <v/>
      </c>
      <c r="ED146" s="34" t="str">
        <f ca="1">+IF(OFFSET('Hygiene Data'!$H$12,0,10*ROW('Hygiene Data'!H140))="","",OFFSET('Hygiene Data'!$H$12,0,10*ROW('Hygiene Data'!H140)))</f>
        <v/>
      </c>
      <c r="EE146" s="34" t="str">
        <f ca="1">+IF(OFFSET('Hygiene Data'!$H$13,0,10*ROW('Hygiene Data'!H140))="","",OFFSET('Hygiene Data'!$H$13,0,10*ROW('Hygiene Data'!H140)))</f>
        <v/>
      </c>
      <c r="EF146" s="34" t="str">
        <f ca="1">+IF(OFFSET('Hygiene Data'!$H$14,0,10*ROW('Hygiene Data'!H140))="","",OFFSET('Hygiene Data'!$H$14,0,10*ROW('Hygiene Data'!H140)))</f>
        <v/>
      </c>
    </row>
    <row r="147" spans="1:136" x14ac:dyDescent="0.25">
      <c r="A147" s="57" t="str">
        <f ca="1">+IF(OFFSET('Water Data'!$B$1,0,10*ROW('Water Data'!B144))="","",OFFSET('Water Data'!$B$1,0,10*ROW('Water Data'!B144)))</f>
        <v/>
      </c>
      <c r="B147" s="57" t="str">
        <f ca="1">+IF(OFFSET('Water Data'!$A$3,0,10*ROW('Water Data'!A144))="","",OFFSET('Water Data'!$A$3,0,10*ROW('Water Data'!A144)))</f>
        <v/>
      </c>
      <c r="C147" s="57" t="str">
        <f ca="1">+IF(OFFSET('Water Data'!$C$3,0,10*ROW('Water Data'!C144))="","",OFFSET('Water Data'!$C$3,0,10*ROW('Water Data'!C144)))</f>
        <v/>
      </c>
      <c r="D147" s="248" t="e">
        <f ca="1">+IF(AND(ISNUMBER(OFFSET('Water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1">+IF(AND(ISNUMBER(OFFSET('Water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1">+IF(AND(ISNUMBER(OFFSET('Water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1">+IF(AND(ISNUMBER(OFFSET('Water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1">+IF(AND(ISNUMBER(OFFSET('Water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1">+IF(AND(ISNUMBER(OFFSET('Water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1">+IF(AND(ISNUMBER(OFFSET('Water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1">+IF(AND(ISNUMBER(OFFSET('Water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1">+IF(AND(ISNUMBER(OFFSET('Water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1">+IF(AND(ISNUMBER(OFFSET('Water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1">+IF(AND(ISNUMBER(OFFSET('Water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1">+IF(AND(ISNUMBER(OFFSET('Water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1">+IF(AND(ISNUMBER(OFFSET('Water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1">+IF(AND(ISNUMBER(OFFSET('Water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1">+IF(AND(ISNUMBER(OFFSET('Water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1">+IF(AND(ISNUMBER(OFFSET('Water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1">+IF(AND(ISNUMBER(OFFSET('Water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1">+IF(AND(ISNUMBER(OFFSET('Water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1">+IF(AND(ISNUMBER(OFFSET('Sanitation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1">+IF(AND(ISNUMBER(OFFSET('Sanitation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1">+IF(AND(ISNUMBER(OFFSET('Sanitation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1">+IF(AND(ISNUMBER(OFFSET('Sanitation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1">+IF(AND(ISNUMBER(OFFSET('Sanitation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1">+IF(AND(ISNUMBER(OFFSET('Sanitation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1">+IF(AND(ISNUMBER(OFFSET('Sanitation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1">+IF(AND(ISNUMBER(OFFSET('Sanitation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1">+IF(AND(ISNUMBER(OFFSET('Sanitation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1">+IF(AND(ISNUMBER(OFFSET('Sanitation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1">+IF(AND(ISNUMBER(OFFSET('Sanitation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1">+IF(AND(ISNUMBER(OFFSET('Sanitation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1">+IF(AND(ISNUMBER(OFFSET('Sanitation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1">+IF(AND(ISNUMBER(OFFSET('Sanitation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1">+IF(AND(ISNUMBER(OFFSET('Sanitation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1">+IF(AND(ISNUMBER(OFFSET('Sanitation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1">+IF(AND(ISNUMBER(OFFSET('Sanitation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1">+IF(AND(ISNUMBER(OFFSET('Sanitation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1">+IF(AND(ISNUMBER(OFFSET('Sanitation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1">+IF(AND(ISNUMBER(OFFSET('Sanitation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1">+IF(AND(ISNUMBER(OFFSET('Sanitation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1">+IF(AND(ISNUMBER(OFFSET('Sanitation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1">+IF(AND(ISNUMBER(OFFSET('Sanitation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1">+IF(AND(ISNUMBER(OFFSET('Sanitation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1">+IF(AND(ISNUMBER(OFFSET('Sanitation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1">+IF(AND(ISNUMBER(OFFSET('Sanitation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1">+IF(AND(ISNUMBER(OFFSET('Sanitation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1">+IF(AND(ISNUMBER(OFFSET('Sanitation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1">+IF(AND(ISNUMBER(OFFSET('Sanitation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1">+IF(AND(ISNUMBER(OFFSET('Sanitation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1">+IF(AND(ISNUMBER(OFFSET('Hygiene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1">+IF(AND(ISNUMBER(OFFSET('Hygiene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1">+IF(AND(ISNUMBER(OFFSET('Hygiene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1">+IF(AND(ISNUMBER(OFFSET('Hygiene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1">+IF(AND(ISNUMBER(OFFSET('Hygiene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1">+IF(AND(ISNUMBER(OFFSET('Hygiene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1">+IF(AND(ISNUMBER(OFFSET('Hygiene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1">+IF(AND(ISNUMBER(OFFSET('Hygiene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1">+IF(AND(ISNUMBER(OFFSET('Hygiene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1">+IF(AND(ISNUMBER(OFFSET('Hygiene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1">+IF(AND(ISNUMBER(OFFSET('Hygiene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1">+IF(AND(ISNUMBER(OFFSET('Hygiene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1">+IF(AND(ISNUMBER(OFFSET('Hygiene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1">+IF(AND(ISNUMBER(OFFSET('Hygiene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1">+IF(AND(ISNUMBER(OFFSET('Hygiene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1">+IF(AND(ISNUMBER(OFFSET('Hygiene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1">+IF(AND(ISNUMBER(OFFSET('Hygiene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1">+IF(AND(ISNUMBER(OFFSET('Hygiene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1">+IF(OFFSET('Water Data'!$C$28,0,10*ROW('Water Data'!C141))="","",OFFSET('Water Data'!$C$28,0,10*ROW('Water Data'!C141)))</f>
        <v/>
      </c>
      <c r="BT147" s="34" t="str">
        <f ca="1">+IF(OFFSET('Water Data'!$C$29,0,10*ROW('Water Data'!C141))="","",OFFSET('Water Data'!$C$29,0,10*ROW('Water Data'!C141)))</f>
        <v/>
      </c>
      <c r="BU147" s="34" t="str">
        <f ca="1">+IF(OFFSET('Water Data'!$C$30,0,10*ROW('Water Data'!C141))="","",OFFSET('Water Data'!$C$30,0,10*ROW('Water Data'!C141)))</f>
        <v/>
      </c>
      <c r="BV147" s="34" t="str">
        <f ca="1">+IF(OFFSET('Water Data'!$D$28,0,10*ROW('Water Data'!D141))="","",OFFSET('Water Data'!$D$28,0,10*ROW('Water Data'!D141)))</f>
        <v/>
      </c>
      <c r="BW147" s="34" t="str">
        <f ca="1">+IF(OFFSET('Water Data'!$D$29,0,10*ROW('Water Data'!D141))="","",OFFSET('Water Data'!$D$29,0,10*ROW('Water Data'!D141)))</f>
        <v/>
      </c>
      <c r="BX147" s="34" t="str">
        <f ca="1">+IF(OFFSET('Water Data'!$D$30,0,10*ROW('Water Data'!D141))="","",OFFSET('Water Data'!$D$30,0,10*ROW('Water Data'!D141)))</f>
        <v/>
      </c>
      <c r="BY147" s="34" t="str">
        <f ca="1">+IF(OFFSET('Water Data'!$E$28,0,10*ROW('Water Data'!E141))="","",OFFSET('Water Data'!$E$28,0,10*ROW('Water Data'!E141)))</f>
        <v/>
      </c>
      <c r="BZ147" s="34" t="str">
        <f ca="1">+IF(OFFSET('Water Data'!$E$29,0,10*ROW('Water Data'!E141))="","",OFFSET('Water Data'!$E$29,0,10*ROW('Water Data'!E141)))</f>
        <v/>
      </c>
      <c r="CA147" s="34" t="str">
        <f ca="1">+IF(OFFSET('Water Data'!$E$30,0,10*ROW('Water Data'!E141))="","",OFFSET('Water Data'!$E$30,0,10*ROW('Water Data'!E141)))</f>
        <v/>
      </c>
      <c r="CB147" s="34" t="str">
        <f ca="1">+IF(OFFSET('Water Data'!$F$28,0,10*ROW('Water Data'!F141))="","",OFFSET('Water Data'!$F$28,0,10*ROW('Water Data'!F141)))</f>
        <v/>
      </c>
      <c r="CC147" s="34" t="str">
        <f ca="1">+IF(OFFSET('Water Data'!$F$29,0,10*ROW('Water Data'!F141))="","",OFFSET('Water Data'!$F$29,0,10*ROW('Water Data'!F141)))</f>
        <v/>
      </c>
      <c r="CD147" s="34" t="str">
        <f ca="1">+IF(OFFSET('Water Data'!$F$30,0,10*ROW('Water Data'!F141))="","",OFFSET('Water Data'!$F$30,0,10*ROW('Water Data'!F141)))</f>
        <v/>
      </c>
      <c r="CE147" s="34" t="str">
        <f ca="1">+IF(OFFSET('Water Data'!$G$28,0,10*ROW('Water Data'!G141))="","",OFFSET('Water Data'!$G$28,0,10*ROW('Water Data'!G141)))</f>
        <v/>
      </c>
      <c r="CF147" s="34" t="str">
        <f ca="1">+IF(OFFSET('Water Data'!$G$29,0,10*ROW('Water Data'!G141))="","",OFFSET('Water Data'!$G$29,0,10*ROW('Water Data'!G141)))</f>
        <v/>
      </c>
      <c r="CG147" s="34" t="str">
        <f ca="1">+IF(OFFSET('Water Data'!$G$30,0,10*ROW('Water Data'!G141))="","",OFFSET('Water Data'!$G$30,0,10*ROW('Water Data'!G141)))</f>
        <v/>
      </c>
      <c r="CH147" s="34" t="str">
        <f ca="1">+IF(OFFSET('Water Data'!$H$28,0,10*ROW('Water Data'!H141))="","",OFFSET('Water Data'!$H$28,0,10*ROW('Water Data'!H141)))</f>
        <v/>
      </c>
      <c r="CI147" s="34" t="str">
        <f ca="1">+IF(OFFSET('Water Data'!$H$29,0,10*ROW('Water Data'!H141))="","",OFFSET('Water Data'!$H$29,0,10*ROW('Water Data'!H141)))</f>
        <v/>
      </c>
      <c r="CJ147" s="34" t="str">
        <f ca="1">+IF(OFFSET('Water Data'!$H$30,0,10*ROW('Water Data'!H141))="","",OFFSET('Water Data'!$H$30,0,10*ROW('Water Data'!H141)))</f>
        <v/>
      </c>
      <c r="CK147" s="34" t="str">
        <f ca="1">+IF(OFFSET('Sanitation Data'!$C$29,0,10*ROW('Sanitation Data'!C141))="","",OFFSET('Sanitation Data'!$C$29,0,10*ROW('Sanitation Data'!C141)))</f>
        <v/>
      </c>
      <c r="CL147" s="34" t="str">
        <f ca="1">+IF(OFFSET('Sanitation Data'!$C$30,0,10*ROW('Sanitation Data'!C141))="","",OFFSET('Sanitation Data'!$C$30,0,10*ROW('Sanitation Data'!C141)))</f>
        <v/>
      </c>
      <c r="CM147" s="34" t="str">
        <f ca="1">+IF(OFFSET('Sanitation Data'!$C$31,0,10*ROW('Sanitation Data'!C141))="","",OFFSET('Sanitation Data'!$C$31,0,10*ROW('Sanitation Data'!C141)))</f>
        <v/>
      </c>
      <c r="CN147" s="34" t="str">
        <f ca="1">+IF(OFFSET('Sanitation Data'!$C$32,0,10*ROW('Sanitation Data'!C141))="","",OFFSET('Sanitation Data'!$C$32,0,10*ROW('Sanitation Data'!C141)))</f>
        <v/>
      </c>
      <c r="CO147" s="34" t="str">
        <f ca="1">+IF(OFFSET('Sanitation Data'!$C$33,0,10*ROW('Sanitation Data'!C141))="","",OFFSET('Sanitation Data'!$C$33,0,10*ROW('Sanitation Data'!C141)))</f>
        <v/>
      </c>
      <c r="CP147" s="34" t="str">
        <f ca="1">+IF(OFFSET('Sanitation Data'!$D$29,0,10*ROW('Sanitation Data'!D141))="","",OFFSET('Sanitation Data'!$D$29,0,10*ROW('Sanitation Data'!D141)))</f>
        <v/>
      </c>
      <c r="CQ147" s="34" t="str">
        <f ca="1">+IF(OFFSET('Sanitation Data'!$D$30,0,10*ROW('Sanitation Data'!D141))="","",OFFSET('Sanitation Data'!$D$30,0,10*ROW('Sanitation Data'!D141)))</f>
        <v/>
      </c>
      <c r="CR147" s="34" t="str">
        <f ca="1">+IF(OFFSET('Sanitation Data'!$D$31,0,10*ROW('Sanitation Data'!D141))="","",OFFSET('Sanitation Data'!$D$31,0,10*ROW('Sanitation Data'!D141)))</f>
        <v/>
      </c>
      <c r="CS147" s="34" t="str">
        <f ca="1">+IF(OFFSET('Sanitation Data'!$D$32,0,10*ROW('Sanitation Data'!D141))="","",OFFSET('Sanitation Data'!$D$32,0,10*ROW('Sanitation Data'!D141)))</f>
        <v/>
      </c>
      <c r="CT147" s="34" t="str">
        <f ca="1">+IF(OFFSET('Sanitation Data'!$D$33,0,10*ROW('Sanitation Data'!D141))="","",OFFSET('Sanitation Data'!$D$33,0,10*ROW('Sanitation Data'!D141)))</f>
        <v/>
      </c>
      <c r="CU147" s="34" t="str">
        <f ca="1">+IF(OFFSET('Sanitation Data'!$E$29,0,10*ROW('Sanitation Data'!E141))="","",OFFSET('Sanitation Data'!$E$29,0,10*ROW('Sanitation Data'!E141)))</f>
        <v/>
      </c>
      <c r="CV147" s="34" t="str">
        <f ca="1">+IF(OFFSET('Sanitation Data'!$E$30,0,10*ROW('Sanitation Data'!E141))="","",OFFSET('Sanitation Data'!$E$30,0,10*ROW('Sanitation Data'!E141)))</f>
        <v/>
      </c>
      <c r="CW147" s="34" t="str">
        <f ca="1">+IF(OFFSET('Sanitation Data'!$E$31,0,10*ROW('Sanitation Data'!E141))="","",OFFSET('Sanitation Data'!$E$31,0,10*ROW('Sanitation Data'!E141)))</f>
        <v/>
      </c>
      <c r="CX147" s="34" t="str">
        <f ca="1">+IF(OFFSET('Sanitation Data'!$E$32,0,10*ROW('Sanitation Data'!E141))="","",OFFSET('Sanitation Data'!$E$32,0,10*ROW('Sanitation Data'!E141)))</f>
        <v/>
      </c>
      <c r="CY147" s="34" t="str">
        <f ca="1">+IF(OFFSET('Sanitation Data'!$E$33,0,10*ROW('Sanitation Data'!E141))="","",OFFSET('Sanitation Data'!$E$33,0,10*ROW('Sanitation Data'!E141)))</f>
        <v/>
      </c>
      <c r="CZ147" s="34" t="str">
        <f ca="1">+IF(OFFSET('Sanitation Data'!$F$29,0,10*ROW('Sanitation Data'!F141))="","",OFFSET('Sanitation Data'!$F$29,0,10*ROW('Sanitation Data'!F141)))</f>
        <v/>
      </c>
      <c r="DA147" s="34" t="str">
        <f ca="1">+IF(OFFSET('Sanitation Data'!$F$30,0,10*ROW('Sanitation Data'!F141))="","",OFFSET('Sanitation Data'!$F$30,0,10*ROW('Sanitation Data'!F141)))</f>
        <v/>
      </c>
      <c r="DB147" s="34" t="str">
        <f ca="1">+IF(OFFSET('Sanitation Data'!$F$31,0,10*ROW('Sanitation Data'!F141))="","",OFFSET('Sanitation Data'!$F$31,0,10*ROW('Sanitation Data'!F141)))</f>
        <v/>
      </c>
      <c r="DC147" s="34" t="str">
        <f ca="1">+IF(OFFSET('Sanitation Data'!$F$32,0,10*ROW('Sanitation Data'!F141))="","",OFFSET('Sanitation Data'!$F$32,0,10*ROW('Sanitation Data'!F141)))</f>
        <v/>
      </c>
      <c r="DD147" s="34" t="str">
        <f ca="1">+IF(OFFSET('Sanitation Data'!$F$33,0,10*ROW('Sanitation Data'!F141))="","",OFFSET('Sanitation Data'!$F$33,0,10*ROW('Sanitation Data'!F141)))</f>
        <v/>
      </c>
      <c r="DE147" s="34" t="str">
        <f ca="1">+IF(OFFSET('Sanitation Data'!$G$29,0,10*ROW('Sanitation Data'!G141))="","",OFFSET('Sanitation Data'!$G$29,0,10*ROW('Sanitation Data'!G141)))</f>
        <v/>
      </c>
      <c r="DF147" s="34" t="str">
        <f ca="1">+IF(OFFSET('Sanitation Data'!$G$30,0,10*ROW('Sanitation Data'!G141))="","",OFFSET('Sanitation Data'!$G$30,0,10*ROW('Sanitation Data'!G141)))</f>
        <v/>
      </c>
      <c r="DG147" s="34" t="str">
        <f ca="1">+IF(OFFSET('Sanitation Data'!$G$31,0,10*ROW('Sanitation Data'!G141))="","",OFFSET('Sanitation Data'!$G$31,0,10*ROW('Sanitation Data'!G141)))</f>
        <v/>
      </c>
      <c r="DH147" s="34" t="str">
        <f ca="1">+IF(OFFSET('Sanitation Data'!$G$32,0,10*ROW('Sanitation Data'!G141))="","",OFFSET('Sanitation Data'!$G$32,0,10*ROW('Sanitation Data'!G141)))</f>
        <v/>
      </c>
      <c r="DI147" s="34" t="str">
        <f ca="1">+IF(OFFSET('Sanitation Data'!$G$33,0,10*ROW('Sanitation Data'!G141))="","",OFFSET('Sanitation Data'!$G$33,0,10*ROW('Sanitation Data'!G141)))</f>
        <v/>
      </c>
      <c r="DJ147" s="34" t="str">
        <f ca="1">+IF(OFFSET('Sanitation Data'!$H$29,0,10*ROW('Sanitation Data'!H141))="","",OFFSET('Sanitation Data'!$H$29,0,10*ROW('Sanitation Data'!H141)))</f>
        <v/>
      </c>
      <c r="DK147" s="34" t="str">
        <f ca="1">+IF(OFFSET('Sanitation Data'!$H$30,0,10*ROW('Sanitation Data'!H141))="","",OFFSET('Sanitation Data'!$H$30,0,10*ROW('Sanitation Data'!H141)))</f>
        <v/>
      </c>
      <c r="DL147" s="34" t="str">
        <f ca="1">+IF(OFFSET('Sanitation Data'!$H$31,0,10*ROW('Sanitation Data'!H141))="","",OFFSET('Sanitation Data'!$H$31,0,10*ROW('Sanitation Data'!H141)))</f>
        <v/>
      </c>
      <c r="DM147" s="34" t="str">
        <f ca="1">+IF(OFFSET('Sanitation Data'!$H$32,0,10*ROW('Sanitation Data'!H141))="","",OFFSET('Sanitation Data'!$H$32,0,10*ROW('Sanitation Data'!H141)))</f>
        <v/>
      </c>
      <c r="DN147" s="34" t="str">
        <f ca="1">+IF(OFFSET('Sanitation Data'!$H$33,0,10*ROW('Sanitation Data'!H141))="","",OFFSET('Sanitation Data'!$H$33,0,10*ROW('Sanitation Data'!H141)))</f>
        <v/>
      </c>
      <c r="DO147" s="34" t="str">
        <f ca="1">+IF(OFFSET('Hygiene Data'!$C$12,0,10*ROW('Hygiene Data'!C141))="","",OFFSET('Hygiene Data'!$C$12,0,10*ROW('Hygiene Data'!C141)))</f>
        <v/>
      </c>
      <c r="DP147" s="34" t="str">
        <f ca="1">+IF(OFFSET('Hygiene Data'!$C$13,0,10*ROW('Hygiene Data'!C141))="","",OFFSET('Hygiene Data'!$C$13,0,10*ROW('Hygiene Data'!C141)))</f>
        <v/>
      </c>
      <c r="DQ147" s="34" t="str">
        <f ca="1">+IF(OFFSET('Hygiene Data'!$C$14,0,10*ROW('Hygiene Data'!C141))="","",OFFSET('Hygiene Data'!$C$14,0,10*ROW('Hygiene Data'!C141)))</f>
        <v/>
      </c>
      <c r="DR147" s="34" t="str">
        <f ca="1">+IF(OFFSET('Hygiene Data'!$D$12,0,10*ROW('Hygiene Data'!D141))="","",OFFSET('Hygiene Data'!$D$12,0,10*ROW('Hygiene Data'!D141)))</f>
        <v/>
      </c>
      <c r="DS147" s="34" t="str">
        <f ca="1">+IF(OFFSET('Hygiene Data'!$D$13,0,10*ROW('Hygiene Data'!D141))="","",OFFSET('Hygiene Data'!$D$13,0,10*ROW('Hygiene Data'!D141)))</f>
        <v/>
      </c>
      <c r="DT147" s="34" t="str">
        <f ca="1">+IF(OFFSET('Hygiene Data'!$D$14,0,10*ROW('Hygiene Data'!D141))="","",OFFSET('Hygiene Data'!$D$14,0,10*ROW('Hygiene Data'!D141)))</f>
        <v/>
      </c>
      <c r="DU147" s="34" t="str">
        <f ca="1">+IF(OFFSET('Hygiene Data'!$E$12,0,10*ROW('Hygiene Data'!E141))="","",OFFSET('Hygiene Data'!$E$12,0,10*ROW('Hygiene Data'!E141)))</f>
        <v/>
      </c>
      <c r="DV147" s="34" t="str">
        <f ca="1">+IF(OFFSET('Hygiene Data'!$E$13,0,10*ROW('Hygiene Data'!E141))="","",OFFSET('Hygiene Data'!$E$13,0,10*ROW('Hygiene Data'!E141)))</f>
        <v/>
      </c>
      <c r="DW147" s="34" t="str">
        <f ca="1">+IF(OFFSET('Hygiene Data'!$E$14,0,10*ROW('Hygiene Data'!E141))="","",OFFSET('Hygiene Data'!$E$14,0,10*ROW('Hygiene Data'!E141)))</f>
        <v/>
      </c>
      <c r="DX147" s="34" t="str">
        <f ca="1">+IF(OFFSET('Hygiene Data'!$F$12,0,10*ROW('Hygiene Data'!F141))="","",OFFSET('Hygiene Data'!$F$12,0,10*ROW('Hygiene Data'!F141)))</f>
        <v/>
      </c>
      <c r="DY147" s="34" t="str">
        <f ca="1">+IF(OFFSET('Hygiene Data'!$F$13,0,10*ROW('Hygiene Data'!F141))="","",OFFSET('Hygiene Data'!$F$13,0,10*ROW('Hygiene Data'!F141)))</f>
        <v/>
      </c>
      <c r="DZ147" s="34" t="str">
        <f ca="1">+IF(OFFSET('Hygiene Data'!$F$14,0,10*ROW('Hygiene Data'!F141))="","",OFFSET('Hygiene Data'!$F$14,0,10*ROW('Hygiene Data'!F141)))</f>
        <v/>
      </c>
      <c r="EA147" s="34" t="str">
        <f ca="1">+IF(OFFSET('Hygiene Data'!$G$12,0,10*ROW('Hygiene Data'!G141))="","",OFFSET('Hygiene Data'!$G$12,0,10*ROW('Hygiene Data'!G141)))</f>
        <v/>
      </c>
      <c r="EB147" s="34" t="str">
        <f ca="1">+IF(OFFSET('Hygiene Data'!$G$13,0,10*ROW('Hygiene Data'!G141))="","",OFFSET('Hygiene Data'!$G$13,0,10*ROW('Hygiene Data'!G141)))</f>
        <v/>
      </c>
      <c r="EC147" s="34" t="str">
        <f ca="1">+IF(OFFSET('Hygiene Data'!$G$14,0,10*ROW('Hygiene Data'!G141))="","",OFFSET('Hygiene Data'!$G$14,0,10*ROW('Hygiene Data'!G141)))</f>
        <v/>
      </c>
      <c r="ED147" s="34" t="str">
        <f ca="1">+IF(OFFSET('Hygiene Data'!$H$12,0,10*ROW('Hygiene Data'!H141))="","",OFFSET('Hygiene Data'!$H$12,0,10*ROW('Hygiene Data'!H141)))</f>
        <v/>
      </c>
      <c r="EE147" s="34" t="str">
        <f ca="1">+IF(OFFSET('Hygiene Data'!$H$13,0,10*ROW('Hygiene Data'!H141))="","",OFFSET('Hygiene Data'!$H$13,0,10*ROW('Hygiene Data'!H141)))</f>
        <v/>
      </c>
      <c r="EF147" s="34" t="str">
        <f ca="1">+IF(OFFSET('Hygiene Data'!$H$14,0,10*ROW('Hygiene Data'!H141))="","",OFFSET('Hygiene Data'!$H$14,0,10*ROW('Hygiene Data'!H141)))</f>
        <v/>
      </c>
    </row>
    <row r="148" spans="1:136" x14ac:dyDescent="0.25">
      <c r="A148" s="57" t="str">
        <f ca="1">+IF(OFFSET('Water Data'!$B$1,0,10*ROW('Water Data'!B145))="","",OFFSET('Water Data'!$B$1,0,10*ROW('Water Data'!B145)))</f>
        <v/>
      </c>
      <c r="B148" s="57" t="str">
        <f ca="1">+IF(OFFSET('Water Data'!$A$3,0,10*ROW('Water Data'!A145))="","",OFFSET('Water Data'!$A$3,0,10*ROW('Water Data'!A145)))</f>
        <v/>
      </c>
      <c r="C148" s="57" t="str">
        <f ca="1">+IF(OFFSET('Water Data'!$C$3,0,10*ROW('Water Data'!C145))="","",OFFSET('Water Data'!$C$3,0,10*ROW('Water Data'!C145)))</f>
        <v/>
      </c>
      <c r="D148" s="248" t="e">
        <f ca="1">+IF(AND(ISNUMBER(OFFSET('Water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1">+IF(AND(ISNUMBER(OFFSET('Water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1">+IF(AND(ISNUMBER(OFFSET('Water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1">+IF(AND(ISNUMBER(OFFSET('Water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1">+IF(AND(ISNUMBER(OFFSET('Water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1">+IF(AND(ISNUMBER(OFFSET('Water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1">+IF(AND(ISNUMBER(OFFSET('Water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1">+IF(AND(ISNUMBER(OFFSET('Water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1">+IF(AND(ISNUMBER(OFFSET('Water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1">+IF(AND(ISNUMBER(OFFSET('Water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1">+IF(AND(ISNUMBER(OFFSET('Water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1">+IF(AND(ISNUMBER(OFFSET('Water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1">+IF(AND(ISNUMBER(OFFSET('Water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1">+IF(AND(ISNUMBER(OFFSET('Water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1">+IF(AND(ISNUMBER(OFFSET('Water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1">+IF(AND(ISNUMBER(OFFSET('Water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1">+IF(AND(ISNUMBER(OFFSET('Water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1">+IF(AND(ISNUMBER(OFFSET('Water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1">+IF(AND(ISNUMBER(OFFSET('Sanitation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1">+IF(AND(ISNUMBER(OFFSET('Sanitation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1">+IF(AND(ISNUMBER(OFFSET('Sanitation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1">+IF(AND(ISNUMBER(OFFSET('Sanitation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1">+IF(AND(ISNUMBER(OFFSET('Sanitation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1">+IF(AND(ISNUMBER(OFFSET('Sanitation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1">+IF(AND(ISNUMBER(OFFSET('Sanitation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1">+IF(AND(ISNUMBER(OFFSET('Sanitation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1">+IF(AND(ISNUMBER(OFFSET('Sanitation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1">+IF(AND(ISNUMBER(OFFSET('Sanitation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1">+IF(AND(ISNUMBER(OFFSET('Sanitation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1">+IF(AND(ISNUMBER(OFFSET('Sanitation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1">+IF(AND(ISNUMBER(OFFSET('Sanitation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1">+IF(AND(ISNUMBER(OFFSET('Sanitation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1">+IF(AND(ISNUMBER(OFFSET('Sanitation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1">+IF(AND(ISNUMBER(OFFSET('Sanitation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1">+IF(AND(ISNUMBER(OFFSET('Sanitation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1">+IF(AND(ISNUMBER(OFFSET('Sanitation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1">+IF(AND(ISNUMBER(OFFSET('Sanitation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1">+IF(AND(ISNUMBER(OFFSET('Sanitation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1">+IF(AND(ISNUMBER(OFFSET('Sanitation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1">+IF(AND(ISNUMBER(OFFSET('Sanitation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1">+IF(AND(ISNUMBER(OFFSET('Sanitation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1">+IF(AND(ISNUMBER(OFFSET('Sanitation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1">+IF(AND(ISNUMBER(OFFSET('Sanitation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1">+IF(AND(ISNUMBER(OFFSET('Sanitation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1">+IF(AND(ISNUMBER(OFFSET('Sanitation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1">+IF(AND(ISNUMBER(OFFSET('Sanitation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1">+IF(AND(ISNUMBER(OFFSET('Sanitation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1">+IF(AND(ISNUMBER(OFFSET('Sanitation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1">+IF(AND(ISNUMBER(OFFSET('Hygiene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1">+IF(AND(ISNUMBER(OFFSET('Hygiene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1">+IF(AND(ISNUMBER(OFFSET('Hygiene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1">+IF(AND(ISNUMBER(OFFSET('Hygiene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1">+IF(AND(ISNUMBER(OFFSET('Hygiene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1">+IF(AND(ISNUMBER(OFFSET('Hygiene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1">+IF(AND(ISNUMBER(OFFSET('Hygiene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1">+IF(AND(ISNUMBER(OFFSET('Hygiene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1">+IF(AND(ISNUMBER(OFFSET('Hygiene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1">+IF(AND(ISNUMBER(OFFSET('Hygiene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1">+IF(AND(ISNUMBER(OFFSET('Hygiene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1">+IF(AND(ISNUMBER(OFFSET('Hygiene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1">+IF(AND(ISNUMBER(OFFSET('Hygiene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1">+IF(AND(ISNUMBER(OFFSET('Hygiene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1">+IF(AND(ISNUMBER(OFFSET('Hygiene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1">+IF(AND(ISNUMBER(OFFSET('Hygiene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1">+IF(AND(ISNUMBER(OFFSET('Hygiene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1">+IF(AND(ISNUMBER(OFFSET('Hygiene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1">+IF(OFFSET('Water Data'!$C$28,0,10*ROW('Water Data'!C142))="","",OFFSET('Water Data'!$C$28,0,10*ROW('Water Data'!C142)))</f>
        <v/>
      </c>
      <c r="BT148" s="34" t="str">
        <f ca="1">+IF(OFFSET('Water Data'!$C$29,0,10*ROW('Water Data'!C142))="","",OFFSET('Water Data'!$C$29,0,10*ROW('Water Data'!C142)))</f>
        <v/>
      </c>
      <c r="BU148" s="34" t="str">
        <f ca="1">+IF(OFFSET('Water Data'!$C$30,0,10*ROW('Water Data'!C142))="","",OFFSET('Water Data'!$C$30,0,10*ROW('Water Data'!C142)))</f>
        <v/>
      </c>
      <c r="BV148" s="34" t="str">
        <f ca="1">+IF(OFFSET('Water Data'!$D$28,0,10*ROW('Water Data'!D142))="","",OFFSET('Water Data'!$D$28,0,10*ROW('Water Data'!D142)))</f>
        <v/>
      </c>
      <c r="BW148" s="34" t="str">
        <f ca="1">+IF(OFFSET('Water Data'!$D$29,0,10*ROW('Water Data'!D142))="","",OFFSET('Water Data'!$D$29,0,10*ROW('Water Data'!D142)))</f>
        <v/>
      </c>
      <c r="BX148" s="34" t="str">
        <f ca="1">+IF(OFFSET('Water Data'!$D$30,0,10*ROW('Water Data'!D142))="","",OFFSET('Water Data'!$D$30,0,10*ROW('Water Data'!D142)))</f>
        <v/>
      </c>
      <c r="BY148" s="34" t="str">
        <f ca="1">+IF(OFFSET('Water Data'!$E$28,0,10*ROW('Water Data'!E142))="","",OFFSET('Water Data'!$E$28,0,10*ROW('Water Data'!E142)))</f>
        <v/>
      </c>
      <c r="BZ148" s="34" t="str">
        <f ca="1">+IF(OFFSET('Water Data'!$E$29,0,10*ROW('Water Data'!E142))="","",OFFSET('Water Data'!$E$29,0,10*ROW('Water Data'!E142)))</f>
        <v/>
      </c>
      <c r="CA148" s="34" t="str">
        <f ca="1">+IF(OFFSET('Water Data'!$E$30,0,10*ROW('Water Data'!E142))="","",OFFSET('Water Data'!$E$30,0,10*ROW('Water Data'!E142)))</f>
        <v/>
      </c>
      <c r="CB148" s="34" t="str">
        <f ca="1">+IF(OFFSET('Water Data'!$F$28,0,10*ROW('Water Data'!F142))="","",OFFSET('Water Data'!$F$28,0,10*ROW('Water Data'!F142)))</f>
        <v/>
      </c>
      <c r="CC148" s="34" t="str">
        <f ca="1">+IF(OFFSET('Water Data'!$F$29,0,10*ROW('Water Data'!F142))="","",OFFSET('Water Data'!$F$29,0,10*ROW('Water Data'!F142)))</f>
        <v/>
      </c>
      <c r="CD148" s="34" t="str">
        <f ca="1">+IF(OFFSET('Water Data'!$F$30,0,10*ROW('Water Data'!F142))="","",OFFSET('Water Data'!$F$30,0,10*ROW('Water Data'!F142)))</f>
        <v/>
      </c>
      <c r="CE148" s="34" t="str">
        <f ca="1">+IF(OFFSET('Water Data'!$G$28,0,10*ROW('Water Data'!G142))="","",OFFSET('Water Data'!$G$28,0,10*ROW('Water Data'!G142)))</f>
        <v/>
      </c>
      <c r="CF148" s="34" t="str">
        <f ca="1">+IF(OFFSET('Water Data'!$G$29,0,10*ROW('Water Data'!G142))="","",OFFSET('Water Data'!$G$29,0,10*ROW('Water Data'!G142)))</f>
        <v/>
      </c>
      <c r="CG148" s="34" t="str">
        <f ca="1">+IF(OFFSET('Water Data'!$G$30,0,10*ROW('Water Data'!G142))="","",OFFSET('Water Data'!$G$30,0,10*ROW('Water Data'!G142)))</f>
        <v/>
      </c>
      <c r="CH148" s="34" t="str">
        <f ca="1">+IF(OFFSET('Water Data'!$H$28,0,10*ROW('Water Data'!H142))="","",OFFSET('Water Data'!$H$28,0,10*ROW('Water Data'!H142)))</f>
        <v/>
      </c>
      <c r="CI148" s="34" t="str">
        <f ca="1">+IF(OFFSET('Water Data'!$H$29,0,10*ROW('Water Data'!H142))="","",OFFSET('Water Data'!$H$29,0,10*ROW('Water Data'!H142)))</f>
        <v/>
      </c>
      <c r="CJ148" s="34" t="str">
        <f ca="1">+IF(OFFSET('Water Data'!$H$30,0,10*ROW('Water Data'!H142))="","",OFFSET('Water Data'!$H$30,0,10*ROW('Water Data'!H142)))</f>
        <v/>
      </c>
      <c r="CK148" s="34" t="str">
        <f ca="1">+IF(OFFSET('Sanitation Data'!$C$29,0,10*ROW('Sanitation Data'!C142))="","",OFFSET('Sanitation Data'!$C$29,0,10*ROW('Sanitation Data'!C142)))</f>
        <v/>
      </c>
      <c r="CL148" s="34" t="str">
        <f ca="1">+IF(OFFSET('Sanitation Data'!$C$30,0,10*ROW('Sanitation Data'!C142))="","",OFFSET('Sanitation Data'!$C$30,0,10*ROW('Sanitation Data'!C142)))</f>
        <v/>
      </c>
      <c r="CM148" s="34" t="str">
        <f ca="1">+IF(OFFSET('Sanitation Data'!$C$31,0,10*ROW('Sanitation Data'!C142))="","",OFFSET('Sanitation Data'!$C$31,0,10*ROW('Sanitation Data'!C142)))</f>
        <v/>
      </c>
      <c r="CN148" s="34" t="str">
        <f ca="1">+IF(OFFSET('Sanitation Data'!$C$32,0,10*ROW('Sanitation Data'!C142))="","",OFFSET('Sanitation Data'!$C$32,0,10*ROW('Sanitation Data'!C142)))</f>
        <v/>
      </c>
      <c r="CO148" s="34" t="str">
        <f ca="1">+IF(OFFSET('Sanitation Data'!$C$33,0,10*ROW('Sanitation Data'!C142))="","",OFFSET('Sanitation Data'!$C$33,0,10*ROW('Sanitation Data'!C142)))</f>
        <v/>
      </c>
      <c r="CP148" s="34" t="str">
        <f ca="1">+IF(OFFSET('Sanitation Data'!$D$29,0,10*ROW('Sanitation Data'!D142))="","",OFFSET('Sanitation Data'!$D$29,0,10*ROW('Sanitation Data'!D142)))</f>
        <v/>
      </c>
      <c r="CQ148" s="34" t="str">
        <f ca="1">+IF(OFFSET('Sanitation Data'!$D$30,0,10*ROW('Sanitation Data'!D142))="","",OFFSET('Sanitation Data'!$D$30,0,10*ROW('Sanitation Data'!D142)))</f>
        <v/>
      </c>
      <c r="CR148" s="34" t="str">
        <f ca="1">+IF(OFFSET('Sanitation Data'!$D$31,0,10*ROW('Sanitation Data'!D142))="","",OFFSET('Sanitation Data'!$D$31,0,10*ROW('Sanitation Data'!D142)))</f>
        <v/>
      </c>
      <c r="CS148" s="34" t="str">
        <f ca="1">+IF(OFFSET('Sanitation Data'!$D$32,0,10*ROW('Sanitation Data'!D142))="","",OFFSET('Sanitation Data'!$D$32,0,10*ROW('Sanitation Data'!D142)))</f>
        <v/>
      </c>
      <c r="CT148" s="34" t="str">
        <f ca="1">+IF(OFFSET('Sanitation Data'!$D$33,0,10*ROW('Sanitation Data'!D142))="","",OFFSET('Sanitation Data'!$D$33,0,10*ROW('Sanitation Data'!D142)))</f>
        <v/>
      </c>
      <c r="CU148" s="34" t="str">
        <f ca="1">+IF(OFFSET('Sanitation Data'!$E$29,0,10*ROW('Sanitation Data'!E142))="","",OFFSET('Sanitation Data'!$E$29,0,10*ROW('Sanitation Data'!E142)))</f>
        <v/>
      </c>
      <c r="CV148" s="34" t="str">
        <f ca="1">+IF(OFFSET('Sanitation Data'!$E$30,0,10*ROW('Sanitation Data'!E142))="","",OFFSET('Sanitation Data'!$E$30,0,10*ROW('Sanitation Data'!E142)))</f>
        <v/>
      </c>
      <c r="CW148" s="34" t="str">
        <f ca="1">+IF(OFFSET('Sanitation Data'!$E$31,0,10*ROW('Sanitation Data'!E142))="","",OFFSET('Sanitation Data'!$E$31,0,10*ROW('Sanitation Data'!E142)))</f>
        <v/>
      </c>
      <c r="CX148" s="34" t="str">
        <f ca="1">+IF(OFFSET('Sanitation Data'!$E$32,0,10*ROW('Sanitation Data'!E142))="","",OFFSET('Sanitation Data'!$E$32,0,10*ROW('Sanitation Data'!E142)))</f>
        <v/>
      </c>
      <c r="CY148" s="34" t="str">
        <f ca="1">+IF(OFFSET('Sanitation Data'!$E$33,0,10*ROW('Sanitation Data'!E142))="","",OFFSET('Sanitation Data'!$E$33,0,10*ROW('Sanitation Data'!E142)))</f>
        <v/>
      </c>
      <c r="CZ148" s="34" t="str">
        <f ca="1">+IF(OFFSET('Sanitation Data'!$F$29,0,10*ROW('Sanitation Data'!F142))="","",OFFSET('Sanitation Data'!$F$29,0,10*ROW('Sanitation Data'!F142)))</f>
        <v/>
      </c>
      <c r="DA148" s="34" t="str">
        <f ca="1">+IF(OFFSET('Sanitation Data'!$F$30,0,10*ROW('Sanitation Data'!F142))="","",OFFSET('Sanitation Data'!$F$30,0,10*ROW('Sanitation Data'!F142)))</f>
        <v/>
      </c>
      <c r="DB148" s="34" t="str">
        <f ca="1">+IF(OFFSET('Sanitation Data'!$F$31,0,10*ROW('Sanitation Data'!F142))="","",OFFSET('Sanitation Data'!$F$31,0,10*ROW('Sanitation Data'!F142)))</f>
        <v/>
      </c>
      <c r="DC148" s="34" t="str">
        <f ca="1">+IF(OFFSET('Sanitation Data'!$F$32,0,10*ROW('Sanitation Data'!F142))="","",OFFSET('Sanitation Data'!$F$32,0,10*ROW('Sanitation Data'!F142)))</f>
        <v/>
      </c>
      <c r="DD148" s="34" t="str">
        <f ca="1">+IF(OFFSET('Sanitation Data'!$F$33,0,10*ROW('Sanitation Data'!F142))="","",OFFSET('Sanitation Data'!$F$33,0,10*ROW('Sanitation Data'!F142)))</f>
        <v/>
      </c>
      <c r="DE148" s="34" t="str">
        <f ca="1">+IF(OFFSET('Sanitation Data'!$G$29,0,10*ROW('Sanitation Data'!G142))="","",OFFSET('Sanitation Data'!$G$29,0,10*ROW('Sanitation Data'!G142)))</f>
        <v/>
      </c>
      <c r="DF148" s="34" t="str">
        <f ca="1">+IF(OFFSET('Sanitation Data'!$G$30,0,10*ROW('Sanitation Data'!G142))="","",OFFSET('Sanitation Data'!$G$30,0,10*ROW('Sanitation Data'!G142)))</f>
        <v/>
      </c>
      <c r="DG148" s="34" t="str">
        <f ca="1">+IF(OFFSET('Sanitation Data'!$G$31,0,10*ROW('Sanitation Data'!G142))="","",OFFSET('Sanitation Data'!$G$31,0,10*ROW('Sanitation Data'!G142)))</f>
        <v/>
      </c>
      <c r="DH148" s="34" t="str">
        <f ca="1">+IF(OFFSET('Sanitation Data'!$G$32,0,10*ROW('Sanitation Data'!G142))="","",OFFSET('Sanitation Data'!$G$32,0,10*ROW('Sanitation Data'!G142)))</f>
        <v/>
      </c>
      <c r="DI148" s="34" t="str">
        <f ca="1">+IF(OFFSET('Sanitation Data'!$G$33,0,10*ROW('Sanitation Data'!G142))="","",OFFSET('Sanitation Data'!$G$33,0,10*ROW('Sanitation Data'!G142)))</f>
        <v/>
      </c>
      <c r="DJ148" s="34" t="str">
        <f ca="1">+IF(OFFSET('Sanitation Data'!$H$29,0,10*ROW('Sanitation Data'!H142))="","",OFFSET('Sanitation Data'!$H$29,0,10*ROW('Sanitation Data'!H142)))</f>
        <v/>
      </c>
      <c r="DK148" s="34" t="str">
        <f ca="1">+IF(OFFSET('Sanitation Data'!$H$30,0,10*ROW('Sanitation Data'!H142))="","",OFFSET('Sanitation Data'!$H$30,0,10*ROW('Sanitation Data'!H142)))</f>
        <v/>
      </c>
      <c r="DL148" s="34" t="str">
        <f ca="1">+IF(OFFSET('Sanitation Data'!$H$31,0,10*ROW('Sanitation Data'!H142))="","",OFFSET('Sanitation Data'!$H$31,0,10*ROW('Sanitation Data'!H142)))</f>
        <v/>
      </c>
      <c r="DM148" s="34" t="str">
        <f ca="1">+IF(OFFSET('Sanitation Data'!$H$32,0,10*ROW('Sanitation Data'!H142))="","",OFFSET('Sanitation Data'!$H$32,0,10*ROW('Sanitation Data'!H142)))</f>
        <v/>
      </c>
      <c r="DN148" s="34" t="str">
        <f ca="1">+IF(OFFSET('Sanitation Data'!$H$33,0,10*ROW('Sanitation Data'!H142))="","",OFFSET('Sanitation Data'!$H$33,0,10*ROW('Sanitation Data'!H142)))</f>
        <v/>
      </c>
      <c r="DO148" s="34" t="str">
        <f ca="1">+IF(OFFSET('Hygiene Data'!$C$12,0,10*ROW('Hygiene Data'!C142))="","",OFFSET('Hygiene Data'!$C$12,0,10*ROW('Hygiene Data'!C142)))</f>
        <v/>
      </c>
      <c r="DP148" s="34" t="str">
        <f ca="1">+IF(OFFSET('Hygiene Data'!$C$13,0,10*ROW('Hygiene Data'!C142))="","",OFFSET('Hygiene Data'!$C$13,0,10*ROW('Hygiene Data'!C142)))</f>
        <v/>
      </c>
      <c r="DQ148" s="34" t="str">
        <f ca="1">+IF(OFFSET('Hygiene Data'!$C$14,0,10*ROW('Hygiene Data'!C142))="","",OFFSET('Hygiene Data'!$C$14,0,10*ROW('Hygiene Data'!C142)))</f>
        <v/>
      </c>
      <c r="DR148" s="34" t="str">
        <f ca="1">+IF(OFFSET('Hygiene Data'!$D$12,0,10*ROW('Hygiene Data'!D142))="","",OFFSET('Hygiene Data'!$D$12,0,10*ROW('Hygiene Data'!D142)))</f>
        <v/>
      </c>
      <c r="DS148" s="34" t="str">
        <f ca="1">+IF(OFFSET('Hygiene Data'!$D$13,0,10*ROW('Hygiene Data'!D142))="","",OFFSET('Hygiene Data'!$D$13,0,10*ROW('Hygiene Data'!D142)))</f>
        <v/>
      </c>
      <c r="DT148" s="34" t="str">
        <f ca="1">+IF(OFFSET('Hygiene Data'!$D$14,0,10*ROW('Hygiene Data'!D142))="","",OFFSET('Hygiene Data'!$D$14,0,10*ROW('Hygiene Data'!D142)))</f>
        <v/>
      </c>
      <c r="DU148" s="34" t="str">
        <f ca="1">+IF(OFFSET('Hygiene Data'!$E$12,0,10*ROW('Hygiene Data'!E142))="","",OFFSET('Hygiene Data'!$E$12,0,10*ROW('Hygiene Data'!E142)))</f>
        <v/>
      </c>
      <c r="DV148" s="34" t="str">
        <f ca="1">+IF(OFFSET('Hygiene Data'!$E$13,0,10*ROW('Hygiene Data'!E142))="","",OFFSET('Hygiene Data'!$E$13,0,10*ROW('Hygiene Data'!E142)))</f>
        <v/>
      </c>
      <c r="DW148" s="34" t="str">
        <f ca="1">+IF(OFFSET('Hygiene Data'!$E$14,0,10*ROW('Hygiene Data'!E142))="","",OFFSET('Hygiene Data'!$E$14,0,10*ROW('Hygiene Data'!E142)))</f>
        <v/>
      </c>
      <c r="DX148" s="34" t="str">
        <f ca="1">+IF(OFFSET('Hygiene Data'!$F$12,0,10*ROW('Hygiene Data'!F142))="","",OFFSET('Hygiene Data'!$F$12,0,10*ROW('Hygiene Data'!F142)))</f>
        <v/>
      </c>
      <c r="DY148" s="34" t="str">
        <f ca="1">+IF(OFFSET('Hygiene Data'!$F$13,0,10*ROW('Hygiene Data'!F142))="","",OFFSET('Hygiene Data'!$F$13,0,10*ROW('Hygiene Data'!F142)))</f>
        <v/>
      </c>
      <c r="DZ148" s="34" t="str">
        <f ca="1">+IF(OFFSET('Hygiene Data'!$F$14,0,10*ROW('Hygiene Data'!F142))="","",OFFSET('Hygiene Data'!$F$14,0,10*ROW('Hygiene Data'!F142)))</f>
        <v/>
      </c>
      <c r="EA148" s="34" t="str">
        <f ca="1">+IF(OFFSET('Hygiene Data'!$G$12,0,10*ROW('Hygiene Data'!G142))="","",OFFSET('Hygiene Data'!$G$12,0,10*ROW('Hygiene Data'!G142)))</f>
        <v/>
      </c>
      <c r="EB148" s="34" t="str">
        <f ca="1">+IF(OFFSET('Hygiene Data'!$G$13,0,10*ROW('Hygiene Data'!G142))="","",OFFSET('Hygiene Data'!$G$13,0,10*ROW('Hygiene Data'!G142)))</f>
        <v/>
      </c>
      <c r="EC148" s="34" t="str">
        <f ca="1">+IF(OFFSET('Hygiene Data'!$G$14,0,10*ROW('Hygiene Data'!G142))="","",OFFSET('Hygiene Data'!$G$14,0,10*ROW('Hygiene Data'!G142)))</f>
        <v/>
      </c>
      <c r="ED148" s="34" t="str">
        <f ca="1">+IF(OFFSET('Hygiene Data'!$H$12,0,10*ROW('Hygiene Data'!H142))="","",OFFSET('Hygiene Data'!$H$12,0,10*ROW('Hygiene Data'!H142)))</f>
        <v/>
      </c>
      <c r="EE148" s="34" t="str">
        <f ca="1">+IF(OFFSET('Hygiene Data'!$H$13,0,10*ROW('Hygiene Data'!H142))="","",OFFSET('Hygiene Data'!$H$13,0,10*ROW('Hygiene Data'!H142)))</f>
        <v/>
      </c>
      <c r="EF148" s="34" t="str">
        <f ca="1">+IF(OFFSET('Hygiene Data'!$H$14,0,10*ROW('Hygiene Data'!H142))="","",OFFSET('Hygiene Data'!$H$14,0,10*ROW('Hygiene Data'!H142)))</f>
        <v/>
      </c>
    </row>
    <row r="149" spans="1:136" x14ac:dyDescent="0.25">
      <c r="A149" s="57" t="str">
        <f ca="1">+IF(OFFSET('Water Data'!$B$1,0,10*ROW('Water Data'!B146))="","",OFFSET('Water Data'!$B$1,0,10*ROW('Water Data'!B146)))</f>
        <v/>
      </c>
      <c r="B149" s="57" t="str">
        <f ca="1">+IF(OFFSET('Water Data'!$A$3,0,10*ROW('Water Data'!A146))="","",OFFSET('Water Data'!$A$3,0,10*ROW('Water Data'!A146)))</f>
        <v/>
      </c>
      <c r="C149" s="57" t="str">
        <f ca="1">+IF(OFFSET('Water Data'!$C$3,0,10*ROW('Water Data'!C146))="","",OFFSET('Water Data'!$C$3,0,10*ROW('Water Data'!C146)))</f>
        <v/>
      </c>
      <c r="D149" s="248" t="e">
        <f ca="1">+IF(AND(ISNUMBER(OFFSET('Water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1">+IF(AND(ISNUMBER(OFFSET('Water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1">+IF(AND(ISNUMBER(OFFSET('Water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1">+IF(AND(ISNUMBER(OFFSET('Water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1">+IF(AND(ISNUMBER(OFFSET('Water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1">+IF(AND(ISNUMBER(OFFSET('Water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1">+IF(AND(ISNUMBER(OFFSET('Water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1">+IF(AND(ISNUMBER(OFFSET('Water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1">+IF(AND(ISNUMBER(OFFSET('Water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1">+IF(AND(ISNUMBER(OFFSET('Water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1">+IF(AND(ISNUMBER(OFFSET('Water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1">+IF(AND(ISNUMBER(OFFSET('Water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1">+IF(AND(ISNUMBER(OFFSET('Water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1">+IF(AND(ISNUMBER(OFFSET('Water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1">+IF(AND(ISNUMBER(OFFSET('Water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1">+IF(AND(ISNUMBER(OFFSET('Water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1">+IF(AND(ISNUMBER(OFFSET('Water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1">+IF(AND(ISNUMBER(OFFSET('Water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1">+IF(AND(ISNUMBER(OFFSET('Sanitation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1">+IF(AND(ISNUMBER(OFFSET('Sanitation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1">+IF(AND(ISNUMBER(OFFSET('Sanitation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1">+IF(AND(ISNUMBER(OFFSET('Sanitation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1">+IF(AND(ISNUMBER(OFFSET('Sanitation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1">+IF(AND(ISNUMBER(OFFSET('Sanitation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1">+IF(AND(ISNUMBER(OFFSET('Sanitation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1">+IF(AND(ISNUMBER(OFFSET('Sanitation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1">+IF(AND(ISNUMBER(OFFSET('Sanitation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1">+IF(AND(ISNUMBER(OFFSET('Sanitation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1">+IF(AND(ISNUMBER(OFFSET('Sanitation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1">+IF(AND(ISNUMBER(OFFSET('Sanitation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1">+IF(AND(ISNUMBER(OFFSET('Sanitation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1">+IF(AND(ISNUMBER(OFFSET('Sanitation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1">+IF(AND(ISNUMBER(OFFSET('Sanitation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1">+IF(AND(ISNUMBER(OFFSET('Sanitation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1">+IF(AND(ISNUMBER(OFFSET('Sanitation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1">+IF(AND(ISNUMBER(OFFSET('Sanitation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1">+IF(AND(ISNUMBER(OFFSET('Sanitation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1">+IF(AND(ISNUMBER(OFFSET('Sanitation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1">+IF(AND(ISNUMBER(OFFSET('Sanitation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1">+IF(AND(ISNUMBER(OFFSET('Sanitation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1">+IF(AND(ISNUMBER(OFFSET('Sanitation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1">+IF(AND(ISNUMBER(OFFSET('Sanitation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1">+IF(AND(ISNUMBER(OFFSET('Sanitation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1">+IF(AND(ISNUMBER(OFFSET('Sanitation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1">+IF(AND(ISNUMBER(OFFSET('Sanitation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1">+IF(AND(ISNUMBER(OFFSET('Sanitation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1">+IF(AND(ISNUMBER(OFFSET('Sanitation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1">+IF(AND(ISNUMBER(OFFSET('Sanitation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1">+IF(AND(ISNUMBER(OFFSET('Hygiene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1">+IF(AND(ISNUMBER(OFFSET('Hygiene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1">+IF(AND(ISNUMBER(OFFSET('Hygiene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1">+IF(AND(ISNUMBER(OFFSET('Hygiene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1">+IF(AND(ISNUMBER(OFFSET('Hygiene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1">+IF(AND(ISNUMBER(OFFSET('Hygiene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1">+IF(AND(ISNUMBER(OFFSET('Hygiene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1">+IF(AND(ISNUMBER(OFFSET('Hygiene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1">+IF(AND(ISNUMBER(OFFSET('Hygiene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1">+IF(AND(ISNUMBER(OFFSET('Hygiene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1">+IF(AND(ISNUMBER(OFFSET('Hygiene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1">+IF(AND(ISNUMBER(OFFSET('Hygiene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1">+IF(AND(ISNUMBER(OFFSET('Hygiene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1">+IF(AND(ISNUMBER(OFFSET('Hygiene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1">+IF(AND(ISNUMBER(OFFSET('Hygiene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1">+IF(AND(ISNUMBER(OFFSET('Hygiene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1">+IF(AND(ISNUMBER(OFFSET('Hygiene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1">+IF(AND(ISNUMBER(OFFSET('Hygiene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1">+IF(OFFSET('Water Data'!$C$28,0,10*ROW('Water Data'!C143))="","",OFFSET('Water Data'!$C$28,0,10*ROW('Water Data'!C143)))</f>
        <v/>
      </c>
      <c r="BT149" s="34" t="str">
        <f ca="1">+IF(OFFSET('Water Data'!$C$29,0,10*ROW('Water Data'!C143))="","",OFFSET('Water Data'!$C$29,0,10*ROW('Water Data'!C143)))</f>
        <v/>
      </c>
      <c r="BU149" s="34" t="str">
        <f ca="1">+IF(OFFSET('Water Data'!$C$30,0,10*ROW('Water Data'!C143))="","",OFFSET('Water Data'!$C$30,0,10*ROW('Water Data'!C143)))</f>
        <v/>
      </c>
      <c r="BV149" s="34" t="str">
        <f ca="1">+IF(OFFSET('Water Data'!$D$28,0,10*ROW('Water Data'!D143))="","",OFFSET('Water Data'!$D$28,0,10*ROW('Water Data'!D143)))</f>
        <v/>
      </c>
      <c r="BW149" s="34" t="str">
        <f ca="1">+IF(OFFSET('Water Data'!$D$29,0,10*ROW('Water Data'!D143))="","",OFFSET('Water Data'!$D$29,0,10*ROW('Water Data'!D143)))</f>
        <v/>
      </c>
      <c r="BX149" s="34" t="str">
        <f ca="1">+IF(OFFSET('Water Data'!$D$30,0,10*ROW('Water Data'!D143))="","",OFFSET('Water Data'!$D$30,0,10*ROW('Water Data'!D143)))</f>
        <v/>
      </c>
      <c r="BY149" s="34" t="str">
        <f ca="1">+IF(OFFSET('Water Data'!$E$28,0,10*ROW('Water Data'!E143))="","",OFFSET('Water Data'!$E$28,0,10*ROW('Water Data'!E143)))</f>
        <v/>
      </c>
      <c r="BZ149" s="34" t="str">
        <f ca="1">+IF(OFFSET('Water Data'!$E$29,0,10*ROW('Water Data'!E143))="","",OFFSET('Water Data'!$E$29,0,10*ROW('Water Data'!E143)))</f>
        <v/>
      </c>
      <c r="CA149" s="34" t="str">
        <f ca="1">+IF(OFFSET('Water Data'!$E$30,0,10*ROW('Water Data'!E143))="","",OFFSET('Water Data'!$E$30,0,10*ROW('Water Data'!E143)))</f>
        <v/>
      </c>
      <c r="CB149" s="34" t="str">
        <f ca="1">+IF(OFFSET('Water Data'!$F$28,0,10*ROW('Water Data'!F143))="","",OFFSET('Water Data'!$F$28,0,10*ROW('Water Data'!F143)))</f>
        <v/>
      </c>
      <c r="CC149" s="34" t="str">
        <f ca="1">+IF(OFFSET('Water Data'!$F$29,0,10*ROW('Water Data'!F143))="","",OFFSET('Water Data'!$F$29,0,10*ROW('Water Data'!F143)))</f>
        <v/>
      </c>
      <c r="CD149" s="34" t="str">
        <f ca="1">+IF(OFFSET('Water Data'!$F$30,0,10*ROW('Water Data'!F143))="","",OFFSET('Water Data'!$F$30,0,10*ROW('Water Data'!F143)))</f>
        <v/>
      </c>
      <c r="CE149" s="34" t="str">
        <f ca="1">+IF(OFFSET('Water Data'!$G$28,0,10*ROW('Water Data'!G143))="","",OFFSET('Water Data'!$G$28,0,10*ROW('Water Data'!G143)))</f>
        <v/>
      </c>
      <c r="CF149" s="34" t="str">
        <f ca="1">+IF(OFFSET('Water Data'!$G$29,0,10*ROW('Water Data'!G143))="","",OFFSET('Water Data'!$G$29,0,10*ROW('Water Data'!G143)))</f>
        <v/>
      </c>
      <c r="CG149" s="34" t="str">
        <f ca="1">+IF(OFFSET('Water Data'!$G$30,0,10*ROW('Water Data'!G143))="","",OFFSET('Water Data'!$G$30,0,10*ROW('Water Data'!G143)))</f>
        <v/>
      </c>
      <c r="CH149" s="34" t="str">
        <f ca="1">+IF(OFFSET('Water Data'!$H$28,0,10*ROW('Water Data'!H143))="","",OFFSET('Water Data'!$H$28,0,10*ROW('Water Data'!H143)))</f>
        <v/>
      </c>
      <c r="CI149" s="34" t="str">
        <f ca="1">+IF(OFFSET('Water Data'!$H$29,0,10*ROW('Water Data'!H143))="","",OFFSET('Water Data'!$H$29,0,10*ROW('Water Data'!H143)))</f>
        <v/>
      </c>
      <c r="CJ149" s="34" t="str">
        <f ca="1">+IF(OFFSET('Water Data'!$H$30,0,10*ROW('Water Data'!H143))="","",OFFSET('Water Data'!$H$30,0,10*ROW('Water Data'!H143)))</f>
        <v/>
      </c>
      <c r="CK149" s="34" t="str">
        <f ca="1">+IF(OFFSET('Sanitation Data'!$C$29,0,10*ROW('Sanitation Data'!C143))="","",OFFSET('Sanitation Data'!$C$29,0,10*ROW('Sanitation Data'!C143)))</f>
        <v/>
      </c>
      <c r="CL149" s="34" t="str">
        <f ca="1">+IF(OFFSET('Sanitation Data'!$C$30,0,10*ROW('Sanitation Data'!C143))="","",OFFSET('Sanitation Data'!$C$30,0,10*ROW('Sanitation Data'!C143)))</f>
        <v/>
      </c>
      <c r="CM149" s="34" t="str">
        <f ca="1">+IF(OFFSET('Sanitation Data'!$C$31,0,10*ROW('Sanitation Data'!C143))="","",OFFSET('Sanitation Data'!$C$31,0,10*ROW('Sanitation Data'!C143)))</f>
        <v/>
      </c>
      <c r="CN149" s="34" t="str">
        <f ca="1">+IF(OFFSET('Sanitation Data'!$C$32,0,10*ROW('Sanitation Data'!C143))="","",OFFSET('Sanitation Data'!$C$32,0,10*ROW('Sanitation Data'!C143)))</f>
        <v/>
      </c>
      <c r="CO149" s="34" t="str">
        <f ca="1">+IF(OFFSET('Sanitation Data'!$C$33,0,10*ROW('Sanitation Data'!C143))="","",OFFSET('Sanitation Data'!$C$33,0,10*ROW('Sanitation Data'!C143)))</f>
        <v/>
      </c>
      <c r="CP149" s="34" t="str">
        <f ca="1">+IF(OFFSET('Sanitation Data'!$D$29,0,10*ROW('Sanitation Data'!D143))="","",OFFSET('Sanitation Data'!$D$29,0,10*ROW('Sanitation Data'!D143)))</f>
        <v/>
      </c>
      <c r="CQ149" s="34" t="str">
        <f ca="1">+IF(OFFSET('Sanitation Data'!$D$30,0,10*ROW('Sanitation Data'!D143))="","",OFFSET('Sanitation Data'!$D$30,0,10*ROW('Sanitation Data'!D143)))</f>
        <v/>
      </c>
      <c r="CR149" s="34" t="str">
        <f ca="1">+IF(OFFSET('Sanitation Data'!$D$31,0,10*ROW('Sanitation Data'!D143))="","",OFFSET('Sanitation Data'!$D$31,0,10*ROW('Sanitation Data'!D143)))</f>
        <v/>
      </c>
      <c r="CS149" s="34" t="str">
        <f ca="1">+IF(OFFSET('Sanitation Data'!$D$32,0,10*ROW('Sanitation Data'!D143))="","",OFFSET('Sanitation Data'!$D$32,0,10*ROW('Sanitation Data'!D143)))</f>
        <v/>
      </c>
      <c r="CT149" s="34" t="str">
        <f ca="1">+IF(OFFSET('Sanitation Data'!$D$33,0,10*ROW('Sanitation Data'!D143))="","",OFFSET('Sanitation Data'!$D$33,0,10*ROW('Sanitation Data'!D143)))</f>
        <v/>
      </c>
      <c r="CU149" s="34" t="str">
        <f ca="1">+IF(OFFSET('Sanitation Data'!$E$29,0,10*ROW('Sanitation Data'!E143))="","",OFFSET('Sanitation Data'!$E$29,0,10*ROW('Sanitation Data'!E143)))</f>
        <v/>
      </c>
      <c r="CV149" s="34" t="str">
        <f ca="1">+IF(OFFSET('Sanitation Data'!$E$30,0,10*ROW('Sanitation Data'!E143))="","",OFFSET('Sanitation Data'!$E$30,0,10*ROW('Sanitation Data'!E143)))</f>
        <v/>
      </c>
      <c r="CW149" s="34" t="str">
        <f ca="1">+IF(OFFSET('Sanitation Data'!$E$31,0,10*ROW('Sanitation Data'!E143))="","",OFFSET('Sanitation Data'!$E$31,0,10*ROW('Sanitation Data'!E143)))</f>
        <v/>
      </c>
      <c r="CX149" s="34" t="str">
        <f ca="1">+IF(OFFSET('Sanitation Data'!$E$32,0,10*ROW('Sanitation Data'!E143))="","",OFFSET('Sanitation Data'!$E$32,0,10*ROW('Sanitation Data'!E143)))</f>
        <v/>
      </c>
      <c r="CY149" s="34" t="str">
        <f ca="1">+IF(OFFSET('Sanitation Data'!$E$33,0,10*ROW('Sanitation Data'!E143))="","",OFFSET('Sanitation Data'!$E$33,0,10*ROW('Sanitation Data'!E143)))</f>
        <v/>
      </c>
      <c r="CZ149" s="34" t="str">
        <f ca="1">+IF(OFFSET('Sanitation Data'!$F$29,0,10*ROW('Sanitation Data'!F143))="","",OFFSET('Sanitation Data'!$F$29,0,10*ROW('Sanitation Data'!F143)))</f>
        <v/>
      </c>
      <c r="DA149" s="34" t="str">
        <f ca="1">+IF(OFFSET('Sanitation Data'!$F$30,0,10*ROW('Sanitation Data'!F143))="","",OFFSET('Sanitation Data'!$F$30,0,10*ROW('Sanitation Data'!F143)))</f>
        <v/>
      </c>
      <c r="DB149" s="34" t="str">
        <f ca="1">+IF(OFFSET('Sanitation Data'!$F$31,0,10*ROW('Sanitation Data'!F143))="","",OFFSET('Sanitation Data'!$F$31,0,10*ROW('Sanitation Data'!F143)))</f>
        <v/>
      </c>
      <c r="DC149" s="34" t="str">
        <f ca="1">+IF(OFFSET('Sanitation Data'!$F$32,0,10*ROW('Sanitation Data'!F143))="","",OFFSET('Sanitation Data'!$F$32,0,10*ROW('Sanitation Data'!F143)))</f>
        <v/>
      </c>
      <c r="DD149" s="34" t="str">
        <f ca="1">+IF(OFFSET('Sanitation Data'!$F$33,0,10*ROW('Sanitation Data'!F143))="","",OFFSET('Sanitation Data'!$F$33,0,10*ROW('Sanitation Data'!F143)))</f>
        <v/>
      </c>
      <c r="DE149" s="34" t="str">
        <f ca="1">+IF(OFFSET('Sanitation Data'!$G$29,0,10*ROW('Sanitation Data'!G143))="","",OFFSET('Sanitation Data'!$G$29,0,10*ROW('Sanitation Data'!G143)))</f>
        <v/>
      </c>
      <c r="DF149" s="34" t="str">
        <f ca="1">+IF(OFFSET('Sanitation Data'!$G$30,0,10*ROW('Sanitation Data'!G143))="","",OFFSET('Sanitation Data'!$G$30,0,10*ROW('Sanitation Data'!G143)))</f>
        <v/>
      </c>
      <c r="DG149" s="34" t="str">
        <f ca="1">+IF(OFFSET('Sanitation Data'!$G$31,0,10*ROW('Sanitation Data'!G143))="","",OFFSET('Sanitation Data'!$G$31,0,10*ROW('Sanitation Data'!G143)))</f>
        <v/>
      </c>
      <c r="DH149" s="34" t="str">
        <f ca="1">+IF(OFFSET('Sanitation Data'!$G$32,0,10*ROW('Sanitation Data'!G143))="","",OFFSET('Sanitation Data'!$G$32,0,10*ROW('Sanitation Data'!G143)))</f>
        <v/>
      </c>
      <c r="DI149" s="34" t="str">
        <f ca="1">+IF(OFFSET('Sanitation Data'!$G$33,0,10*ROW('Sanitation Data'!G143))="","",OFFSET('Sanitation Data'!$G$33,0,10*ROW('Sanitation Data'!G143)))</f>
        <v/>
      </c>
      <c r="DJ149" s="34" t="str">
        <f ca="1">+IF(OFFSET('Sanitation Data'!$H$29,0,10*ROW('Sanitation Data'!H143))="","",OFFSET('Sanitation Data'!$H$29,0,10*ROW('Sanitation Data'!H143)))</f>
        <v/>
      </c>
      <c r="DK149" s="34" t="str">
        <f ca="1">+IF(OFFSET('Sanitation Data'!$H$30,0,10*ROW('Sanitation Data'!H143))="","",OFFSET('Sanitation Data'!$H$30,0,10*ROW('Sanitation Data'!H143)))</f>
        <v/>
      </c>
      <c r="DL149" s="34" t="str">
        <f ca="1">+IF(OFFSET('Sanitation Data'!$H$31,0,10*ROW('Sanitation Data'!H143))="","",OFFSET('Sanitation Data'!$H$31,0,10*ROW('Sanitation Data'!H143)))</f>
        <v/>
      </c>
      <c r="DM149" s="34" t="str">
        <f ca="1">+IF(OFFSET('Sanitation Data'!$H$32,0,10*ROW('Sanitation Data'!H143))="","",OFFSET('Sanitation Data'!$H$32,0,10*ROW('Sanitation Data'!H143)))</f>
        <v/>
      </c>
      <c r="DN149" s="34" t="str">
        <f ca="1">+IF(OFFSET('Sanitation Data'!$H$33,0,10*ROW('Sanitation Data'!H143))="","",OFFSET('Sanitation Data'!$H$33,0,10*ROW('Sanitation Data'!H143)))</f>
        <v/>
      </c>
      <c r="DO149" s="34" t="str">
        <f ca="1">+IF(OFFSET('Hygiene Data'!$C$12,0,10*ROW('Hygiene Data'!C143))="","",OFFSET('Hygiene Data'!$C$12,0,10*ROW('Hygiene Data'!C143)))</f>
        <v/>
      </c>
      <c r="DP149" s="34" t="str">
        <f ca="1">+IF(OFFSET('Hygiene Data'!$C$13,0,10*ROW('Hygiene Data'!C143))="","",OFFSET('Hygiene Data'!$C$13,0,10*ROW('Hygiene Data'!C143)))</f>
        <v/>
      </c>
      <c r="DQ149" s="34" t="str">
        <f ca="1">+IF(OFFSET('Hygiene Data'!$C$14,0,10*ROW('Hygiene Data'!C143))="","",OFFSET('Hygiene Data'!$C$14,0,10*ROW('Hygiene Data'!C143)))</f>
        <v/>
      </c>
      <c r="DR149" s="34" t="str">
        <f ca="1">+IF(OFFSET('Hygiene Data'!$D$12,0,10*ROW('Hygiene Data'!D143))="","",OFFSET('Hygiene Data'!$D$12,0,10*ROW('Hygiene Data'!D143)))</f>
        <v/>
      </c>
      <c r="DS149" s="34" t="str">
        <f ca="1">+IF(OFFSET('Hygiene Data'!$D$13,0,10*ROW('Hygiene Data'!D143))="","",OFFSET('Hygiene Data'!$D$13,0,10*ROW('Hygiene Data'!D143)))</f>
        <v/>
      </c>
      <c r="DT149" s="34" t="str">
        <f ca="1">+IF(OFFSET('Hygiene Data'!$D$14,0,10*ROW('Hygiene Data'!D143))="","",OFFSET('Hygiene Data'!$D$14,0,10*ROW('Hygiene Data'!D143)))</f>
        <v/>
      </c>
      <c r="DU149" s="34" t="str">
        <f ca="1">+IF(OFFSET('Hygiene Data'!$E$12,0,10*ROW('Hygiene Data'!E143))="","",OFFSET('Hygiene Data'!$E$12,0,10*ROW('Hygiene Data'!E143)))</f>
        <v/>
      </c>
      <c r="DV149" s="34" t="str">
        <f ca="1">+IF(OFFSET('Hygiene Data'!$E$13,0,10*ROW('Hygiene Data'!E143))="","",OFFSET('Hygiene Data'!$E$13,0,10*ROW('Hygiene Data'!E143)))</f>
        <v/>
      </c>
      <c r="DW149" s="34" t="str">
        <f ca="1">+IF(OFFSET('Hygiene Data'!$E$14,0,10*ROW('Hygiene Data'!E143))="","",OFFSET('Hygiene Data'!$E$14,0,10*ROW('Hygiene Data'!E143)))</f>
        <v/>
      </c>
      <c r="DX149" s="34" t="str">
        <f ca="1">+IF(OFFSET('Hygiene Data'!$F$12,0,10*ROW('Hygiene Data'!F143))="","",OFFSET('Hygiene Data'!$F$12,0,10*ROW('Hygiene Data'!F143)))</f>
        <v/>
      </c>
      <c r="DY149" s="34" t="str">
        <f ca="1">+IF(OFFSET('Hygiene Data'!$F$13,0,10*ROW('Hygiene Data'!F143))="","",OFFSET('Hygiene Data'!$F$13,0,10*ROW('Hygiene Data'!F143)))</f>
        <v/>
      </c>
      <c r="DZ149" s="34" t="str">
        <f ca="1">+IF(OFFSET('Hygiene Data'!$F$14,0,10*ROW('Hygiene Data'!F143))="","",OFFSET('Hygiene Data'!$F$14,0,10*ROW('Hygiene Data'!F143)))</f>
        <v/>
      </c>
      <c r="EA149" s="34" t="str">
        <f ca="1">+IF(OFFSET('Hygiene Data'!$G$12,0,10*ROW('Hygiene Data'!G143))="","",OFFSET('Hygiene Data'!$G$12,0,10*ROW('Hygiene Data'!G143)))</f>
        <v/>
      </c>
      <c r="EB149" s="34" t="str">
        <f ca="1">+IF(OFFSET('Hygiene Data'!$G$13,0,10*ROW('Hygiene Data'!G143))="","",OFFSET('Hygiene Data'!$G$13,0,10*ROW('Hygiene Data'!G143)))</f>
        <v/>
      </c>
      <c r="EC149" s="34" t="str">
        <f ca="1">+IF(OFFSET('Hygiene Data'!$G$14,0,10*ROW('Hygiene Data'!G143))="","",OFFSET('Hygiene Data'!$G$14,0,10*ROW('Hygiene Data'!G143)))</f>
        <v/>
      </c>
      <c r="ED149" s="34" t="str">
        <f ca="1">+IF(OFFSET('Hygiene Data'!$H$12,0,10*ROW('Hygiene Data'!H143))="","",OFFSET('Hygiene Data'!$H$12,0,10*ROW('Hygiene Data'!H143)))</f>
        <v/>
      </c>
      <c r="EE149" s="34" t="str">
        <f ca="1">+IF(OFFSET('Hygiene Data'!$H$13,0,10*ROW('Hygiene Data'!H143))="","",OFFSET('Hygiene Data'!$H$13,0,10*ROW('Hygiene Data'!H143)))</f>
        <v/>
      </c>
      <c r="EF149" s="34" t="str">
        <f ca="1">+IF(OFFSET('Hygiene Data'!$H$14,0,10*ROW('Hygiene Data'!H143))="","",OFFSET('Hygiene Data'!$H$14,0,10*ROW('Hygiene Data'!H143)))</f>
        <v/>
      </c>
    </row>
    <row r="150" spans="1:136" x14ac:dyDescent="0.25">
      <c r="A150" s="57" t="str">
        <f ca="1">+IF(OFFSET('Water Data'!$B$1,0,10*ROW('Water Data'!B147))="","",OFFSET('Water Data'!$B$1,0,10*ROW('Water Data'!B147)))</f>
        <v/>
      </c>
      <c r="B150" s="57" t="str">
        <f ca="1">+IF(OFFSET('Water Data'!$A$3,0,10*ROW('Water Data'!A147))="","",OFFSET('Water Data'!$A$3,0,10*ROW('Water Data'!A147)))</f>
        <v/>
      </c>
      <c r="C150" s="57" t="str">
        <f ca="1">+IF(OFFSET('Water Data'!$C$3,0,10*ROW('Water Data'!C147))="","",OFFSET('Water Data'!$C$3,0,10*ROW('Water Data'!C147)))</f>
        <v/>
      </c>
      <c r="D150" s="248" t="e">
        <f ca="1">+IF(AND(ISNUMBER(OFFSET('Water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1">+IF(AND(ISNUMBER(OFFSET('Water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1">+IF(AND(ISNUMBER(OFFSET('Water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1">+IF(AND(ISNUMBER(OFFSET('Water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1">+IF(AND(ISNUMBER(OFFSET('Water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1">+IF(AND(ISNUMBER(OFFSET('Water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1">+IF(AND(ISNUMBER(OFFSET('Water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1">+IF(AND(ISNUMBER(OFFSET('Water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1">+IF(AND(ISNUMBER(OFFSET('Water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1">+IF(AND(ISNUMBER(OFFSET('Water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1">+IF(AND(ISNUMBER(OFFSET('Water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1">+IF(AND(ISNUMBER(OFFSET('Water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1">+IF(AND(ISNUMBER(OFFSET('Water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1">+IF(AND(ISNUMBER(OFFSET('Water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1">+IF(AND(ISNUMBER(OFFSET('Water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1">+IF(AND(ISNUMBER(OFFSET('Water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1">+IF(AND(ISNUMBER(OFFSET('Water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1">+IF(AND(ISNUMBER(OFFSET('Water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1">+IF(AND(ISNUMBER(OFFSET('Sanitation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1">+IF(AND(ISNUMBER(OFFSET('Sanitation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1">+IF(AND(ISNUMBER(OFFSET('Sanitation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1">+IF(AND(ISNUMBER(OFFSET('Sanitation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1">+IF(AND(ISNUMBER(OFFSET('Sanitation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1">+IF(AND(ISNUMBER(OFFSET('Sanitation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1">+IF(AND(ISNUMBER(OFFSET('Sanitation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1">+IF(AND(ISNUMBER(OFFSET('Sanitation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1">+IF(AND(ISNUMBER(OFFSET('Sanitation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1">+IF(AND(ISNUMBER(OFFSET('Sanitation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1">+IF(AND(ISNUMBER(OFFSET('Sanitation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1">+IF(AND(ISNUMBER(OFFSET('Sanitation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1">+IF(AND(ISNUMBER(OFFSET('Sanitation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1">+IF(AND(ISNUMBER(OFFSET('Sanitation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1">+IF(AND(ISNUMBER(OFFSET('Sanitation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1">+IF(AND(ISNUMBER(OFFSET('Sanitation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1">+IF(AND(ISNUMBER(OFFSET('Sanitation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1">+IF(AND(ISNUMBER(OFFSET('Sanitation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1">+IF(AND(ISNUMBER(OFFSET('Sanitation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1">+IF(AND(ISNUMBER(OFFSET('Sanitation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1">+IF(AND(ISNUMBER(OFFSET('Sanitation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1">+IF(AND(ISNUMBER(OFFSET('Sanitation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1">+IF(AND(ISNUMBER(OFFSET('Sanitation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1">+IF(AND(ISNUMBER(OFFSET('Sanitation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1">+IF(AND(ISNUMBER(OFFSET('Sanitation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1">+IF(AND(ISNUMBER(OFFSET('Sanitation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1">+IF(AND(ISNUMBER(OFFSET('Sanitation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1">+IF(AND(ISNUMBER(OFFSET('Sanitation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1">+IF(AND(ISNUMBER(OFFSET('Sanitation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1">+IF(AND(ISNUMBER(OFFSET('Sanitation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1">+IF(AND(ISNUMBER(OFFSET('Hygiene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1">+IF(AND(ISNUMBER(OFFSET('Hygiene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1">+IF(AND(ISNUMBER(OFFSET('Hygiene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1">+IF(AND(ISNUMBER(OFFSET('Hygiene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1">+IF(AND(ISNUMBER(OFFSET('Hygiene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1">+IF(AND(ISNUMBER(OFFSET('Hygiene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1">+IF(AND(ISNUMBER(OFFSET('Hygiene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1">+IF(AND(ISNUMBER(OFFSET('Hygiene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1">+IF(AND(ISNUMBER(OFFSET('Hygiene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1">+IF(AND(ISNUMBER(OFFSET('Hygiene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1">+IF(AND(ISNUMBER(OFFSET('Hygiene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1">+IF(AND(ISNUMBER(OFFSET('Hygiene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1">+IF(AND(ISNUMBER(OFFSET('Hygiene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1">+IF(AND(ISNUMBER(OFFSET('Hygiene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1">+IF(AND(ISNUMBER(OFFSET('Hygiene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1">+IF(AND(ISNUMBER(OFFSET('Hygiene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1">+IF(AND(ISNUMBER(OFFSET('Hygiene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1">+IF(AND(ISNUMBER(OFFSET('Hygiene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1">+IF(OFFSET('Water Data'!$C$28,0,10*ROW('Water Data'!C144))="","",OFFSET('Water Data'!$C$28,0,10*ROW('Water Data'!C144)))</f>
        <v/>
      </c>
      <c r="BT150" s="34" t="str">
        <f ca="1">+IF(OFFSET('Water Data'!$C$29,0,10*ROW('Water Data'!C144))="","",OFFSET('Water Data'!$C$29,0,10*ROW('Water Data'!C144)))</f>
        <v/>
      </c>
      <c r="BU150" s="34" t="str">
        <f ca="1">+IF(OFFSET('Water Data'!$C$30,0,10*ROW('Water Data'!C144))="","",OFFSET('Water Data'!$C$30,0,10*ROW('Water Data'!C144)))</f>
        <v/>
      </c>
      <c r="BV150" s="34" t="str">
        <f ca="1">+IF(OFFSET('Water Data'!$D$28,0,10*ROW('Water Data'!D144))="","",OFFSET('Water Data'!$D$28,0,10*ROW('Water Data'!D144)))</f>
        <v/>
      </c>
      <c r="BW150" s="34" t="str">
        <f ca="1">+IF(OFFSET('Water Data'!$D$29,0,10*ROW('Water Data'!D144))="","",OFFSET('Water Data'!$D$29,0,10*ROW('Water Data'!D144)))</f>
        <v/>
      </c>
      <c r="BX150" s="34" t="str">
        <f ca="1">+IF(OFFSET('Water Data'!$D$30,0,10*ROW('Water Data'!D144))="","",OFFSET('Water Data'!$D$30,0,10*ROW('Water Data'!D144)))</f>
        <v/>
      </c>
      <c r="BY150" s="34" t="str">
        <f ca="1">+IF(OFFSET('Water Data'!$E$28,0,10*ROW('Water Data'!E144))="","",OFFSET('Water Data'!$E$28,0,10*ROW('Water Data'!E144)))</f>
        <v/>
      </c>
      <c r="BZ150" s="34" t="str">
        <f ca="1">+IF(OFFSET('Water Data'!$E$29,0,10*ROW('Water Data'!E144))="","",OFFSET('Water Data'!$E$29,0,10*ROW('Water Data'!E144)))</f>
        <v/>
      </c>
      <c r="CA150" s="34" t="str">
        <f ca="1">+IF(OFFSET('Water Data'!$E$30,0,10*ROW('Water Data'!E144))="","",OFFSET('Water Data'!$E$30,0,10*ROW('Water Data'!E144)))</f>
        <v/>
      </c>
      <c r="CB150" s="34" t="str">
        <f ca="1">+IF(OFFSET('Water Data'!$F$28,0,10*ROW('Water Data'!F144))="","",OFFSET('Water Data'!$F$28,0,10*ROW('Water Data'!F144)))</f>
        <v/>
      </c>
      <c r="CC150" s="34" t="str">
        <f ca="1">+IF(OFFSET('Water Data'!$F$29,0,10*ROW('Water Data'!F144))="","",OFFSET('Water Data'!$F$29,0,10*ROW('Water Data'!F144)))</f>
        <v/>
      </c>
      <c r="CD150" s="34" t="str">
        <f ca="1">+IF(OFFSET('Water Data'!$F$30,0,10*ROW('Water Data'!F144))="","",OFFSET('Water Data'!$F$30,0,10*ROW('Water Data'!F144)))</f>
        <v/>
      </c>
      <c r="CE150" s="34" t="str">
        <f ca="1">+IF(OFFSET('Water Data'!$G$28,0,10*ROW('Water Data'!G144))="","",OFFSET('Water Data'!$G$28,0,10*ROW('Water Data'!G144)))</f>
        <v/>
      </c>
      <c r="CF150" s="34" t="str">
        <f ca="1">+IF(OFFSET('Water Data'!$G$29,0,10*ROW('Water Data'!G144))="","",OFFSET('Water Data'!$G$29,0,10*ROW('Water Data'!G144)))</f>
        <v/>
      </c>
      <c r="CG150" s="34" t="str">
        <f ca="1">+IF(OFFSET('Water Data'!$G$30,0,10*ROW('Water Data'!G144))="","",OFFSET('Water Data'!$G$30,0,10*ROW('Water Data'!G144)))</f>
        <v/>
      </c>
      <c r="CH150" s="34" t="str">
        <f ca="1">+IF(OFFSET('Water Data'!$H$28,0,10*ROW('Water Data'!H144))="","",OFFSET('Water Data'!$H$28,0,10*ROW('Water Data'!H144)))</f>
        <v/>
      </c>
      <c r="CI150" s="34" t="str">
        <f ca="1">+IF(OFFSET('Water Data'!$H$29,0,10*ROW('Water Data'!H144))="","",OFFSET('Water Data'!$H$29,0,10*ROW('Water Data'!H144)))</f>
        <v/>
      </c>
      <c r="CJ150" s="34" t="str">
        <f ca="1">+IF(OFFSET('Water Data'!$H$30,0,10*ROW('Water Data'!H144))="","",OFFSET('Water Data'!$H$30,0,10*ROW('Water Data'!H144)))</f>
        <v/>
      </c>
      <c r="CK150" s="34" t="str">
        <f ca="1">+IF(OFFSET('Sanitation Data'!$C$29,0,10*ROW('Sanitation Data'!C144))="","",OFFSET('Sanitation Data'!$C$29,0,10*ROW('Sanitation Data'!C144)))</f>
        <v/>
      </c>
      <c r="CL150" s="34" t="str">
        <f ca="1">+IF(OFFSET('Sanitation Data'!$C$30,0,10*ROW('Sanitation Data'!C144))="","",OFFSET('Sanitation Data'!$C$30,0,10*ROW('Sanitation Data'!C144)))</f>
        <v/>
      </c>
      <c r="CM150" s="34" t="str">
        <f ca="1">+IF(OFFSET('Sanitation Data'!$C$31,0,10*ROW('Sanitation Data'!C144))="","",OFFSET('Sanitation Data'!$C$31,0,10*ROW('Sanitation Data'!C144)))</f>
        <v/>
      </c>
      <c r="CN150" s="34" t="str">
        <f ca="1">+IF(OFFSET('Sanitation Data'!$C$32,0,10*ROW('Sanitation Data'!C144))="","",OFFSET('Sanitation Data'!$C$32,0,10*ROW('Sanitation Data'!C144)))</f>
        <v/>
      </c>
      <c r="CO150" s="34" t="str">
        <f ca="1">+IF(OFFSET('Sanitation Data'!$C$33,0,10*ROW('Sanitation Data'!C144))="","",OFFSET('Sanitation Data'!$C$33,0,10*ROW('Sanitation Data'!C144)))</f>
        <v/>
      </c>
      <c r="CP150" s="34" t="str">
        <f ca="1">+IF(OFFSET('Sanitation Data'!$D$29,0,10*ROW('Sanitation Data'!D144))="","",OFFSET('Sanitation Data'!$D$29,0,10*ROW('Sanitation Data'!D144)))</f>
        <v/>
      </c>
      <c r="CQ150" s="34" t="str">
        <f ca="1">+IF(OFFSET('Sanitation Data'!$D$30,0,10*ROW('Sanitation Data'!D144))="","",OFFSET('Sanitation Data'!$D$30,0,10*ROW('Sanitation Data'!D144)))</f>
        <v/>
      </c>
      <c r="CR150" s="34" t="str">
        <f ca="1">+IF(OFFSET('Sanitation Data'!$D$31,0,10*ROW('Sanitation Data'!D144))="","",OFFSET('Sanitation Data'!$D$31,0,10*ROW('Sanitation Data'!D144)))</f>
        <v/>
      </c>
      <c r="CS150" s="34" t="str">
        <f ca="1">+IF(OFFSET('Sanitation Data'!$D$32,0,10*ROW('Sanitation Data'!D144))="","",OFFSET('Sanitation Data'!$D$32,0,10*ROW('Sanitation Data'!D144)))</f>
        <v/>
      </c>
      <c r="CT150" s="34" t="str">
        <f ca="1">+IF(OFFSET('Sanitation Data'!$D$33,0,10*ROW('Sanitation Data'!D144))="","",OFFSET('Sanitation Data'!$D$33,0,10*ROW('Sanitation Data'!D144)))</f>
        <v/>
      </c>
      <c r="CU150" s="34" t="str">
        <f ca="1">+IF(OFFSET('Sanitation Data'!$E$29,0,10*ROW('Sanitation Data'!E144))="","",OFFSET('Sanitation Data'!$E$29,0,10*ROW('Sanitation Data'!E144)))</f>
        <v/>
      </c>
      <c r="CV150" s="34" t="str">
        <f ca="1">+IF(OFFSET('Sanitation Data'!$E$30,0,10*ROW('Sanitation Data'!E144))="","",OFFSET('Sanitation Data'!$E$30,0,10*ROW('Sanitation Data'!E144)))</f>
        <v/>
      </c>
      <c r="CW150" s="34" t="str">
        <f ca="1">+IF(OFFSET('Sanitation Data'!$E$31,0,10*ROW('Sanitation Data'!E144))="","",OFFSET('Sanitation Data'!$E$31,0,10*ROW('Sanitation Data'!E144)))</f>
        <v/>
      </c>
      <c r="CX150" s="34" t="str">
        <f ca="1">+IF(OFFSET('Sanitation Data'!$E$32,0,10*ROW('Sanitation Data'!E144))="","",OFFSET('Sanitation Data'!$E$32,0,10*ROW('Sanitation Data'!E144)))</f>
        <v/>
      </c>
      <c r="CY150" s="34" t="str">
        <f ca="1">+IF(OFFSET('Sanitation Data'!$E$33,0,10*ROW('Sanitation Data'!E144))="","",OFFSET('Sanitation Data'!$E$33,0,10*ROW('Sanitation Data'!E144)))</f>
        <v/>
      </c>
      <c r="CZ150" s="34" t="str">
        <f ca="1">+IF(OFFSET('Sanitation Data'!$F$29,0,10*ROW('Sanitation Data'!F144))="","",OFFSET('Sanitation Data'!$F$29,0,10*ROW('Sanitation Data'!F144)))</f>
        <v/>
      </c>
      <c r="DA150" s="34" t="str">
        <f ca="1">+IF(OFFSET('Sanitation Data'!$F$30,0,10*ROW('Sanitation Data'!F144))="","",OFFSET('Sanitation Data'!$F$30,0,10*ROW('Sanitation Data'!F144)))</f>
        <v/>
      </c>
      <c r="DB150" s="34" t="str">
        <f ca="1">+IF(OFFSET('Sanitation Data'!$F$31,0,10*ROW('Sanitation Data'!F144))="","",OFFSET('Sanitation Data'!$F$31,0,10*ROW('Sanitation Data'!F144)))</f>
        <v/>
      </c>
      <c r="DC150" s="34" t="str">
        <f ca="1">+IF(OFFSET('Sanitation Data'!$F$32,0,10*ROW('Sanitation Data'!F144))="","",OFFSET('Sanitation Data'!$F$32,0,10*ROW('Sanitation Data'!F144)))</f>
        <v/>
      </c>
      <c r="DD150" s="34" t="str">
        <f ca="1">+IF(OFFSET('Sanitation Data'!$F$33,0,10*ROW('Sanitation Data'!F144))="","",OFFSET('Sanitation Data'!$F$33,0,10*ROW('Sanitation Data'!F144)))</f>
        <v/>
      </c>
      <c r="DE150" s="34" t="str">
        <f ca="1">+IF(OFFSET('Sanitation Data'!$G$29,0,10*ROW('Sanitation Data'!G144))="","",OFFSET('Sanitation Data'!$G$29,0,10*ROW('Sanitation Data'!G144)))</f>
        <v/>
      </c>
      <c r="DF150" s="34" t="str">
        <f ca="1">+IF(OFFSET('Sanitation Data'!$G$30,0,10*ROW('Sanitation Data'!G144))="","",OFFSET('Sanitation Data'!$G$30,0,10*ROW('Sanitation Data'!G144)))</f>
        <v/>
      </c>
      <c r="DG150" s="34" t="str">
        <f ca="1">+IF(OFFSET('Sanitation Data'!$G$31,0,10*ROW('Sanitation Data'!G144))="","",OFFSET('Sanitation Data'!$G$31,0,10*ROW('Sanitation Data'!G144)))</f>
        <v/>
      </c>
      <c r="DH150" s="34" t="str">
        <f ca="1">+IF(OFFSET('Sanitation Data'!$G$32,0,10*ROW('Sanitation Data'!G144))="","",OFFSET('Sanitation Data'!$G$32,0,10*ROW('Sanitation Data'!G144)))</f>
        <v/>
      </c>
      <c r="DI150" s="34" t="str">
        <f ca="1">+IF(OFFSET('Sanitation Data'!$G$33,0,10*ROW('Sanitation Data'!G144))="","",OFFSET('Sanitation Data'!$G$33,0,10*ROW('Sanitation Data'!G144)))</f>
        <v/>
      </c>
      <c r="DJ150" s="34" t="str">
        <f ca="1">+IF(OFFSET('Sanitation Data'!$H$29,0,10*ROW('Sanitation Data'!H144))="","",OFFSET('Sanitation Data'!$H$29,0,10*ROW('Sanitation Data'!H144)))</f>
        <v/>
      </c>
      <c r="DK150" s="34" t="str">
        <f ca="1">+IF(OFFSET('Sanitation Data'!$H$30,0,10*ROW('Sanitation Data'!H144))="","",OFFSET('Sanitation Data'!$H$30,0,10*ROW('Sanitation Data'!H144)))</f>
        <v/>
      </c>
      <c r="DL150" s="34" t="str">
        <f ca="1">+IF(OFFSET('Sanitation Data'!$H$31,0,10*ROW('Sanitation Data'!H144))="","",OFFSET('Sanitation Data'!$H$31,0,10*ROW('Sanitation Data'!H144)))</f>
        <v/>
      </c>
      <c r="DM150" s="34" t="str">
        <f ca="1">+IF(OFFSET('Sanitation Data'!$H$32,0,10*ROW('Sanitation Data'!H144))="","",OFFSET('Sanitation Data'!$H$32,0,10*ROW('Sanitation Data'!H144)))</f>
        <v/>
      </c>
      <c r="DN150" s="34" t="str">
        <f ca="1">+IF(OFFSET('Sanitation Data'!$H$33,0,10*ROW('Sanitation Data'!H144))="","",OFFSET('Sanitation Data'!$H$33,0,10*ROW('Sanitation Data'!H144)))</f>
        <v/>
      </c>
      <c r="DO150" s="34" t="str">
        <f ca="1">+IF(OFFSET('Hygiene Data'!$C$12,0,10*ROW('Hygiene Data'!C144))="","",OFFSET('Hygiene Data'!$C$12,0,10*ROW('Hygiene Data'!C144)))</f>
        <v/>
      </c>
      <c r="DP150" s="34" t="str">
        <f ca="1">+IF(OFFSET('Hygiene Data'!$C$13,0,10*ROW('Hygiene Data'!C144))="","",OFFSET('Hygiene Data'!$C$13,0,10*ROW('Hygiene Data'!C144)))</f>
        <v/>
      </c>
      <c r="DQ150" s="34" t="str">
        <f ca="1">+IF(OFFSET('Hygiene Data'!$C$14,0,10*ROW('Hygiene Data'!C144))="","",OFFSET('Hygiene Data'!$C$14,0,10*ROW('Hygiene Data'!C144)))</f>
        <v/>
      </c>
      <c r="DR150" s="34" t="str">
        <f ca="1">+IF(OFFSET('Hygiene Data'!$D$12,0,10*ROW('Hygiene Data'!D144))="","",OFFSET('Hygiene Data'!$D$12,0,10*ROW('Hygiene Data'!D144)))</f>
        <v/>
      </c>
      <c r="DS150" s="34" t="str">
        <f ca="1">+IF(OFFSET('Hygiene Data'!$D$13,0,10*ROW('Hygiene Data'!D144))="","",OFFSET('Hygiene Data'!$D$13,0,10*ROW('Hygiene Data'!D144)))</f>
        <v/>
      </c>
      <c r="DT150" s="34" t="str">
        <f ca="1">+IF(OFFSET('Hygiene Data'!$D$14,0,10*ROW('Hygiene Data'!D144))="","",OFFSET('Hygiene Data'!$D$14,0,10*ROW('Hygiene Data'!D144)))</f>
        <v/>
      </c>
      <c r="DU150" s="34" t="str">
        <f ca="1">+IF(OFFSET('Hygiene Data'!$E$12,0,10*ROW('Hygiene Data'!E144))="","",OFFSET('Hygiene Data'!$E$12,0,10*ROW('Hygiene Data'!E144)))</f>
        <v/>
      </c>
      <c r="DV150" s="34" t="str">
        <f ca="1">+IF(OFFSET('Hygiene Data'!$E$13,0,10*ROW('Hygiene Data'!E144))="","",OFFSET('Hygiene Data'!$E$13,0,10*ROW('Hygiene Data'!E144)))</f>
        <v/>
      </c>
      <c r="DW150" s="34" t="str">
        <f ca="1">+IF(OFFSET('Hygiene Data'!$E$14,0,10*ROW('Hygiene Data'!E144))="","",OFFSET('Hygiene Data'!$E$14,0,10*ROW('Hygiene Data'!E144)))</f>
        <v/>
      </c>
      <c r="DX150" s="34" t="str">
        <f ca="1">+IF(OFFSET('Hygiene Data'!$F$12,0,10*ROW('Hygiene Data'!F144))="","",OFFSET('Hygiene Data'!$F$12,0,10*ROW('Hygiene Data'!F144)))</f>
        <v/>
      </c>
      <c r="DY150" s="34" t="str">
        <f ca="1">+IF(OFFSET('Hygiene Data'!$F$13,0,10*ROW('Hygiene Data'!F144))="","",OFFSET('Hygiene Data'!$F$13,0,10*ROW('Hygiene Data'!F144)))</f>
        <v/>
      </c>
      <c r="DZ150" s="34" t="str">
        <f ca="1">+IF(OFFSET('Hygiene Data'!$F$14,0,10*ROW('Hygiene Data'!F144))="","",OFFSET('Hygiene Data'!$F$14,0,10*ROW('Hygiene Data'!F144)))</f>
        <v/>
      </c>
      <c r="EA150" s="34" t="str">
        <f ca="1">+IF(OFFSET('Hygiene Data'!$G$12,0,10*ROW('Hygiene Data'!G144))="","",OFFSET('Hygiene Data'!$G$12,0,10*ROW('Hygiene Data'!G144)))</f>
        <v/>
      </c>
      <c r="EB150" s="34" t="str">
        <f ca="1">+IF(OFFSET('Hygiene Data'!$G$13,0,10*ROW('Hygiene Data'!G144))="","",OFFSET('Hygiene Data'!$G$13,0,10*ROW('Hygiene Data'!G144)))</f>
        <v/>
      </c>
      <c r="EC150" s="34" t="str">
        <f ca="1">+IF(OFFSET('Hygiene Data'!$G$14,0,10*ROW('Hygiene Data'!G144))="","",OFFSET('Hygiene Data'!$G$14,0,10*ROW('Hygiene Data'!G144)))</f>
        <v/>
      </c>
      <c r="ED150" s="34" t="str">
        <f ca="1">+IF(OFFSET('Hygiene Data'!$H$12,0,10*ROW('Hygiene Data'!H144))="","",OFFSET('Hygiene Data'!$H$12,0,10*ROW('Hygiene Data'!H144)))</f>
        <v/>
      </c>
      <c r="EE150" s="34" t="str">
        <f ca="1">+IF(OFFSET('Hygiene Data'!$H$13,0,10*ROW('Hygiene Data'!H144))="","",OFFSET('Hygiene Data'!$H$13,0,10*ROW('Hygiene Data'!H144)))</f>
        <v/>
      </c>
      <c r="EF150" s="34" t="str">
        <f ca="1">+IF(OFFSET('Hygiene Data'!$H$14,0,10*ROW('Hygiene Data'!H144))="","",OFFSET('Hygiene Data'!$H$14,0,10*ROW('Hygiene Data'!H144)))</f>
        <v/>
      </c>
    </row>
    <row r="151" spans="1:136" x14ac:dyDescent="0.25">
      <c r="A151" s="57" t="str">
        <f ca="1">+IF(OFFSET('Water Data'!$B$1,0,10*ROW('Water Data'!B148))="","",OFFSET('Water Data'!$B$1,0,10*ROW('Water Data'!B148)))</f>
        <v/>
      </c>
      <c r="B151" s="57" t="str">
        <f ca="1">+IF(OFFSET('Water Data'!$A$3,0,10*ROW('Water Data'!A148))="","",OFFSET('Water Data'!$A$3,0,10*ROW('Water Data'!A148)))</f>
        <v/>
      </c>
      <c r="C151" s="57" t="str">
        <f ca="1">+IF(OFFSET('Water Data'!$C$3,0,10*ROW('Water Data'!C148))="","",OFFSET('Water Data'!$C$3,0,10*ROW('Water Data'!C148)))</f>
        <v/>
      </c>
      <c r="D151" s="248" t="e">
        <f ca="1">+IF(AND(ISNUMBER(OFFSET('Water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1">+IF(AND(ISNUMBER(OFFSET('Water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1">+IF(AND(ISNUMBER(OFFSET('Water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1">+IF(AND(ISNUMBER(OFFSET('Water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1">+IF(AND(ISNUMBER(OFFSET('Water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1">+IF(AND(ISNUMBER(OFFSET('Water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1">+IF(AND(ISNUMBER(OFFSET('Water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1">+IF(AND(ISNUMBER(OFFSET('Water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1">+IF(AND(ISNUMBER(OFFSET('Water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1">+IF(AND(ISNUMBER(OFFSET('Water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1">+IF(AND(ISNUMBER(OFFSET('Water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1">+IF(AND(ISNUMBER(OFFSET('Water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1">+IF(AND(ISNUMBER(OFFSET('Water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1">+IF(AND(ISNUMBER(OFFSET('Water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1">+IF(AND(ISNUMBER(OFFSET('Water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1">+IF(AND(ISNUMBER(OFFSET('Water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1">+IF(AND(ISNUMBER(OFFSET('Water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1">+IF(AND(ISNUMBER(OFFSET('Water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1">+IF(AND(ISNUMBER(OFFSET('Sanitation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1">+IF(AND(ISNUMBER(OFFSET('Sanitation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1">+IF(AND(ISNUMBER(OFFSET('Sanitation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1">+IF(AND(ISNUMBER(OFFSET('Sanitation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1">+IF(AND(ISNUMBER(OFFSET('Sanitation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1">+IF(AND(ISNUMBER(OFFSET('Sanitation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1">+IF(AND(ISNUMBER(OFFSET('Sanitation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1">+IF(AND(ISNUMBER(OFFSET('Sanitation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1">+IF(AND(ISNUMBER(OFFSET('Sanitation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1">+IF(AND(ISNUMBER(OFFSET('Sanitation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1">+IF(AND(ISNUMBER(OFFSET('Sanitation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1">+IF(AND(ISNUMBER(OFFSET('Sanitation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1">+IF(AND(ISNUMBER(OFFSET('Sanitation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1">+IF(AND(ISNUMBER(OFFSET('Sanitation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1">+IF(AND(ISNUMBER(OFFSET('Sanitation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1">+IF(AND(ISNUMBER(OFFSET('Sanitation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1">+IF(AND(ISNUMBER(OFFSET('Sanitation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1">+IF(AND(ISNUMBER(OFFSET('Sanitation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1">+IF(AND(ISNUMBER(OFFSET('Sanitation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1">+IF(AND(ISNUMBER(OFFSET('Sanitation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1">+IF(AND(ISNUMBER(OFFSET('Sanitation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1">+IF(AND(ISNUMBER(OFFSET('Sanitation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1">+IF(AND(ISNUMBER(OFFSET('Sanitation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1">+IF(AND(ISNUMBER(OFFSET('Sanitation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1">+IF(AND(ISNUMBER(OFFSET('Sanitation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1">+IF(AND(ISNUMBER(OFFSET('Sanitation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1">+IF(AND(ISNUMBER(OFFSET('Sanitation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1">+IF(AND(ISNUMBER(OFFSET('Sanitation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1">+IF(AND(ISNUMBER(OFFSET('Sanitation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1">+IF(AND(ISNUMBER(OFFSET('Sanitation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1">+IF(AND(ISNUMBER(OFFSET('Hygiene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1">+IF(AND(ISNUMBER(OFFSET('Hygiene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1">+IF(AND(ISNUMBER(OFFSET('Hygiene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1">+IF(AND(ISNUMBER(OFFSET('Hygiene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1">+IF(AND(ISNUMBER(OFFSET('Hygiene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1">+IF(AND(ISNUMBER(OFFSET('Hygiene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1">+IF(AND(ISNUMBER(OFFSET('Hygiene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1">+IF(AND(ISNUMBER(OFFSET('Hygiene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1">+IF(AND(ISNUMBER(OFFSET('Hygiene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1">+IF(AND(ISNUMBER(OFFSET('Hygiene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1">+IF(AND(ISNUMBER(OFFSET('Hygiene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1">+IF(AND(ISNUMBER(OFFSET('Hygiene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1">+IF(AND(ISNUMBER(OFFSET('Hygiene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1">+IF(AND(ISNUMBER(OFFSET('Hygiene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1">+IF(AND(ISNUMBER(OFFSET('Hygiene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1">+IF(AND(ISNUMBER(OFFSET('Hygiene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1">+IF(AND(ISNUMBER(OFFSET('Hygiene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1">+IF(AND(ISNUMBER(OFFSET('Hygiene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1">+IF(OFFSET('Water Data'!$C$28,0,10*ROW('Water Data'!C145))="","",OFFSET('Water Data'!$C$28,0,10*ROW('Water Data'!C145)))</f>
        <v/>
      </c>
      <c r="BT151" s="34" t="str">
        <f ca="1">+IF(OFFSET('Water Data'!$C$29,0,10*ROW('Water Data'!C145))="","",OFFSET('Water Data'!$C$29,0,10*ROW('Water Data'!C145)))</f>
        <v/>
      </c>
      <c r="BU151" s="34" t="str">
        <f ca="1">+IF(OFFSET('Water Data'!$C$30,0,10*ROW('Water Data'!C145))="","",OFFSET('Water Data'!$C$30,0,10*ROW('Water Data'!C145)))</f>
        <v/>
      </c>
      <c r="BV151" s="34" t="str">
        <f ca="1">+IF(OFFSET('Water Data'!$D$28,0,10*ROW('Water Data'!D145))="","",OFFSET('Water Data'!$D$28,0,10*ROW('Water Data'!D145)))</f>
        <v/>
      </c>
      <c r="BW151" s="34" t="str">
        <f ca="1">+IF(OFFSET('Water Data'!$D$29,0,10*ROW('Water Data'!D145))="","",OFFSET('Water Data'!$D$29,0,10*ROW('Water Data'!D145)))</f>
        <v/>
      </c>
      <c r="BX151" s="34" t="str">
        <f ca="1">+IF(OFFSET('Water Data'!$D$30,0,10*ROW('Water Data'!D145))="","",OFFSET('Water Data'!$D$30,0,10*ROW('Water Data'!D145)))</f>
        <v/>
      </c>
      <c r="BY151" s="34" t="str">
        <f ca="1">+IF(OFFSET('Water Data'!$E$28,0,10*ROW('Water Data'!E145))="","",OFFSET('Water Data'!$E$28,0,10*ROW('Water Data'!E145)))</f>
        <v/>
      </c>
      <c r="BZ151" s="34" t="str">
        <f ca="1">+IF(OFFSET('Water Data'!$E$29,0,10*ROW('Water Data'!E145))="","",OFFSET('Water Data'!$E$29,0,10*ROW('Water Data'!E145)))</f>
        <v/>
      </c>
      <c r="CA151" s="34" t="str">
        <f ca="1">+IF(OFFSET('Water Data'!$E$30,0,10*ROW('Water Data'!E145))="","",OFFSET('Water Data'!$E$30,0,10*ROW('Water Data'!E145)))</f>
        <v/>
      </c>
      <c r="CB151" s="34" t="str">
        <f ca="1">+IF(OFFSET('Water Data'!$F$28,0,10*ROW('Water Data'!F145))="","",OFFSET('Water Data'!$F$28,0,10*ROW('Water Data'!F145)))</f>
        <v/>
      </c>
      <c r="CC151" s="34" t="str">
        <f ca="1">+IF(OFFSET('Water Data'!$F$29,0,10*ROW('Water Data'!F145))="","",OFFSET('Water Data'!$F$29,0,10*ROW('Water Data'!F145)))</f>
        <v/>
      </c>
      <c r="CD151" s="34" t="str">
        <f ca="1">+IF(OFFSET('Water Data'!$F$30,0,10*ROW('Water Data'!F145))="","",OFFSET('Water Data'!$F$30,0,10*ROW('Water Data'!F145)))</f>
        <v/>
      </c>
      <c r="CE151" s="34" t="str">
        <f ca="1">+IF(OFFSET('Water Data'!$G$28,0,10*ROW('Water Data'!G145))="","",OFFSET('Water Data'!$G$28,0,10*ROW('Water Data'!G145)))</f>
        <v/>
      </c>
      <c r="CF151" s="34" t="str">
        <f ca="1">+IF(OFFSET('Water Data'!$G$29,0,10*ROW('Water Data'!G145))="","",OFFSET('Water Data'!$G$29,0,10*ROW('Water Data'!G145)))</f>
        <v/>
      </c>
      <c r="CG151" s="34" t="str">
        <f ca="1">+IF(OFFSET('Water Data'!$G$30,0,10*ROW('Water Data'!G145))="","",OFFSET('Water Data'!$G$30,0,10*ROW('Water Data'!G145)))</f>
        <v/>
      </c>
      <c r="CH151" s="34" t="str">
        <f ca="1">+IF(OFFSET('Water Data'!$H$28,0,10*ROW('Water Data'!H145))="","",OFFSET('Water Data'!$H$28,0,10*ROW('Water Data'!H145)))</f>
        <v/>
      </c>
      <c r="CI151" s="34" t="str">
        <f ca="1">+IF(OFFSET('Water Data'!$H$29,0,10*ROW('Water Data'!H145))="","",OFFSET('Water Data'!$H$29,0,10*ROW('Water Data'!H145)))</f>
        <v/>
      </c>
      <c r="CJ151" s="34" t="str">
        <f ca="1">+IF(OFFSET('Water Data'!$H$30,0,10*ROW('Water Data'!H145))="","",OFFSET('Water Data'!$H$30,0,10*ROW('Water Data'!H145)))</f>
        <v/>
      </c>
      <c r="CK151" s="34" t="str">
        <f ca="1">+IF(OFFSET('Sanitation Data'!$C$29,0,10*ROW('Sanitation Data'!C145))="","",OFFSET('Sanitation Data'!$C$29,0,10*ROW('Sanitation Data'!C145)))</f>
        <v/>
      </c>
      <c r="CL151" s="34" t="str">
        <f ca="1">+IF(OFFSET('Sanitation Data'!$C$30,0,10*ROW('Sanitation Data'!C145))="","",OFFSET('Sanitation Data'!$C$30,0,10*ROW('Sanitation Data'!C145)))</f>
        <v/>
      </c>
      <c r="CM151" s="34" t="str">
        <f ca="1">+IF(OFFSET('Sanitation Data'!$C$31,0,10*ROW('Sanitation Data'!C145))="","",OFFSET('Sanitation Data'!$C$31,0,10*ROW('Sanitation Data'!C145)))</f>
        <v/>
      </c>
      <c r="CN151" s="34" t="str">
        <f ca="1">+IF(OFFSET('Sanitation Data'!$C$32,0,10*ROW('Sanitation Data'!C145))="","",OFFSET('Sanitation Data'!$C$32,0,10*ROW('Sanitation Data'!C145)))</f>
        <v/>
      </c>
      <c r="CO151" s="34" t="str">
        <f ca="1">+IF(OFFSET('Sanitation Data'!$C$33,0,10*ROW('Sanitation Data'!C145))="","",OFFSET('Sanitation Data'!$C$33,0,10*ROW('Sanitation Data'!C145)))</f>
        <v/>
      </c>
      <c r="CP151" s="34" t="str">
        <f ca="1">+IF(OFFSET('Sanitation Data'!$D$29,0,10*ROW('Sanitation Data'!D145))="","",OFFSET('Sanitation Data'!$D$29,0,10*ROW('Sanitation Data'!D145)))</f>
        <v/>
      </c>
      <c r="CQ151" s="34" t="str">
        <f ca="1">+IF(OFFSET('Sanitation Data'!$D$30,0,10*ROW('Sanitation Data'!D145))="","",OFFSET('Sanitation Data'!$D$30,0,10*ROW('Sanitation Data'!D145)))</f>
        <v/>
      </c>
      <c r="CR151" s="34" t="str">
        <f ca="1">+IF(OFFSET('Sanitation Data'!$D$31,0,10*ROW('Sanitation Data'!D145))="","",OFFSET('Sanitation Data'!$D$31,0,10*ROW('Sanitation Data'!D145)))</f>
        <v/>
      </c>
      <c r="CS151" s="34" t="str">
        <f ca="1">+IF(OFFSET('Sanitation Data'!$D$32,0,10*ROW('Sanitation Data'!D145))="","",OFFSET('Sanitation Data'!$D$32,0,10*ROW('Sanitation Data'!D145)))</f>
        <v/>
      </c>
      <c r="CT151" s="34" t="str">
        <f ca="1">+IF(OFFSET('Sanitation Data'!$D$33,0,10*ROW('Sanitation Data'!D145))="","",OFFSET('Sanitation Data'!$D$33,0,10*ROW('Sanitation Data'!D145)))</f>
        <v/>
      </c>
      <c r="CU151" s="34" t="str">
        <f ca="1">+IF(OFFSET('Sanitation Data'!$E$29,0,10*ROW('Sanitation Data'!E145))="","",OFFSET('Sanitation Data'!$E$29,0,10*ROW('Sanitation Data'!E145)))</f>
        <v/>
      </c>
      <c r="CV151" s="34" t="str">
        <f ca="1">+IF(OFFSET('Sanitation Data'!$E$30,0,10*ROW('Sanitation Data'!E145))="","",OFFSET('Sanitation Data'!$E$30,0,10*ROW('Sanitation Data'!E145)))</f>
        <v/>
      </c>
      <c r="CW151" s="34" t="str">
        <f ca="1">+IF(OFFSET('Sanitation Data'!$E$31,0,10*ROW('Sanitation Data'!E145))="","",OFFSET('Sanitation Data'!$E$31,0,10*ROW('Sanitation Data'!E145)))</f>
        <v/>
      </c>
      <c r="CX151" s="34" t="str">
        <f ca="1">+IF(OFFSET('Sanitation Data'!$E$32,0,10*ROW('Sanitation Data'!E145))="","",OFFSET('Sanitation Data'!$E$32,0,10*ROW('Sanitation Data'!E145)))</f>
        <v/>
      </c>
      <c r="CY151" s="34" t="str">
        <f ca="1">+IF(OFFSET('Sanitation Data'!$E$33,0,10*ROW('Sanitation Data'!E145))="","",OFFSET('Sanitation Data'!$E$33,0,10*ROW('Sanitation Data'!E145)))</f>
        <v/>
      </c>
      <c r="CZ151" s="34" t="str">
        <f ca="1">+IF(OFFSET('Sanitation Data'!$F$29,0,10*ROW('Sanitation Data'!F145))="","",OFFSET('Sanitation Data'!$F$29,0,10*ROW('Sanitation Data'!F145)))</f>
        <v/>
      </c>
      <c r="DA151" s="34" t="str">
        <f ca="1">+IF(OFFSET('Sanitation Data'!$F$30,0,10*ROW('Sanitation Data'!F145))="","",OFFSET('Sanitation Data'!$F$30,0,10*ROW('Sanitation Data'!F145)))</f>
        <v/>
      </c>
      <c r="DB151" s="34" t="str">
        <f ca="1">+IF(OFFSET('Sanitation Data'!$F$31,0,10*ROW('Sanitation Data'!F145))="","",OFFSET('Sanitation Data'!$F$31,0,10*ROW('Sanitation Data'!F145)))</f>
        <v/>
      </c>
      <c r="DC151" s="34" t="str">
        <f ca="1">+IF(OFFSET('Sanitation Data'!$F$32,0,10*ROW('Sanitation Data'!F145))="","",OFFSET('Sanitation Data'!$F$32,0,10*ROW('Sanitation Data'!F145)))</f>
        <v/>
      </c>
      <c r="DD151" s="34" t="str">
        <f ca="1">+IF(OFFSET('Sanitation Data'!$F$33,0,10*ROW('Sanitation Data'!F145))="","",OFFSET('Sanitation Data'!$F$33,0,10*ROW('Sanitation Data'!F145)))</f>
        <v/>
      </c>
      <c r="DE151" s="34" t="str">
        <f ca="1">+IF(OFFSET('Sanitation Data'!$G$29,0,10*ROW('Sanitation Data'!G145))="","",OFFSET('Sanitation Data'!$G$29,0,10*ROW('Sanitation Data'!G145)))</f>
        <v/>
      </c>
      <c r="DF151" s="34" t="str">
        <f ca="1">+IF(OFFSET('Sanitation Data'!$G$30,0,10*ROW('Sanitation Data'!G145))="","",OFFSET('Sanitation Data'!$G$30,0,10*ROW('Sanitation Data'!G145)))</f>
        <v/>
      </c>
      <c r="DG151" s="34" t="str">
        <f ca="1">+IF(OFFSET('Sanitation Data'!$G$31,0,10*ROW('Sanitation Data'!G145))="","",OFFSET('Sanitation Data'!$G$31,0,10*ROW('Sanitation Data'!G145)))</f>
        <v/>
      </c>
      <c r="DH151" s="34" t="str">
        <f ca="1">+IF(OFFSET('Sanitation Data'!$G$32,0,10*ROW('Sanitation Data'!G145))="","",OFFSET('Sanitation Data'!$G$32,0,10*ROW('Sanitation Data'!G145)))</f>
        <v/>
      </c>
      <c r="DI151" s="34" t="str">
        <f ca="1">+IF(OFFSET('Sanitation Data'!$G$33,0,10*ROW('Sanitation Data'!G145))="","",OFFSET('Sanitation Data'!$G$33,0,10*ROW('Sanitation Data'!G145)))</f>
        <v/>
      </c>
      <c r="DJ151" s="34" t="str">
        <f ca="1">+IF(OFFSET('Sanitation Data'!$H$29,0,10*ROW('Sanitation Data'!H145))="","",OFFSET('Sanitation Data'!$H$29,0,10*ROW('Sanitation Data'!H145)))</f>
        <v/>
      </c>
      <c r="DK151" s="34" t="str">
        <f ca="1">+IF(OFFSET('Sanitation Data'!$H$30,0,10*ROW('Sanitation Data'!H145))="","",OFFSET('Sanitation Data'!$H$30,0,10*ROW('Sanitation Data'!H145)))</f>
        <v/>
      </c>
      <c r="DL151" s="34" t="str">
        <f ca="1">+IF(OFFSET('Sanitation Data'!$H$31,0,10*ROW('Sanitation Data'!H145))="","",OFFSET('Sanitation Data'!$H$31,0,10*ROW('Sanitation Data'!H145)))</f>
        <v/>
      </c>
      <c r="DM151" s="34" t="str">
        <f ca="1">+IF(OFFSET('Sanitation Data'!$H$32,0,10*ROW('Sanitation Data'!H145))="","",OFFSET('Sanitation Data'!$H$32,0,10*ROW('Sanitation Data'!H145)))</f>
        <v/>
      </c>
      <c r="DN151" s="34" t="str">
        <f ca="1">+IF(OFFSET('Sanitation Data'!$H$33,0,10*ROW('Sanitation Data'!H145))="","",OFFSET('Sanitation Data'!$H$33,0,10*ROW('Sanitation Data'!H145)))</f>
        <v/>
      </c>
      <c r="DO151" s="34" t="str">
        <f ca="1">+IF(OFFSET('Hygiene Data'!$C$12,0,10*ROW('Hygiene Data'!C145))="","",OFFSET('Hygiene Data'!$C$12,0,10*ROW('Hygiene Data'!C145)))</f>
        <v/>
      </c>
      <c r="DP151" s="34" t="str">
        <f ca="1">+IF(OFFSET('Hygiene Data'!$C$13,0,10*ROW('Hygiene Data'!C145))="","",OFFSET('Hygiene Data'!$C$13,0,10*ROW('Hygiene Data'!C145)))</f>
        <v/>
      </c>
      <c r="DQ151" s="34" t="str">
        <f ca="1">+IF(OFFSET('Hygiene Data'!$C$14,0,10*ROW('Hygiene Data'!C145))="","",OFFSET('Hygiene Data'!$C$14,0,10*ROW('Hygiene Data'!C145)))</f>
        <v/>
      </c>
      <c r="DR151" s="34" t="str">
        <f ca="1">+IF(OFFSET('Hygiene Data'!$D$12,0,10*ROW('Hygiene Data'!D145))="","",OFFSET('Hygiene Data'!$D$12,0,10*ROW('Hygiene Data'!D145)))</f>
        <v/>
      </c>
      <c r="DS151" s="34" t="str">
        <f ca="1">+IF(OFFSET('Hygiene Data'!$D$13,0,10*ROW('Hygiene Data'!D145))="","",OFFSET('Hygiene Data'!$D$13,0,10*ROW('Hygiene Data'!D145)))</f>
        <v/>
      </c>
      <c r="DT151" s="34" t="str">
        <f ca="1">+IF(OFFSET('Hygiene Data'!$D$14,0,10*ROW('Hygiene Data'!D145))="","",OFFSET('Hygiene Data'!$D$14,0,10*ROW('Hygiene Data'!D145)))</f>
        <v/>
      </c>
      <c r="DU151" s="34" t="str">
        <f ca="1">+IF(OFFSET('Hygiene Data'!$E$12,0,10*ROW('Hygiene Data'!E145))="","",OFFSET('Hygiene Data'!$E$12,0,10*ROW('Hygiene Data'!E145)))</f>
        <v/>
      </c>
      <c r="DV151" s="34" t="str">
        <f ca="1">+IF(OFFSET('Hygiene Data'!$E$13,0,10*ROW('Hygiene Data'!E145))="","",OFFSET('Hygiene Data'!$E$13,0,10*ROW('Hygiene Data'!E145)))</f>
        <v/>
      </c>
      <c r="DW151" s="34" t="str">
        <f ca="1">+IF(OFFSET('Hygiene Data'!$E$14,0,10*ROW('Hygiene Data'!E145))="","",OFFSET('Hygiene Data'!$E$14,0,10*ROW('Hygiene Data'!E145)))</f>
        <v/>
      </c>
      <c r="DX151" s="34" t="str">
        <f ca="1">+IF(OFFSET('Hygiene Data'!$F$12,0,10*ROW('Hygiene Data'!F145))="","",OFFSET('Hygiene Data'!$F$12,0,10*ROW('Hygiene Data'!F145)))</f>
        <v/>
      </c>
      <c r="DY151" s="34" t="str">
        <f ca="1">+IF(OFFSET('Hygiene Data'!$F$13,0,10*ROW('Hygiene Data'!F145))="","",OFFSET('Hygiene Data'!$F$13,0,10*ROW('Hygiene Data'!F145)))</f>
        <v/>
      </c>
      <c r="DZ151" s="34" t="str">
        <f ca="1">+IF(OFFSET('Hygiene Data'!$F$14,0,10*ROW('Hygiene Data'!F145))="","",OFFSET('Hygiene Data'!$F$14,0,10*ROW('Hygiene Data'!F145)))</f>
        <v/>
      </c>
      <c r="EA151" s="34" t="str">
        <f ca="1">+IF(OFFSET('Hygiene Data'!$G$12,0,10*ROW('Hygiene Data'!G145))="","",OFFSET('Hygiene Data'!$G$12,0,10*ROW('Hygiene Data'!G145)))</f>
        <v/>
      </c>
      <c r="EB151" s="34" t="str">
        <f ca="1">+IF(OFFSET('Hygiene Data'!$G$13,0,10*ROW('Hygiene Data'!G145))="","",OFFSET('Hygiene Data'!$G$13,0,10*ROW('Hygiene Data'!G145)))</f>
        <v/>
      </c>
      <c r="EC151" s="34" t="str">
        <f ca="1">+IF(OFFSET('Hygiene Data'!$G$14,0,10*ROW('Hygiene Data'!G145))="","",OFFSET('Hygiene Data'!$G$14,0,10*ROW('Hygiene Data'!G145)))</f>
        <v/>
      </c>
      <c r="ED151" s="34" t="str">
        <f ca="1">+IF(OFFSET('Hygiene Data'!$H$12,0,10*ROW('Hygiene Data'!H145))="","",OFFSET('Hygiene Data'!$H$12,0,10*ROW('Hygiene Data'!H145)))</f>
        <v/>
      </c>
      <c r="EE151" s="34" t="str">
        <f ca="1">+IF(OFFSET('Hygiene Data'!$H$13,0,10*ROW('Hygiene Data'!H145))="","",OFFSET('Hygiene Data'!$H$13,0,10*ROW('Hygiene Data'!H145)))</f>
        <v/>
      </c>
      <c r="EF151" s="34" t="str">
        <f ca="1">+IF(OFFSET('Hygiene Data'!$H$14,0,10*ROW('Hygiene Data'!H145))="","",OFFSET('Hygiene Data'!$H$14,0,10*ROW('Hygiene Data'!H145)))</f>
        <v/>
      </c>
    </row>
    <row r="152" spans="1:136" x14ac:dyDescent="0.25">
      <c r="A152" s="57" t="str">
        <f ca="1">+IF(OFFSET('Water Data'!$B$1,0,10*ROW('Water Data'!B149))="","",OFFSET('Water Data'!$B$1,0,10*ROW('Water Data'!B149)))</f>
        <v/>
      </c>
      <c r="B152" s="57" t="str">
        <f ca="1">+IF(OFFSET('Water Data'!$A$3,0,10*ROW('Water Data'!A149))="","",OFFSET('Water Data'!$A$3,0,10*ROW('Water Data'!A149)))</f>
        <v/>
      </c>
      <c r="C152" s="57" t="str">
        <f ca="1">+IF(OFFSET('Water Data'!$C$3,0,10*ROW('Water Data'!C149))="","",OFFSET('Water Data'!$C$3,0,10*ROW('Water Data'!C149)))</f>
        <v/>
      </c>
      <c r="D152" s="248" t="e">
        <f ca="1">+IF(AND(ISNUMBER(OFFSET('Water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1">+IF(AND(ISNUMBER(OFFSET('Water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1">+IF(AND(ISNUMBER(OFFSET('Water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1">+IF(AND(ISNUMBER(OFFSET('Water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1">+IF(AND(ISNUMBER(OFFSET('Water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1">+IF(AND(ISNUMBER(OFFSET('Water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1">+IF(AND(ISNUMBER(OFFSET('Water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1">+IF(AND(ISNUMBER(OFFSET('Water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1">+IF(AND(ISNUMBER(OFFSET('Water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1">+IF(AND(ISNUMBER(OFFSET('Water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1">+IF(AND(ISNUMBER(OFFSET('Water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1">+IF(AND(ISNUMBER(OFFSET('Water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1">+IF(AND(ISNUMBER(OFFSET('Water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1">+IF(AND(ISNUMBER(OFFSET('Water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1">+IF(AND(ISNUMBER(OFFSET('Water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1">+IF(AND(ISNUMBER(OFFSET('Water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1">+IF(AND(ISNUMBER(OFFSET('Water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1">+IF(AND(ISNUMBER(OFFSET('Water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1">+IF(AND(ISNUMBER(OFFSET('Sanitation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1">+IF(AND(ISNUMBER(OFFSET('Sanitation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1">+IF(AND(ISNUMBER(OFFSET('Sanitation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1">+IF(AND(ISNUMBER(OFFSET('Sanitation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1">+IF(AND(ISNUMBER(OFFSET('Sanitation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1">+IF(AND(ISNUMBER(OFFSET('Sanitation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1">+IF(AND(ISNUMBER(OFFSET('Sanitation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1">+IF(AND(ISNUMBER(OFFSET('Sanitation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1">+IF(AND(ISNUMBER(OFFSET('Sanitation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1">+IF(AND(ISNUMBER(OFFSET('Sanitation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1">+IF(AND(ISNUMBER(OFFSET('Sanitation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1">+IF(AND(ISNUMBER(OFFSET('Sanitation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1">+IF(AND(ISNUMBER(OFFSET('Sanitation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1">+IF(AND(ISNUMBER(OFFSET('Sanitation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1">+IF(AND(ISNUMBER(OFFSET('Sanitation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1">+IF(AND(ISNUMBER(OFFSET('Sanitation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1">+IF(AND(ISNUMBER(OFFSET('Sanitation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1">+IF(AND(ISNUMBER(OFFSET('Sanitation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1">+IF(AND(ISNUMBER(OFFSET('Sanitation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1">+IF(AND(ISNUMBER(OFFSET('Sanitation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1">+IF(AND(ISNUMBER(OFFSET('Sanitation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1">+IF(AND(ISNUMBER(OFFSET('Sanitation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1">+IF(AND(ISNUMBER(OFFSET('Sanitation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1">+IF(AND(ISNUMBER(OFFSET('Sanitation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1">+IF(AND(ISNUMBER(OFFSET('Sanitation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1">+IF(AND(ISNUMBER(OFFSET('Sanitation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1">+IF(AND(ISNUMBER(OFFSET('Sanitation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1">+IF(AND(ISNUMBER(OFFSET('Sanitation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1">+IF(AND(ISNUMBER(OFFSET('Sanitation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1">+IF(AND(ISNUMBER(OFFSET('Sanitation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1">+IF(AND(ISNUMBER(OFFSET('Hygiene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1">+IF(AND(ISNUMBER(OFFSET('Hygiene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1">+IF(AND(ISNUMBER(OFFSET('Hygiene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1">+IF(AND(ISNUMBER(OFFSET('Hygiene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1">+IF(AND(ISNUMBER(OFFSET('Hygiene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1">+IF(AND(ISNUMBER(OFFSET('Hygiene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1">+IF(AND(ISNUMBER(OFFSET('Hygiene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1">+IF(AND(ISNUMBER(OFFSET('Hygiene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1">+IF(AND(ISNUMBER(OFFSET('Hygiene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1">+IF(AND(ISNUMBER(OFFSET('Hygiene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1">+IF(AND(ISNUMBER(OFFSET('Hygiene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1">+IF(AND(ISNUMBER(OFFSET('Hygiene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1">+IF(AND(ISNUMBER(OFFSET('Hygiene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1">+IF(AND(ISNUMBER(OFFSET('Hygiene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1">+IF(AND(ISNUMBER(OFFSET('Hygiene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1">+IF(AND(ISNUMBER(OFFSET('Hygiene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1">+IF(AND(ISNUMBER(OFFSET('Hygiene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1">+IF(AND(ISNUMBER(OFFSET('Hygiene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1">+IF(OFFSET('Water Data'!$C$28,0,10*ROW('Water Data'!C146))="","",OFFSET('Water Data'!$C$28,0,10*ROW('Water Data'!C146)))</f>
        <v/>
      </c>
      <c r="BT152" s="34" t="str">
        <f ca="1">+IF(OFFSET('Water Data'!$C$29,0,10*ROW('Water Data'!C146))="","",OFFSET('Water Data'!$C$29,0,10*ROW('Water Data'!C146)))</f>
        <v/>
      </c>
      <c r="BU152" s="34" t="str">
        <f ca="1">+IF(OFFSET('Water Data'!$C$30,0,10*ROW('Water Data'!C146))="","",OFFSET('Water Data'!$C$30,0,10*ROW('Water Data'!C146)))</f>
        <v/>
      </c>
      <c r="BV152" s="34" t="str">
        <f ca="1">+IF(OFFSET('Water Data'!$D$28,0,10*ROW('Water Data'!D146))="","",OFFSET('Water Data'!$D$28,0,10*ROW('Water Data'!D146)))</f>
        <v/>
      </c>
      <c r="BW152" s="34" t="str">
        <f ca="1">+IF(OFFSET('Water Data'!$D$29,0,10*ROW('Water Data'!D146))="","",OFFSET('Water Data'!$D$29,0,10*ROW('Water Data'!D146)))</f>
        <v/>
      </c>
      <c r="BX152" s="34" t="str">
        <f ca="1">+IF(OFFSET('Water Data'!$D$30,0,10*ROW('Water Data'!D146))="","",OFFSET('Water Data'!$D$30,0,10*ROW('Water Data'!D146)))</f>
        <v/>
      </c>
      <c r="BY152" s="34" t="str">
        <f ca="1">+IF(OFFSET('Water Data'!$E$28,0,10*ROW('Water Data'!E146))="","",OFFSET('Water Data'!$E$28,0,10*ROW('Water Data'!E146)))</f>
        <v/>
      </c>
      <c r="BZ152" s="34" t="str">
        <f ca="1">+IF(OFFSET('Water Data'!$E$29,0,10*ROW('Water Data'!E146))="","",OFFSET('Water Data'!$E$29,0,10*ROW('Water Data'!E146)))</f>
        <v/>
      </c>
      <c r="CA152" s="34" t="str">
        <f ca="1">+IF(OFFSET('Water Data'!$E$30,0,10*ROW('Water Data'!E146))="","",OFFSET('Water Data'!$E$30,0,10*ROW('Water Data'!E146)))</f>
        <v/>
      </c>
      <c r="CB152" s="34" t="str">
        <f ca="1">+IF(OFFSET('Water Data'!$F$28,0,10*ROW('Water Data'!F146))="","",OFFSET('Water Data'!$F$28,0,10*ROW('Water Data'!F146)))</f>
        <v/>
      </c>
      <c r="CC152" s="34" t="str">
        <f ca="1">+IF(OFFSET('Water Data'!$F$29,0,10*ROW('Water Data'!F146))="","",OFFSET('Water Data'!$F$29,0,10*ROW('Water Data'!F146)))</f>
        <v/>
      </c>
      <c r="CD152" s="34" t="str">
        <f ca="1">+IF(OFFSET('Water Data'!$F$30,0,10*ROW('Water Data'!F146))="","",OFFSET('Water Data'!$F$30,0,10*ROW('Water Data'!F146)))</f>
        <v/>
      </c>
      <c r="CE152" s="34" t="str">
        <f ca="1">+IF(OFFSET('Water Data'!$G$28,0,10*ROW('Water Data'!G146))="","",OFFSET('Water Data'!$G$28,0,10*ROW('Water Data'!G146)))</f>
        <v/>
      </c>
      <c r="CF152" s="34" t="str">
        <f ca="1">+IF(OFFSET('Water Data'!$G$29,0,10*ROW('Water Data'!G146))="","",OFFSET('Water Data'!$G$29,0,10*ROW('Water Data'!G146)))</f>
        <v/>
      </c>
      <c r="CG152" s="34" t="str">
        <f ca="1">+IF(OFFSET('Water Data'!$G$30,0,10*ROW('Water Data'!G146))="","",OFFSET('Water Data'!$G$30,0,10*ROW('Water Data'!G146)))</f>
        <v/>
      </c>
      <c r="CH152" s="34" t="str">
        <f ca="1">+IF(OFFSET('Water Data'!$H$28,0,10*ROW('Water Data'!H146))="","",OFFSET('Water Data'!$H$28,0,10*ROW('Water Data'!H146)))</f>
        <v/>
      </c>
      <c r="CI152" s="34" t="str">
        <f ca="1">+IF(OFFSET('Water Data'!$H$29,0,10*ROW('Water Data'!H146))="","",OFFSET('Water Data'!$H$29,0,10*ROW('Water Data'!H146)))</f>
        <v/>
      </c>
      <c r="CJ152" s="34" t="str">
        <f ca="1">+IF(OFFSET('Water Data'!$H$30,0,10*ROW('Water Data'!H146))="","",OFFSET('Water Data'!$H$30,0,10*ROW('Water Data'!H146)))</f>
        <v/>
      </c>
      <c r="CK152" s="34" t="str">
        <f ca="1">+IF(OFFSET('Sanitation Data'!$C$29,0,10*ROW('Sanitation Data'!C146))="","",OFFSET('Sanitation Data'!$C$29,0,10*ROW('Sanitation Data'!C146)))</f>
        <v/>
      </c>
      <c r="CL152" s="34" t="str">
        <f ca="1">+IF(OFFSET('Sanitation Data'!$C$30,0,10*ROW('Sanitation Data'!C146))="","",OFFSET('Sanitation Data'!$C$30,0,10*ROW('Sanitation Data'!C146)))</f>
        <v/>
      </c>
      <c r="CM152" s="34" t="str">
        <f ca="1">+IF(OFFSET('Sanitation Data'!$C$31,0,10*ROW('Sanitation Data'!C146))="","",OFFSET('Sanitation Data'!$C$31,0,10*ROW('Sanitation Data'!C146)))</f>
        <v/>
      </c>
      <c r="CN152" s="34" t="str">
        <f ca="1">+IF(OFFSET('Sanitation Data'!$C$32,0,10*ROW('Sanitation Data'!C146))="","",OFFSET('Sanitation Data'!$C$32,0,10*ROW('Sanitation Data'!C146)))</f>
        <v/>
      </c>
      <c r="CO152" s="34" t="str">
        <f ca="1">+IF(OFFSET('Sanitation Data'!$C$33,0,10*ROW('Sanitation Data'!C146))="","",OFFSET('Sanitation Data'!$C$33,0,10*ROW('Sanitation Data'!C146)))</f>
        <v/>
      </c>
      <c r="CP152" s="34" t="str">
        <f ca="1">+IF(OFFSET('Sanitation Data'!$D$29,0,10*ROW('Sanitation Data'!D146))="","",OFFSET('Sanitation Data'!$D$29,0,10*ROW('Sanitation Data'!D146)))</f>
        <v/>
      </c>
      <c r="CQ152" s="34" t="str">
        <f ca="1">+IF(OFFSET('Sanitation Data'!$D$30,0,10*ROW('Sanitation Data'!D146))="","",OFFSET('Sanitation Data'!$D$30,0,10*ROW('Sanitation Data'!D146)))</f>
        <v/>
      </c>
      <c r="CR152" s="34" t="str">
        <f ca="1">+IF(OFFSET('Sanitation Data'!$D$31,0,10*ROW('Sanitation Data'!D146))="","",OFFSET('Sanitation Data'!$D$31,0,10*ROW('Sanitation Data'!D146)))</f>
        <v/>
      </c>
      <c r="CS152" s="34" t="str">
        <f ca="1">+IF(OFFSET('Sanitation Data'!$D$32,0,10*ROW('Sanitation Data'!D146))="","",OFFSET('Sanitation Data'!$D$32,0,10*ROW('Sanitation Data'!D146)))</f>
        <v/>
      </c>
      <c r="CT152" s="34" t="str">
        <f ca="1">+IF(OFFSET('Sanitation Data'!$D$33,0,10*ROW('Sanitation Data'!D146))="","",OFFSET('Sanitation Data'!$D$33,0,10*ROW('Sanitation Data'!D146)))</f>
        <v/>
      </c>
      <c r="CU152" s="34" t="str">
        <f ca="1">+IF(OFFSET('Sanitation Data'!$E$29,0,10*ROW('Sanitation Data'!E146))="","",OFFSET('Sanitation Data'!$E$29,0,10*ROW('Sanitation Data'!E146)))</f>
        <v/>
      </c>
      <c r="CV152" s="34" t="str">
        <f ca="1">+IF(OFFSET('Sanitation Data'!$E$30,0,10*ROW('Sanitation Data'!E146))="","",OFFSET('Sanitation Data'!$E$30,0,10*ROW('Sanitation Data'!E146)))</f>
        <v/>
      </c>
      <c r="CW152" s="34" t="str">
        <f ca="1">+IF(OFFSET('Sanitation Data'!$E$31,0,10*ROW('Sanitation Data'!E146))="","",OFFSET('Sanitation Data'!$E$31,0,10*ROW('Sanitation Data'!E146)))</f>
        <v/>
      </c>
      <c r="CX152" s="34" t="str">
        <f ca="1">+IF(OFFSET('Sanitation Data'!$E$32,0,10*ROW('Sanitation Data'!E146))="","",OFFSET('Sanitation Data'!$E$32,0,10*ROW('Sanitation Data'!E146)))</f>
        <v/>
      </c>
      <c r="CY152" s="34" t="str">
        <f ca="1">+IF(OFFSET('Sanitation Data'!$E$33,0,10*ROW('Sanitation Data'!E146))="","",OFFSET('Sanitation Data'!$E$33,0,10*ROW('Sanitation Data'!E146)))</f>
        <v/>
      </c>
      <c r="CZ152" s="34" t="str">
        <f ca="1">+IF(OFFSET('Sanitation Data'!$F$29,0,10*ROW('Sanitation Data'!F146))="","",OFFSET('Sanitation Data'!$F$29,0,10*ROW('Sanitation Data'!F146)))</f>
        <v/>
      </c>
      <c r="DA152" s="34" t="str">
        <f ca="1">+IF(OFFSET('Sanitation Data'!$F$30,0,10*ROW('Sanitation Data'!F146))="","",OFFSET('Sanitation Data'!$F$30,0,10*ROW('Sanitation Data'!F146)))</f>
        <v/>
      </c>
      <c r="DB152" s="34" t="str">
        <f ca="1">+IF(OFFSET('Sanitation Data'!$F$31,0,10*ROW('Sanitation Data'!F146))="","",OFFSET('Sanitation Data'!$F$31,0,10*ROW('Sanitation Data'!F146)))</f>
        <v/>
      </c>
      <c r="DC152" s="34" t="str">
        <f ca="1">+IF(OFFSET('Sanitation Data'!$F$32,0,10*ROW('Sanitation Data'!F146))="","",OFFSET('Sanitation Data'!$F$32,0,10*ROW('Sanitation Data'!F146)))</f>
        <v/>
      </c>
      <c r="DD152" s="34" t="str">
        <f ca="1">+IF(OFFSET('Sanitation Data'!$F$33,0,10*ROW('Sanitation Data'!F146))="","",OFFSET('Sanitation Data'!$F$33,0,10*ROW('Sanitation Data'!F146)))</f>
        <v/>
      </c>
      <c r="DE152" s="34" t="str">
        <f ca="1">+IF(OFFSET('Sanitation Data'!$G$29,0,10*ROW('Sanitation Data'!G146))="","",OFFSET('Sanitation Data'!$G$29,0,10*ROW('Sanitation Data'!G146)))</f>
        <v/>
      </c>
      <c r="DF152" s="34" t="str">
        <f ca="1">+IF(OFFSET('Sanitation Data'!$G$30,0,10*ROW('Sanitation Data'!G146))="","",OFFSET('Sanitation Data'!$G$30,0,10*ROW('Sanitation Data'!G146)))</f>
        <v/>
      </c>
      <c r="DG152" s="34" t="str">
        <f ca="1">+IF(OFFSET('Sanitation Data'!$G$31,0,10*ROW('Sanitation Data'!G146))="","",OFFSET('Sanitation Data'!$G$31,0,10*ROW('Sanitation Data'!G146)))</f>
        <v/>
      </c>
      <c r="DH152" s="34" t="str">
        <f ca="1">+IF(OFFSET('Sanitation Data'!$G$32,0,10*ROW('Sanitation Data'!G146))="","",OFFSET('Sanitation Data'!$G$32,0,10*ROW('Sanitation Data'!G146)))</f>
        <v/>
      </c>
      <c r="DI152" s="34" t="str">
        <f ca="1">+IF(OFFSET('Sanitation Data'!$G$33,0,10*ROW('Sanitation Data'!G146))="","",OFFSET('Sanitation Data'!$G$33,0,10*ROW('Sanitation Data'!G146)))</f>
        <v/>
      </c>
      <c r="DJ152" s="34" t="str">
        <f ca="1">+IF(OFFSET('Sanitation Data'!$H$29,0,10*ROW('Sanitation Data'!H146))="","",OFFSET('Sanitation Data'!$H$29,0,10*ROW('Sanitation Data'!H146)))</f>
        <v/>
      </c>
      <c r="DK152" s="34" t="str">
        <f ca="1">+IF(OFFSET('Sanitation Data'!$H$30,0,10*ROW('Sanitation Data'!H146))="","",OFFSET('Sanitation Data'!$H$30,0,10*ROW('Sanitation Data'!H146)))</f>
        <v/>
      </c>
      <c r="DL152" s="34" t="str">
        <f ca="1">+IF(OFFSET('Sanitation Data'!$H$31,0,10*ROW('Sanitation Data'!H146))="","",OFFSET('Sanitation Data'!$H$31,0,10*ROW('Sanitation Data'!H146)))</f>
        <v/>
      </c>
      <c r="DM152" s="34" t="str">
        <f ca="1">+IF(OFFSET('Sanitation Data'!$H$32,0,10*ROW('Sanitation Data'!H146))="","",OFFSET('Sanitation Data'!$H$32,0,10*ROW('Sanitation Data'!H146)))</f>
        <v/>
      </c>
      <c r="DN152" s="34" t="str">
        <f ca="1">+IF(OFFSET('Sanitation Data'!$H$33,0,10*ROW('Sanitation Data'!H146))="","",OFFSET('Sanitation Data'!$H$33,0,10*ROW('Sanitation Data'!H146)))</f>
        <v/>
      </c>
      <c r="DO152" s="34" t="str">
        <f ca="1">+IF(OFFSET('Hygiene Data'!$C$12,0,10*ROW('Hygiene Data'!C146))="","",OFFSET('Hygiene Data'!$C$12,0,10*ROW('Hygiene Data'!C146)))</f>
        <v/>
      </c>
      <c r="DP152" s="34" t="str">
        <f ca="1">+IF(OFFSET('Hygiene Data'!$C$13,0,10*ROW('Hygiene Data'!C146))="","",OFFSET('Hygiene Data'!$C$13,0,10*ROW('Hygiene Data'!C146)))</f>
        <v/>
      </c>
      <c r="DQ152" s="34" t="str">
        <f ca="1">+IF(OFFSET('Hygiene Data'!$C$14,0,10*ROW('Hygiene Data'!C146))="","",OFFSET('Hygiene Data'!$C$14,0,10*ROW('Hygiene Data'!C146)))</f>
        <v/>
      </c>
      <c r="DR152" s="34" t="str">
        <f ca="1">+IF(OFFSET('Hygiene Data'!$D$12,0,10*ROW('Hygiene Data'!D146))="","",OFFSET('Hygiene Data'!$D$12,0,10*ROW('Hygiene Data'!D146)))</f>
        <v/>
      </c>
      <c r="DS152" s="34" t="str">
        <f ca="1">+IF(OFFSET('Hygiene Data'!$D$13,0,10*ROW('Hygiene Data'!D146))="","",OFFSET('Hygiene Data'!$D$13,0,10*ROW('Hygiene Data'!D146)))</f>
        <v/>
      </c>
      <c r="DT152" s="34" t="str">
        <f ca="1">+IF(OFFSET('Hygiene Data'!$D$14,0,10*ROW('Hygiene Data'!D146))="","",OFFSET('Hygiene Data'!$D$14,0,10*ROW('Hygiene Data'!D146)))</f>
        <v/>
      </c>
      <c r="DU152" s="34" t="str">
        <f ca="1">+IF(OFFSET('Hygiene Data'!$E$12,0,10*ROW('Hygiene Data'!E146))="","",OFFSET('Hygiene Data'!$E$12,0,10*ROW('Hygiene Data'!E146)))</f>
        <v/>
      </c>
      <c r="DV152" s="34" t="str">
        <f ca="1">+IF(OFFSET('Hygiene Data'!$E$13,0,10*ROW('Hygiene Data'!E146))="","",OFFSET('Hygiene Data'!$E$13,0,10*ROW('Hygiene Data'!E146)))</f>
        <v/>
      </c>
      <c r="DW152" s="34" t="str">
        <f ca="1">+IF(OFFSET('Hygiene Data'!$E$14,0,10*ROW('Hygiene Data'!E146))="","",OFFSET('Hygiene Data'!$E$14,0,10*ROW('Hygiene Data'!E146)))</f>
        <v/>
      </c>
      <c r="DX152" s="34" t="str">
        <f ca="1">+IF(OFFSET('Hygiene Data'!$F$12,0,10*ROW('Hygiene Data'!F146))="","",OFFSET('Hygiene Data'!$F$12,0,10*ROW('Hygiene Data'!F146)))</f>
        <v/>
      </c>
      <c r="DY152" s="34" t="str">
        <f ca="1">+IF(OFFSET('Hygiene Data'!$F$13,0,10*ROW('Hygiene Data'!F146))="","",OFFSET('Hygiene Data'!$F$13,0,10*ROW('Hygiene Data'!F146)))</f>
        <v/>
      </c>
      <c r="DZ152" s="34" t="str">
        <f ca="1">+IF(OFFSET('Hygiene Data'!$F$14,0,10*ROW('Hygiene Data'!F146))="","",OFFSET('Hygiene Data'!$F$14,0,10*ROW('Hygiene Data'!F146)))</f>
        <v/>
      </c>
      <c r="EA152" s="34" t="str">
        <f ca="1">+IF(OFFSET('Hygiene Data'!$G$12,0,10*ROW('Hygiene Data'!G146))="","",OFFSET('Hygiene Data'!$G$12,0,10*ROW('Hygiene Data'!G146)))</f>
        <v/>
      </c>
      <c r="EB152" s="34" t="str">
        <f ca="1">+IF(OFFSET('Hygiene Data'!$G$13,0,10*ROW('Hygiene Data'!G146))="","",OFFSET('Hygiene Data'!$G$13,0,10*ROW('Hygiene Data'!G146)))</f>
        <v/>
      </c>
      <c r="EC152" s="34" t="str">
        <f ca="1">+IF(OFFSET('Hygiene Data'!$G$14,0,10*ROW('Hygiene Data'!G146))="","",OFFSET('Hygiene Data'!$G$14,0,10*ROW('Hygiene Data'!G146)))</f>
        <v/>
      </c>
      <c r="ED152" s="34" t="str">
        <f ca="1">+IF(OFFSET('Hygiene Data'!$H$12,0,10*ROW('Hygiene Data'!H146))="","",OFFSET('Hygiene Data'!$H$12,0,10*ROW('Hygiene Data'!H146)))</f>
        <v/>
      </c>
      <c r="EE152" s="34" t="str">
        <f ca="1">+IF(OFFSET('Hygiene Data'!$H$13,0,10*ROW('Hygiene Data'!H146))="","",OFFSET('Hygiene Data'!$H$13,0,10*ROW('Hygiene Data'!H146)))</f>
        <v/>
      </c>
      <c r="EF152" s="34" t="str">
        <f ca="1">+IF(OFFSET('Hygiene Data'!$H$14,0,10*ROW('Hygiene Data'!H146))="","",OFFSET('Hygiene Data'!$H$14,0,10*ROW('Hygiene Data'!H146)))</f>
        <v/>
      </c>
    </row>
    <row r="153" spans="1:136" x14ac:dyDescent="0.25">
      <c r="A153" s="57" t="str">
        <f ca="1">+IF(OFFSET('Water Data'!$B$1,0,10*ROW('Water Data'!B150))="","",OFFSET('Water Data'!$B$1,0,10*ROW('Water Data'!B150)))</f>
        <v/>
      </c>
      <c r="B153" s="57" t="str">
        <f ca="1">+IF(OFFSET('Water Data'!$A$3,0,10*ROW('Water Data'!A150))="","",OFFSET('Water Data'!$A$3,0,10*ROW('Water Data'!A150)))</f>
        <v/>
      </c>
      <c r="C153" s="57" t="str">
        <f ca="1">+IF(OFFSET('Water Data'!$C$3,0,10*ROW('Water Data'!C150))="","",OFFSET('Water Data'!$C$3,0,10*ROW('Water Data'!C150)))</f>
        <v/>
      </c>
      <c r="D153" s="248" t="e">
        <f ca="1">+IF(AND(ISNUMBER(OFFSET('Water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1">+IF(AND(ISNUMBER(OFFSET('Water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1">+IF(AND(ISNUMBER(OFFSET('Water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1">+IF(AND(ISNUMBER(OFFSET('Water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1">+IF(AND(ISNUMBER(OFFSET('Water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1">+IF(AND(ISNUMBER(OFFSET('Water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1">+IF(AND(ISNUMBER(OFFSET('Water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1">+IF(AND(ISNUMBER(OFFSET('Water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1">+IF(AND(ISNUMBER(OFFSET('Water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1">+IF(AND(ISNUMBER(OFFSET('Water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1">+IF(AND(ISNUMBER(OFFSET('Water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1">+IF(AND(ISNUMBER(OFFSET('Water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1">+IF(AND(ISNUMBER(OFFSET('Water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1">+IF(AND(ISNUMBER(OFFSET('Water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1">+IF(AND(ISNUMBER(OFFSET('Water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1">+IF(AND(ISNUMBER(OFFSET('Water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1">+IF(AND(ISNUMBER(OFFSET('Water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1">+IF(AND(ISNUMBER(OFFSET('Water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1">+IF(AND(ISNUMBER(OFFSET('Sanitation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1">+IF(AND(ISNUMBER(OFFSET('Sanitation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1">+IF(AND(ISNUMBER(OFFSET('Sanitation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1">+IF(AND(ISNUMBER(OFFSET('Sanitation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1">+IF(AND(ISNUMBER(OFFSET('Sanitation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1">+IF(AND(ISNUMBER(OFFSET('Sanitation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1">+IF(AND(ISNUMBER(OFFSET('Sanitation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1">+IF(AND(ISNUMBER(OFFSET('Sanitation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1">+IF(AND(ISNUMBER(OFFSET('Sanitation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1">+IF(AND(ISNUMBER(OFFSET('Sanitation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1">+IF(AND(ISNUMBER(OFFSET('Sanitation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1">+IF(AND(ISNUMBER(OFFSET('Sanitation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1">+IF(AND(ISNUMBER(OFFSET('Sanitation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1">+IF(AND(ISNUMBER(OFFSET('Sanitation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1">+IF(AND(ISNUMBER(OFFSET('Sanitation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1">+IF(AND(ISNUMBER(OFFSET('Sanitation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1">+IF(AND(ISNUMBER(OFFSET('Sanitation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1">+IF(AND(ISNUMBER(OFFSET('Sanitation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1">+IF(AND(ISNUMBER(OFFSET('Sanitation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1">+IF(AND(ISNUMBER(OFFSET('Sanitation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1">+IF(AND(ISNUMBER(OFFSET('Sanitation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1">+IF(AND(ISNUMBER(OFFSET('Sanitation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1">+IF(AND(ISNUMBER(OFFSET('Sanitation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1">+IF(AND(ISNUMBER(OFFSET('Sanitation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1">+IF(AND(ISNUMBER(OFFSET('Sanitation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1">+IF(AND(ISNUMBER(OFFSET('Sanitation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1">+IF(AND(ISNUMBER(OFFSET('Sanitation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1">+IF(AND(ISNUMBER(OFFSET('Sanitation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1">+IF(AND(ISNUMBER(OFFSET('Sanitation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1">+IF(AND(ISNUMBER(OFFSET('Sanitation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1">+IF(AND(ISNUMBER(OFFSET('Hygiene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1">+IF(AND(ISNUMBER(OFFSET('Hygiene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1">+IF(AND(ISNUMBER(OFFSET('Hygiene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1">+IF(AND(ISNUMBER(OFFSET('Hygiene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1">+IF(AND(ISNUMBER(OFFSET('Hygiene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1">+IF(AND(ISNUMBER(OFFSET('Hygiene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1">+IF(AND(ISNUMBER(OFFSET('Hygiene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1">+IF(AND(ISNUMBER(OFFSET('Hygiene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1">+IF(AND(ISNUMBER(OFFSET('Hygiene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1">+IF(AND(ISNUMBER(OFFSET('Hygiene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1">+IF(AND(ISNUMBER(OFFSET('Hygiene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1">+IF(AND(ISNUMBER(OFFSET('Hygiene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1">+IF(AND(ISNUMBER(OFFSET('Hygiene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1">+IF(AND(ISNUMBER(OFFSET('Hygiene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1">+IF(AND(ISNUMBER(OFFSET('Hygiene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1">+IF(AND(ISNUMBER(OFFSET('Hygiene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1">+IF(AND(ISNUMBER(OFFSET('Hygiene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1">+IF(AND(ISNUMBER(OFFSET('Hygiene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1">+IF(OFFSET('Water Data'!$C$28,0,10*ROW('Water Data'!C147))="","",OFFSET('Water Data'!$C$28,0,10*ROW('Water Data'!C147)))</f>
        <v/>
      </c>
      <c r="BT153" s="34" t="str">
        <f ca="1">+IF(OFFSET('Water Data'!$C$29,0,10*ROW('Water Data'!C147))="","",OFFSET('Water Data'!$C$29,0,10*ROW('Water Data'!C147)))</f>
        <v/>
      </c>
      <c r="BU153" s="34" t="str">
        <f ca="1">+IF(OFFSET('Water Data'!$C$30,0,10*ROW('Water Data'!C147))="","",OFFSET('Water Data'!$C$30,0,10*ROW('Water Data'!C147)))</f>
        <v/>
      </c>
      <c r="BV153" s="34" t="str">
        <f ca="1">+IF(OFFSET('Water Data'!$D$28,0,10*ROW('Water Data'!D147))="","",OFFSET('Water Data'!$D$28,0,10*ROW('Water Data'!D147)))</f>
        <v/>
      </c>
      <c r="BW153" s="34" t="str">
        <f ca="1">+IF(OFFSET('Water Data'!$D$29,0,10*ROW('Water Data'!D147))="","",OFFSET('Water Data'!$D$29,0,10*ROW('Water Data'!D147)))</f>
        <v/>
      </c>
      <c r="BX153" s="34" t="str">
        <f ca="1">+IF(OFFSET('Water Data'!$D$30,0,10*ROW('Water Data'!D147))="","",OFFSET('Water Data'!$D$30,0,10*ROW('Water Data'!D147)))</f>
        <v/>
      </c>
      <c r="BY153" s="34" t="str">
        <f ca="1">+IF(OFFSET('Water Data'!$E$28,0,10*ROW('Water Data'!E147))="","",OFFSET('Water Data'!$E$28,0,10*ROW('Water Data'!E147)))</f>
        <v/>
      </c>
      <c r="BZ153" s="34" t="str">
        <f ca="1">+IF(OFFSET('Water Data'!$E$29,0,10*ROW('Water Data'!E147))="","",OFFSET('Water Data'!$E$29,0,10*ROW('Water Data'!E147)))</f>
        <v/>
      </c>
      <c r="CA153" s="34" t="str">
        <f ca="1">+IF(OFFSET('Water Data'!$E$30,0,10*ROW('Water Data'!E147))="","",OFFSET('Water Data'!$E$30,0,10*ROW('Water Data'!E147)))</f>
        <v/>
      </c>
      <c r="CB153" s="34" t="str">
        <f ca="1">+IF(OFFSET('Water Data'!$F$28,0,10*ROW('Water Data'!F147))="","",OFFSET('Water Data'!$F$28,0,10*ROW('Water Data'!F147)))</f>
        <v/>
      </c>
      <c r="CC153" s="34" t="str">
        <f ca="1">+IF(OFFSET('Water Data'!$F$29,0,10*ROW('Water Data'!F147))="","",OFFSET('Water Data'!$F$29,0,10*ROW('Water Data'!F147)))</f>
        <v/>
      </c>
      <c r="CD153" s="34" t="str">
        <f ca="1">+IF(OFFSET('Water Data'!$F$30,0,10*ROW('Water Data'!F147))="","",OFFSET('Water Data'!$F$30,0,10*ROW('Water Data'!F147)))</f>
        <v/>
      </c>
      <c r="CE153" s="34" t="str">
        <f ca="1">+IF(OFFSET('Water Data'!$G$28,0,10*ROW('Water Data'!G147))="","",OFFSET('Water Data'!$G$28,0,10*ROW('Water Data'!G147)))</f>
        <v/>
      </c>
      <c r="CF153" s="34" t="str">
        <f ca="1">+IF(OFFSET('Water Data'!$G$29,0,10*ROW('Water Data'!G147))="","",OFFSET('Water Data'!$G$29,0,10*ROW('Water Data'!G147)))</f>
        <v/>
      </c>
      <c r="CG153" s="34" t="str">
        <f ca="1">+IF(OFFSET('Water Data'!$G$30,0,10*ROW('Water Data'!G147))="","",OFFSET('Water Data'!$G$30,0,10*ROW('Water Data'!G147)))</f>
        <v/>
      </c>
      <c r="CH153" s="34" t="str">
        <f ca="1">+IF(OFFSET('Water Data'!$H$28,0,10*ROW('Water Data'!H147))="","",OFFSET('Water Data'!$H$28,0,10*ROW('Water Data'!H147)))</f>
        <v/>
      </c>
      <c r="CI153" s="34" t="str">
        <f ca="1">+IF(OFFSET('Water Data'!$H$29,0,10*ROW('Water Data'!H147))="","",OFFSET('Water Data'!$H$29,0,10*ROW('Water Data'!H147)))</f>
        <v/>
      </c>
      <c r="CJ153" s="34" t="str">
        <f ca="1">+IF(OFFSET('Water Data'!$H$30,0,10*ROW('Water Data'!H147))="","",OFFSET('Water Data'!$H$30,0,10*ROW('Water Data'!H147)))</f>
        <v/>
      </c>
      <c r="CK153" s="34" t="str">
        <f ca="1">+IF(OFFSET('Sanitation Data'!$C$29,0,10*ROW('Sanitation Data'!C147))="","",OFFSET('Sanitation Data'!$C$29,0,10*ROW('Sanitation Data'!C147)))</f>
        <v/>
      </c>
      <c r="CL153" s="34" t="str">
        <f ca="1">+IF(OFFSET('Sanitation Data'!$C$30,0,10*ROW('Sanitation Data'!C147))="","",OFFSET('Sanitation Data'!$C$30,0,10*ROW('Sanitation Data'!C147)))</f>
        <v/>
      </c>
      <c r="CM153" s="34" t="str">
        <f ca="1">+IF(OFFSET('Sanitation Data'!$C$31,0,10*ROW('Sanitation Data'!C147))="","",OFFSET('Sanitation Data'!$C$31,0,10*ROW('Sanitation Data'!C147)))</f>
        <v/>
      </c>
      <c r="CN153" s="34" t="str">
        <f ca="1">+IF(OFFSET('Sanitation Data'!$C$32,0,10*ROW('Sanitation Data'!C147))="","",OFFSET('Sanitation Data'!$C$32,0,10*ROW('Sanitation Data'!C147)))</f>
        <v/>
      </c>
      <c r="CO153" s="34" t="str">
        <f ca="1">+IF(OFFSET('Sanitation Data'!$C$33,0,10*ROW('Sanitation Data'!C147))="","",OFFSET('Sanitation Data'!$C$33,0,10*ROW('Sanitation Data'!C147)))</f>
        <v/>
      </c>
      <c r="CP153" s="34" t="str">
        <f ca="1">+IF(OFFSET('Sanitation Data'!$D$29,0,10*ROW('Sanitation Data'!D147))="","",OFFSET('Sanitation Data'!$D$29,0,10*ROW('Sanitation Data'!D147)))</f>
        <v/>
      </c>
      <c r="CQ153" s="34" t="str">
        <f ca="1">+IF(OFFSET('Sanitation Data'!$D$30,0,10*ROW('Sanitation Data'!D147))="","",OFFSET('Sanitation Data'!$D$30,0,10*ROW('Sanitation Data'!D147)))</f>
        <v/>
      </c>
      <c r="CR153" s="34" t="str">
        <f ca="1">+IF(OFFSET('Sanitation Data'!$D$31,0,10*ROW('Sanitation Data'!D147))="","",OFFSET('Sanitation Data'!$D$31,0,10*ROW('Sanitation Data'!D147)))</f>
        <v/>
      </c>
      <c r="CS153" s="34" t="str">
        <f ca="1">+IF(OFFSET('Sanitation Data'!$D$32,0,10*ROW('Sanitation Data'!D147))="","",OFFSET('Sanitation Data'!$D$32,0,10*ROW('Sanitation Data'!D147)))</f>
        <v/>
      </c>
      <c r="CT153" s="34" t="str">
        <f ca="1">+IF(OFFSET('Sanitation Data'!$D$33,0,10*ROW('Sanitation Data'!D147))="","",OFFSET('Sanitation Data'!$D$33,0,10*ROW('Sanitation Data'!D147)))</f>
        <v/>
      </c>
      <c r="CU153" s="34" t="str">
        <f ca="1">+IF(OFFSET('Sanitation Data'!$E$29,0,10*ROW('Sanitation Data'!E147))="","",OFFSET('Sanitation Data'!$E$29,0,10*ROW('Sanitation Data'!E147)))</f>
        <v/>
      </c>
      <c r="CV153" s="34" t="str">
        <f ca="1">+IF(OFFSET('Sanitation Data'!$E$30,0,10*ROW('Sanitation Data'!E147))="","",OFFSET('Sanitation Data'!$E$30,0,10*ROW('Sanitation Data'!E147)))</f>
        <v/>
      </c>
      <c r="CW153" s="34" t="str">
        <f ca="1">+IF(OFFSET('Sanitation Data'!$E$31,0,10*ROW('Sanitation Data'!E147))="","",OFFSET('Sanitation Data'!$E$31,0,10*ROW('Sanitation Data'!E147)))</f>
        <v/>
      </c>
      <c r="CX153" s="34" t="str">
        <f ca="1">+IF(OFFSET('Sanitation Data'!$E$32,0,10*ROW('Sanitation Data'!E147))="","",OFFSET('Sanitation Data'!$E$32,0,10*ROW('Sanitation Data'!E147)))</f>
        <v/>
      </c>
      <c r="CY153" s="34" t="str">
        <f ca="1">+IF(OFFSET('Sanitation Data'!$E$33,0,10*ROW('Sanitation Data'!E147))="","",OFFSET('Sanitation Data'!$E$33,0,10*ROW('Sanitation Data'!E147)))</f>
        <v/>
      </c>
      <c r="CZ153" s="34" t="str">
        <f ca="1">+IF(OFFSET('Sanitation Data'!$F$29,0,10*ROW('Sanitation Data'!F147))="","",OFFSET('Sanitation Data'!$F$29,0,10*ROW('Sanitation Data'!F147)))</f>
        <v/>
      </c>
      <c r="DA153" s="34" t="str">
        <f ca="1">+IF(OFFSET('Sanitation Data'!$F$30,0,10*ROW('Sanitation Data'!F147))="","",OFFSET('Sanitation Data'!$F$30,0,10*ROW('Sanitation Data'!F147)))</f>
        <v/>
      </c>
      <c r="DB153" s="34" t="str">
        <f ca="1">+IF(OFFSET('Sanitation Data'!$F$31,0,10*ROW('Sanitation Data'!F147))="","",OFFSET('Sanitation Data'!$F$31,0,10*ROW('Sanitation Data'!F147)))</f>
        <v/>
      </c>
      <c r="DC153" s="34" t="str">
        <f ca="1">+IF(OFFSET('Sanitation Data'!$F$32,0,10*ROW('Sanitation Data'!F147))="","",OFFSET('Sanitation Data'!$F$32,0,10*ROW('Sanitation Data'!F147)))</f>
        <v/>
      </c>
      <c r="DD153" s="34" t="str">
        <f ca="1">+IF(OFFSET('Sanitation Data'!$F$33,0,10*ROW('Sanitation Data'!F147))="","",OFFSET('Sanitation Data'!$F$33,0,10*ROW('Sanitation Data'!F147)))</f>
        <v/>
      </c>
      <c r="DE153" s="34" t="str">
        <f ca="1">+IF(OFFSET('Sanitation Data'!$G$29,0,10*ROW('Sanitation Data'!G147))="","",OFFSET('Sanitation Data'!$G$29,0,10*ROW('Sanitation Data'!G147)))</f>
        <v/>
      </c>
      <c r="DF153" s="34" t="str">
        <f ca="1">+IF(OFFSET('Sanitation Data'!$G$30,0,10*ROW('Sanitation Data'!G147))="","",OFFSET('Sanitation Data'!$G$30,0,10*ROW('Sanitation Data'!G147)))</f>
        <v/>
      </c>
      <c r="DG153" s="34" t="str">
        <f ca="1">+IF(OFFSET('Sanitation Data'!$G$31,0,10*ROW('Sanitation Data'!G147))="","",OFFSET('Sanitation Data'!$G$31,0,10*ROW('Sanitation Data'!G147)))</f>
        <v/>
      </c>
      <c r="DH153" s="34" t="str">
        <f ca="1">+IF(OFFSET('Sanitation Data'!$G$32,0,10*ROW('Sanitation Data'!G147))="","",OFFSET('Sanitation Data'!$G$32,0,10*ROW('Sanitation Data'!G147)))</f>
        <v/>
      </c>
      <c r="DI153" s="34" t="str">
        <f ca="1">+IF(OFFSET('Sanitation Data'!$G$33,0,10*ROW('Sanitation Data'!G147))="","",OFFSET('Sanitation Data'!$G$33,0,10*ROW('Sanitation Data'!G147)))</f>
        <v/>
      </c>
      <c r="DJ153" s="34" t="str">
        <f ca="1">+IF(OFFSET('Sanitation Data'!$H$29,0,10*ROW('Sanitation Data'!H147))="","",OFFSET('Sanitation Data'!$H$29,0,10*ROW('Sanitation Data'!H147)))</f>
        <v/>
      </c>
      <c r="DK153" s="34" t="str">
        <f ca="1">+IF(OFFSET('Sanitation Data'!$H$30,0,10*ROW('Sanitation Data'!H147))="","",OFFSET('Sanitation Data'!$H$30,0,10*ROW('Sanitation Data'!H147)))</f>
        <v/>
      </c>
      <c r="DL153" s="34" t="str">
        <f ca="1">+IF(OFFSET('Sanitation Data'!$H$31,0,10*ROW('Sanitation Data'!H147))="","",OFFSET('Sanitation Data'!$H$31,0,10*ROW('Sanitation Data'!H147)))</f>
        <v/>
      </c>
      <c r="DM153" s="34" t="str">
        <f ca="1">+IF(OFFSET('Sanitation Data'!$H$32,0,10*ROW('Sanitation Data'!H147))="","",OFFSET('Sanitation Data'!$H$32,0,10*ROW('Sanitation Data'!H147)))</f>
        <v/>
      </c>
      <c r="DN153" s="34" t="str">
        <f ca="1">+IF(OFFSET('Sanitation Data'!$H$33,0,10*ROW('Sanitation Data'!H147))="","",OFFSET('Sanitation Data'!$H$33,0,10*ROW('Sanitation Data'!H147)))</f>
        <v/>
      </c>
      <c r="DO153" s="34" t="str">
        <f ca="1">+IF(OFFSET('Hygiene Data'!$C$12,0,10*ROW('Hygiene Data'!C147))="","",OFFSET('Hygiene Data'!$C$12,0,10*ROW('Hygiene Data'!C147)))</f>
        <v/>
      </c>
      <c r="DP153" s="34" t="str">
        <f ca="1">+IF(OFFSET('Hygiene Data'!$C$13,0,10*ROW('Hygiene Data'!C147))="","",OFFSET('Hygiene Data'!$C$13,0,10*ROW('Hygiene Data'!C147)))</f>
        <v/>
      </c>
      <c r="DQ153" s="34" t="str">
        <f ca="1">+IF(OFFSET('Hygiene Data'!$C$14,0,10*ROW('Hygiene Data'!C147))="","",OFFSET('Hygiene Data'!$C$14,0,10*ROW('Hygiene Data'!C147)))</f>
        <v/>
      </c>
      <c r="DR153" s="34" t="str">
        <f ca="1">+IF(OFFSET('Hygiene Data'!$D$12,0,10*ROW('Hygiene Data'!D147))="","",OFFSET('Hygiene Data'!$D$12,0,10*ROW('Hygiene Data'!D147)))</f>
        <v/>
      </c>
      <c r="DS153" s="34" t="str">
        <f ca="1">+IF(OFFSET('Hygiene Data'!$D$13,0,10*ROW('Hygiene Data'!D147))="","",OFFSET('Hygiene Data'!$D$13,0,10*ROW('Hygiene Data'!D147)))</f>
        <v/>
      </c>
      <c r="DT153" s="34" t="str">
        <f ca="1">+IF(OFFSET('Hygiene Data'!$D$14,0,10*ROW('Hygiene Data'!D147))="","",OFFSET('Hygiene Data'!$D$14,0,10*ROW('Hygiene Data'!D147)))</f>
        <v/>
      </c>
      <c r="DU153" s="34" t="str">
        <f ca="1">+IF(OFFSET('Hygiene Data'!$E$12,0,10*ROW('Hygiene Data'!E147))="","",OFFSET('Hygiene Data'!$E$12,0,10*ROW('Hygiene Data'!E147)))</f>
        <v/>
      </c>
      <c r="DV153" s="34" t="str">
        <f ca="1">+IF(OFFSET('Hygiene Data'!$E$13,0,10*ROW('Hygiene Data'!E147))="","",OFFSET('Hygiene Data'!$E$13,0,10*ROW('Hygiene Data'!E147)))</f>
        <v/>
      </c>
      <c r="DW153" s="34" t="str">
        <f ca="1">+IF(OFFSET('Hygiene Data'!$E$14,0,10*ROW('Hygiene Data'!E147))="","",OFFSET('Hygiene Data'!$E$14,0,10*ROW('Hygiene Data'!E147)))</f>
        <v/>
      </c>
      <c r="DX153" s="34" t="str">
        <f ca="1">+IF(OFFSET('Hygiene Data'!$F$12,0,10*ROW('Hygiene Data'!F147))="","",OFFSET('Hygiene Data'!$F$12,0,10*ROW('Hygiene Data'!F147)))</f>
        <v/>
      </c>
      <c r="DY153" s="34" t="str">
        <f ca="1">+IF(OFFSET('Hygiene Data'!$F$13,0,10*ROW('Hygiene Data'!F147))="","",OFFSET('Hygiene Data'!$F$13,0,10*ROW('Hygiene Data'!F147)))</f>
        <v/>
      </c>
      <c r="DZ153" s="34" t="str">
        <f ca="1">+IF(OFFSET('Hygiene Data'!$F$14,0,10*ROW('Hygiene Data'!F147))="","",OFFSET('Hygiene Data'!$F$14,0,10*ROW('Hygiene Data'!F147)))</f>
        <v/>
      </c>
      <c r="EA153" s="34" t="str">
        <f ca="1">+IF(OFFSET('Hygiene Data'!$G$12,0,10*ROW('Hygiene Data'!G147))="","",OFFSET('Hygiene Data'!$G$12,0,10*ROW('Hygiene Data'!G147)))</f>
        <v/>
      </c>
      <c r="EB153" s="34" t="str">
        <f ca="1">+IF(OFFSET('Hygiene Data'!$G$13,0,10*ROW('Hygiene Data'!G147))="","",OFFSET('Hygiene Data'!$G$13,0,10*ROW('Hygiene Data'!G147)))</f>
        <v/>
      </c>
      <c r="EC153" s="34" t="str">
        <f ca="1">+IF(OFFSET('Hygiene Data'!$G$14,0,10*ROW('Hygiene Data'!G147))="","",OFFSET('Hygiene Data'!$G$14,0,10*ROW('Hygiene Data'!G147)))</f>
        <v/>
      </c>
      <c r="ED153" s="34" t="str">
        <f ca="1">+IF(OFFSET('Hygiene Data'!$H$12,0,10*ROW('Hygiene Data'!H147))="","",OFFSET('Hygiene Data'!$H$12,0,10*ROW('Hygiene Data'!H147)))</f>
        <v/>
      </c>
      <c r="EE153" s="34" t="str">
        <f ca="1">+IF(OFFSET('Hygiene Data'!$H$13,0,10*ROW('Hygiene Data'!H147))="","",OFFSET('Hygiene Data'!$H$13,0,10*ROW('Hygiene Data'!H147)))</f>
        <v/>
      </c>
      <c r="EF153" s="34" t="str">
        <f ca="1">+IF(OFFSET('Hygiene Data'!$H$14,0,10*ROW('Hygiene Data'!H147))="","",OFFSET('Hygiene Data'!$H$14,0,10*ROW('Hygiene Data'!H147)))</f>
        <v/>
      </c>
    </row>
    <row r="154" spans="1:136" x14ac:dyDescent="0.25">
      <c r="A154" s="57" t="str">
        <f ca="1">+IF(OFFSET('Water Data'!$B$1,0,10*ROW('Water Data'!B151))="","",OFFSET('Water Data'!$B$1,0,10*ROW('Water Data'!B151)))</f>
        <v/>
      </c>
      <c r="B154" s="57" t="str">
        <f ca="1">+IF(OFFSET('Water Data'!$A$3,0,10*ROW('Water Data'!A151))="","",OFFSET('Water Data'!$A$3,0,10*ROW('Water Data'!A151)))</f>
        <v/>
      </c>
      <c r="C154" s="57" t="str">
        <f ca="1">+IF(OFFSET('Water Data'!$C$3,0,10*ROW('Water Data'!C151))="","",OFFSET('Water Data'!$C$3,0,10*ROW('Water Data'!C151)))</f>
        <v/>
      </c>
      <c r="D154" s="248" t="e">
        <f ca="1">+IF(AND(ISNUMBER(OFFSET('Water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1">+IF(AND(ISNUMBER(OFFSET('Water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1">+IF(AND(ISNUMBER(OFFSET('Water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1">+IF(AND(ISNUMBER(OFFSET('Water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1">+IF(AND(ISNUMBER(OFFSET('Water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1">+IF(AND(ISNUMBER(OFFSET('Water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1">+IF(AND(ISNUMBER(OFFSET('Water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1">+IF(AND(ISNUMBER(OFFSET('Water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1">+IF(AND(ISNUMBER(OFFSET('Water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1">+IF(AND(ISNUMBER(OFFSET('Water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1">+IF(AND(ISNUMBER(OFFSET('Water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1">+IF(AND(ISNUMBER(OFFSET('Water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1">+IF(AND(ISNUMBER(OFFSET('Water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1">+IF(AND(ISNUMBER(OFFSET('Water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1">+IF(AND(ISNUMBER(OFFSET('Water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1">+IF(AND(ISNUMBER(OFFSET('Water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1">+IF(AND(ISNUMBER(OFFSET('Water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1">+IF(AND(ISNUMBER(OFFSET('Water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1">+IF(AND(ISNUMBER(OFFSET('Sanitation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1">+IF(AND(ISNUMBER(OFFSET('Sanitation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1">+IF(AND(ISNUMBER(OFFSET('Sanitation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1">+IF(AND(ISNUMBER(OFFSET('Sanitation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1">+IF(AND(ISNUMBER(OFFSET('Sanitation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1">+IF(AND(ISNUMBER(OFFSET('Sanitation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1">+IF(AND(ISNUMBER(OFFSET('Sanitation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1">+IF(AND(ISNUMBER(OFFSET('Sanitation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1">+IF(AND(ISNUMBER(OFFSET('Sanitation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1">+IF(AND(ISNUMBER(OFFSET('Sanitation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1">+IF(AND(ISNUMBER(OFFSET('Sanitation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1">+IF(AND(ISNUMBER(OFFSET('Sanitation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1">+IF(AND(ISNUMBER(OFFSET('Sanitation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1">+IF(AND(ISNUMBER(OFFSET('Sanitation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1">+IF(AND(ISNUMBER(OFFSET('Sanitation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1">+IF(AND(ISNUMBER(OFFSET('Sanitation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1">+IF(AND(ISNUMBER(OFFSET('Sanitation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1">+IF(AND(ISNUMBER(OFFSET('Sanitation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1">+IF(AND(ISNUMBER(OFFSET('Sanitation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1">+IF(AND(ISNUMBER(OFFSET('Sanitation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1">+IF(AND(ISNUMBER(OFFSET('Sanitation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1">+IF(AND(ISNUMBER(OFFSET('Sanitation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1">+IF(AND(ISNUMBER(OFFSET('Sanitation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1">+IF(AND(ISNUMBER(OFFSET('Sanitation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1">+IF(AND(ISNUMBER(OFFSET('Sanitation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1">+IF(AND(ISNUMBER(OFFSET('Sanitation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1">+IF(AND(ISNUMBER(OFFSET('Sanitation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1">+IF(AND(ISNUMBER(OFFSET('Sanitation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1">+IF(AND(ISNUMBER(OFFSET('Sanitation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1">+IF(AND(ISNUMBER(OFFSET('Sanitation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1">+IF(AND(ISNUMBER(OFFSET('Hygiene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1">+IF(AND(ISNUMBER(OFFSET('Hygiene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1">+IF(AND(ISNUMBER(OFFSET('Hygiene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1">+IF(AND(ISNUMBER(OFFSET('Hygiene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1">+IF(AND(ISNUMBER(OFFSET('Hygiene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1">+IF(AND(ISNUMBER(OFFSET('Hygiene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1">+IF(AND(ISNUMBER(OFFSET('Hygiene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1">+IF(AND(ISNUMBER(OFFSET('Hygiene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1">+IF(AND(ISNUMBER(OFFSET('Hygiene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1">+IF(AND(ISNUMBER(OFFSET('Hygiene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1">+IF(AND(ISNUMBER(OFFSET('Hygiene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1">+IF(AND(ISNUMBER(OFFSET('Hygiene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1">+IF(AND(ISNUMBER(OFFSET('Hygiene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1">+IF(AND(ISNUMBER(OFFSET('Hygiene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1">+IF(AND(ISNUMBER(OFFSET('Hygiene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1">+IF(AND(ISNUMBER(OFFSET('Hygiene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1">+IF(AND(ISNUMBER(OFFSET('Hygiene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1">+IF(AND(ISNUMBER(OFFSET('Hygiene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1">+IF(OFFSET('Water Data'!$C$28,0,10*ROW('Water Data'!C148))="","",OFFSET('Water Data'!$C$28,0,10*ROW('Water Data'!C148)))</f>
        <v/>
      </c>
      <c r="BT154" s="34" t="str">
        <f ca="1">+IF(OFFSET('Water Data'!$C$29,0,10*ROW('Water Data'!C148))="","",OFFSET('Water Data'!$C$29,0,10*ROW('Water Data'!C148)))</f>
        <v/>
      </c>
      <c r="BU154" s="34" t="str">
        <f ca="1">+IF(OFFSET('Water Data'!$C$30,0,10*ROW('Water Data'!C148))="","",OFFSET('Water Data'!$C$30,0,10*ROW('Water Data'!C148)))</f>
        <v/>
      </c>
      <c r="BV154" s="34" t="str">
        <f ca="1">+IF(OFFSET('Water Data'!$D$28,0,10*ROW('Water Data'!D148))="","",OFFSET('Water Data'!$D$28,0,10*ROW('Water Data'!D148)))</f>
        <v/>
      </c>
      <c r="BW154" s="34" t="str">
        <f ca="1">+IF(OFFSET('Water Data'!$D$29,0,10*ROW('Water Data'!D148))="","",OFFSET('Water Data'!$D$29,0,10*ROW('Water Data'!D148)))</f>
        <v/>
      </c>
      <c r="BX154" s="34" t="str">
        <f ca="1">+IF(OFFSET('Water Data'!$D$30,0,10*ROW('Water Data'!D148))="","",OFFSET('Water Data'!$D$30,0,10*ROW('Water Data'!D148)))</f>
        <v/>
      </c>
      <c r="BY154" s="34" t="str">
        <f ca="1">+IF(OFFSET('Water Data'!$E$28,0,10*ROW('Water Data'!E148))="","",OFFSET('Water Data'!$E$28,0,10*ROW('Water Data'!E148)))</f>
        <v/>
      </c>
      <c r="BZ154" s="34" t="str">
        <f ca="1">+IF(OFFSET('Water Data'!$E$29,0,10*ROW('Water Data'!E148))="","",OFFSET('Water Data'!$E$29,0,10*ROW('Water Data'!E148)))</f>
        <v/>
      </c>
      <c r="CA154" s="34" t="str">
        <f ca="1">+IF(OFFSET('Water Data'!$E$30,0,10*ROW('Water Data'!E148))="","",OFFSET('Water Data'!$E$30,0,10*ROW('Water Data'!E148)))</f>
        <v/>
      </c>
      <c r="CB154" s="34" t="str">
        <f ca="1">+IF(OFFSET('Water Data'!$F$28,0,10*ROW('Water Data'!F148))="","",OFFSET('Water Data'!$F$28,0,10*ROW('Water Data'!F148)))</f>
        <v/>
      </c>
      <c r="CC154" s="34" t="str">
        <f ca="1">+IF(OFFSET('Water Data'!$F$29,0,10*ROW('Water Data'!F148))="","",OFFSET('Water Data'!$F$29,0,10*ROW('Water Data'!F148)))</f>
        <v/>
      </c>
      <c r="CD154" s="34" t="str">
        <f ca="1">+IF(OFFSET('Water Data'!$F$30,0,10*ROW('Water Data'!F148))="","",OFFSET('Water Data'!$F$30,0,10*ROW('Water Data'!F148)))</f>
        <v/>
      </c>
      <c r="CE154" s="34" t="str">
        <f ca="1">+IF(OFFSET('Water Data'!$G$28,0,10*ROW('Water Data'!G148))="","",OFFSET('Water Data'!$G$28,0,10*ROW('Water Data'!G148)))</f>
        <v/>
      </c>
      <c r="CF154" s="34" t="str">
        <f ca="1">+IF(OFFSET('Water Data'!$G$29,0,10*ROW('Water Data'!G148))="","",OFFSET('Water Data'!$G$29,0,10*ROW('Water Data'!G148)))</f>
        <v/>
      </c>
      <c r="CG154" s="34" t="str">
        <f ca="1">+IF(OFFSET('Water Data'!$G$30,0,10*ROW('Water Data'!G148))="","",OFFSET('Water Data'!$G$30,0,10*ROW('Water Data'!G148)))</f>
        <v/>
      </c>
      <c r="CH154" s="34" t="str">
        <f ca="1">+IF(OFFSET('Water Data'!$H$28,0,10*ROW('Water Data'!H148))="","",OFFSET('Water Data'!$H$28,0,10*ROW('Water Data'!H148)))</f>
        <v/>
      </c>
      <c r="CI154" s="34" t="str">
        <f ca="1">+IF(OFFSET('Water Data'!$H$29,0,10*ROW('Water Data'!H148))="","",OFFSET('Water Data'!$H$29,0,10*ROW('Water Data'!H148)))</f>
        <v/>
      </c>
      <c r="CJ154" s="34" t="str">
        <f ca="1">+IF(OFFSET('Water Data'!$H$30,0,10*ROW('Water Data'!H148))="","",OFFSET('Water Data'!$H$30,0,10*ROW('Water Data'!H148)))</f>
        <v/>
      </c>
      <c r="CK154" s="34" t="str">
        <f ca="1">+IF(OFFSET('Sanitation Data'!$C$29,0,10*ROW('Sanitation Data'!C148))="","",OFFSET('Sanitation Data'!$C$29,0,10*ROW('Sanitation Data'!C148)))</f>
        <v/>
      </c>
      <c r="CL154" s="34" t="str">
        <f ca="1">+IF(OFFSET('Sanitation Data'!$C$30,0,10*ROW('Sanitation Data'!C148))="","",OFFSET('Sanitation Data'!$C$30,0,10*ROW('Sanitation Data'!C148)))</f>
        <v/>
      </c>
      <c r="CM154" s="34" t="str">
        <f ca="1">+IF(OFFSET('Sanitation Data'!$C$31,0,10*ROW('Sanitation Data'!C148))="","",OFFSET('Sanitation Data'!$C$31,0,10*ROW('Sanitation Data'!C148)))</f>
        <v/>
      </c>
      <c r="CN154" s="34" t="str">
        <f ca="1">+IF(OFFSET('Sanitation Data'!$C$32,0,10*ROW('Sanitation Data'!C148))="","",OFFSET('Sanitation Data'!$C$32,0,10*ROW('Sanitation Data'!C148)))</f>
        <v/>
      </c>
      <c r="CO154" s="34" t="str">
        <f ca="1">+IF(OFFSET('Sanitation Data'!$C$33,0,10*ROW('Sanitation Data'!C148))="","",OFFSET('Sanitation Data'!$C$33,0,10*ROW('Sanitation Data'!C148)))</f>
        <v/>
      </c>
      <c r="CP154" s="34" t="str">
        <f ca="1">+IF(OFFSET('Sanitation Data'!$D$29,0,10*ROW('Sanitation Data'!D148))="","",OFFSET('Sanitation Data'!$D$29,0,10*ROW('Sanitation Data'!D148)))</f>
        <v/>
      </c>
      <c r="CQ154" s="34" t="str">
        <f ca="1">+IF(OFFSET('Sanitation Data'!$D$30,0,10*ROW('Sanitation Data'!D148))="","",OFFSET('Sanitation Data'!$D$30,0,10*ROW('Sanitation Data'!D148)))</f>
        <v/>
      </c>
      <c r="CR154" s="34" t="str">
        <f ca="1">+IF(OFFSET('Sanitation Data'!$D$31,0,10*ROW('Sanitation Data'!D148))="","",OFFSET('Sanitation Data'!$D$31,0,10*ROW('Sanitation Data'!D148)))</f>
        <v/>
      </c>
      <c r="CS154" s="34" t="str">
        <f ca="1">+IF(OFFSET('Sanitation Data'!$D$32,0,10*ROW('Sanitation Data'!D148))="","",OFFSET('Sanitation Data'!$D$32,0,10*ROW('Sanitation Data'!D148)))</f>
        <v/>
      </c>
      <c r="CT154" s="34" t="str">
        <f ca="1">+IF(OFFSET('Sanitation Data'!$D$33,0,10*ROW('Sanitation Data'!D148))="","",OFFSET('Sanitation Data'!$D$33,0,10*ROW('Sanitation Data'!D148)))</f>
        <v/>
      </c>
      <c r="CU154" s="34" t="str">
        <f ca="1">+IF(OFFSET('Sanitation Data'!$E$29,0,10*ROW('Sanitation Data'!E148))="","",OFFSET('Sanitation Data'!$E$29,0,10*ROW('Sanitation Data'!E148)))</f>
        <v/>
      </c>
      <c r="CV154" s="34" t="str">
        <f ca="1">+IF(OFFSET('Sanitation Data'!$E$30,0,10*ROW('Sanitation Data'!E148))="","",OFFSET('Sanitation Data'!$E$30,0,10*ROW('Sanitation Data'!E148)))</f>
        <v/>
      </c>
      <c r="CW154" s="34" t="str">
        <f ca="1">+IF(OFFSET('Sanitation Data'!$E$31,0,10*ROW('Sanitation Data'!E148))="","",OFFSET('Sanitation Data'!$E$31,0,10*ROW('Sanitation Data'!E148)))</f>
        <v/>
      </c>
      <c r="CX154" s="34" t="str">
        <f ca="1">+IF(OFFSET('Sanitation Data'!$E$32,0,10*ROW('Sanitation Data'!E148))="","",OFFSET('Sanitation Data'!$E$32,0,10*ROW('Sanitation Data'!E148)))</f>
        <v/>
      </c>
      <c r="CY154" s="34" t="str">
        <f ca="1">+IF(OFFSET('Sanitation Data'!$E$33,0,10*ROW('Sanitation Data'!E148))="","",OFFSET('Sanitation Data'!$E$33,0,10*ROW('Sanitation Data'!E148)))</f>
        <v/>
      </c>
      <c r="CZ154" s="34" t="str">
        <f ca="1">+IF(OFFSET('Sanitation Data'!$F$29,0,10*ROW('Sanitation Data'!F148))="","",OFFSET('Sanitation Data'!$F$29,0,10*ROW('Sanitation Data'!F148)))</f>
        <v/>
      </c>
      <c r="DA154" s="34" t="str">
        <f ca="1">+IF(OFFSET('Sanitation Data'!$F$30,0,10*ROW('Sanitation Data'!F148))="","",OFFSET('Sanitation Data'!$F$30,0,10*ROW('Sanitation Data'!F148)))</f>
        <v/>
      </c>
      <c r="DB154" s="34" t="str">
        <f ca="1">+IF(OFFSET('Sanitation Data'!$F$31,0,10*ROW('Sanitation Data'!F148))="","",OFFSET('Sanitation Data'!$F$31,0,10*ROW('Sanitation Data'!F148)))</f>
        <v/>
      </c>
      <c r="DC154" s="34" t="str">
        <f ca="1">+IF(OFFSET('Sanitation Data'!$F$32,0,10*ROW('Sanitation Data'!F148))="","",OFFSET('Sanitation Data'!$F$32,0,10*ROW('Sanitation Data'!F148)))</f>
        <v/>
      </c>
      <c r="DD154" s="34" t="str">
        <f ca="1">+IF(OFFSET('Sanitation Data'!$F$33,0,10*ROW('Sanitation Data'!F148))="","",OFFSET('Sanitation Data'!$F$33,0,10*ROW('Sanitation Data'!F148)))</f>
        <v/>
      </c>
      <c r="DE154" s="34" t="str">
        <f ca="1">+IF(OFFSET('Sanitation Data'!$G$29,0,10*ROW('Sanitation Data'!G148))="","",OFFSET('Sanitation Data'!$G$29,0,10*ROW('Sanitation Data'!G148)))</f>
        <v/>
      </c>
      <c r="DF154" s="34" t="str">
        <f ca="1">+IF(OFFSET('Sanitation Data'!$G$30,0,10*ROW('Sanitation Data'!G148))="","",OFFSET('Sanitation Data'!$G$30,0,10*ROW('Sanitation Data'!G148)))</f>
        <v/>
      </c>
      <c r="DG154" s="34" t="str">
        <f ca="1">+IF(OFFSET('Sanitation Data'!$G$31,0,10*ROW('Sanitation Data'!G148))="","",OFFSET('Sanitation Data'!$G$31,0,10*ROW('Sanitation Data'!G148)))</f>
        <v/>
      </c>
      <c r="DH154" s="34" t="str">
        <f ca="1">+IF(OFFSET('Sanitation Data'!$G$32,0,10*ROW('Sanitation Data'!G148))="","",OFFSET('Sanitation Data'!$G$32,0,10*ROW('Sanitation Data'!G148)))</f>
        <v/>
      </c>
      <c r="DI154" s="34" t="str">
        <f ca="1">+IF(OFFSET('Sanitation Data'!$G$33,0,10*ROW('Sanitation Data'!G148))="","",OFFSET('Sanitation Data'!$G$33,0,10*ROW('Sanitation Data'!G148)))</f>
        <v/>
      </c>
      <c r="DJ154" s="34" t="str">
        <f ca="1">+IF(OFFSET('Sanitation Data'!$H$29,0,10*ROW('Sanitation Data'!H148))="","",OFFSET('Sanitation Data'!$H$29,0,10*ROW('Sanitation Data'!H148)))</f>
        <v/>
      </c>
      <c r="DK154" s="34" t="str">
        <f ca="1">+IF(OFFSET('Sanitation Data'!$H$30,0,10*ROW('Sanitation Data'!H148))="","",OFFSET('Sanitation Data'!$H$30,0,10*ROW('Sanitation Data'!H148)))</f>
        <v/>
      </c>
      <c r="DL154" s="34" t="str">
        <f ca="1">+IF(OFFSET('Sanitation Data'!$H$31,0,10*ROW('Sanitation Data'!H148))="","",OFFSET('Sanitation Data'!$H$31,0,10*ROW('Sanitation Data'!H148)))</f>
        <v/>
      </c>
      <c r="DM154" s="34" t="str">
        <f ca="1">+IF(OFFSET('Sanitation Data'!$H$32,0,10*ROW('Sanitation Data'!H148))="","",OFFSET('Sanitation Data'!$H$32,0,10*ROW('Sanitation Data'!H148)))</f>
        <v/>
      </c>
      <c r="DN154" s="34" t="str">
        <f ca="1">+IF(OFFSET('Sanitation Data'!$H$33,0,10*ROW('Sanitation Data'!H148))="","",OFFSET('Sanitation Data'!$H$33,0,10*ROW('Sanitation Data'!H148)))</f>
        <v/>
      </c>
      <c r="DO154" s="34" t="str">
        <f ca="1">+IF(OFFSET('Hygiene Data'!$C$12,0,10*ROW('Hygiene Data'!C148))="","",OFFSET('Hygiene Data'!$C$12,0,10*ROW('Hygiene Data'!C148)))</f>
        <v/>
      </c>
      <c r="DP154" s="34" t="str">
        <f ca="1">+IF(OFFSET('Hygiene Data'!$C$13,0,10*ROW('Hygiene Data'!C148))="","",OFFSET('Hygiene Data'!$C$13,0,10*ROW('Hygiene Data'!C148)))</f>
        <v/>
      </c>
      <c r="DQ154" s="34" t="str">
        <f ca="1">+IF(OFFSET('Hygiene Data'!$C$14,0,10*ROW('Hygiene Data'!C148))="","",OFFSET('Hygiene Data'!$C$14,0,10*ROW('Hygiene Data'!C148)))</f>
        <v/>
      </c>
      <c r="DR154" s="34" t="str">
        <f ca="1">+IF(OFFSET('Hygiene Data'!$D$12,0,10*ROW('Hygiene Data'!D148))="","",OFFSET('Hygiene Data'!$D$12,0,10*ROW('Hygiene Data'!D148)))</f>
        <v/>
      </c>
      <c r="DS154" s="34" t="str">
        <f ca="1">+IF(OFFSET('Hygiene Data'!$D$13,0,10*ROW('Hygiene Data'!D148))="","",OFFSET('Hygiene Data'!$D$13,0,10*ROW('Hygiene Data'!D148)))</f>
        <v/>
      </c>
      <c r="DT154" s="34" t="str">
        <f ca="1">+IF(OFFSET('Hygiene Data'!$D$14,0,10*ROW('Hygiene Data'!D148))="","",OFFSET('Hygiene Data'!$D$14,0,10*ROW('Hygiene Data'!D148)))</f>
        <v/>
      </c>
      <c r="DU154" s="34" t="str">
        <f ca="1">+IF(OFFSET('Hygiene Data'!$E$12,0,10*ROW('Hygiene Data'!E148))="","",OFFSET('Hygiene Data'!$E$12,0,10*ROW('Hygiene Data'!E148)))</f>
        <v/>
      </c>
      <c r="DV154" s="34" t="str">
        <f ca="1">+IF(OFFSET('Hygiene Data'!$E$13,0,10*ROW('Hygiene Data'!E148))="","",OFFSET('Hygiene Data'!$E$13,0,10*ROW('Hygiene Data'!E148)))</f>
        <v/>
      </c>
      <c r="DW154" s="34" t="str">
        <f ca="1">+IF(OFFSET('Hygiene Data'!$E$14,0,10*ROW('Hygiene Data'!E148))="","",OFFSET('Hygiene Data'!$E$14,0,10*ROW('Hygiene Data'!E148)))</f>
        <v/>
      </c>
      <c r="DX154" s="34" t="str">
        <f ca="1">+IF(OFFSET('Hygiene Data'!$F$12,0,10*ROW('Hygiene Data'!F148))="","",OFFSET('Hygiene Data'!$F$12,0,10*ROW('Hygiene Data'!F148)))</f>
        <v/>
      </c>
      <c r="DY154" s="34" t="str">
        <f ca="1">+IF(OFFSET('Hygiene Data'!$F$13,0,10*ROW('Hygiene Data'!F148))="","",OFFSET('Hygiene Data'!$F$13,0,10*ROW('Hygiene Data'!F148)))</f>
        <v/>
      </c>
      <c r="DZ154" s="34" t="str">
        <f ca="1">+IF(OFFSET('Hygiene Data'!$F$14,0,10*ROW('Hygiene Data'!F148))="","",OFFSET('Hygiene Data'!$F$14,0,10*ROW('Hygiene Data'!F148)))</f>
        <v/>
      </c>
      <c r="EA154" s="34" t="str">
        <f ca="1">+IF(OFFSET('Hygiene Data'!$G$12,0,10*ROW('Hygiene Data'!G148))="","",OFFSET('Hygiene Data'!$G$12,0,10*ROW('Hygiene Data'!G148)))</f>
        <v/>
      </c>
      <c r="EB154" s="34" t="str">
        <f ca="1">+IF(OFFSET('Hygiene Data'!$G$13,0,10*ROW('Hygiene Data'!G148))="","",OFFSET('Hygiene Data'!$G$13,0,10*ROW('Hygiene Data'!G148)))</f>
        <v/>
      </c>
      <c r="EC154" s="34" t="str">
        <f ca="1">+IF(OFFSET('Hygiene Data'!$G$14,0,10*ROW('Hygiene Data'!G148))="","",OFFSET('Hygiene Data'!$G$14,0,10*ROW('Hygiene Data'!G148)))</f>
        <v/>
      </c>
      <c r="ED154" s="34" t="str">
        <f ca="1">+IF(OFFSET('Hygiene Data'!$H$12,0,10*ROW('Hygiene Data'!H148))="","",OFFSET('Hygiene Data'!$H$12,0,10*ROW('Hygiene Data'!H148)))</f>
        <v/>
      </c>
      <c r="EE154" s="34" t="str">
        <f ca="1">+IF(OFFSET('Hygiene Data'!$H$13,0,10*ROW('Hygiene Data'!H148))="","",OFFSET('Hygiene Data'!$H$13,0,10*ROW('Hygiene Data'!H148)))</f>
        <v/>
      </c>
      <c r="EF154" s="34" t="str">
        <f ca="1">+IF(OFFSET('Hygiene Data'!$H$14,0,10*ROW('Hygiene Data'!H148))="","",OFFSET('Hygiene Data'!$H$14,0,10*ROW('Hygiene Data'!H148)))</f>
        <v/>
      </c>
    </row>
    <row r="155" spans="1:136" x14ac:dyDescent="0.25">
      <c r="A155" s="57" t="str">
        <f ca="1">+IF(OFFSET('Water Data'!$B$1,0,10*ROW('Water Data'!B152))="","",OFFSET('Water Data'!$B$1,0,10*ROW('Water Data'!B152)))</f>
        <v/>
      </c>
      <c r="B155" s="57" t="str">
        <f ca="1">+IF(OFFSET('Water Data'!$A$3,0,10*ROW('Water Data'!A152))="","",OFFSET('Water Data'!$A$3,0,10*ROW('Water Data'!A152)))</f>
        <v/>
      </c>
      <c r="C155" s="57" t="str">
        <f ca="1">+IF(OFFSET('Water Data'!$C$3,0,10*ROW('Water Data'!C152))="","",OFFSET('Water Data'!$C$3,0,10*ROW('Water Data'!C152)))</f>
        <v/>
      </c>
      <c r="D155" s="248" t="e">
        <f ca="1">+IF(AND(ISNUMBER(OFFSET('Water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1">+IF(AND(ISNUMBER(OFFSET('Water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1">+IF(AND(ISNUMBER(OFFSET('Water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1">+IF(AND(ISNUMBER(OFFSET('Water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1">+IF(AND(ISNUMBER(OFFSET('Water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1">+IF(AND(ISNUMBER(OFFSET('Water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1">+IF(AND(ISNUMBER(OFFSET('Water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1">+IF(AND(ISNUMBER(OFFSET('Water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1">+IF(AND(ISNUMBER(OFFSET('Water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1">+IF(AND(ISNUMBER(OFFSET('Water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1">+IF(AND(ISNUMBER(OFFSET('Water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1">+IF(AND(ISNUMBER(OFFSET('Water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1">+IF(AND(ISNUMBER(OFFSET('Water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1">+IF(AND(ISNUMBER(OFFSET('Water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1">+IF(AND(ISNUMBER(OFFSET('Water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1">+IF(AND(ISNUMBER(OFFSET('Water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1">+IF(AND(ISNUMBER(OFFSET('Water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1">+IF(AND(ISNUMBER(OFFSET('Water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1">+IF(AND(ISNUMBER(OFFSET('Sanitation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1">+IF(AND(ISNUMBER(OFFSET('Sanitation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1">+IF(AND(ISNUMBER(OFFSET('Sanitation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1">+IF(AND(ISNUMBER(OFFSET('Sanitation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1">+IF(AND(ISNUMBER(OFFSET('Sanitation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1">+IF(AND(ISNUMBER(OFFSET('Sanitation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1">+IF(AND(ISNUMBER(OFFSET('Sanitation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1">+IF(AND(ISNUMBER(OFFSET('Sanitation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1">+IF(AND(ISNUMBER(OFFSET('Sanitation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1">+IF(AND(ISNUMBER(OFFSET('Sanitation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1">+IF(AND(ISNUMBER(OFFSET('Sanitation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1">+IF(AND(ISNUMBER(OFFSET('Sanitation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1">+IF(AND(ISNUMBER(OFFSET('Sanitation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1">+IF(AND(ISNUMBER(OFFSET('Sanitation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1">+IF(AND(ISNUMBER(OFFSET('Sanitation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1">+IF(AND(ISNUMBER(OFFSET('Sanitation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1">+IF(AND(ISNUMBER(OFFSET('Sanitation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1">+IF(AND(ISNUMBER(OFFSET('Sanitation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1">+IF(AND(ISNUMBER(OFFSET('Sanitation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1">+IF(AND(ISNUMBER(OFFSET('Sanitation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1">+IF(AND(ISNUMBER(OFFSET('Sanitation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1">+IF(AND(ISNUMBER(OFFSET('Sanitation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1">+IF(AND(ISNUMBER(OFFSET('Sanitation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1">+IF(AND(ISNUMBER(OFFSET('Sanitation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1">+IF(AND(ISNUMBER(OFFSET('Sanitation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1">+IF(AND(ISNUMBER(OFFSET('Sanitation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1">+IF(AND(ISNUMBER(OFFSET('Sanitation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1">+IF(AND(ISNUMBER(OFFSET('Sanitation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1">+IF(AND(ISNUMBER(OFFSET('Sanitation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1">+IF(AND(ISNUMBER(OFFSET('Sanitation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1">+IF(AND(ISNUMBER(OFFSET('Hygiene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1">+IF(AND(ISNUMBER(OFFSET('Hygiene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1">+IF(AND(ISNUMBER(OFFSET('Hygiene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1">+IF(AND(ISNUMBER(OFFSET('Hygiene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1">+IF(AND(ISNUMBER(OFFSET('Hygiene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1">+IF(AND(ISNUMBER(OFFSET('Hygiene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1">+IF(AND(ISNUMBER(OFFSET('Hygiene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1">+IF(AND(ISNUMBER(OFFSET('Hygiene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1">+IF(AND(ISNUMBER(OFFSET('Hygiene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1">+IF(AND(ISNUMBER(OFFSET('Hygiene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1">+IF(AND(ISNUMBER(OFFSET('Hygiene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1">+IF(AND(ISNUMBER(OFFSET('Hygiene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1">+IF(AND(ISNUMBER(OFFSET('Hygiene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1">+IF(AND(ISNUMBER(OFFSET('Hygiene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1">+IF(AND(ISNUMBER(OFFSET('Hygiene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1">+IF(AND(ISNUMBER(OFFSET('Hygiene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1">+IF(AND(ISNUMBER(OFFSET('Hygiene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1">+IF(AND(ISNUMBER(OFFSET('Hygiene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1">+IF(OFFSET('Water Data'!$C$28,0,10*ROW('Water Data'!C149))="","",OFFSET('Water Data'!$C$28,0,10*ROW('Water Data'!C149)))</f>
        <v/>
      </c>
      <c r="BT155" s="34" t="str">
        <f ca="1">+IF(OFFSET('Water Data'!$C$29,0,10*ROW('Water Data'!C149))="","",OFFSET('Water Data'!$C$29,0,10*ROW('Water Data'!C149)))</f>
        <v/>
      </c>
      <c r="BU155" s="34" t="str">
        <f ca="1">+IF(OFFSET('Water Data'!$C$30,0,10*ROW('Water Data'!C149))="","",OFFSET('Water Data'!$C$30,0,10*ROW('Water Data'!C149)))</f>
        <v/>
      </c>
      <c r="BV155" s="34" t="str">
        <f ca="1">+IF(OFFSET('Water Data'!$D$28,0,10*ROW('Water Data'!D149))="","",OFFSET('Water Data'!$D$28,0,10*ROW('Water Data'!D149)))</f>
        <v/>
      </c>
      <c r="BW155" s="34" t="str">
        <f ca="1">+IF(OFFSET('Water Data'!$D$29,0,10*ROW('Water Data'!D149))="","",OFFSET('Water Data'!$D$29,0,10*ROW('Water Data'!D149)))</f>
        <v/>
      </c>
      <c r="BX155" s="34" t="str">
        <f ca="1">+IF(OFFSET('Water Data'!$D$30,0,10*ROW('Water Data'!D149))="","",OFFSET('Water Data'!$D$30,0,10*ROW('Water Data'!D149)))</f>
        <v/>
      </c>
      <c r="BY155" s="34" t="str">
        <f ca="1">+IF(OFFSET('Water Data'!$E$28,0,10*ROW('Water Data'!E149))="","",OFFSET('Water Data'!$E$28,0,10*ROW('Water Data'!E149)))</f>
        <v/>
      </c>
      <c r="BZ155" s="34" t="str">
        <f ca="1">+IF(OFFSET('Water Data'!$E$29,0,10*ROW('Water Data'!E149))="","",OFFSET('Water Data'!$E$29,0,10*ROW('Water Data'!E149)))</f>
        <v/>
      </c>
      <c r="CA155" s="34" t="str">
        <f ca="1">+IF(OFFSET('Water Data'!$E$30,0,10*ROW('Water Data'!E149))="","",OFFSET('Water Data'!$E$30,0,10*ROW('Water Data'!E149)))</f>
        <v/>
      </c>
      <c r="CB155" s="34" t="str">
        <f ca="1">+IF(OFFSET('Water Data'!$F$28,0,10*ROW('Water Data'!F149))="","",OFFSET('Water Data'!$F$28,0,10*ROW('Water Data'!F149)))</f>
        <v/>
      </c>
      <c r="CC155" s="34" t="str">
        <f ca="1">+IF(OFFSET('Water Data'!$F$29,0,10*ROW('Water Data'!F149))="","",OFFSET('Water Data'!$F$29,0,10*ROW('Water Data'!F149)))</f>
        <v/>
      </c>
      <c r="CD155" s="34" t="str">
        <f ca="1">+IF(OFFSET('Water Data'!$F$30,0,10*ROW('Water Data'!F149))="","",OFFSET('Water Data'!$F$30,0,10*ROW('Water Data'!F149)))</f>
        <v/>
      </c>
      <c r="CE155" s="34" t="str">
        <f ca="1">+IF(OFFSET('Water Data'!$G$28,0,10*ROW('Water Data'!G149))="","",OFFSET('Water Data'!$G$28,0,10*ROW('Water Data'!G149)))</f>
        <v/>
      </c>
      <c r="CF155" s="34" t="str">
        <f ca="1">+IF(OFFSET('Water Data'!$G$29,0,10*ROW('Water Data'!G149))="","",OFFSET('Water Data'!$G$29,0,10*ROW('Water Data'!G149)))</f>
        <v/>
      </c>
      <c r="CG155" s="34" t="str">
        <f ca="1">+IF(OFFSET('Water Data'!$G$30,0,10*ROW('Water Data'!G149))="","",OFFSET('Water Data'!$G$30,0,10*ROW('Water Data'!G149)))</f>
        <v/>
      </c>
      <c r="CH155" s="34" t="str">
        <f ca="1">+IF(OFFSET('Water Data'!$H$28,0,10*ROW('Water Data'!H149))="","",OFFSET('Water Data'!$H$28,0,10*ROW('Water Data'!H149)))</f>
        <v/>
      </c>
      <c r="CI155" s="34" t="str">
        <f ca="1">+IF(OFFSET('Water Data'!$H$29,0,10*ROW('Water Data'!H149))="","",OFFSET('Water Data'!$H$29,0,10*ROW('Water Data'!H149)))</f>
        <v/>
      </c>
      <c r="CJ155" s="34" t="str">
        <f ca="1">+IF(OFFSET('Water Data'!$H$30,0,10*ROW('Water Data'!H149))="","",OFFSET('Water Data'!$H$30,0,10*ROW('Water Data'!H149)))</f>
        <v/>
      </c>
      <c r="CK155" s="34" t="str">
        <f ca="1">+IF(OFFSET('Sanitation Data'!$C$29,0,10*ROW('Sanitation Data'!C149))="","",OFFSET('Sanitation Data'!$C$29,0,10*ROW('Sanitation Data'!C149)))</f>
        <v/>
      </c>
      <c r="CL155" s="34" t="str">
        <f ca="1">+IF(OFFSET('Sanitation Data'!$C$30,0,10*ROW('Sanitation Data'!C149))="","",OFFSET('Sanitation Data'!$C$30,0,10*ROW('Sanitation Data'!C149)))</f>
        <v/>
      </c>
      <c r="CM155" s="34" t="str">
        <f ca="1">+IF(OFFSET('Sanitation Data'!$C$31,0,10*ROW('Sanitation Data'!C149))="","",OFFSET('Sanitation Data'!$C$31,0,10*ROW('Sanitation Data'!C149)))</f>
        <v/>
      </c>
      <c r="CN155" s="34" t="str">
        <f ca="1">+IF(OFFSET('Sanitation Data'!$C$32,0,10*ROW('Sanitation Data'!C149))="","",OFFSET('Sanitation Data'!$C$32,0,10*ROW('Sanitation Data'!C149)))</f>
        <v/>
      </c>
      <c r="CO155" s="34" t="str">
        <f ca="1">+IF(OFFSET('Sanitation Data'!$C$33,0,10*ROW('Sanitation Data'!C149))="","",OFFSET('Sanitation Data'!$C$33,0,10*ROW('Sanitation Data'!C149)))</f>
        <v/>
      </c>
      <c r="CP155" s="34" t="str">
        <f ca="1">+IF(OFFSET('Sanitation Data'!$D$29,0,10*ROW('Sanitation Data'!D149))="","",OFFSET('Sanitation Data'!$D$29,0,10*ROW('Sanitation Data'!D149)))</f>
        <v/>
      </c>
      <c r="CQ155" s="34" t="str">
        <f ca="1">+IF(OFFSET('Sanitation Data'!$D$30,0,10*ROW('Sanitation Data'!D149))="","",OFFSET('Sanitation Data'!$D$30,0,10*ROW('Sanitation Data'!D149)))</f>
        <v/>
      </c>
      <c r="CR155" s="34" t="str">
        <f ca="1">+IF(OFFSET('Sanitation Data'!$D$31,0,10*ROW('Sanitation Data'!D149))="","",OFFSET('Sanitation Data'!$D$31,0,10*ROW('Sanitation Data'!D149)))</f>
        <v/>
      </c>
      <c r="CS155" s="34" t="str">
        <f ca="1">+IF(OFFSET('Sanitation Data'!$D$32,0,10*ROW('Sanitation Data'!D149))="","",OFFSET('Sanitation Data'!$D$32,0,10*ROW('Sanitation Data'!D149)))</f>
        <v/>
      </c>
      <c r="CT155" s="34" t="str">
        <f ca="1">+IF(OFFSET('Sanitation Data'!$D$33,0,10*ROW('Sanitation Data'!D149))="","",OFFSET('Sanitation Data'!$D$33,0,10*ROW('Sanitation Data'!D149)))</f>
        <v/>
      </c>
      <c r="CU155" s="34" t="str">
        <f ca="1">+IF(OFFSET('Sanitation Data'!$E$29,0,10*ROW('Sanitation Data'!E149))="","",OFFSET('Sanitation Data'!$E$29,0,10*ROW('Sanitation Data'!E149)))</f>
        <v/>
      </c>
      <c r="CV155" s="34" t="str">
        <f ca="1">+IF(OFFSET('Sanitation Data'!$E$30,0,10*ROW('Sanitation Data'!E149))="","",OFFSET('Sanitation Data'!$E$30,0,10*ROW('Sanitation Data'!E149)))</f>
        <v/>
      </c>
      <c r="CW155" s="34" t="str">
        <f ca="1">+IF(OFFSET('Sanitation Data'!$E$31,0,10*ROW('Sanitation Data'!E149))="","",OFFSET('Sanitation Data'!$E$31,0,10*ROW('Sanitation Data'!E149)))</f>
        <v/>
      </c>
      <c r="CX155" s="34" t="str">
        <f ca="1">+IF(OFFSET('Sanitation Data'!$E$32,0,10*ROW('Sanitation Data'!E149))="","",OFFSET('Sanitation Data'!$E$32,0,10*ROW('Sanitation Data'!E149)))</f>
        <v/>
      </c>
      <c r="CY155" s="34" t="str">
        <f ca="1">+IF(OFFSET('Sanitation Data'!$E$33,0,10*ROW('Sanitation Data'!E149))="","",OFFSET('Sanitation Data'!$E$33,0,10*ROW('Sanitation Data'!E149)))</f>
        <v/>
      </c>
      <c r="CZ155" s="34" t="str">
        <f ca="1">+IF(OFFSET('Sanitation Data'!$F$29,0,10*ROW('Sanitation Data'!F149))="","",OFFSET('Sanitation Data'!$F$29,0,10*ROW('Sanitation Data'!F149)))</f>
        <v/>
      </c>
      <c r="DA155" s="34" t="str">
        <f ca="1">+IF(OFFSET('Sanitation Data'!$F$30,0,10*ROW('Sanitation Data'!F149))="","",OFFSET('Sanitation Data'!$F$30,0,10*ROW('Sanitation Data'!F149)))</f>
        <v/>
      </c>
      <c r="DB155" s="34" t="str">
        <f ca="1">+IF(OFFSET('Sanitation Data'!$F$31,0,10*ROW('Sanitation Data'!F149))="","",OFFSET('Sanitation Data'!$F$31,0,10*ROW('Sanitation Data'!F149)))</f>
        <v/>
      </c>
      <c r="DC155" s="34" t="str">
        <f ca="1">+IF(OFFSET('Sanitation Data'!$F$32,0,10*ROW('Sanitation Data'!F149))="","",OFFSET('Sanitation Data'!$F$32,0,10*ROW('Sanitation Data'!F149)))</f>
        <v/>
      </c>
      <c r="DD155" s="34" t="str">
        <f ca="1">+IF(OFFSET('Sanitation Data'!$F$33,0,10*ROW('Sanitation Data'!F149))="","",OFFSET('Sanitation Data'!$F$33,0,10*ROW('Sanitation Data'!F149)))</f>
        <v/>
      </c>
      <c r="DE155" s="34" t="str">
        <f ca="1">+IF(OFFSET('Sanitation Data'!$G$29,0,10*ROW('Sanitation Data'!G149))="","",OFFSET('Sanitation Data'!$G$29,0,10*ROW('Sanitation Data'!G149)))</f>
        <v/>
      </c>
      <c r="DF155" s="34" t="str">
        <f ca="1">+IF(OFFSET('Sanitation Data'!$G$30,0,10*ROW('Sanitation Data'!G149))="","",OFFSET('Sanitation Data'!$G$30,0,10*ROW('Sanitation Data'!G149)))</f>
        <v/>
      </c>
      <c r="DG155" s="34" t="str">
        <f ca="1">+IF(OFFSET('Sanitation Data'!$G$31,0,10*ROW('Sanitation Data'!G149))="","",OFFSET('Sanitation Data'!$G$31,0,10*ROW('Sanitation Data'!G149)))</f>
        <v/>
      </c>
      <c r="DH155" s="34" t="str">
        <f ca="1">+IF(OFFSET('Sanitation Data'!$G$32,0,10*ROW('Sanitation Data'!G149))="","",OFFSET('Sanitation Data'!$G$32,0,10*ROW('Sanitation Data'!G149)))</f>
        <v/>
      </c>
      <c r="DI155" s="34" t="str">
        <f ca="1">+IF(OFFSET('Sanitation Data'!$G$33,0,10*ROW('Sanitation Data'!G149))="","",OFFSET('Sanitation Data'!$G$33,0,10*ROW('Sanitation Data'!G149)))</f>
        <v/>
      </c>
      <c r="DJ155" s="34" t="str">
        <f ca="1">+IF(OFFSET('Sanitation Data'!$H$29,0,10*ROW('Sanitation Data'!H149))="","",OFFSET('Sanitation Data'!$H$29,0,10*ROW('Sanitation Data'!H149)))</f>
        <v/>
      </c>
      <c r="DK155" s="34" t="str">
        <f ca="1">+IF(OFFSET('Sanitation Data'!$H$30,0,10*ROW('Sanitation Data'!H149))="","",OFFSET('Sanitation Data'!$H$30,0,10*ROW('Sanitation Data'!H149)))</f>
        <v/>
      </c>
      <c r="DL155" s="34" t="str">
        <f ca="1">+IF(OFFSET('Sanitation Data'!$H$31,0,10*ROW('Sanitation Data'!H149))="","",OFFSET('Sanitation Data'!$H$31,0,10*ROW('Sanitation Data'!H149)))</f>
        <v/>
      </c>
      <c r="DM155" s="34" t="str">
        <f ca="1">+IF(OFFSET('Sanitation Data'!$H$32,0,10*ROW('Sanitation Data'!H149))="","",OFFSET('Sanitation Data'!$H$32,0,10*ROW('Sanitation Data'!H149)))</f>
        <v/>
      </c>
      <c r="DN155" s="34" t="str">
        <f ca="1">+IF(OFFSET('Sanitation Data'!$H$33,0,10*ROW('Sanitation Data'!H149))="","",OFFSET('Sanitation Data'!$H$33,0,10*ROW('Sanitation Data'!H149)))</f>
        <v/>
      </c>
      <c r="DO155" s="34" t="str">
        <f ca="1">+IF(OFFSET('Hygiene Data'!$C$12,0,10*ROW('Hygiene Data'!C149))="","",OFFSET('Hygiene Data'!$C$12,0,10*ROW('Hygiene Data'!C149)))</f>
        <v/>
      </c>
      <c r="DP155" s="34" t="str">
        <f ca="1">+IF(OFFSET('Hygiene Data'!$C$13,0,10*ROW('Hygiene Data'!C149))="","",OFFSET('Hygiene Data'!$C$13,0,10*ROW('Hygiene Data'!C149)))</f>
        <v/>
      </c>
      <c r="DQ155" s="34" t="str">
        <f ca="1">+IF(OFFSET('Hygiene Data'!$C$14,0,10*ROW('Hygiene Data'!C149))="","",OFFSET('Hygiene Data'!$C$14,0,10*ROW('Hygiene Data'!C149)))</f>
        <v/>
      </c>
      <c r="DR155" s="34" t="str">
        <f ca="1">+IF(OFFSET('Hygiene Data'!$D$12,0,10*ROW('Hygiene Data'!D149))="","",OFFSET('Hygiene Data'!$D$12,0,10*ROW('Hygiene Data'!D149)))</f>
        <v/>
      </c>
      <c r="DS155" s="34" t="str">
        <f ca="1">+IF(OFFSET('Hygiene Data'!$D$13,0,10*ROW('Hygiene Data'!D149))="","",OFFSET('Hygiene Data'!$D$13,0,10*ROW('Hygiene Data'!D149)))</f>
        <v/>
      </c>
      <c r="DT155" s="34" t="str">
        <f ca="1">+IF(OFFSET('Hygiene Data'!$D$14,0,10*ROW('Hygiene Data'!D149))="","",OFFSET('Hygiene Data'!$D$14,0,10*ROW('Hygiene Data'!D149)))</f>
        <v/>
      </c>
      <c r="DU155" s="34" t="str">
        <f ca="1">+IF(OFFSET('Hygiene Data'!$E$12,0,10*ROW('Hygiene Data'!E149))="","",OFFSET('Hygiene Data'!$E$12,0,10*ROW('Hygiene Data'!E149)))</f>
        <v/>
      </c>
      <c r="DV155" s="34" t="str">
        <f ca="1">+IF(OFFSET('Hygiene Data'!$E$13,0,10*ROW('Hygiene Data'!E149))="","",OFFSET('Hygiene Data'!$E$13,0,10*ROW('Hygiene Data'!E149)))</f>
        <v/>
      </c>
      <c r="DW155" s="34" t="str">
        <f ca="1">+IF(OFFSET('Hygiene Data'!$E$14,0,10*ROW('Hygiene Data'!E149))="","",OFFSET('Hygiene Data'!$E$14,0,10*ROW('Hygiene Data'!E149)))</f>
        <v/>
      </c>
      <c r="DX155" s="34" t="str">
        <f ca="1">+IF(OFFSET('Hygiene Data'!$F$12,0,10*ROW('Hygiene Data'!F149))="","",OFFSET('Hygiene Data'!$F$12,0,10*ROW('Hygiene Data'!F149)))</f>
        <v/>
      </c>
      <c r="DY155" s="34" t="str">
        <f ca="1">+IF(OFFSET('Hygiene Data'!$F$13,0,10*ROW('Hygiene Data'!F149))="","",OFFSET('Hygiene Data'!$F$13,0,10*ROW('Hygiene Data'!F149)))</f>
        <v/>
      </c>
      <c r="DZ155" s="34" t="str">
        <f ca="1">+IF(OFFSET('Hygiene Data'!$F$14,0,10*ROW('Hygiene Data'!F149))="","",OFFSET('Hygiene Data'!$F$14,0,10*ROW('Hygiene Data'!F149)))</f>
        <v/>
      </c>
      <c r="EA155" s="34" t="str">
        <f ca="1">+IF(OFFSET('Hygiene Data'!$G$12,0,10*ROW('Hygiene Data'!G149))="","",OFFSET('Hygiene Data'!$G$12,0,10*ROW('Hygiene Data'!G149)))</f>
        <v/>
      </c>
      <c r="EB155" s="34" t="str">
        <f ca="1">+IF(OFFSET('Hygiene Data'!$G$13,0,10*ROW('Hygiene Data'!G149))="","",OFFSET('Hygiene Data'!$G$13,0,10*ROW('Hygiene Data'!G149)))</f>
        <v/>
      </c>
      <c r="EC155" s="34" t="str">
        <f ca="1">+IF(OFFSET('Hygiene Data'!$G$14,0,10*ROW('Hygiene Data'!G149))="","",OFFSET('Hygiene Data'!$G$14,0,10*ROW('Hygiene Data'!G149)))</f>
        <v/>
      </c>
      <c r="ED155" s="34" t="str">
        <f ca="1">+IF(OFFSET('Hygiene Data'!$H$12,0,10*ROW('Hygiene Data'!H149))="","",OFFSET('Hygiene Data'!$H$12,0,10*ROW('Hygiene Data'!H149)))</f>
        <v/>
      </c>
      <c r="EE155" s="34" t="str">
        <f ca="1">+IF(OFFSET('Hygiene Data'!$H$13,0,10*ROW('Hygiene Data'!H149))="","",OFFSET('Hygiene Data'!$H$13,0,10*ROW('Hygiene Data'!H149)))</f>
        <v/>
      </c>
      <c r="EF155" s="34" t="str">
        <f ca="1">+IF(OFFSET('Hygiene Data'!$H$14,0,10*ROW('Hygiene Data'!H149))="","",OFFSET('Hygiene Data'!$H$14,0,10*ROW('Hygiene Data'!H149)))</f>
        <v/>
      </c>
    </row>
    <row r="156" spans="1:136" x14ac:dyDescent="0.25">
      <c r="A156" s="57" t="str">
        <f ca="1">+IF(OFFSET('Water Data'!$B$1,0,10*ROW('Water Data'!B153))="","",OFFSET('Water Data'!$B$1,0,10*ROW('Water Data'!B153)))</f>
        <v/>
      </c>
      <c r="B156" s="57" t="str">
        <f ca="1">+IF(OFFSET('Water Data'!$A$3,0,10*ROW('Water Data'!A153))="","",OFFSET('Water Data'!$A$3,0,10*ROW('Water Data'!A153)))</f>
        <v/>
      </c>
      <c r="C156" s="57" t="str">
        <f ca="1">+IF(OFFSET('Water Data'!$C$3,0,10*ROW('Water Data'!C153))="","",OFFSET('Water Data'!$C$3,0,10*ROW('Water Data'!C153)))</f>
        <v/>
      </c>
      <c r="D156" s="248" t="e">
        <f ca="1">+IF(AND(ISNUMBER(OFFSET('Water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1">+IF(AND(ISNUMBER(OFFSET('Water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1">+IF(AND(ISNUMBER(OFFSET('Water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1">+IF(AND(ISNUMBER(OFFSET('Water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1">+IF(AND(ISNUMBER(OFFSET('Water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1">+IF(AND(ISNUMBER(OFFSET('Water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1">+IF(AND(ISNUMBER(OFFSET('Water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1">+IF(AND(ISNUMBER(OFFSET('Water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1">+IF(AND(ISNUMBER(OFFSET('Water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1">+IF(AND(ISNUMBER(OFFSET('Water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1">+IF(AND(ISNUMBER(OFFSET('Water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1">+IF(AND(ISNUMBER(OFFSET('Water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1">+IF(AND(ISNUMBER(OFFSET('Water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1">+IF(AND(ISNUMBER(OFFSET('Water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1">+IF(AND(ISNUMBER(OFFSET('Water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1">+IF(AND(ISNUMBER(OFFSET('Water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1">+IF(AND(ISNUMBER(OFFSET('Water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1">+IF(AND(ISNUMBER(OFFSET('Water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1">+IF(AND(ISNUMBER(OFFSET('Sanitation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1">+IF(AND(ISNUMBER(OFFSET('Sanitation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1">+IF(AND(ISNUMBER(OFFSET('Sanitation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1">+IF(AND(ISNUMBER(OFFSET('Sanitation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1">+IF(AND(ISNUMBER(OFFSET('Sanitation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1">+IF(AND(ISNUMBER(OFFSET('Sanitation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1">+IF(AND(ISNUMBER(OFFSET('Sanitation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1">+IF(AND(ISNUMBER(OFFSET('Sanitation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1">+IF(AND(ISNUMBER(OFFSET('Sanitation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1">+IF(AND(ISNUMBER(OFFSET('Sanitation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1">+IF(AND(ISNUMBER(OFFSET('Sanitation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1">+IF(AND(ISNUMBER(OFFSET('Sanitation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1">+IF(AND(ISNUMBER(OFFSET('Sanitation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1">+IF(AND(ISNUMBER(OFFSET('Sanitation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1">+IF(AND(ISNUMBER(OFFSET('Sanitation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1">+IF(AND(ISNUMBER(OFFSET('Sanitation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1">+IF(AND(ISNUMBER(OFFSET('Sanitation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1">+IF(AND(ISNUMBER(OFFSET('Sanitation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1">+IF(AND(ISNUMBER(OFFSET('Sanitation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1">+IF(AND(ISNUMBER(OFFSET('Sanitation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1">+IF(AND(ISNUMBER(OFFSET('Sanitation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1">+IF(AND(ISNUMBER(OFFSET('Sanitation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1">+IF(AND(ISNUMBER(OFFSET('Sanitation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1">+IF(AND(ISNUMBER(OFFSET('Sanitation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1">+IF(AND(ISNUMBER(OFFSET('Sanitation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1">+IF(AND(ISNUMBER(OFFSET('Sanitation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1">+IF(AND(ISNUMBER(OFFSET('Sanitation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1">+IF(AND(ISNUMBER(OFFSET('Sanitation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1">+IF(AND(ISNUMBER(OFFSET('Sanitation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1">+IF(AND(ISNUMBER(OFFSET('Sanitation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1">+IF(AND(ISNUMBER(OFFSET('Hygiene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1">+IF(AND(ISNUMBER(OFFSET('Hygiene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1">+IF(AND(ISNUMBER(OFFSET('Hygiene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1">+IF(AND(ISNUMBER(OFFSET('Hygiene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1">+IF(AND(ISNUMBER(OFFSET('Hygiene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1">+IF(AND(ISNUMBER(OFFSET('Hygiene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1">+IF(AND(ISNUMBER(OFFSET('Hygiene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1">+IF(AND(ISNUMBER(OFFSET('Hygiene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1">+IF(AND(ISNUMBER(OFFSET('Hygiene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1">+IF(AND(ISNUMBER(OFFSET('Hygiene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1">+IF(AND(ISNUMBER(OFFSET('Hygiene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1">+IF(AND(ISNUMBER(OFFSET('Hygiene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1">+IF(AND(ISNUMBER(OFFSET('Hygiene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1">+IF(AND(ISNUMBER(OFFSET('Hygiene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1">+IF(AND(ISNUMBER(OFFSET('Hygiene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1">+IF(AND(ISNUMBER(OFFSET('Hygiene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1">+IF(AND(ISNUMBER(OFFSET('Hygiene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1">+IF(AND(ISNUMBER(OFFSET('Hygiene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1">+IF(OFFSET('Water Data'!$C$28,0,10*ROW('Water Data'!C150))="","",OFFSET('Water Data'!$C$28,0,10*ROW('Water Data'!C150)))</f>
        <v/>
      </c>
      <c r="BT156" s="34" t="str">
        <f ca="1">+IF(OFFSET('Water Data'!$C$29,0,10*ROW('Water Data'!C150))="","",OFFSET('Water Data'!$C$29,0,10*ROW('Water Data'!C150)))</f>
        <v/>
      </c>
      <c r="BU156" s="34" t="str">
        <f ca="1">+IF(OFFSET('Water Data'!$C$30,0,10*ROW('Water Data'!C150))="","",OFFSET('Water Data'!$C$30,0,10*ROW('Water Data'!C150)))</f>
        <v/>
      </c>
      <c r="BV156" s="34" t="str">
        <f ca="1">+IF(OFFSET('Water Data'!$D$28,0,10*ROW('Water Data'!D150))="","",OFFSET('Water Data'!$D$28,0,10*ROW('Water Data'!D150)))</f>
        <v/>
      </c>
      <c r="BW156" s="34" t="str">
        <f ca="1">+IF(OFFSET('Water Data'!$D$29,0,10*ROW('Water Data'!D150))="","",OFFSET('Water Data'!$D$29,0,10*ROW('Water Data'!D150)))</f>
        <v/>
      </c>
      <c r="BX156" s="34" t="str">
        <f ca="1">+IF(OFFSET('Water Data'!$D$30,0,10*ROW('Water Data'!D150))="","",OFFSET('Water Data'!$D$30,0,10*ROW('Water Data'!D150)))</f>
        <v/>
      </c>
      <c r="BY156" s="34" t="str">
        <f ca="1">+IF(OFFSET('Water Data'!$E$28,0,10*ROW('Water Data'!E150))="","",OFFSET('Water Data'!$E$28,0,10*ROW('Water Data'!E150)))</f>
        <v/>
      </c>
      <c r="BZ156" s="34" t="str">
        <f ca="1">+IF(OFFSET('Water Data'!$E$29,0,10*ROW('Water Data'!E150))="","",OFFSET('Water Data'!$E$29,0,10*ROW('Water Data'!E150)))</f>
        <v/>
      </c>
      <c r="CA156" s="34" t="str">
        <f ca="1">+IF(OFFSET('Water Data'!$E$30,0,10*ROW('Water Data'!E150))="","",OFFSET('Water Data'!$E$30,0,10*ROW('Water Data'!E150)))</f>
        <v/>
      </c>
      <c r="CB156" s="34" t="str">
        <f ca="1">+IF(OFFSET('Water Data'!$F$28,0,10*ROW('Water Data'!F150))="","",OFFSET('Water Data'!$F$28,0,10*ROW('Water Data'!F150)))</f>
        <v/>
      </c>
      <c r="CC156" s="34" t="str">
        <f ca="1">+IF(OFFSET('Water Data'!$F$29,0,10*ROW('Water Data'!F150))="","",OFFSET('Water Data'!$F$29,0,10*ROW('Water Data'!F150)))</f>
        <v/>
      </c>
      <c r="CD156" s="34" t="str">
        <f ca="1">+IF(OFFSET('Water Data'!$F$30,0,10*ROW('Water Data'!F150))="","",OFFSET('Water Data'!$F$30,0,10*ROW('Water Data'!F150)))</f>
        <v/>
      </c>
      <c r="CE156" s="34" t="str">
        <f ca="1">+IF(OFFSET('Water Data'!$G$28,0,10*ROW('Water Data'!G150))="","",OFFSET('Water Data'!$G$28,0,10*ROW('Water Data'!G150)))</f>
        <v/>
      </c>
      <c r="CF156" s="34" t="str">
        <f ca="1">+IF(OFFSET('Water Data'!$G$29,0,10*ROW('Water Data'!G150))="","",OFFSET('Water Data'!$G$29,0,10*ROW('Water Data'!G150)))</f>
        <v/>
      </c>
      <c r="CG156" s="34" t="str">
        <f ca="1">+IF(OFFSET('Water Data'!$G$30,0,10*ROW('Water Data'!G150))="","",OFFSET('Water Data'!$G$30,0,10*ROW('Water Data'!G150)))</f>
        <v/>
      </c>
      <c r="CH156" s="34" t="str">
        <f ca="1">+IF(OFFSET('Water Data'!$H$28,0,10*ROW('Water Data'!H150))="","",OFFSET('Water Data'!$H$28,0,10*ROW('Water Data'!H150)))</f>
        <v/>
      </c>
      <c r="CI156" s="34" t="str">
        <f ca="1">+IF(OFFSET('Water Data'!$H$29,0,10*ROW('Water Data'!H150))="","",OFFSET('Water Data'!$H$29,0,10*ROW('Water Data'!H150)))</f>
        <v/>
      </c>
      <c r="CJ156" s="34" t="str">
        <f ca="1">+IF(OFFSET('Water Data'!$H$30,0,10*ROW('Water Data'!H150))="","",OFFSET('Water Data'!$H$30,0,10*ROW('Water Data'!H150)))</f>
        <v/>
      </c>
      <c r="CK156" s="34" t="str">
        <f ca="1">+IF(OFFSET('Sanitation Data'!$C$29,0,10*ROW('Sanitation Data'!C150))="","",OFFSET('Sanitation Data'!$C$29,0,10*ROW('Sanitation Data'!C150)))</f>
        <v/>
      </c>
      <c r="CL156" s="34" t="str">
        <f ca="1">+IF(OFFSET('Sanitation Data'!$C$30,0,10*ROW('Sanitation Data'!C150))="","",OFFSET('Sanitation Data'!$C$30,0,10*ROW('Sanitation Data'!C150)))</f>
        <v/>
      </c>
      <c r="CM156" s="34" t="str">
        <f ca="1">+IF(OFFSET('Sanitation Data'!$C$31,0,10*ROW('Sanitation Data'!C150))="","",OFFSET('Sanitation Data'!$C$31,0,10*ROW('Sanitation Data'!C150)))</f>
        <v/>
      </c>
      <c r="CN156" s="34" t="str">
        <f ca="1">+IF(OFFSET('Sanitation Data'!$C$32,0,10*ROW('Sanitation Data'!C150))="","",OFFSET('Sanitation Data'!$C$32,0,10*ROW('Sanitation Data'!C150)))</f>
        <v/>
      </c>
      <c r="CO156" s="34" t="str">
        <f ca="1">+IF(OFFSET('Sanitation Data'!$C$33,0,10*ROW('Sanitation Data'!C150))="","",OFFSET('Sanitation Data'!$C$33,0,10*ROW('Sanitation Data'!C150)))</f>
        <v/>
      </c>
      <c r="CP156" s="34" t="str">
        <f ca="1">+IF(OFFSET('Sanitation Data'!$D$29,0,10*ROW('Sanitation Data'!D150))="","",OFFSET('Sanitation Data'!$D$29,0,10*ROW('Sanitation Data'!D150)))</f>
        <v/>
      </c>
      <c r="CQ156" s="34" t="str">
        <f ca="1">+IF(OFFSET('Sanitation Data'!$D$30,0,10*ROW('Sanitation Data'!D150))="","",OFFSET('Sanitation Data'!$D$30,0,10*ROW('Sanitation Data'!D150)))</f>
        <v/>
      </c>
      <c r="CR156" s="34" t="str">
        <f ca="1">+IF(OFFSET('Sanitation Data'!$D$31,0,10*ROW('Sanitation Data'!D150))="","",OFFSET('Sanitation Data'!$D$31,0,10*ROW('Sanitation Data'!D150)))</f>
        <v/>
      </c>
      <c r="CS156" s="34" t="str">
        <f ca="1">+IF(OFFSET('Sanitation Data'!$D$32,0,10*ROW('Sanitation Data'!D150))="","",OFFSET('Sanitation Data'!$D$32,0,10*ROW('Sanitation Data'!D150)))</f>
        <v/>
      </c>
      <c r="CT156" s="34" t="str">
        <f ca="1">+IF(OFFSET('Sanitation Data'!$D$33,0,10*ROW('Sanitation Data'!D150))="","",OFFSET('Sanitation Data'!$D$33,0,10*ROW('Sanitation Data'!D150)))</f>
        <v/>
      </c>
      <c r="CU156" s="34" t="str">
        <f ca="1">+IF(OFFSET('Sanitation Data'!$E$29,0,10*ROW('Sanitation Data'!E150))="","",OFFSET('Sanitation Data'!$E$29,0,10*ROW('Sanitation Data'!E150)))</f>
        <v/>
      </c>
      <c r="CV156" s="34" t="str">
        <f ca="1">+IF(OFFSET('Sanitation Data'!$E$30,0,10*ROW('Sanitation Data'!E150))="","",OFFSET('Sanitation Data'!$E$30,0,10*ROW('Sanitation Data'!E150)))</f>
        <v/>
      </c>
      <c r="CW156" s="34" t="str">
        <f ca="1">+IF(OFFSET('Sanitation Data'!$E$31,0,10*ROW('Sanitation Data'!E150))="","",OFFSET('Sanitation Data'!$E$31,0,10*ROW('Sanitation Data'!E150)))</f>
        <v/>
      </c>
      <c r="CX156" s="34" t="str">
        <f ca="1">+IF(OFFSET('Sanitation Data'!$E$32,0,10*ROW('Sanitation Data'!E150))="","",OFFSET('Sanitation Data'!$E$32,0,10*ROW('Sanitation Data'!E150)))</f>
        <v/>
      </c>
      <c r="CY156" s="34" t="str">
        <f ca="1">+IF(OFFSET('Sanitation Data'!$E$33,0,10*ROW('Sanitation Data'!E150))="","",OFFSET('Sanitation Data'!$E$33,0,10*ROW('Sanitation Data'!E150)))</f>
        <v/>
      </c>
      <c r="CZ156" s="34" t="str">
        <f ca="1">+IF(OFFSET('Sanitation Data'!$F$29,0,10*ROW('Sanitation Data'!F150))="","",OFFSET('Sanitation Data'!$F$29,0,10*ROW('Sanitation Data'!F150)))</f>
        <v/>
      </c>
      <c r="DA156" s="34" t="str">
        <f ca="1">+IF(OFFSET('Sanitation Data'!$F$30,0,10*ROW('Sanitation Data'!F150))="","",OFFSET('Sanitation Data'!$F$30,0,10*ROW('Sanitation Data'!F150)))</f>
        <v/>
      </c>
      <c r="DB156" s="34" t="str">
        <f ca="1">+IF(OFFSET('Sanitation Data'!$F$31,0,10*ROW('Sanitation Data'!F150))="","",OFFSET('Sanitation Data'!$F$31,0,10*ROW('Sanitation Data'!F150)))</f>
        <v/>
      </c>
      <c r="DC156" s="34" t="str">
        <f ca="1">+IF(OFFSET('Sanitation Data'!$F$32,0,10*ROW('Sanitation Data'!F150))="","",OFFSET('Sanitation Data'!$F$32,0,10*ROW('Sanitation Data'!F150)))</f>
        <v/>
      </c>
      <c r="DD156" s="34" t="str">
        <f ca="1">+IF(OFFSET('Sanitation Data'!$F$33,0,10*ROW('Sanitation Data'!F150))="","",OFFSET('Sanitation Data'!$F$33,0,10*ROW('Sanitation Data'!F150)))</f>
        <v/>
      </c>
      <c r="DE156" s="34" t="str">
        <f ca="1">+IF(OFFSET('Sanitation Data'!$G$29,0,10*ROW('Sanitation Data'!G150))="","",OFFSET('Sanitation Data'!$G$29,0,10*ROW('Sanitation Data'!G150)))</f>
        <v/>
      </c>
      <c r="DF156" s="34" t="str">
        <f ca="1">+IF(OFFSET('Sanitation Data'!$G$30,0,10*ROW('Sanitation Data'!G150))="","",OFFSET('Sanitation Data'!$G$30,0,10*ROW('Sanitation Data'!G150)))</f>
        <v/>
      </c>
      <c r="DG156" s="34" t="str">
        <f ca="1">+IF(OFFSET('Sanitation Data'!$G$31,0,10*ROW('Sanitation Data'!G150))="","",OFFSET('Sanitation Data'!$G$31,0,10*ROW('Sanitation Data'!G150)))</f>
        <v/>
      </c>
      <c r="DH156" s="34" t="str">
        <f ca="1">+IF(OFFSET('Sanitation Data'!$G$32,0,10*ROW('Sanitation Data'!G150))="","",OFFSET('Sanitation Data'!$G$32,0,10*ROW('Sanitation Data'!G150)))</f>
        <v/>
      </c>
      <c r="DI156" s="34" t="str">
        <f ca="1">+IF(OFFSET('Sanitation Data'!$G$33,0,10*ROW('Sanitation Data'!G150))="","",OFFSET('Sanitation Data'!$G$33,0,10*ROW('Sanitation Data'!G150)))</f>
        <v/>
      </c>
      <c r="DJ156" s="34" t="str">
        <f ca="1">+IF(OFFSET('Sanitation Data'!$H$29,0,10*ROW('Sanitation Data'!H150))="","",OFFSET('Sanitation Data'!$H$29,0,10*ROW('Sanitation Data'!H150)))</f>
        <v/>
      </c>
      <c r="DK156" s="34" t="str">
        <f ca="1">+IF(OFFSET('Sanitation Data'!$H$30,0,10*ROW('Sanitation Data'!H150))="","",OFFSET('Sanitation Data'!$H$30,0,10*ROW('Sanitation Data'!H150)))</f>
        <v/>
      </c>
      <c r="DL156" s="34" t="str">
        <f ca="1">+IF(OFFSET('Sanitation Data'!$H$31,0,10*ROW('Sanitation Data'!H150))="","",OFFSET('Sanitation Data'!$H$31,0,10*ROW('Sanitation Data'!H150)))</f>
        <v/>
      </c>
      <c r="DM156" s="34" t="str">
        <f ca="1">+IF(OFFSET('Sanitation Data'!$H$32,0,10*ROW('Sanitation Data'!H150))="","",OFFSET('Sanitation Data'!$H$32,0,10*ROW('Sanitation Data'!H150)))</f>
        <v/>
      </c>
      <c r="DN156" s="34" t="str">
        <f ca="1">+IF(OFFSET('Sanitation Data'!$H$33,0,10*ROW('Sanitation Data'!H150))="","",OFFSET('Sanitation Data'!$H$33,0,10*ROW('Sanitation Data'!H150)))</f>
        <v/>
      </c>
      <c r="DO156" s="34" t="str">
        <f ca="1">+IF(OFFSET('Hygiene Data'!$C$12,0,10*ROW('Hygiene Data'!C150))="","",OFFSET('Hygiene Data'!$C$12,0,10*ROW('Hygiene Data'!C150)))</f>
        <v/>
      </c>
      <c r="DP156" s="34" t="str">
        <f ca="1">+IF(OFFSET('Hygiene Data'!$C$13,0,10*ROW('Hygiene Data'!C150))="","",OFFSET('Hygiene Data'!$C$13,0,10*ROW('Hygiene Data'!C150)))</f>
        <v/>
      </c>
      <c r="DQ156" s="34" t="str">
        <f ca="1">+IF(OFFSET('Hygiene Data'!$C$14,0,10*ROW('Hygiene Data'!C150))="","",OFFSET('Hygiene Data'!$C$14,0,10*ROW('Hygiene Data'!C150)))</f>
        <v/>
      </c>
      <c r="DR156" s="34" t="str">
        <f ca="1">+IF(OFFSET('Hygiene Data'!$D$12,0,10*ROW('Hygiene Data'!D150))="","",OFFSET('Hygiene Data'!$D$12,0,10*ROW('Hygiene Data'!D150)))</f>
        <v/>
      </c>
      <c r="DS156" s="34" t="str">
        <f ca="1">+IF(OFFSET('Hygiene Data'!$D$13,0,10*ROW('Hygiene Data'!D150))="","",OFFSET('Hygiene Data'!$D$13,0,10*ROW('Hygiene Data'!D150)))</f>
        <v/>
      </c>
      <c r="DT156" s="34" t="str">
        <f ca="1">+IF(OFFSET('Hygiene Data'!$D$14,0,10*ROW('Hygiene Data'!D150))="","",OFFSET('Hygiene Data'!$D$14,0,10*ROW('Hygiene Data'!D150)))</f>
        <v/>
      </c>
      <c r="DU156" s="34" t="str">
        <f ca="1">+IF(OFFSET('Hygiene Data'!$E$12,0,10*ROW('Hygiene Data'!E150))="","",OFFSET('Hygiene Data'!$E$12,0,10*ROW('Hygiene Data'!E150)))</f>
        <v/>
      </c>
      <c r="DV156" s="34" t="str">
        <f ca="1">+IF(OFFSET('Hygiene Data'!$E$13,0,10*ROW('Hygiene Data'!E150))="","",OFFSET('Hygiene Data'!$E$13,0,10*ROW('Hygiene Data'!E150)))</f>
        <v/>
      </c>
      <c r="DW156" s="34" t="str">
        <f ca="1">+IF(OFFSET('Hygiene Data'!$E$14,0,10*ROW('Hygiene Data'!E150))="","",OFFSET('Hygiene Data'!$E$14,0,10*ROW('Hygiene Data'!E150)))</f>
        <v/>
      </c>
      <c r="DX156" s="34" t="str">
        <f ca="1">+IF(OFFSET('Hygiene Data'!$F$12,0,10*ROW('Hygiene Data'!F150))="","",OFFSET('Hygiene Data'!$F$12,0,10*ROW('Hygiene Data'!F150)))</f>
        <v/>
      </c>
      <c r="DY156" s="34" t="str">
        <f ca="1">+IF(OFFSET('Hygiene Data'!$F$13,0,10*ROW('Hygiene Data'!F150))="","",OFFSET('Hygiene Data'!$F$13,0,10*ROW('Hygiene Data'!F150)))</f>
        <v/>
      </c>
      <c r="DZ156" s="34" t="str">
        <f ca="1">+IF(OFFSET('Hygiene Data'!$F$14,0,10*ROW('Hygiene Data'!F150))="","",OFFSET('Hygiene Data'!$F$14,0,10*ROW('Hygiene Data'!F150)))</f>
        <v/>
      </c>
      <c r="EA156" s="34" t="str">
        <f ca="1">+IF(OFFSET('Hygiene Data'!$G$12,0,10*ROW('Hygiene Data'!G150))="","",OFFSET('Hygiene Data'!$G$12,0,10*ROW('Hygiene Data'!G150)))</f>
        <v/>
      </c>
      <c r="EB156" s="34" t="str">
        <f ca="1">+IF(OFFSET('Hygiene Data'!$G$13,0,10*ROW('Hygiene Data'!G150))="","",OFFSET('Hygiene Data'!$G$13,0,10*ROW('Hygiene Data'!G150)))</f>
        <v/>
      </c>
      <c r="EC156" s="34" t="str">
        <f ca="1">+IF(OFFSET('Hygiene Data'!$G$14,0,10*ROW('Hygiene Data'!G150))="","",OFFSET('Hygiene Data'!$G$14,0,10*ROW('Hygiene Data'!G150)))</f>
        <v/>
      </c>
      <c r="ED156" s="34" t="str">
        <f ca="1">+IF(OFFSET('Hygiene Data'!$H$12,0,10*ROW('Hygiene Data'!H150))="","",OFFSET('Hygiene Data'!$H$12,0,10*ROW('Hygiene Data'!H150)))</f>
        <v/>
      </c>
      <c r="EE156" s="34" t="str">
        <f ca="1">+IF(OFFSET('Hygiene Data'!$H$13,0,10*ROW('Hygiene Data'!H150))="","",OFFSET('Hygiene Data'!$H$13,0,10*ROW('Hygiene Data'!H150)))</f>
        <v/>
      </c>
      <c r="EF156" s="34" t="str">
        <f ca="1">+IF(OFFSET('Hygiene Data'!$H$14,0,10*ROW('Hygiene Data'!H150))="","",OFFSET('Hygiene Data'!$H$14,0,10*ROW('Hygiene Data'!H150)))</f>
        <v/>
      </c>
    </row>
    <row r="157" spans="1:136" x14ac:dyDescent="0.25">
      <c r="A157" s="57" t="str">
        <f ca="1">+IF(OFFSET('Water Data'!$B$1,0,10*ROW('Water Data'!B154))="","",OFFSET('Water Data'!$B$1,0,10*ROW('Water Data'!B154)))</f>
        <v/>
      </c>
      <c r="B157" s="57" t="str">
        <f ca="1">+IF(OFFSET('Water Data'!$A$3,0,10*ROW('Water Data'!A154))="","",OFFSET('Water Data'!$A$3,0,10*ROW('Water Data'!A154)))</f>
        <v/>
      </c>
      <c r="C157" s="57" t="str">
        <f ca="1">+IF(OFFSET('Water Data'!$C$3,0,10*ROW('Water Data'!C154))="","",OFFSET('Water Data'!$C$3,0,10*ROW('Water Data'!C154)))</f>
        <v/>
      </c>
      <c r="D157" s="248" t="e">
        <f ca="1">+IF(AND(ISNUMBER(OFFSET('Water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1">+IF(AND(ISNUMBER(OFFSET('Water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1">+IF(AND(ISNUMBER(OFFSET('Water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1">+IF(AND(ISNUMBER(OFFSET('Water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1">+IF(AND(ISNUMBER(OFFSET('Water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1">+IF(AND(ISNUMBER(OFFSET('Water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1">+IF(AND(ISNUMBER(OFFSET('Water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1">+IF(AND(ISNUMBER(OFFSET('Water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1">+IF(AND(ISNUMBER(OFFSET('Water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1">+IF(AND(ISNUMBER(OFFSET('Water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1">+IF(AND(ISNUMBER(OFFSET('Water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1">+IF(AND(ISNUMBER(OFFSET('Water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1">+IF(AND(ISNUMBER(OFFSET('Water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1">+IF(AND(ISNUMBER(OFFSET('Water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1">+IF(AND(ISNUMBER(OFFSET('Water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1">+IF(AND(ISNUMBER(OFFSET('Water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1">+IF(AND(ISNUMBER(OFFSET('Water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1">+IF(AND(ISNUMBER(OFFSET('Water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1">+IF(AND(ISNUMBER(OFFSET('Sanitation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1">+IF(AND(ISNUMBER(OFFSET('Sanitation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1">+IF(AND(ISNUMBER(OFFSET('Sanitation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1">+IF(AND(ISNUMBER(OFFSET('Sanitation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1">+IF(AND(ISNUMBER(OFFSET('Sanitation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1">+IF(AND(ISNUMBER(OFFSET('Sanitation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1">+IF(AND(ISNUMBER(OFFSET('Sanitation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1">+IF(AND(ISNUMBER(OFFSET('Sanitation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1">+IF(AND(ISNUMBER(OFFSET('Sanitation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1">+IF(AND(ISNUMBER(OFFSET('Sanitation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1">+IF(AND(ISNUMBER(OFFSET('Sanitation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1">+IF(AND(ISNUMBER(OFFSET('Sanitation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1">+IF(AND(ISNUMBER(OFFSET('Sanitation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1">+IF(AND(ISNUMBER(OFFSET('Sanitation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1">+IF(AND(ISNUMBER(OFFSET('Sanitation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1">+IF(AND(ISNUMBER(OFFSET('Sanitation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1">+IF(AND(ISNUMBER(OFFSET('Sanitation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1">+IF(AND(ISNUMBER(OFFSET('Sanitation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1">+IF(AND(ISNUMBER(OFFSET('Sanitation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1">+IF(AND(ISNUMBER(OFFSET('Sanitation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1">+IF(AND(ISNUMBER(OFFSET('Sanitation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1">+IF(AND(ISNUMBER(OFFSET('Sanitation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1">+IF(AND(ISNUMBER(OFFSET('Sanitation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1">+IF(AND(ISNUMBER(OFFSET('Sanitation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1">+IF(AND(ISNUMBER(OFFSET('Sanitation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1">+IF(AND(ISNUMBER(OFFSET('Sanitation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1">+IF(AND(ISNUMBER(OFFSET('Sanitation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1">+IF(AND(ISNUMBER(OFFSET('Sanitation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1">+IF(AND(ISNUMBER(OFFSET('Sanitation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1">+IF(AND(ISNUMBER(OFFSET('Sanitation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1">+IF(AND(ISNUMBER(OFFSET('Hygiene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1">+IF(AND(ISNUMBER(OFFSET('Hygiene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1">+IF(AND(ISNUMBER(OFFSET('Hygiene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1">+IF(AND(ISNUMBER(OFFSET('Hygiene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1">+IF(AND(ISNUMBER(OFFSET('Hygiene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1">+IF(AND(ISNUMBER(OFFSET('Hygiene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1">+IF(AND(ISNUMBER(OFFSET('Hygiene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1">+IF(AND(ISNUMBER(OFFSET('Hygiene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1">+IF(AND(ISNUMBER(OFFSET('Hygiene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1">+IF(AND(ISNUMBER(OFFSET('Hygiene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1">+IF(AND(ISNUMBER(OFFSET('Hygiene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1">+IF(AND(ISNUMBER(OFFSET('Hygiene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1">+IF(AND(ISNUMBER(OFFSET('Hygiene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1">+IF(AND(ISNUMBER(OFFSET('Hygiene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1">+IF(AND(ISNUMBER(OFFSET('Hygiene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1">+IF(AND(ISNUMBER(OFFSET('Hygiene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1">+IF(AND(ISNUMBER(OFFSET('Hygiene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1">+IF(AND(ISNUMBER(OFFSET('Hygiene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1">+IF(OFFSET('Water Data'!$C$28,0,10*ROW('Water Data'!C151))="","",OFFSET('Water Data'!$C$28,0,10*ROW('Water Data'!C151)))</f>
        <v/>
      </c>
      <c r="BT157" s="34" t="str">
        <f ca="1">+IF(OFFSET('Water Data'!$C$29,0,10*ROW('Water Data'!C151))="","",OFFSET('Water Data'!$C$29,0,10*ROW('Water Data'!C151)))</f>
        <v/>
      </c>
      <c r="BU157" s="34" t="str">
        <f ca="1">+IF(OFFSET('Water Data'!$C$30,0,10*ROW('Water Data'!C151))="","",OFFSET('Water Data'!$C$30,0,10*ROW('Water Data'!C151)))</f>
        <v/>
      </c>
      <c r="BV157" s="34" t="str">
        <f ca="1">+IF(OFFSET('Water Data'!$D$28,0,10*ROW('Water Data'!D151))="","",OFFSET('Water Data'!$D$28,0,10*ROW('Water Data'!D151)))</f>
        <v/>
      </c>
      <c r="BW157" s="34" t="str">
        <f ca="1">+IF(OFFSET('Water Data'!$D$29,0,10*ROW('Water Data'!D151))="","",OFFSET('Water Data'!$D$29,0,10*ROW('Water Data'!D151)))</f>
        <v/>
      </c>
      <c r="BX157" s="34" t="str">
        <f ca="1">+IF(OFFSET('Water Data'!$D$30,0,10*ROW('Water Data'!D151))="","",OFFSET('Water Data'!$D$30,0,10*ROW('Water Data'!D151)))</f>
        <v/>
      </c>
      <c r="BY157" s="34" t="str">
        <f ca="1">+IF(OFFSET('Water Data'!$E$28,0,10*ROW('Water Data'!E151))="","",OFFSET('Water Data'!$E$28,0,10*ROW('Water Data'!E151)))</f>
        <v/>
      </c>
      <c r="BZ157" s="34" t="str">
        <f ca="1">+IF(OFFSET('Water Data'!$E$29,0,10*ROW('Water Data'!E151))="","",OFFSET('Water Data'!$E$29,0,10*ROW('Water Data'!E151)))</f>
        <v/>
      </c>
      <c r="CA157" s="34" t="str">
        <f ca="1">+IF(OFFSET('Water Data'!$E$30,0,10*ROW('Water Data'!E151))="","",OFFSET('Water Data'!$E$30,0,10*ROW('Water Data'!E151)))</f>
        <v/>
      </c>
      <c r="CB157" s="34" t="str">
        <f ca="1">+IF(OFFSET('Water Data'!$F$28,0,10*ROW('Water Data'!F151))="","",OFFSET('Water Data'!$F$28,0,10*ROW('Water Data'!F151)))</f>
        <v/>
      </c>
      <c r="CC157" s="34" t="str">
        <f ca="1">+IF(OFFSET('Water Data'!$F$29,0,10*ROW('Water Data'!F151))="","",OFFSET('Water Data'!$F$29,0,10*ROW('Water Data'!F151)))</f>
        <v/>
      </c>
      <c r="CD157" s="34" t="str">
        <f ca="1">+IF(OFFSET('Water Data'!$F$30,0,10*ROW('Water Data'!F151))="","",OFFSET('Water Data'!$F$30,0,10*ROW('Water Data'!F151)))</f>
        <v/>
      </c>
      <c r="CE157" s="34" t="str">
        <f ca="1">+IF(OFFSET('Water Data'!$G$28,0,10*ROW('Water Data'!G151))="","",OFFSET('Water Data'!$G$28,0,10*ROW('Water Data'!G151)))</f>
        <v/>
      </c>
      <c r="CF157" s="34" t="str">
        <f ca="1">+IF(OFFSET('Water Data'!$G$29,0,10*ROW('Water Data'!G151))="","",OFFSET('Water Data'!$G$29,0,10*ROW('Water Data'!G151)))</f>
        <v/>
      </c>
      <c r="CG157" s="34" t="str">
        <f ca="1">+IF(OFFSET('Water Data'!$G$30,0,10*ROW('Water Data'!G151))="","",OFFSET('Water Data'!$G$30,0,10*ROW('Water Data'!G151)))</f>
        <v/>
      </c>
      <c r="CH157" s="34" t="str">
        <f ca="1">+IF(OFFSET('Water Data'!$H$28,0,10*ROW('Water Data'!H151))="","",OFFSET('Water Data'!$H$28,0,10*ROW('Water Data'!H151)))</f>
        <v/>
      </c>
      <c r="CI157" s="34" t="str">
        <f ca="1">+IF(OFFSET('Water Data'!$H$29,0,10*ROW('Water Data'!H151))="","",OFFSET('Water Data'!$H$29,0,10*ROW('Water Data'!H151)))</f>
        <v/>
      </c>
      <c r="CJ157" s="34" t="str">
        <f ca="1">+IF(OFFSET('Water Data'!$H$30,0,10*ROW('Water Data'!H151))="","",OFFSET('Water Data'!$H$30,0,10*ROW('Water Data'!H151)))</f>
        <v/>
      </c>
      <c r="CK157" s="34" t="str">
        <f ca="1">+IF(OFFSET('Sanitation Data'!$C$29,0,10*ROW('Sanitation Data'!C151))="","",OFFSET('Sanitation Data'!$C$29,0,10*ROW('Sanitation Data'!C151)))</f>
        <v/>
      </c>
      <c r="CL157" s="34" t="str">
        <f ca="1">+IF(OFFSET('Sanitation Data'!$C$30,0,10*ROW('Sanitation Data'!C151))="","",OFFSET('Sanitation Data'!$C$30,0,10*ROW('Sanitation Data'!C151)))</f>
        <v/>
      </c>
      <c r="CM157" s="34" t="str">
        <f ca="1">+IF(OFFSET('Sanitation Data'!$C$31,0,10*ROW('Sanitation Data'!C151))="","",OFFSET('Sanitation Data'!$C$31,0,10*ROW('Sanitation Data'!C151)))</f>
        <v/>
      </c>
      <c r="CN157" s="34" t="str">
        <f ca="1">+IF(OFFSET('Sanitation Data'!$C$32,0,10*ROW('Sanitation Data'!C151))="","",OFFSET('Sanitation Data'!$C$32,0,10*ROW('Sanitation Data'!C151)))</f>
        <v/>
      </c>
      <c r="CO157" s="34" t="str">
        <f ca="1">+IF(OFFSET('Sanitation Data'!$C$33,0,10*ROW('Sanitation Data'!C151))="","",OFFSET('Sanitation Data'!$C$33,0,10*ROW('Sanitation Data'!C151)))</f>
        <v/>
      </c>
      <c r="CP157" s="34" t="str">
        <f ca="1">+IF(OFFSET('Sanitation Data'!$D$29,0,10*ROW('Sanitation Data'!D151))="","",OFFSET('Sanitation Data'!$D$29,0,10*ROW('Sanitation Data'!D151)))</f>
        <v/>
      </c>
      <c r="CQ157" s="34" t="str">
        <f ca="1">+IF(OFFSET('Sanitation Data'!$D$30,0,10*ROW('Sanitation Data'!D151))="","",OFFSET('Sanitation Data'!$D$30,0,10*ROW('Sanitation Data'!D151)))</f>
        <v/>
      </c>
      <c r="CR157" s="34" t="str">
        <f ca="1">+IF(OFFSET('Sanitation Data'!$D$31,0,10*ROW('Sanitation Data'!D151))="","",OFFSET('Sanitation Data'!$D$31,0,10*ROW('Sanitation Data'!D151)))</f>
        <v/>
      </c>
      <c r="CS157" s="34" t="str">
        <f ca="1">+IF(OFFSET('Sanitation Data'!$D$32,0,10*ROW('Sanitation Data'!D151))="","",OFFSET('Sanitation Data'!$D$32,0,10*ROW('Sanitation Data'!D151)))</f>
        <v/>
      </c>
      <c r="CT157" s="34" t="str">
        <f ca="1">+IF(OFFSET('Sanitation Data'!$D$33,0,10*ROW('Sanitation Data'!D151))="","",OFFSET('Sanitation Data'!$D$33,0,10*ROW('Sanitation Data'!D151)))</f>
        <v/>
      </c>
      <c r="CU157" s="34" t="str">
        <f ca="1">+IF(OFFSET('Sanitation Data'!$E$29,0,10*ROW('Sanitation Data'!E151))="","",OFFSET('Sanitation Data'!$E$29,0,10*ROW('Sanitation Data'!E151)))</f>
        <v/>
      </c>
      <c r="CV157" s="34" t="str">
        <f ca="1">+IF(OFFSET('Sanitation Data'!$E$30,0,10*ROW('Sanitation Data'!E151))="","",OFFSET('Sanitation Data'!$E$30,0,10*ROW('Sanitation Data'!E151)))</f>
        <v/>
      </c>
      <c r="CW157" s="34" t="str">
        <f ca="1">+IF(OFFSET('Sanitation Data'!$E$31,0,10*ROW('Sanitation Data'!E151))="","",OFFSET('Sanitation Data'!$E$31,0,10*ROW('Sanitation Data'!E151)))</f>
        <v/>
      </c>
      <c r="CX157" s="34" t="str">
        <f ca="1">+IF(OFFSET('Sanitation Data'!$E$32,0,10*ROW('Sanitation Data'!E151))="","",OFFSET('Sanitation Data'!$E$32,0,10*ROW('Sanitation Data'!E151)))</f>
        <v/>
      </c>
      <c r="CY157" s="34" t="str">
        <f ca="1">+IF(OFFSET('Sanitation Data'!$E$33,0,10*ROW('Sanitation Data'!E151))="","",OFFSET('Sanitation Data'!$E$33,0,10*ROW('Sanitation Data'!E151)))</f>
        <v/>
      </c>
      <c r="CZ157" s="34" t="str">
        <f ca="1">+IF(OFFSET('Sanitation Data'!$F$29,0,10*ROW('Sanitation Data'!F151))="","",OFFSET('Sanitation Data'!$F$29,0,10*ROW('Sanitation Data'!F151)))</f>
        <v/>
      </c>
      <c r="DA157" s="34" t="str">
        <f ca="1">+IF(OFFSET('Sanitation Data'!$F$30,0,10*ROW('Sanitation Data'!F151))="","",OFFSET('Sanitation Data'!$F$30,0,10*ROW('Sanitation Data'!F151)))</f>
        <v/>
      </c>
      <c r="DB157" s="34" t="str">
        <f ca="1">+IF(OFFSET('Sanitation Data'!$F$31,0,10*ROW('Sanitation Data'!F151))="","",OFFSET('Sanitation Data'!$F$31,0,10*ROW('Sanitation Data'!F151)))</f>
        <v/>
      </c>
      <c r="DC157" s="34" t="str">
        <f ca="1">+IF(OFFSET('Sanitation Data'!$F$32,0,10*ROW('Sanitation Data'!F151))="","",OFFSET('Sanitation Data'!$F$32,0,10*ROW('Sanitation Data'!F151)))</f>
        <v/>
      </c>
      <c r="DD157" s="34" t="str">
        <f ca="1">+IF(OFFSET('Sanitation Data'!$F$33,0,10*ROW('Sanitation Data'!F151))="","",OFFSET('Sanitation Data'!$F$33,0,10*ROW('Sanitation Data'!F151)))</f>
        <v/>
      </c>
      <c r="DE157" s="34" t="str">
        <f ca="1">+IF(OFFSET('Sanitation Data'!$G$29,0,10*ROW('Sanitation Data'!G151))="","",OFFSET('Sanitation Data'!$G$29,0,10*ROW('Sanitation Data'!G151)))</f>
        <v/>
      </c>
      <c r="DF157" s="34" t="str">
        <f ca="1">+IF(OFFSET('Sanitation Data'!$G$30,0,10*ROW('Sanitation Data'!G151))="","",OFFSET('Sanitation Data'!$G$30,0,10*ROW('Sanitation Data'!G151)))</f>
        <v/>
      </c>
      <c r="DG157" s="34" t="str">
        <f ca="1">+IF(OFFSET('Sanitation Data'!$G$31,0,10*ROW('Sanitation Data'!G151))="","",OFFSET('Sanitation Data'!$G$31,0,10*ROW('Sanitation Data'!G151)))</f>
        <v/>
      </c>
      <c r="DH157" s="34" t="str">
        <f ca="1">+IF(OFFSET('Sanitation Data'!$G$32,0,10*ROW('Sanitation Data'!G151))="","",OFFSET('Sanitation Data'!$G$32,0,10*ROW('Sanitation Data'!G151)))</f>
        <v/>
      </c>
      <c r="DI157" s="34" t="str">
        <f ca="1">+IF(OFFSET('Sanitation Data'!$G$33,0,10*ROW('Sanitation Data'!G151))="","",OFFSET('Sanitation Data'!$G$33,0,10*ROW('Sanitation Data'!G151)))</f>
        <v/>
      </c>
      <c r="DJ157" s="34" t="str">
        <f ca="1">+IF(OFFSET('Sanitation Data'!$H$29,0,10*ROW('Sanitation Data'!H151))="","",OFFSET('Sanitation Data'!$H$29,0,10*ROW('Sanitation Data'!H151)))</f>
        <v/>
      </c>
      <c r="DK157" s="34" t="str">
        <f ca="1">+IF(OFFSET('Sanitation Data'!$H$30,0,10*ROW('Sanitation Data'!H151))="","",OFFSET('Sanitation Data'!$H$30,0,10*ROW('Sanitation Data'!H151)))</f>
        <v/>
      </c>
      <c r="DL157" s="34" t="str">
        <f ca="1">+IF(OFFSET('Sanitation Data'!$H$31,0,10*ROW('Sanitation Data'!H151))="","",OFFSET('Sanitation Data'!$H$31,0,10*ROW('Sanitation Data'!H151)))</f>
        <v/>
      </c>
      <c r="DM157" s="34" t="str">
        <f ca="1">+IF(OFFSET('Sanitation Data'!$H$32,0,10*ROW('Sanitation Data'!H151))="","",OFFSET('Sanitation Data'!$H$32,0,10*ROW('Sanitation Data'!H151)))</f>
        <v/>
      </c>
      <c r="DN157" s="34" t="str">
        <f ca="1">+IF(OFFSET('Sanitation Data'!$H$33,0,10*ROW('Sanitation Data'!H151))="","",OFFSET('Sanitation Data'!$H$33,0,10*ROW('Sanitation Data'!H151)))</f>
        <v/>
      </c>
      <c r="DO157" s="34" t="str">
        <f ca="1">+IF(OFFSET('Hygiene Data'!$C$12,0,10*ROW('Hygiene Data'!C151))="","",OFFSET('Hygiene Data'!$C$12,0,10*ROW('Hygiene Data'!C151)))</f>
        <v/>
      </c>
      <c r="DP157" s="34" t="str">
        <f ca="1">+IF(OFFSET('Hygiene Data'!$C$13,0,10*ROW('Hygiene Data'!C151))="","",OFFSET('Hygiene Data'!$C$13,0,10*ROW('Hygiene Data'!C151)))</f>
        <v/>
      </c>
      <c r="DQ157" s="34" t="str">
        <f ca="1">+IF(OFFSET('Hygiene Data'!$C$14,0,10*ROW('Hygiene Data'!C151))="","",OFFSET('Hygiene Data'!$C$14,0,10*ROW('Hygiene Data'!C151)))</f>
        <v/>
      </c>
      <c r="DR157" s="34" t="str">
        <f ca="1">+IF(OFFSET('Hygiene Data'!$D$12,0,10*ROW('Hygiene Data'!D151))="","",OFFSET('Hygiene Data'!$D$12,0,10*ROW('Hygiene Data'!D151)))</f>
        <v/>
      </c>
      <c r="DS157" s="34" t="str">
        <f ca="1">+IF(OFFSET('Hygiene Data'!$D$13,0,10*ROW('Hygiene Data'!D151))="","",OFFSET('Hygiene Data'!$D$13,0,10*ROW('Hygiene Data'!D151)))</f>
        <v/>
      </c>
      <c r="DT157" s="34" t="str">
        <f ca="1">+IF(OFFSET('Hygiene Data'!$D$14,0,10*ROW('Hygiene Data'!D151))="","",OFFSET('Hygiene Data'!$D$14,0,10*ROW('Hygiene Data'!D151)))</f>
        <v/>
      </c>
      <c r="DU157" s="34" t="str">
        <f ca="1">+IF(OFFSET('Hygiene Data'!$E$12,0,10*ROW('Hygiene Data'!E151))="","",OFFSET('Hygiene Data'!$E$12,0,10*ROW('Hygiene Data'!E151)))</f>
        <v/>
      </c>
      <c r="DV157" s="34" t="str">
        <f ca="1">+IF(OFFSET('Hygiene Data'!$E$13,0,10*ROW('Hygiene Data'!E151))="","",OFFSET('Hygiene Data'!$E$13,0,10*ROW('Hygiene Data'!E151)))</f>
        <v/>
      </c>
      <c r="DW157" s="34" t="str">
        <f ca="1">+IF(OFFSET('Hygiene Data'!$E$14,0,10*ROW('Hygiene Data'!E151))="","",OFFSET('Hygiene Data'!$E$14,0,10*ROW('Hygiene Data'!E151)))</f>
        <v/>
      </c>
      <c r="DX157" s="34" t="str">
        <f ca="1">+IF(OFFSET('Hygiene Data'!$F$12,0,10*ROW('Hygiene Data'!F151))="","",OFFSET('Hygiene Data'!$F$12,0,10*ROW('Hygiene Data'!F151)))</f>
        <v/>
      </c>
      <c r="DY157" s="34" t="str">
        <f ca="1">+IF(OFFSET('Hygiene Data'!$F$13,0,10*ROW('Hygiene Data'!F151))="","",OFFSET('Hygiene Data'!$F$13,0,10*ROW('Hygiene Data'!F151)))</f>
        <v/>
      </c>
      <c r="DZ157" s="34" t="str">
        <f ca="1">+IF(OFFSET('Hygiene Data'!$F$14,0,10*ROW('Hygiene Data'!F151))="","",OFFSET('Hygiene Data'!$F$14,0,10*ROW('Hygiene Data'!F151)))</f>
        <v/>
      </c>
      <c r="EA157" s="34" t="str">
        <f ca="1">+IF(OFFSET('Hygiene Data'!$G$12,0,10*ROW('Hygiene Data'!G151))="","",OFFSET('Hygiene Data'!$G$12,0,10*ROW('Hygiene Data'!G151)))</f>
        <v/>
      </c>
      <c r="EB157" s="34" t="str">
        <f ca="1">+IF(OFFSET('Hygiene Data'!$G$13,0,10*ROW('Hygiene Data'!G151))="","",OFFSET('Hygiene Data'!$G$13,0,10*ROW('Hygiene Data'!G151)))</f>
        <v/>
      </c>
      <c r="EC157" s="34" t="str">
        <f ca="1">+IF(OFFSET('Hygiene Data'!$G$14,0,10*ROW('Hygiene Data'!G151))="","",OFFSET('Hygiene Data'!$G$14,0,10*ROW('Hygiene Data'!G151)))</f>
        <v/>
      </c>
      <c r="ED157" s="34" t="str">
        <f ca="1">+IF(OFFSET('Hygiene Data'!$H$12,0,10*ROW('Hygiene Data'!H151))="","",OFFSET('Hygiene Data'!$H$12,0,10*ROW('Hygiene Data'!H151)))</f>
        <v/>
      </c>
      <c r="EE157" s="34" t="str">
        <f ca="1">+IF(OFFSET('Hygiene Data'!$H$13,0,10*ROW('Hygiene Data'!H151))="","",OFFSET('Hygiene Data'!$H$13,0,10*ROW('Hygiene Data'!H151)))</f>
        <v/>
      </c>
      <c r="EF157" s="34" t="str">
        <f ca="1">+IF(OFFSET('Hygiene Data'!$H$14,0,10*ROW('Hygiene Data'!H151))="","",OFFSET('Hygiene Data'!$H$14,0,10*ROW('Hygiene Data'!H151)))</f>
        <v/>
      </c>
    </row>
    <row r="158" spans="1:136" x14ac:dyDescent="0.25">
      <c r="A158" s="57" t="str">
        <f ca="1">+IF(OFFSET('Water Data'!$B$1,0,10*ROW('Water Data'!B155))="","",OFFSET('Water Data'!$B$1,0,10*ROW('Water Data'!B155)))</f>
        <v/>
      </c>
      <c r="B158" s="57" t="str">
        <f ca="1">+IF(OFFSET('Water Data'!$A$3,0,10*ROW('Water Data'!A155))="","",OFFSET('Water Data'!$A$3,0,10*ROW('Water Data'!A155)))</f>
        <v/>
      </c>
      <c r="C158" s="57" t="str">
        <f ca="1">+IF(OFFSET('Water Data'!$C$3,0,10*ROW('Water Data'!C155))="","",OFFSET('Water Data'!$C$3,0,10*ROW('Water Data'!C155)))</f>
        <v/>
      </c>
      <c r="D158" s="248" t="e">
        <f ca="1">+IF(AND(ISNUMBER(OFFSET('Water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1">+IF(AND(ISNUMBER(OFFSET('Water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1">+IF(AND(ISNUMBER(OFFSET('Water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1">+IF(AND(ISNUMBER(OFFSET('Water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1">+IF(AND(ISNUMBER(OFFSET('Water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1">+IF(AND(ISNUMBER(OFFSET('Water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1">+IF(AND(ISNUMBER(OFFSET('Water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1">+IF(AND(ISNUMBER(OFFSET('Water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1">+IF(AND(ISNUMBER(OFFSET('Water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1">+IF(AND(ISNUMBER(OFFSET('Water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1">+IF(AND(ISNUMBER(OFFSET('Water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1">+IF(AND(ISNUMBER(OFFSET('Water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1">+IF(AND(ISNUMBER(OFFSET('Water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1">+IF(AND(ISNUMBER(OFFSET('Water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1">+IF(AND(ISNUMBER(OFFSET('Water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1">+IF(AND(ISNUMBER(OFFSET('Water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1">+IF(AND(ISNUMBER(OFFSET('Water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1">+IF(AND(ISNUMBER(OFFSET('Water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1">+IF(AND(ISNUMBER(OFFSET('Sanitation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1">+IF(AND(ISNUMBER(OFFSET('Sanitation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1">+IF(AND(ISNUMBER(OFFSET('Sanitation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1">+IF(AND(ISNUMBER(OFFSET('Sanitation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1">+IF(AND(ISNUMBER(OFFSET('Sanitation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1">+IF(AND(ISNUMBER(OFFSET('Sanitation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1">+IF(AND(ISNUMBER(OFFSET('Sanitation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1">+IF(AND(ISNUMBER(OFFSET('Sanitation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1">+IF(AND(ISNUMBER(OFFSET('Sanitation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1">+IF(AND(ISNUMBER(OFFSET('Sanitation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1">+IF(AND(ISNUMBER(OFFSET('Sanitation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1">+IF(AND(ISNUMBER(OFFSET('Sanitation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1">+IF(AND(ISNUMBER(OFFSET('Sanitation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1">+IF(AND(ISNUMBER(OFFSET('Sanitation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1">+IF(AND(ISNUMBER(OFFSET('Sanitation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1">+IF(AND(ISNUMBER(OFFSET('Sanitation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1">+IF(AND(ISNUMBER(OFFSET('Sanitation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1">+IF(AND(ISNUMBER(OFFSET('Sanitation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1">+IF(AND(ISNUMBER(OFFSET('Sanitation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1">+IF(AND(ISNUMBER(OFFSET('Sanitation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1">+IF(AND(ISNUMBER(OFFSET('Sanitation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1">+IF(AND(ISNUMBER(OFFSET('Sanitation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1">+IF(AND(ISNUMBER(OFFSET('Sanitation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1">+IF(AND(ISNUMBER(OFFSET('Sanitation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1">+IF(AND(ISNUMBER(OFFSET('Sanitation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1">+IF(AND(ISNUMBER(OFFSET('Sanitation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1">+IF(AND(ISNUMBER(OFFSET('Sanitation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1">+IF(AND(ISNUMBER(OFFSET('Sanitation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1">+IF(AND(ISNUMBER(OFFSET('Sanitation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1">+IF(AND(ISNUMBER(OFFSET('Sanitation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1">+IF(AND(ISNUMBER(OFFSET('Hygiene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1">+IF(AND(ISNUMBER(OFFSET('Hygiene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1">+IF(AND(ISNUMBER(OFFSET('Hygiene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1">+IF(AND(ISNUMBER(OFFSET('Hygiene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1">+IF(AND(ISNUMBER(OFFSET('Hygiene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1">+IF(AND(ISNUMBER(OFFSET('Hygiene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1">+IF(AND(ISNUMBER(OFFSET('Hygiene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1">+IF(AND(ISNUMBER(OFFSET('Hygiene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1">+IF(AND(ISNUMBER(OFFSET('Hygiene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1">+IF(AND(ISNUMBER(OFFSET('Hygiene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1">+IF(AND(ISNUMBER(OFFSET('Hygiene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1">+IF(AND(ISNUMBER(OFFSET('Hygiene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1">+IF(AND(ISNUMBER(OFFSET('Hygiene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1">+IF(AND(ISNUMBER(OFFSET('Hygiene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1">+IF(AND(ISNUMBER(OFFSET('Hygiene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1">+IF(AND(ISNUMBER(OFFSET('Hygiene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1">+IF(AND(ISNUMBER(OFFSET('Hygiene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1">+IF(AND(ISNUMBER(OFFSET('Hygiene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1">+IF(OFFSET('Water Data'!$C$28,0,10*ROW('Water Data'!C152))="","",OFFSET('Water Data'!$C$28,0,10*ROW('Water Data'!C152)))</f>
        <v/>
      </c>
      <c r="BT158" s="34" t="str">
        <f ca="1">+IF(OFFSET('Water Data'!$C$29,0,10*ROW('Water Data'!C152))="","",OFFSET('Water Data'!$C$29,0,10*ROW('Water Data'!C152)))</f>
        <v/>
      </c>
      <c r="BU158" s="34" t="str">
        <f ca="1">+IF(OFFSET('Water Data'!$C$30,0,10*ROW('Water Data'!C152))="","",OFFSET('Water Data'!$C$30,0,10*ROW('Water Data'!C152)))</f>
        <v/>
      </c>
      <c r="BV158" s="34" t="str">
        <f ca="1">+IF(OFFSET('Water Data'!$D$28,0,10*ROW('Water Data'!D152))="","",OFFSET('Water Data'!$D$28,0,10*ROW('Water Data'!D152)))</f>
        <v/>
      </c>
      <c r="BW158" s="34" t="str">
        <f ca="1">+IF(OFFSET('Water Data'!$D$29,0,10*ROW('Water Data'!D152))="","",OFFSET('Water Data'!$D$29,0,10*ROW('Water Data'!D152)))</f>
        <v/>
      </c>
      <c r="BX158" s="34" t="str">
        <f ca="1">+IF(OFFSET('Water Data'!$D$30,0,10*ROW('Water Data'!D152))="","",OFFSET('Water Data'!$D$30,0,10*ROW('Water Data'!D152)))</f>
        <v/>
      </c>
      <c r="BY158" s="34" t="str">
        <f ca="1">+IF(OFFSET('Water Data'!$E$28,0,10*ROW('Water Data'!E152))="","",OFFSET('Water Data'!$E$28,0,10*ROW('Water Data'!E152)))</f>
        <v/>
      </c>
      <c r="BZ158" s="34" t="str">
        <f ca="1">+IF(OFFSET('Water Data'!$E$29,0,10*ROW('Water Data'!E152))="","",OFFSET('Water Data'!$E$29,0,10*ROW('Water Data'!E152)))</f>
        <v/>
      </c>
      <c r="CA158" s="34" t="str">
        <f ca="1">+IF(OFFSET('Water Data'!$E$30,0,10*ROW('Water Data'!E152))="","",OFFSET('Water Data'!$E$30,0,10*ROW('Water Data'!E152)))</f>
        <v/>
      </c>
      <c r="CB158" s="34" t="str">
        <f ca="1">+IF(OFFSET('Water Data'!$F$28,0,10*ROW('Water Data'!F152))="","",OFFSET('Water Data'!$F$28,0,10*ROW('Water Data'!F152)))</f>
        <v/>
      </c>
      <c r="CC158" s="34" t="str">
        <f ca="1">+IF(OFFSET('Water Data'!$F$29,0,10*ROW('Water Data'!F152))="","",OFFSET('Water Data'!$F$29,0,10*ROW('Water Data'!F152)))</f>
        <v/>
      </c>
      <c r="CD158" s="34" t="str">
        <f ca="1">+IF(OFFSET('Water Data'!$F$30,0,10*ROW('Water Data'!F152))="","",OFFSET('Water Data'!$F$30,0,10*ROW('Water Data'!F152)))</f>
        <v/>
      </c>
      <c r="CE158" s="34" t="str">
        <f ca="1">+IF(OFFSET('Water Data'!$G$28,0,10*ROW('Water Data'!G152))="","",OFFSET('Water Data'!$G$28,0,10*ROW('Water Data'!G152)))</f>
        <v/>
      </c>
      <c r="CF158" s="34" t="str">
        <f ca="1">+IF(OFFSET('Water Data'!$G$29,0,10*ROW('Water Data'!G152))="","",OFFSET('Water Data'!$G$29,0,10*ROW('Water Data'!G152)))</f>
        <v/>
      </c>
      <c r="CG158" s="34" t="str">
        <f ca="1">+IF(OFFSET('Water Data'!$G$30,0,10*ROW('Water Data'!G152))="","",OFFSET('Water Data'!$G$30,0,10*ROW('Water Data'!G152)))</f>
        <v/>
      </c>
      <c r="CH158" s="34" t="str">
        <f ca="1">+IF(OFFSET('Water Data'!$H$28,0,10*ROW('Water Data'!H152))="","",OFFSET('Water Data'!$H$28,0,10*ROW('Water Data'!H152)))</f>
        <v/>
      </c>
      <c r="CI158" s="34" t="str">
        <f ca="1">+IF(OFFSET('Water Data'!$H$29,0,10*ROW('Water Data'!H152))="","",OFFSET('Water Data'!$H$29,0,10*ROW('Water Data'!H152)))</f>
        <v/>
      </c>
      <c r="CJ158" s="34" t="str">
        <f ca="1">+IF(OFFSET('Water Data'!$H$30,0,10*ROW('Water Data'!H152))="","",OFFSET('Water Data'!$H$30,0,10*ROW('Water Data'!H152)))</f>
        <v/>
      </c>
      <c r="CK158" s="34" t="str">
        <f ca="1">+IF(OFFSET('Sanitation Data'!$C$29,0,10*ROW('Sanitation Data'!C152))="","",OFFSET('Sanitation Data'!$C$29,0,10*ROW('Sanitation Data'!C152)))</f>
        <v/>
      </c>
      <c r="CL158" s="34" t="str">
        <f ca="1">+IF(OFFSET('Sanitation Data'!$C$30,0,10*ROW('Sanitation Data'!C152))="","",OFFSET('Sanitation Data'!$C$30,0,10*ROW('Sanitation Data'!C152)))</f>
        <v/>
      </c>
      <c r="CM158" s="34" t="str">
        <f ca="1">+IF(OFFSET('Sanitation Data'!$C$31,0,10*ROW('Sanitation Data'!C152))="","",OFFSET('Sanitation Data'!$C$31,0,10*ROW('Sanitation Data'!C152)))</f>
        <v/>
      </c>
      <c r="CN158" s="34" t="str">
        <f ca="1">+IF(OFFSET('Sanitation Data'!$C$32,0,10*ROW('Sanitation Data'!C152))="","",OFFSET('Sanitation Data'!$C$32,0,10*ROW('Sanitation Data'!C152)))</f>
        <v/>
      </c>
      <c r="CO158" s="34" t="str">
        <f ca="1">+IF(OFFSET('Sanitation Data'!$C$33,0,10*ROW('Sanitation Data'!C152))="","",OFFSET('Sanitation Data'!$C$33,0,10*ROW('Sanitation Data'!C152)))</f>
        <v/>
      </c>
      <c r="CP158" s="34" t="str">
        <f ca="1">+IF(OFFSET('Sanitation Data'!$D$29,0,10*ROW('Sanitation Data'!D152))="","",OFFSET('Sanitation Data'!$D$29,0,10*ROW('Sanitation Data'!D152)))</f>
        <v/>
      </c>
      <c r="CQ158" s="34" t="str">
        <f ca="1">+IF(OFFSET('Sanitation Data'!$D$30,0,10*ROW('Sanitation Data'!D152))="","",OFFSET('Sanitation Data'!$D$30,0,10*ROW('Sanitation Data'!D152)))</f>
        <v/>
      </c>
      <c r="CR158" s="34" t="str">
        <f ca="1">+IF(OFFSET('Sanitation Data'!$D$31,0,10*ROW('Sanitation Data'!D152))="","",OFFSET('Sanitation Data'!$D$31,0,10*ROW('Sanitation Data'!D152)))</f>
        <v/>
      </c>
      <c r="CS158" s="34" t="str">
        <f ca="1">+IF(OFFSET('Sanitation Data'!$D$32,0,10*ROW('Sanitation Data'!D152))="","",OFFSET('Sanitation Data'!$D$32,0,10*ROW('Sanitation Data'!D152)))</f>
        <v/>
      </c>
      <c r="CT158" s="34" t="str">
        <f ca="1">+IF(OFFSET('Sanitation Data'!$D$33,0,10*ROW('Sanitation Data'!D152))="","",OFFSET('Sanitation Data'!$D$33,0,10*ROW('Sanitation Data'!D152)))</f>
        <v/>
      </c>
      <c r="CU158" s="34" t="str">
        <f ca="1">+IF(OFFSET('Sanitation Data'!$E$29,0,10*ROW('Sanitation Data'!E152))="","",OFFSET('Sanitation Data'!$E$29,0,10*ROW('Sanitation Data'!E152)))</f>
        <v/>
      </c>
      <c r="CV158" s="34" t="str">
        <f ca="1">+IF(OFFSET('Sanitation Data'!$E$30,0,10*ROW('Sanitation Data'!E152))="","",OFFSET('Sanitation Data'!$E$30,0,10*ROW('Sanitation Data'!E152)))</f>
        <v/>
      </c>
      <c r="CW158" s="34" t="str">
        <f ca="1">+IF(OFFSET('Sanitation Data'!$E$31,0,10*ROW('Sanitation Data'!E152))="","",OFFSET('Sanitation Data'!$E$31,0,10*ROW('Sanitation Data'!E152)))</f>
        <v/>
      </c>
      <c r="CX158" s="34" t="str">
        <f ca="1">+IF(OFFSET('Sanitation Data'!$E$32,0,10*ROW('Sanitation Data'!E152))="","",OFFSET('Sanitation Data'!$E$32,0,10*ROW('Sanitation Data'!E152)))</f>
        <v/>
      </c>
      <c r="CY158" s="34" t="str">
        <f ca="1">+IF(OFFSET('Sanitation Data'!$E$33,0,10*ROW('Sanitation Data'!E152))="","",OFFSET('Sanitation Data'!$E$33,0,10*ROW('Sanitation Data'!E152)))</f>
        <v/>
      </c>
      <c r="CZ158" s="34" t="str">
        <f ca="1">+IF(OFFSET('Sanitation Data'!$F$29,0,10*ROW('Sanitation Data'!F152))="","",OFFSET('Sanitation Data'!$F$29,0,10*ROW('Sanitation Data'!F152)))</f>
        <v/>
      </c>
      <c r="DA158" s="34" t="str">
        <f ca="1">+IF(OFFSET('Sanitation Data'!$F$30,0,10*ROW('Sanitation Data'!F152))="","",OFFSET('Sanitation Data'!$F$30,0,10*ROW('Sanitation Data'!F152)))</f>
        <v/>
      </c>
      <c r="DB158" s="34" t="str">
        <f ca="1">+IF(OFFSET('Sanitation Data'!$F$31,0,10*ROW('Sanitation Data'!F152))="","",OFFSET('Sanitation Data'!$F$31,0,10*ROW('Sanitation Data'!F152)))</f>
        <v/>
      </c>
      <c r="DC158" s="34" t="str">
        <f ca="1">+IF(OFFSET('Sanitation Data'!$F$32,0,10*ROW('Sanitation Data'!F152))="","",OFFSET('Sanitation Data'!$F$32,0,10*ROW('Sanitation Data'!F152)))</f>
        <v/>
      </c>
      <c r="DD158" s="34" t="str">
        <f ca="1">+IF(OFFSET('Sanitation Data'!$F$33,0,10*ROW('Sanitation Data'!F152))="","",OFFSET('Sanitation Data'!$F$33,0,10*ROW('Sanitation Data'!F152)))</f>
        <v/>
      </c>
      <c r="DE158" s="34" t="str">
        <f ca="1">+IF(OFFSET('Sanitation Data'!$G$29,0,10*ROW('Sanitation Data'!G152))="","",OFFSET('Sanitation Data'!$G$29,0,10*ROW('Sanitation Data'!G152)))</f>
        <v/>
      </c>
      <c r="DF158" s="34" t="str">
        <f ca="1">+IF(OFFSET('Sanitation Data'!$G$30,0,10*ROW('Sanitation Data'!G152))="","",OFFSET('Sanitation Data'!$G$30,0,10*ROW('Sanitation Data'!G152)))</f>
        <v/>
      </c>
      <c r="DG158" s="34" t="str">
        <f ca="1">+IF(OFFSET('Sanitation Data'!$G$31,0,10*ROW('Sanitation Data'!G152))="","",OFFSET('Sanitation Data'!$G$31,0,10*ROW('Sanitation Data'!G152)))</f>
        <v/>
      </c>
      <c r="DH158" s="34" t="str">
        <f ca="1">+IF(OFFSET('Sanitation Data'!$G$32,0,10*ROW('Sanitation Data'!G152))="","",OFFSET('Sanitation Data'!$G$32,0,10*ROW('Sanitation Data'!G152)))</f>
        <v/>
      </c>
      <c r="DI158" s="34" t="str">
        <f ca="1">+IF(OFFSET('Sanitation Data'!$G$33,0,10*ROW('Sanitation Data'!G152))="","",OFFSET('Sanitation Data'!$G$33,0,10*ROW('Sanitation Data'!G152)))</f>
        <v/>
      </c>
      <c r="DJ158" s="34" t="str">
        <f ca="1">+IF(OFFSET('Sanitation Data'!$H$29,0,10*ROW('Sanitation Data'!H152))="","",OFFSET('Sanitation Data'!$H$29,0,10*ROW('Sanitation Data'!H152)))</f>
        <v/>
      </c>
      <c r="DK158" s="34" t="str">
        <f ca="1">+IF(OFFSET('Sanitation Data'!$H$30,0,10*ROW('Sanitation Data'!H152))="","",OFFSET('Sanitation Data'!$H$30,0,10*ROW('Sanitation Data'!H152)))</f>
        <v/>
      </c>
      <c r="DL158" s="34" t="str">
        <f ca="1">+IF(OFFSET('Sanitation Data'!$H$31,0,10*ROW('Sanitation Data'!H152))="","",OFFSET('Sanitation Data'!$H$31,0,10*ROW('Sanitation Data'!H152)))</f>
        <v/>
      </c>
      <c r="DM158" s="34" t="str">
        <f ca="1">+IF(OFFSET('Sanitation Data'!$H$32,0,10*ROW('Sanitation Data'!H152))="","",OFFSET('Sanitation Data'!$H$32,0,10*ROW('Sanitation Data'!H152)))</f>
        <v/>
      </c>
      <c r="DN158" s="34" t="str">
        <f ca="1">+IF(OFFSET('Sanitation Data'!$H$33,0,10*ROW('Sanitation Data'!H152))="","",OFFSET('Sanitation Data'!$H$33,0,10*ROW('Sanitation Data'!H152)))</f>
        <v/>
      </c>
      <c r="DO158" s="34" t="str">
        <f ca="1">+IF(OFFSET('Hygiene Data'!$C$12,0,10*ROW('Hygiene Data'!C152))="","",OFFSET('Hygiene Data'!$C$12,0,10*ROW('Hygiene Data'!C152)))</f>
        <v/>
      </c>
      <c r="DP158" s="34" t="str">
        <f ca="1">+IF(OFFSET('Hygiene Data'!$C$13,0,10*ROW('Hygiene Data'!C152))="","",OFFSET('Hygiene Data'!$C$13,0,10*ROW('Hygiene Data'!C152)))</f>
        <v/>
      </c>
      <c r="DQ158" s="34" t="str">
        <f ca="1">+IF(OFFSET('Hygiene Data'!$C$14,0,10*ROW('Hygiene Data'!C152))="","",OFFSET('Hygiene Data'!$C$14,0,10*ROW('Hygiene Data'!C152)))</f>
        <v/>
      </c>
      <c r="DR158" s="34" t="str">
        <f ca="1">+IF(OFFSET('Hygiene Data'!$D$12,0,10*ROW('Hygiene Data'!D152))="","",OFFSET('Hygiene Data'!$D$12,0,10*ROW('Hygiene Data'!D152)))</f>
        <v/>
      </c>
      <c r="DS158" s="34" t="str">
        <f ca="1">+IF(OFFSET('Hygiene Data'!$D$13,0,10*ROW('Hygiene Data'!D152))="","",OFFSET('Hygiene Data'!$D$13,0,10*ROW('Hygiene Data'!D152)))</f>
        <v/>
      </c>
      <c r="DT158" s="34" t="str">
        <f ca="1">+IF(OFFSET('Hygiene Data'!$D$14,0,10*ROW('Hygiene Data'!D152))="","",OFFSET('Hygiene Data'!$D$14,0,10*ROW('Hygiene Data'!D152)))</f>
        <v/>
      </c>
      <c r="DU158" s="34" t="str">
        <f ca="1">+IF(OFFSET('Hygiene Data'!$E$12,0,10*ROW('Hygiene Data'!E152))="","",OFFSET('Hygiene Data'!$E$12,0,10*ROW('Hygiene Data'!E152)))</f>
        <v/>
      </c>
      <c r="DV158" s="34" t="str">
        <f ca="1">+IF(OFFSET('Hygiene Data'!$E$13,0,10*ROW('Hygiene Data'!E152))="","",OFFSET('Hygiene Data'!$E$13,0,10*ROW('Hygiene Data'!E152)))</f>
        <v/>
      </c>
      <c r="DW158" s="34" t="str">
        <f ca="1">+IF(OFFSET('Hygiene Data'!$E$14,0,10*ROW('Hygiene Data'!E152))="","",OFFSET('Hygiene Data'!$E$14,0,10*ROW('Hygiene Data'!E152)))</f>
        <v/>
      </c>
      <c r="DX158" s="34" t="str">
        <f ca="1">+IF(OFFSET('Hygiene Data'!$F$12,0,10*ROW('Hygiene Data'!F152))="","",OFFSET('Hygiene Data'!$F$12,0,10*ROW('Hygiene Data'!F152)))</f>
        <v/>
      </c>
      <c r="DY158" s="34" t="str">
        <f ca="1">+IF(OFFSET('Hygiene Data'!$F$13,0,10*ROW('Hygiene Data'!F152))="","",OFFSET('Hygiene Data'!$F$13,0,10*ROW('Hygiene Data'!F152)))</f>
        <v/>
      </c>
      <c r="DZ158" s="34" t="str">
        <f ca="1">+IF(OFFSET('Hygiene Data'!$F$14,0,10*ROW('Hygiene Data'!F152))="","",OFFSET('Hygiene Data'!$F$14,0,10*ROW('Hygiene Data'!F152)))</f>
        <v/>
      </c>
      <c r="EA158" s="34" t="str">
        <f ca="1">+IF(OFFSET('Hygiene Data'!$G$12,0,10*ROW('Hygiene Data'!G152))="","",OFFSET('Hygiene Data'!$G$12,0,10*ROW('Hygiene Data'!G152)))</f>
        <v/>
      </c>
      <c r="EB158" s="34" t="str">
        <f ca="1">+IF(OFFSET('Hygiene Data'!$G$13,0,10*ROW('Hygiene Data'!G152))="","",OFFSET('Hygiene Data'!$G$13,0,10*ROW('Hygiene Data'!G152)))</f>
        <v/>
      </c>
      <c r="EC158" s="34" t="str">
        <f ca="1">+IF(OFFSET('Hygiene Data'!$G$14,0,10*ROW('Hygiene Data'!G152))="","",OFFSET('Hygiene Data'!$G$14,0,10*ROW('Hygiene Data'!G152)))</f>
        <v/>
      </c>
      <c r="ED158" s="34" t="str">
        <f ca="1">+IF(OFFSET('Hygiene Data'!$H$12,0,10*ROW('Hygiene Data'!H152))="","",OFFSET('Hygiene Data'!$H$12,0,10*ROW('Hygiene Data'!H152)))</f>
        <v/>
      </c>
      <c r="EE158" s="34" t="str">
        <f ca="1">+IF(OFFSET('Hygiene Data'!$H$13,0,10*ROW('Hygiene Data'!H152))="","",OFFSET('Hygiene Data'!$H$13,0,10*ROW('Hygiene Data'!H152)))</f>
        <v/>
      </c>
      <c r="EF158" s="34" t="str">
        <f ca="1">+IF(OFFSET('Hygiene Data'!$H$14,0,10*ROW('Hygiene Data'!H152))="","",OFFSET('Hygiene Data'!$H$14,0,10*ROW('Hygiene Data'!H152)))</f>
        <v/>
      </c>
    </row>
    <row r="159" spans="1:136" x14ac:dyDescent="0.25">
      <c r="A159" s="57" t="str">
        <f ca="1">+IF(OFFSET('Water Data'!$B$1,0,10*ROW('Water Data'!B156))="","",OFFSET('Water Data'!$B$1,0,10*ROW('Water Data'!B156)))</f>
        <v/>
      </c>
      <c r="B159" s="57" t="str">
        <f ca="1">+IF(OFFSET('Water Data'!$A$3,0,10*ROW('Water Data'!A156))="","",OFFSET('Water Data'!$A$3,0,10*ROW('Water Data'!A156)))</f>
        <v/>
      </c>
      <c r="C159" s="57" t="str">
        <f ca="1">+IF(OFFSET('Water Data'!$C$3,0,10*ROW('Water Data'!C156))="","",OFFSET('Water Data'!$C$3,0,10*ROW('Water Data'!C156)))</f>
        <v/>
      </c>
      <c r="D159" s="248" t="e">
        <f ca="1">+IF(AND(ISNUMBER(OFFSET('Water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1">+IF(AND(ISNUMBER(OFFSET('Water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1">+IF(AND(ISNUMBER(OFFSET('Water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1">+IF(AND(ISNUMBER(OFFSET('Water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1">+IF(AND(ISNUMBER(OFFSET('Water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1">+IF(AND(ISNUMBER(OFFSET('Water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1">+IF(AND(ISNUMBER(OFFSET('Water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1">+IF(AND(ISNUMBER(OFFSET('Water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1">+IF(AND(ISNUMBER(OFFSET('Water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1">+IF(AND(ISNUMBER(OFFSET('Water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1">+IF(AND(ISNUMBER(OFFSET('Water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1">+IF(AND(ISNUMBER(OFFSET('Water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1">+IF(AND(ISNUMBER(OFFSET('Water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1">+IF(AND(ISNUMBER(OFFSET('Water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1">+IF(AND(ISNUMBER(OFFSET('Water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1">+IF(AND(ISNUMBER(OFFSET('Water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1">+IF(AND(ISNUMBER(OFFSET('Water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1">+IF(AND(ISNUMBER(OFFSET('Water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1">+IF(AND(ISNUMBER(OFFSET('Sanitation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1">+IF(AND(ISNUMBER(OFFSET('Sanitation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1">+IF(AND(ISNUMBER(OFFSET('Sanitation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1">+IF(AND(ISNUMBER(OFFSET('Sanitation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1">+IF(AND(ISNUMBER(OFFSET('Sanitation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1">+IF(AND(ISNUMBER(OFFSET('Sanitation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1">+IF(AND(ISNUMBER(OFFSET('Sanitation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1">+IF(AND(ISNUMBER(OFFSET('Sanitation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1">+IF(AND(ISNUMBER(OFFSET('Sanitation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1">+IF(AND(ISNUMBER(OFFSET('Sanitation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1">+IF(AND(ISNUMBER(OFFSET('Sanitation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1">+IF(AND(ISNUMBER(OFFSET('Sanitation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1">+IF(AND(ISNUMBER(OFFSET('Sanitation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1">+IF(AND(ISNUMBER(OFFSET('Sanitation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1">+IF(AND(ISNUMBER(OFFSET('Sanitation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1">+IF(AND(ISNUMBER(OFFSET('Sanitation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1">+IF(AND(ISNUMBER(OFFSET('Sanitation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1">+IF(AND(ISNUMBER(OFFSET('Sanitation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1">+IF(AND(ISNUMBER(OFFSET('Sanitation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1">+IF(AND(ISNUMBER(OFFSET('Sanitation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1">+IF(AND(ISNUMBER(OFFSET('Sanitation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1">+IF(AND(ISNUMBER(OFFSET('Sanitation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1">+IF(AND(ISNUMBER(OFFSET('Sanitation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1">+IF(AND(ISNUMBER(OFFSET('Sanitation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1">+IF(AND(ISNUMBER(OFFSET('Sanitation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1">+IF(AND(ISNUMBER(OFFSET('Sanitation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1">+IF(AND(ISNUMBER(OFFSET('Sanitation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1">+IF(AND(ISNUMBER(OFFSET('Sanitation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1">+IF(AND(ISNUMBER(OFFSET('Sanitation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1">+IF(AND(ISNUMBER(OFFSET('Sanitation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1">+IF(AND(ISNUMBER(OFFSET('Hygiene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1">+IF(AND(ISNUMBER(OFFSET('Hygiene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1">+IF(AND(ISNUMBER(OFFSET('Hygiene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1">+IF(AND(ISNUMBER(OFFSET('Hygiene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1">+IF(AND(ISNUMBER(OFFSET('Hygiene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1">+IF(AND(ISNUMBER(OFFSET('Hygiene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1">+IF(AND(ISNUMBER(OFFSET('Hygiene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1">+IF(AND(ISNUMBER(OFFSET('Hygiene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1">+IF(AND(ISNUMBER(OFFSET('Hygiene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1">+IF(AND(ISNUMBER(OFFSET('Hygiene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1">+IF(AND(ISNUMBER(OFFSET('Hygiene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1">+IF(AND(ISNUMBER(OFFSET('Hygiene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1">+IF(AND(ISNUMBER(OFFSET('Hygiene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1">+IF(AND(ISNUMBER(OFFSET('Hygiene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1">+IF(AND(ISNUMBER(OFFSET('Hygiene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1">+IF(AND(ISNUMBER(OFFSET('Hygiene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1">+IF(AND(ISNUMBER(OFFSET('Hygiene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1">+IF(AND(ISNUMBER(OFFSET('Hygiene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1">+IF(OFFSET('Water Data'!$C$28,0,10*ROW('Water Data'!C153))="","",OFFSET('Water Data'!$C$28,0,10*ROW('Water Data'!C153)))</f>
        <v/>
      </c>
      <c r="BT159" s="34" t="str">
        <f ca="1">+IF(OFFSET('Water Data'!$C$29,0,10*ROW('Water Data'!C153))="","",OFFSET('Water Data'!$C$29,0,10*ROW('Water Data'!C153)))</f>
        <v/>
      </c>
      <c r="BU159" s="34" t="str">
        <f ca="1">+IF(OFFSET('Water Data'!$C$30,0,10*ROW('Water Data'!C153))="","",OFFSET('Water Data'!$C$30,0,10*ROW('Water Data'!C153)))</f>
        <v/>
      </c>
      <c r="BV159" s="34" t="str">
        <f ca="1">+IF(OFFSET('Water Data'!$D$28,0,10*ROW('Water Data'!D153))="","",OFFSET('Water Data'!$D$28,0,10*ROW('Water Data'!D153)))</f>
        <v/>
      </c>
      <c r="BW159" s="34" t="str">
        <f ca="1">+IF(OFFSET('Water Data'!$D$29,0,10*ROW('Water Data'!D153))="","",OFFSET('Water Data'!$D$29,0,10*ROW('Water Data'!D153)))</f>
        <v/>
      </c>
      <c r="BX159" s="34" t="str">
        <f ca="1">+IF(OFFSET('Water Data'!$D$30,0,10*ROW('Water Data'!D153))="","",OFFSET('Water Data'!$D$30,0,10*ROW('Water Data'!D153)))</f>
        <v/>
      </c>
      <c r="BY159" s="34" t="str">
        <f ca="1">+IF(OFFSET('Water Data'!$E$28,0,10*ROW('Water Data'!E153))="","",OFFSET('Water Data'!$E$28,0,10*ROW('Water Data'!E153)))</f>
        <v/>
      </c>
      <c r="BZ159" s="34" t="str">
        <f ca="1">+IF(OFFSET('Water Data'!$E$29,0,10*ROW('Water Data'!E153))="","",OFFSET('Water Data'!$E$29,0,10*ROW('Water Data'!E153)))</f>
        <v/>
      </c>
      <c r="CA159" s="34" t="str">
        <f ca="1">+IF(OFFSET('Water Data'!$E$30,0,10*ROW('Water Data'!E153))="","",OFFSET('Water Data'!$E$30,0,10*ROW('Water Data'!E153)))</f>
        <v/>
      </c>
      <c r="CB159" s="34" t="str">
        <f ca="1">+IF(OFFSET('Water Data'!$F$28,0,10*ROW('Water Data'!F153))="","",OFFSET('Water Data'!$F$28,0,10*ROW('Water Data'!F153)))</f>
        <v/>
      </c>
      <c r="CC159" s="34" t="str">
        <f ca="1">+IF(OFFSET('Water Data'!$F$29,0,10*ROW('Water Data'!F153))="","",OFFSET('Water Data'!$F$29,0,10*ROW('Water Data'!F153)))</f>
        <v/>
      </c>
      <c r="CD159" s="34" t="str">
        <f ca="1">+IF(OFFSET('Water Data'!$F$30,0,10*ROW('Water Data'!F153))="","",OFFSET('Water Data'!$F$30,0,10*ROW('Water Data'!F153)))</f>
        <v/>
      </c>
      <c r="CE159" s="34" t="str">
        <f ca="1">+IF(OFFSET('Water Data'!$G$28,0,10*ROW('Water Data'!G153))="","",OFFSET('Water Data'!$G$28,0,10*ROW('Water Data'!G153)))</f>
        <v/>
      </c>
      <c r="CF159" s="34" t="str">
        <f ca="1">+IF(OFFSET('Water Data'!$G$29,0,10*ROW('Water Data'!G153))="","",OFFSET('Water Data'!$G$29,0,10*ROW('Water Data'!G153)))</f>
        <v/>
      </c>
      <c r="CG159" s="34" t="str">
        <f ca="1">+IF(OFFSET('Water Data'!$G$30,0,10*ROW('Water Data'!G153))="","",OFFSET('Water Data'!$G$30,0,10*ROW('Water Data'!G153)))</f>
        <v/>
      </c>
      <c r="CH159" s="34" t="str">
        <f ca="1">+IF(OFFSET('Water Data'!$H$28,0,10*ROW('Water Data'!H153))="","",OFFSET('Water Data'!$H$28,0,10*ROW('Water Data'!H153)))</f>
        <v/>
      </c>
      <c r="CI159" s="34" t="str">
        <f ca="1">+IF(OFFSET('Water Data'!$H$29,0,10*ROW('Water Data'!H153))="","",OFFSET('Water Data'!$H$29,0,10*ROW('Water Data'!H153)))</f>
        <v/>
      </c>
      <c r="CJ159" s="34" t="str">
        <f ca="1">+IF(OFFSET('Water Data'!$H$30,0,10*ROW('Water Data'!H153))="","",OFFSET('Water Data'!$H$30,0,10*ROW('Water Data'!H153)))</f>
        <v/>
      </c>
      <c r="CK159" s="34" t="str">
        <f ca="1">+IF(OFFSET('Sanitation Data'!$C$29,0,10*ROW('Sanitation Data'!C153))="","",OFFSET('Sanitation Data'!$C$29,0,10*ROW('Sanitation Data'!C153)))</f>
        <v/>
      </c>
      <c r="CL159" s="34" t="str">
        <f ca="1">+IF(OFFSET('Sanitation Data'!$C$30,0,10*ROW('Sanitation Data'!C153))="","",OFFSET('Sanitation Data'!$C$30,0,10*ROW('Sanitation Data'!C153)))</f>
        <v/>
      </c>
      <c r="CM159" s="34" t="str">
        <f ca="1">+IF(OFFSET('Sanitation Data'!$C$31,0,10*ROW('Sanitation Data'!C153))="","",OFFSET('Sanitation Data'!$C$31,0,10*ROW('Sanitation Data'!C153)))</f>
        <v/>
      </c>
      <c r="CN159" s="34" t="str">
        <f ca="1">+IF(OFFSET('Sanitation Data'!$C$32,0,10*ROW('Sanitation Data'!C153))="","",OFFSET('Sanitation Data'!$C$32,0,10*ROW('Sanitation Data'!C153)))</f>
        <v/>
      </c>
      <c r="CO159" s="34" t="str">
        <f ca="1">+IF(OFFSET('Sanitation Data'!$C$33,0,10*ROW('Sanitation Data'!C153))="","",OFFSET('Sanitation Data'!$C$33,0,10*ROW('Sanitation Data'!C153)))</f>
        <v/>
      </c>
      <c r="CP159" s="34" t="str">
        <f ca="1">+IF(OFFSET('Sanitation Data'!$D$29,0,10*ROW('Sanitation Data'!D153))="","",OFFSET('Sanitation Data'!$D$29,0,10*ROW('Sanitation Data'!D153)))</f>
        <v/>
      </c>
      <c r="CQ159" s="34" t="str">
        <f ca="1">+IF(OFFSET('Sanitation Data'!$D$30,0,10*ROW('Sanitation Data'!D153))="","",OFFSET('Sanitation Data'!$D$30,0,10*ROW('Sanitation Data'!D153)))</f>
        <v/>
      </c>
      <c r="CR159" s="34" t="str">
        <f ca="1">+IF(OFFSET('Sanitation Data'!$D$31,0,10*ROW('Sanitation Data'!D153))="","",OFFSET('Sanitation Data'!$D$31,0,10*ROW('Sanitation Data'!D153)))</f>
        <v/>
      </c>
      <c r="CS159" s="34" t="str">
        <f ca="1">+IF(OFFSET('Sanitation Data'!$D$32,0,10*ROW('Sanitation Data'!D153))="","",OFFSET('Sanitation Data'!$D$32,0,10*ROW('Sanitation Data'!D153)))</f>
        <v/>
      </c>
      <c r="CT159" s="34" t="str">
        <f ca="1">+IF(OFFSET('Sanitation Data'!$D$33,0,10*ROW('Sanitation Data'!D153))="","",OFFSET('Sanitation Data'!$D$33,0,10*ROW('Sanitation Data'!D153)))</f>
        <v/>
      </c>
      <c r="CU159" s="34" t="str">
        <f ca="1">+IF(OFFSET('Sanitation Data'!$E$29,0,10*ROW('Sanitation Data'!E153))="","",OFFSET('Sanitation Data'!$E$29,0,10*ROW('Sanitation Data'!E153)))</f>
        <v/>
      </c>
      <c r="CV159" s="34" t="str">
        <f ca="1">+IF(OFFSET('Sanitation Data'!$E$30,0,10*ROW('Sanitation Data'!E153))="","",OFFSET('Sanitation Data'!$E$30,0,10*ROW('Sanitation Data'!E153)))</f>
        <v/>
      </c>
      <c r="CW159" s="34" t="str">
        <f ca="1">+IF(OFFSET('Sanitation Data'!$E$31,0,10*ROW('Sanitation Data'!E153))="","",OFFSET('Sanitation Data'!$E$31,0,10*ROW('Sanitation Data'!E153)))</f>
        <v/>
      </c>
      <c r="CX159" s="34" t="str">
        <f ca="1">+IF(OFFSET('Sanitation Data'!$E$32,0,10*ROW('Sanitation Data'!E153))="","",OFFSET('Sanitation Data'!$E$32,0,10*ROW('Sanitation Data'!E153)))</f>
        <v/>
      </c>
      <c r="CY159" s="34" t="str">
        <f ca="1">+IF(OFFSET('Sanitation Data'!$E$33,0,10*ROW('Sanitation Data'!E153))="","",OFFSET('Sanitation Data'!$E$33,0,10*ROW('Sanitation Data'!E153)))</f>
        <v/>
      </c>
      <c r="CZ159" s="34" t="str">
        <f ca="1">+IF(OFFSET('Sanitation Data'!$F$29,0,10*ROW('Sanitation Data'!F153))="","",OFFSET('Sanitation Data'!$F$29,0,10*ROW('Sanitation Data'!F153)))</f>
        <v/>
      </c>
      <c r="DA159" s="34" t="str">
        <f ca="1">+IF(OFFSET('Sanitation Data'!$F$30,0,10*ROW('Sanitation Data'!F153))="","",OFFSET('Sanitation Data'!$F$30,0,10*ROW('Sanitation Data'!F153)))</f>
        <v/>
      </c>
      <c r="DB159" s="34" t="str">
        <f ca="1">+IF(OFFSET('Sanitation Data'!$F$31,0,10*ROW('Sanitation Data'!F153))="","",OFFSET('Sanitation Data'!$F$31,0,10*ROW('Sanitation Data'!F153)))</f>
        <v/>
      </c>
      <c r="DC159" s="34" t="str">
        <f ca="1">+IF(OFFSET('Sanitation Data'!$F$32,0,10*ROW('Sanitation Data'!F153))="","",OFFSET('Sanitation Data'!$F$32,0,10*ROW('Sanitation Data'!F153)))</f>
        <v/>
      </c>
      <c r="DD159" s="34" t="str">
        <f ca="1">+IF(OFFSET('Sanitation Data'!$F$33,0,10*ROW('Sanitation Data'!F153))="","",OFFSET('Sanitation Data'!$F$33,0,10*ROW('Sanitation Data'!F153)))</f>
        <v/>
      </c>
      <c r="DE159" s="34" t="str">
        <f ca="1">+IF(OFFSET('Sanitation Data'!$G$29,0,10*ROW('Sanitation Data'!G153))="","",OFFSET('Sanitation Data'!$G$29,0,10*ROW('Sanitation Data'!G153)))</f>
        <v/>
      </c>
      <c r="DF159" s="34" t="str">
        <f ca="1">+IF(OFFSET('Sanitation Data'!$G$30,0,10*ROW('Sanitation Data'!G153))="","",OFFSET('Sanitation Data'!$G$30,0,10*ROW('Sanitation Data'!G153)))</f>
        <v/>
      </c>
      <c r="DG159" s="34" t="str">
        <f ca="1">+IF(OFFSET('Sanitation Data'!$G$31,0,10*ROW('Sanitation Data'!G153))="","",OFFSET('Sanitation Data'!$G$31,0,10*ROW('Sanitation Data'!G153)))</f>
        <v/>
      </c>
      <c r="DH159" s="34" t="str">
        <f ca="1">+IF(OFFSET('Sanitation Data'!$G$32,0,10*ROW('Sanitation Data'!G153))="","",OFFSET('Sanitation Data'!$G$32,0,10*ROW('Sanitation Data'!G153)))</f>
        <v/>
      </c>
      <c r="DI159" s="34" t="str">
        <f ca="1">+IF(OFFSET('Sanitation Data'!$G$33,0,10*ROW('Sanitation Data'!G153))="","",OFFSET('Sanitation Data'!$G$33,0,10*ROW('Sanitation Data'!G153)))</f>
        <v/>
      </c>
      <c r="DJ159" s="34" t="str">
        <f ca="1">+IF(OFFSET('Sanitation Data'!$H$29,0,10*ROW('Sanitation Data'!H153))="","",OFFSET('Sanitation Data'!$H$29,0,10*ROW('Sanitation Data'!H153)))</f>
        <v/>
      </c>
      <c r="DK159" s="34" t="str">
        <f ca="1">+IF(OFFSET('Sanitation Data'!$H$30,0,10*ROW('Sanitation Data'!H153))="","",OFFSET('Sanitation Data'!$H$30,0,10*ROW('Sanitation Data'!H153)))</f>
        <v/>
      </c>
      <c r="DL159" s="34" t="str">
        <f ca="1">+IF(OFFSET('Sanitation Data'!$H$31,0,10*ROW('Sanitation Data'!H153))="","",OFFSET('Sanitation Data'!$H$31,0,10*ROW('Sanitation Data'!H153)))</f>
        <v/>
      </c>
      <c r="DM159" s="34" t="str">
        <f ca="1">+IF(OFFSET('Sanitation Data'!$H$32,0,10*ROW('Sanitation Data'!H153))="","",OFFSET('Sanitation Data'!$H$32,0,10*ROW('Sanitation Data'!H153)))</f>
        <v/>
      </c>
      <c r="DN159" s="34" t="str">
        <f ca="1">+IF(OFFSET('Sanitation Data'!$H$33,0,10*ROW('Sanitation Data'!H153))="","",OFFSET('Sanitation Data'!$H$33,0,10*ROW('Sanitation Data'!H153)))</f>
        <v/>
      </c>
      <c r="DO159" s="34" t="str">
        <f ca="1">+IF(OFFSET('Hygiene Data'!$C$12,0,10*ROW('Hygiene Data'!C153))="","",OFFSET('Hygiene Data'!$C$12,0,10*ROW('Hygiene Data'!C153)))</f>
        <v/>
      </c>
      <c r="DP159" s="34" t="str">
        <f ca="1">+IF(OFFSET('Hygiene Data'!$C$13,0,10*ROW('Hygiene Data'!C153))="","",OFFSET('Hygiene Data'!$C$13,0,10*ROW('Hygiene Data'!C153)))</f>
        <v/>
      </c>
      <c r="DQ159" s="34" t="str">
        <f ca="1">+IF(OFFSET('Hygiene Data'!$C$14,0,10*ROW('Hygiene Data'!C153))="","",OFFSET('Hygiene Data'!$C$14,0,10*ROW('Hygiene Data'!C153)))</f>
        <v/>
      </c>
      <c r="DR159" s="34" t="str">
        <f ca="1">+IF(OFFSET('Hygiene Data'!$D$12,0,10*ROW('Hygiene Data'!D153))="","",OFFSET('Hygiene Data'!$D$12,0,10*ROW('Hygiene Data'!D153)))</f>
        <v/>
      </c>
      <c r="DS159" s="34" t="str">
        <f ca="1">+IF(OFFSET('Hygiene Data'!$D$13,0,10*ROW('Hygiene Data'!D153))="","",OFFSET('Hygiene Data'!$D$13,0,10*ROW('Hygiene Data'!D153)))</f>
        <v/>
      </c>
      <c r="DT159" s="34" t="str">
        <f ca="1">+IF(OFFSET('Hygiene Data'!$D$14,0,10*ROW('Hygiene Data'!D153))="","",OFFSET('Hygiene Data'!$D$14,0,10*ROW('Hygiene Data'!D153)))</f>
        <v/>
      </c>
      <c r="DU159" s="34" t="str">
        <f ca="1">+IF(OFFSET('Hygiene Data'!$E$12,0,10*ROW('Hygiene Data'!E153))="","",OFFSET('Hygiene Data'!$E$12,0,10*ROW('Hygiene Data'!E153)))</f>
        <v/>
      </c>
      <c r="DV159" s="34" t="str">
        <f ca="1">+IF(OFFSET('Hygiene Data'!$E$13,0,10*ROW('Hygiene Data'!E153))="","",OFFSET('Hygiene Data'!$E$13,0,10*ROW('Hygiene Data'!E153)))</f>
        <v/>
      </c>
      <c r="DW159" s="34" t="str">
        <f ca="1">+IF(OFFSET('Hygiene Data'!$E$14,0,10*ROW('Hygiene Data'!E153))="","",OFFSET('Hygiene Data'!$E$14,0,10*ROW('Hygiene Data'!E153)))</f>
        <v/>
      </c>
      <c r="DX159" s="34" t="str">
        <f ca="1">+IF(OFFSET('Hygiene Data'!$F$12,0,10*ROW('Hygiene Data'!F153))="","",OFFSET('Hygiene Data'!$F$12,0,10*ROW('Hygiene Data'!F153)))</f>
        <v/>
      </c>
      <c r="DY159" s="34" t="str">
        <f ca="1">+IF(OFFSET('Hygiene Data'!$F$13,0,10*ROW('Hygiene Data'!F153))="","",OFFSET('Hygiene Data'!$F$13,0,10*ROW('Hygiene Data'!F153)))</f>
        <v/>
      </c>
      <c r="DZ159" s="34" t="str">
        <f ca="1">+IF(OFFSET('Hygiene Data'!$F$14,0,10*ROW('Hygiene Data'!F153))="","",OFFSET('Hygiene Data'!$F$14,0,10*ROW('Hygiene Data'!F153)))</f>
        <v/>
      </c>
      <c r="EA159" s="34" t="str">
        <f ca="1">+IF(OFFSET('Hygiene Data'!$G$12,0,10*ROW('Hygiene Data'!G153))="","",OFFSET('Hygiene Data'!$G$12,0,10*ROW('Hygiene Data'!G153)))</f>
        <v/>
      </c>
      <c r="EB159" s="34" t="str">
        <f ca="1">+IF(OFFSET('Hygiene Data'!$G$13,0,10*ROW('Hygiene Data'!G153))="","",OFFSET('Hygiene Data'!$G$13,0,10*ROW('Hygiene Data'!G153)))</f>
        <v/>
      </c>
      <c r="EC159" s="34" t="str">
        <f ca="1">+IF(OFFSET('Hygiene Data'!$G$14,0,10*ROW('Hygiene Data'!G153))="","",OFFSET('Hygiene Data'!$G$14,0,10*ROW('Hygiene Data'!G153)))</f>
        <v/>
      </c>
      <c r="ED159" s="34" t="str">
        <f ca="1">+IF(OFFSET('Hygiene Data'!$H$12,0,10*ROW('Hygiene Data'!H153))="","",OFFSET('Hygiene Data'!$H$12,0,10*ROW('Hygiene Data'!H153)))</f>
        <v/>
      </c>
      <c r="EE159" s="34" t="str">
        <f ca="1">+IF(OFFSET('Hygiene Data'!$H$13,0,10*ROW('Hygiene Data'!H153))="","",OFFSET('Hygiene Data'!$H$13,0,10*ROW('Hygiene Data'!H153)))</f>
        <v/>
      </c>
      <c r="EF159" s="34" t="str">
        <f ca="1">+IF(OFFSET('Hygiene Data'!$H$14,0,10*ROW('Hygiene Data'!H153))="","",OFFSET('Hygiene Data'!$H$14,0,10*ROW('Hygiene Data'!H153)))</f>
        <v/>
      </c>
    </row>
    <row r="160" spans="1:136" x14ac:dyDescent="0.25">
      <c r="A160" s="57" t="str">
        <f ca="1">+IF(OFFSET('Water Data'!$B$1,0,10*ROW('Water Data'!B157))="","",OFFSET('Water Data'!$B$1,0,10*ROW('Water Data'!B157)))</f>
        <v/>
      </c>
      <c r="B160" s="57" t="str">
        <f ca="1">+IF(OFFSET('Water Data'!$A$3,0,10*ROW('Water Data'!A157))="","",OFFSET('Water Data'!$A$3,0,10*ROW('Water Data'!A157)))</f>
        <v/>
      </c>
      <c r="C160" s="57" t="str">
        <f ca="1">+IF(OFFSET('Water Data'!$C$3,0,10*ROW('Water Data'!C157))="","",OFFSET('Water Data'!$C$3,0,10*ROW('Water Data'!C157)))</f>
        <v/>
      </c>
      <c r="D160" s="248" t="e">
        <f ca="1">+IF(AND(ISNUMBER(OFFSET('Water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1">+IF(AND(ISNUMBER(OFFSET('Water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1">+IF(AND(ISNUMBER(OFFSET('Water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1">+IF(AND(ISNUMBER(OFFSET('Water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1">+IF(AND(ISNUMBER(OFFSET('Water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1">+IF(AND(ISNUMBER(OFFSET('Water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1">+IF(AND(ISNUMBER(OFFSET('Water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1">+IF(AND(ISNUMBER(OFFSET('Water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1">+IF(AND(ISNUMBER(OFFSET('Water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1">+IF(AND(ISNUMBER(OFFSET('Water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1">+IF(AND(ISNUMBER(OFFSET('Water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1">+IF(AND(ISNUMBER(OFFSET('Water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1">+IF(AND(ISNUMBER(OFFSET('Water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1">+IF(AND(ISNUMBER(OFFSET('Water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1">+IF(AND(ISNUMBER(OFFSET('Water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1">+IF(AND(ISNUMBER(OFFSET('Water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1">+IF(AND(ISNUMBER(OFFSET('Water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1">+IF(AND(ISNUMBER(OFFSET('Water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1">+IF(AND(ISNUMBER(OFFSET('Sanitation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1">+IF(AND(ISNUMBER(OFFSET('Sanitation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1">+IF(AND(ISNUMBER(OFFSET('Sanitation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1">+IF(AND(ISNUMBER(OFFSET('Sanitation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1">+IF(AND(ISNUMBER(OFFSET('Sanitation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1">+IF(AND(ISNUMBER(OFFSET('Sanitation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1">+IF(AND(ISNUMBER(OFFSET('Sanitation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1">+IF(AND(ISNUMBER(OFFSET('Sanitation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1">+IF(AND(ISNUMBER(OFFSET('Sanitation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1">+IF(AND(ISNUMBER(OFFSET('Sanitation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1">+IF(AND(ISNUMBER(OFFSET('Sanitation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1">+IF(AND(ISNUMBER(OFFSET('Sanitation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1">+IF(AND(ISNUMBER(OFFSET('Sanitation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1">+IF(AND(ISNUMBER(OFFSET('Sanitation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1">+IF(AND(ISNUMBER(OFFSET('Sanitation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1">+IF(AND(ISNUMBER(OFFSET('Sanitation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1">+IF(AND(ISNUMBER(OFFSET('Sanitation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1">+IF(AND(ISNUMBER(OFFSET('Sanitation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1">+IF(AND(ISNUMBER(OFFSET('Sanitation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1">+IF(AND(ISNUMBER(OFFSET('Sanitation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1">+IF(AND(ISNUMBER(OFFSET('Sanitation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1">+IF(AND(ISNUMBER(OFFSET('Sanitation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1">+IF(AND(ISNUMBER(OFFSET('Sanitation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1">+IF(AND(ISNUMBER(OFFSET('Sanitation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1">+IF(AND(ISNUMBER(OFFSET('Sanitation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1">+IF(AND(ISNUMBER(OFFSET('Sanitation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1">+IF(AND(ISNUMBER(OFFSET('Sanitation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1">+IF(AND(ISNUMBER(OFFSET('Sanitation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1">+IF(AND(ISNUMBER(OFFSET('Sanitation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1">+IF(AND(ISNUMBER(OFFSET('Sanitation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1">+IF(AND(ISNUMBER(OFFSET('Hygiene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1">+IF(AND(ISNUMBER(OFFSET('Hygiene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1">+IF(AND(ISNUMBER(OFFSET('Hygiene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1">+IF(AND(ISNUMBER(OFFSET('Hygiene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1">+IF(AND(ISNUMBER(OFFSET('Hygiene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1">+IF(AND(ISNUMBER(OFFSET('Hygiene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1">+IF(AND(ISNUMBER(OFFSET('Hygiene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1">+IF(AND(ISNUMBER(OFFSET('Hygiene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1">+IF(AND(ISNUMBER(OFFSET('Hygiene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1">+IF(AND(ISNUMBER(OFFSET('Hygiene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1">+IF(AND(ISNUMBER(OFFSET('Hygiene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1">+IF(AND(ISNUMBER(OFFSET('Hygiene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1">+IF(AND(ISNUMBER(OFFSET('Hygiene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1">+IF(AND(ISNUMBER(OFFSET('Hygiene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1">+IF(AND(ISNUMBER(OFFSET('Hygiene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1">+IF(AND(ISNUMBER(OFFSET('Hygiene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1">+IF(AND(ISNUMBER(OFFSET('Hygiene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1">+IF(AND(ISNUMBER(OFFSET('Hygiene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1">+IF(OFFSET('Water Data'!$C$28,0,10*ROW('Water Data'!C154))="","",OFFSET('Water Data'!$C$28,0,10*ROW('Water Data'!C154)))</f>
        <v/>
      </c>
      <c r="BT160" s="34" t="str">
        <f ca="1">+IF(OFFSET('Water Data'!$C$29,0,10*ROW('Water Data'!C154))="","",OFFSET('Water Data'!$C$29,0,10*ROW('Water Data'!C154)))</f>
        <v/>
      </c>
      <c r="BU160" s="34" t="str">
        <f ca="1">+IF(OFFSET('Water Data'!$C$30,0,10*ROW('Water Data'!C154))="","",OFFSET('Water Data'!$C$30,0,10*ROW('Water Data'!C154)))</f>
        <v/>
      </c>
      <c r="BV160" s="34" t="str">
        <f ca="1">+IF(OFFSET('Water Data'!$D$28,0,10*ROW('Water Data'!D154))="","",OFFSET('Water Data'!$D$28,0,10*ROW('Water Data'!D154)))</f>
        <v/>
      </c>
      <c r="BW160" s="34" t="str">
        <f ca="1">+IF(OFFSET('Water Data'!$D$29,0,10*ROW('Water Data'!D154))="","",OFFSET('Water Data'!$D$29,0,10*ROW('Water Data'!D154)))</f>
        <v/>
      </c>
      <c r="BX160" s="34" t="str">
        <f ca="1">+IF(OFFSET('Water Data'!$D$30,0,10*ROW('Water Data'!D154))="","",OFFSET('Water Data'!$D$30,0,10*ROW('Water Data'!D154)))</f>
        <v/>
      </c>
      <c r="BY160" s="34" t="str">
        <f ca="1">+IF(OFFSET('Water Data'!$E$28,0,10*ROW('Water Data'!E154))="","",OFFSET('Water Data'!$E$28,0,10*ROW('Water Data'!E154)))</f>
        <v/>
      </c>
      <c r="BZ160" s="34" t="str">
        <f ca="1">+IF(OFFSET('Water Data'!$E$29,0,10*ROW('Water Data'!E154))="","",OFFSET('Water Data'!$E$29,0,10*ROW('Water Data'!E154)))</f>
        <v/>
      </c>
      <c r="CA160" s="34" t="str">
        <f ca="1">+IF(OFFSET('Water Data'!$E$30,0,10*ROW('Water Data'!E154))="","",OFFSET('Water Data'!$E$30,0,10*ROW('Water Data'!E154)))</f>
        <v/>
      </c>
      <c r="CB160" s="34" t="str">
        <f ca="1">+IF(OFFSET('Water Data'!$F$28,0,10*ROW('Water Data'!F154))="","",OFFSET('Water Data'!$F$28,0,10*ROW('Water Data'!F154)))</f>
        <v/>
      </c>
      <c r="CC160" s="34" t="str">
        <f ca="1">+IF(OFFSET('Water Data'!$F$29,0,10*ROW('Water Data'!F154))="","",OFFSET('Water Data'!$F$29,0,10*ROW('Water Data'!F154)))</f>
        <v/>
      </c>
      <c r="CD160" s="34" t="str">
        <f ca="1">+IF(OFFSET('Water Data'!$F$30,0,10*ROW('Water Data'!F154))="","",OFFSET('Water Data'!$F$30,0,10*ROW('Water Data'!F154)))</f>
        <v/>
      </c>
      <c r="CE160" s="34" t="str">
        <f ca="1">+IF(OFFSET('Water Data'!$G$28,0,10*ROW('Water Data'!G154))="","",OFFSET('Water Data'!$G$28,0,10*ROW('Water Data'!G154)))</f>
        <v/>
      </c>
      <c r="CF160" s="34" t="str">
        <f ca="1">+IF(OFFSET('Water Data'!$G$29,0,10*ROW('Water Data'!G154))="","",OFFSET('Water Data'!$G$29,0,10*ROW('Water Data'!G154)))</f>
        <v/>
      </c>
      <c r="CG160" s="34" t="str">
        <f ca="1">+IF(OFFSET('Water Data'!$G$30,0,10*ROW('Water Data'!G154))="","",OFFSET('Water Data'!$G$30,0,10*ROW('Water Data'!G154)))</f>
        <v/>
      </c>
      <c r="CH160" s="34" t="str">
        <f ca="1">+IF(OFFSET('Water Data'!$H$28,0,10*ROW('Water Data'!H154))="","",OFFSET('Water Data'!$H$28,0,10*ROW('Water Data'!H154)))</f>
        <v/>
      </c>
      <c r="CI160" s="34" t="str">
        <f ca="1">+IF(OFFSET('Water Data'!$H$29,0,10*ROW('Water Data'!H154))="","",OFFSET('Water Data'!$H$29,0,10*ROW('Water Data'!H154)))</f>
        <v/>
      </c>
      <c r="CJ160" s="34" t="str">
        <f ca="1">+IF(OFFSET('Water Data'!$H$30,0,10*ROW('Water Data'!H154))="","",OFFSET('Water Data'!$H$30,0,10*ROW('Water Data'!H154)))</f>
        <v/>
      </c>
      <c r="CK160" s="34" t="str">
        <f ca="1">+IF(OFFSET('Sanitation Data'!$C$29,0,10*ROW('Sanitation Data'!C154))="","",OFFSET('Sanitation Data'!$C$29,0,10*ROW('Sanitation Data'!C154)))</f>
        <v/>
      </c>
      <c r="CL160" s="34" t="str">
        <f ca="1">+IF(OFFSET('Sanitation Data'!$C$30,0,10*ROW('Sanitation Data'!C154))="","",OFFSET('Sanitation Data'!$C$30,0,10*ROW('Sanitation Data'!C154)))</f>
        <v/>
      </c>
      <c r="CM160" s="34" t="str">
        <f ca="1">+IF(OFFSET('Sanitation Data'!$C$31,0,10*ROW('Sanitation Data'!C154))="","",OFFSET('Sanitation Data'!$C$31,0,10*ROW('Sanitation Data'!C154)))</f>
        <v/>
      </c>
      <c r="CN160" s="34" t="str">
        <f ca="1">+IF(OFFSET('Sanitation Data'!$C$32,0,10*ROW('Sanitation Data'!C154))="","",OFFSET('Sanitation Data'!$C$32,0,10*ROW('Sanitation Data'!C154)))</f>
        <v/>
      </c>
      <c r="CO160" s="34" t="str">
        <f ca="1">+IF(OFFSET('Sanitation Data'!$C$33,0,10*ROW('Sanitation Data'!C154))="","",OFFSET('Sanitation Data'!$C$33,0,10*ROW('Sanitation Data'!C154)))</f>
        <v/>
      </c>
      <c r="CP160" s="34" t="str">
        <f ca="1">+IF(OFFSET('Sanitation Data'!$D$29,0,10*ROW('Sanitation Data'!D154))="","",OFFSET('Sanitation Data'!$D$29,0,10*ROW('Sanitation Data'!D154)))</f>
        <v/>
      </c>
      <c r="CQ160" s="34" t="str">
        <f ca="1">+IF(OFFSET('Sanitation Data'!$D$30,0,10*ROW('Sanitation Data'!D154))="","",OFFSET('Sanitation Data'!$D$30,0,10*ROW('Sanitation Data'!D154)))</f>
        <v/>
      </c>
      <c r="CR160" s="34" t="str">
        <f ca="1">+IF(OFFSET('Sanitation Data'!$D$31,0,10*ROW('Sanitation Data'!D154))="","",OFFSET('Sanitation Data'!$D$31,0,10*ROW('Sanitation Data'!D154)))</f>
        <v/>
      </c>
      <c r="CS160" s="34" t="str">
        <f ca="1">+IF(OFFSET('Sanitation Data'!$D$32,0,10*ROW('Sanitation Data'!D154))="","",OFFSET('Sanitation Data'!$D$32,0,10*ROW('Sanitation Data'!D154)))</f>
        <v/>
      </c>
      <c r="CT160" s="34" t="str">
        <f ca="1">+IF(OFFSET('Sanitation Data'!$D$33,0,10*ROW('Sanitation Data'!D154))="","",OFFSET('Sanitation Data'!$D$33,0,10*ROW('Sanitation Data'!D154)))</f>
        <v/>
      </c>
      <c r="CU160" s="34" t="str">
        <f ca="1">+IF(OFFSET('Sanitation Data'!$E$29,0,10*ROW('Sanitation Data'!E154))="","",OFFSET('Sanitation Data'!$E$29,0,10*ROW('Sanitation Data'!E154)))</f>
        <v/>
      </c>
      <c r="CV160" s="34" t="str">
        <f ca="1">+IF(OFFSET('Sanitation Data'!$E$30,0,10*ROW('Sanitation Data'!E154))="","",OFFSET('Sanitation Data'!$E$30,0,10*ROW('Sanitation Data'!E154)))</f>
        <v/>
      </c>
      <c r="CW160" s="34" t="str">
        <f ca="1">+IF(OFFSET('Sanitation Data'!$E$31,0,10*ROW('Sanitation Data'!E154))="","",OFFSET('Sanitation Data'!$E$31,0,10*ROW('Sanitation Data'!E154)))</f>
        <v/>
      </c>
      <c r="CX160" s="34" t="str">
        <f ca="1">+IF(OFFSET('Sanitation Data'!$E$32,0,10*ROW('Sanitation Data'!E154))="","",OFFSET('Sanitation Data'!$E$32,0,10*ROW('Sanitation Data'!E154)))</f>
        <v/>
      </c>
      <c r="CY160" s="34" t="str">
        <f ca="1">+IF(OFFSET('Sanitation Data'!$E$33,0,10*ROW('Sanitation Data'!E154))="","",OFFSET('Sanitation Data'!$E$33,0,10*ROW('Sanitation Data'!E154)))</f>
        <v/>
      </c>
      <c r="CZ160" s="34" t="str">
        <f ca="1">+IF(OFFSET('Sanitation Data'!$F$29,0,10*ROW('Sanitation Data'!F154))="","",OFFSET('Sanitation Data'!$F$29,0,10*ROW('Sanitation Data'!F154)))</f>
        <v/>
      </c>
      <c r="DA160" s="34" t="str">
        <f ca="1">+IF(OFFSET('Sanitation Data'!$F$30,0,10*ROW('Sanitation Data'!F154))="","",OFFSET('Sanitation Data'!$F$30,0,10*ROW('Sanitation Data'!F154)))</f>
        <v/>
      </c>
      <c r="DB160" s="34" t="str">
        <f ca="1">+IF(OFFSET('Sanitation Data'!$F$31,0,10*ROW('Sanitation Data'!F154))="","",OFFSET('Sanitation Data'!$F$31,0,10*ROW('Sanitation Data'!F154)))</f>
        <v/>
      </c>
      <c r="DC160" s="34" t="str">
        <f ca="1">+IF(OFFSET('Sanitation Data'!$F$32,0,10*ROW('Sanitation Data'!F154))="","",OFFSET('Sanitation Data'!$F$32,0,10*ROW('Sanitation Data'!F154)))</f>
        <v/>
      </c>
      <c r="DD160" s="34" t="str">
        <f ca="1">+IF(OFFSET('Sanitation Data'!$F$33,0,10*ROW('Sanitation Data'!F154))="","",OFFSET('Sanitation Data'!$F$33,0,10*ROW('Sanitation Data'!F154)))</f>
        <v/>
      </c>
      <c r="DE160" s="34" t="str">
        <f ca="1">+IF(OFFSET('Sanitation Data'!$G$29,0,10*ROW('Sanitation Data'!G154))="","",OFFSET('Sanitation Data'!$G$29,0,10*ROW('Sanitation Data'!G154)))</f>
        <v/>
      </c>
      <c r="DF160" s="34" t="str">
        <f ca="1">+IF(OFFSET('Sanitation Data'!$G$30,0,10*ROW('Sanitation Data'!G154))="","",OFFSET('Sanitation Data'!$G$30,0,10*ROW('Sanitation Data'!G154)))</f>
        <v/>
      </c>
      <c r="DG160" s="34" t="str">
        <f ca="1">+IF(OFFSET('Sanitation Data'!$G$31,0,10*ROW('Sanitation Data'!G154))="","",OFFSET('Sanitation Data'!$G$31,0,10*ROW('Sanitation Data'!G154)))</f>
        <v/>
      </c>
      <c r="DH160" s="34" t="str">
        <f ca="1">+IF(OFFSET('Sanitation Data'!$G$32,0,10*ROW('Sanitation Data'!G154))="","",OFFSET('Sanitation Data'!$G$32,0,10*ROW('Sanitation Data'!G154)))</f>
        <v/>
      </c>
      <c r="DI160" s="34" t="str">
        <f ca="1">+IF(OFFSET('Sanitation Data'!$G$33,0,10*ROW('Sanitation Data'!G154))="","",OFFSET('Sanitation Data'!$G$33,0,10*ROW('Sanitation Data'!G154)))</f>
        <v/>
      </c>
      <c r="DJ160" s="34" t="str">
        <f ca="1">+IF(OFFSET('Sanitation Data'!$H$29,0,10*ROW('Sanitation Data'!H154))="","",OFFSET('Sanitation Data'!$H$29,0,10*ROW('Sanitation Data'!H154)))</f>
        <v/>
      </c>
      <c r="DK160" s="34" t="str">
        <f ca="1">+IF(OFFSET('Sanitation Data'!$H$30,0,10*ROW('Sanitation Data'!H154))="","",OFFSET('Sanitation Data'!$H$30,0,10*ROW('Sanitation Data'!H154)))</f>
        <v/>
      </c>
      <c r="DL160" s="34" t="str">
        <f ca="1">+IF(OFFSET('Sanitation Data'!$H$31,0,10*ROW('Sanitation Data'!H154))="","",OFFSET('Sanitation Data'!$H$31,0,10*ROW('Sanitation Data'!H154)))</f>
        <v/>
      </c>
      <c r="DM160" s="34" t="str">
        <f ca="1">+IF(OFFSET('Sanitation Data'!$H$32,0,10*ROW('Sanitation Data'!H154))="","",OFFSET('Sanitation Data'!$H$32,0,10*ROW('Sanitation Data'!H154)))</f>
        <v/>
      </c>
      <c r="DN160" s="34" t="str">
        <f ca="1">+IF(OFFSET('Sanitation Data'!$H$33,0,10*ROW('Sanitation Data'!H154))="","",OFFSET('Sanitation Data'!$H$33,0,10*ROW('Sanitation Data'!H154)))</f>
        <v/>
      </c>
      <c r="DO160" s="34" t="str">
        <f ca="1">+IF(OFFSET('Hygiene Data'!$C$12,0,10*ROW('Hygiene Data'!C154))="","",OFFSET('Hygiene Data'!$C$12,0,10*ROW('Hygiene Data'!C154)))</f>
        <v/>
      </c>
      <c r="DP160" s="34" t="str">
        <f ca="1">+IF(OFFSET('Hygiene Data'!$C$13,0,10*ROW('Hygiene Data'!C154))="","",OFFSET('Hygiene Data'!$C$13,0,10*ROW('Hygiene Data'!C154)))</f>
        <v/>
      </c>
      <c r="DQ160" s="34" t="str">
        <f ca="1">+IF(OFFSET('Hygiene Data'!$C$14,0,10*ROW('Hygiene Data'!C154))="","",OFFSET('Hygiene Data'!$C$14,0,10*ROW('Hygiene Data'!C154)))</f>
        <v/>
      </c>
      <c r="DR160" s="34" t="str">
        <f ca="1">+IF(OFFSET('Hygiene Data'!$D$12,0,10*ROW('Hygiene Data'!D154))="","",OFFSET('Hygiene Data'!$D$12,0,10*ROW('Hygiene Data'!D154)))</f>
        <v/>
      </c>
      <c r="DS160" s="34" t="str">
        <f ca="1">+IF(OFFSET('Hygiene Data'!$D$13,0,10*ROW('Hygiene Data'!D154))="","",OFFSET('Hygiene Data'!$D$13,0,10*ROW('Hygiene Data'!D154)))</f>
        <v/>
      </c>
      <c r="DT160" s="34" t="str">
        <f ca="1">+IF(OFFSET('Hygiene Data'!$D$14,0,10*ROW('Hygiene Data'!D154))="","",OFFSET('Hygiene Data'!$D$14,0,10*ROW('Hygiene Data'!D154)))</f>
        <v/>
      </c>
      <c r="DU160" s="34" t="str">
        <f ca="1">+IF(OFFSET('Hygiene Data'!$E$12,0,10*ROW('Hygiene Data'!E154))="","",OFFSET('Hygiene Data'!$E$12,0,10*ROW('Hygiene Data'!E154)))</f>
        <v/>
      </c>
      <c r="DV160" s="34" t="str">
        <f ca="1">+IF(OFFSET('Hygiene Data'!$E$13,0,10*ROW('Hygiene Data'!E154))="","",OFFSET('Hygiene Data'!$E$13,0,10*ROW('Hygiene Data'!E154)))</f>
        <v/>
      </c>
      <c r="DW160" s="34" t="str">
        <f ca="1">+IF(OFFSET('Hygiene Data'!$E$14,0,10*ROW('Hygiene Data'!E154))="","",OFFSET('Hygiene Data'!$E$14,0,10*ROW('Hygiene Data'!E154)))</f>
        <v/>
      </c>
      <c r="DX160" s="34" t="str">
        <f ca="1">+IF(OFFSET('Hygiene Data'!$F$12,0,10*ROW('Hygiene Data'!F154))="","",OFFSET('Hygiene Data'!$F$12,0,10*ROW('Hygiene Data'!F154)))</f>
        <v/>
      </c>
      <c r="DY160" s="34" t="str">
        <f ca="1">+IF(OFFSET('Hygiene Data'!$F$13,0,10*ROW('Hygiene Data'!F154))="","",OFFSET('Hygiene Data'!$F$13,0,10*ROW('Hygiene Data'!F154)))</f>
        <v/>
      </c>
      <c r="DZ160" s="34" t="str">
        <f ca="1">+IF(OFFSET('Hygiene Data'!$F$14,0,10*ROW('Hygiene Data'!F154))="","",OFFSET('Hygiene Data'!$F$14,0,10*ROW('Hygiene Data'!F154)))</f>
        <v/>
      </c>
      <c r="EA160" s="34" t="str">
        <f ca="1">+IF(OFFSET('Hygiene Data'!$G$12,0,10*ROW('Hygiene Data'!G154))="","",OFFSET('Hygiene Data'!$G$12,0,10*ROW('Hygiene Data'!G154)))</f>
        <v/>
      </c>
      <c r="EB160" s="34" t="str">
        <f ca="1">+IF(OFFSET('Hygiene Data'!$G$13,0,10*ROW('Hygiene Data'!G154))="","",OFFSET('Hygiene Data'!$G$13,0,10*ROW('Hygiene Data'!G154)))</f>
        <v/>
      </c>
      <c r="EC160" s="34" t="str">
        <f ca="1">+IF(OFFSET('Hygiene Data'!$G$14,0,10*ROW('Hygiene Data'!G154))="","",OFFSET('Hygiene Data'!$G$14,0,10*ROW('Hygiene Data'!G154)))</f>
        <v/>
      </c>
      <c r="ED160" s="34" t="str">
        <f ca="1">+IF(OFFSET('Hygiene Data'!$H$12,0,10*ROW('Hygiene Data'!H154))="","",OFFSET('Hygiene Data'!$H$12,0,10*ROW('Hygiene Data'!H154)))</f>
        <v/>
      </c>
      <c r="EE160" s="34" t="str">
        <f ca="1">+IF(OFFSET('Hygiene Data'!$H$13,0,10*ROW('Hygiene Data'!H154))="","",OFFSET('Hygiene Data'!$H$13,0,10*ROW('Hygiene Data'!H154)))</f>
        <v/>
      </c>
      <c r="EF160" s="34" t="str">
        <f ca="1">+IF(OFFSET('Hygiene Data'!$H$14,0,10*ROW('Hygiene Data'!H154))="","",OFFSET('Hygiene Data'!$H$14,0,10*ROW('Hygiene Data'!H154)))</f>
        <v/>
      </c>
    </row>
    <row r="161" spans="1:136" x14ac:dyDescent="0.25">
      <c r="A161" s="57" t="str">
        <f ca="1">+IF(OFFSET('Water Data'!$B$1,0,10*ROW('Water Data'!B158))="","",OFFSET('Water Data'!$B$1,0,10*ROW('Water Data'!B158)))</f>
        <v/>
      </c>
      <c r="B161" s="57" t="str">
        <f ca="1">+IF(OFFSET('Water Data'!$A$3,0,10*ROW('Water Data'!A158))="","",OFFSET('Water Data'!$A$3,0,10*ROW('Water Data'!A158)))</f>
        <v/>
      </c>
      <c r="C161" s="57" t="str">
        <f ca="1">+IF(OFFSET('Water Data'!$C$3,0,10*ROW('Water Data'!C158))="","",OFFSET('Water Data'!$C$3,0,10*ROW('Water Data'!C158)))</f>
        <v/>
      </c>
      <c r="D161" s="248" t="e">
        <f ca="1">+IF(AND(ISNUMBER(OFFSET('Water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1">+IF(AND(ISNUMBER(OFFSET('Water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1">+IF(AND(ISNUMBER(OFFSET('Water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1">+IF(AND(ISNUMBER(OFFSET('Water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1">+IF(AND(ISNUMBER(OFFSET('Water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1">+IF(AND(ISNUMBER(OFFSET('Water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1">+IF(AND(ISNUMBER(OFFSET('Water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1">+IF(AND(ISNUMBER(OFFSET('Water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1">+IF(AND(ISNUMBER(OFFSET('Water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1">+IF(AND(ISNUMBER(OFFSET('Water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1">+IF(AND(ISNUMBER(OFFSET('Water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1">+IF(AND(ISNUMBER(OFFSET('Water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1">+IF(AND(ISNUMBER(OFFSET('Water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1">+IF(AND(ISNUMBER(OFFSET('Water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1">+IF(AND(ISNUMBER(OFFSET('Water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1">+IF(AND(ISNUMBER(OFFSET('Water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1">+IF(AND(ISNUMBER(OFFSET('Water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1">+IF(AND(ISNUMBER(OFFSET('Water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1">+IF(AND(ISNUMBER(OFFSET('Sanitation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1">+IF(AND(ISNUMBER(OFFSET('Sanitation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1">+IF(AND(ISNUMBER(OFFSET('Sanitation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1">+IF(AND(ISNUMBER(OFFSET('Sanitation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1">+IF(AND(ISNUMBER(OFFSET('Sanitation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1">+IF(AND(ISNUMBER(OFFSET('Sanitation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1">+IF(AND(ISNUMBER(OFFSET('Sanitation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1">+IF(AND(ISNUMBER(OFFSET('Sanitation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1">+IF(AND(ISNUMBER(OFFSET('Sanitation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1">+IF(AND(ISNUMBER(OFFSET('Sanitation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1">+IF(AND(ISNUMBER(OFFSET('Sanitation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1">+IF(AND(ISNUMBER(OFFSET('Sanitation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1">+IF(AND(ISNUMBER(OFFSET('Sanitation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1">+IF(AND(ISNUMBER(OFFSET('Sanitation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1">+IF(AND(ISNUMBER(OFFSET('Sanitation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1">+IF(AND(ISNUMBER(OFFSET('Sanitation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1">+IF(AND(ISNUMBER(OFFSET('Sanitation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1">+IF(AND(ISNUMBER(OFFSET('Sanitation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1">+IF(AND(ISNUMBER(OFFSET('Sanitation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1">+IF(AND(ISNUMBER(OFFSET('Sanitation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1">+IF(AND(ISNUMBER(OFFSET('Sanitation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1">+IF(AND(ISNUMBER(OFFSET('Sanitation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1">+IF(AND(ISNUMBER(OFFSET('Sanitation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1">+IF(AND(ISNUMBER(OFFSET('Sanitation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1">+IF(AND(ISNUMBER(OFFSET('Sanitation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1">+IF(AND(ISNUMBER(OFFSET('Sanitation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1">+IF(AND(ISNUMBER(OFFSET('Sanitation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1">+IF(AND(ISNUMBER(OFFSET('Sanitation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1">+IF(AND(ISNUMBER(OFFSET('Sanitation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1">+IF(AND(ISNUMBER(OFFSET('Sanitation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1">+IF(AND(ISNUMBER(OFFSET('Hygiene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1">+IF(AND(ISNUMBER(OFFSET('Hygiene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1">+IF(AND(ISNUMBER(OFFSET('Hygiene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1">+IF(AND(ISNUMBER(OFFSET('Hygiene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1">+IF(AND(ISNUMBER(OFFSET('Hygiene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1">+IF(AND(ISNUMBER(OFFSET('Hygiene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1">+IF(AND(ISNUMBER(OFFSET('Hygiene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1">+IF(AND(ISNUMBER(OFFSET('Hygiene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1">+IF(AND(ISNUMBER(OFFSET('Hygiene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1">+IF(AND(ISNUMBER(OFFSET('Hygiene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1">+IF(AND(ISNUMBER(OFFSET('Hygiene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1">+IF(AND(ISNUMBER(OFFSET('Hygiene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1">+IF(AND(ISNUMBER(OFFSET('Hygiene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1">+IF(AND(ISNUMBER(OFFSET('Hygiene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1">+IF(AND(ISNUMBER(OFFSET('Hygiene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1">+IF(AND(ISNUMBER(OFFSET('Hygiene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1">+IF(AND(ISNUMBER(OFFSET('Hygiene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1">+IF(AND(ISNUMBER(OFFSET('Hygiene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1">+IF(OFFSET('Water Data'!$C$28,0,10*ROW('Water Data'!C155))="","",OFFSET('Water Data'!$C$28,0,10*ROW('Water Data'!C155)))</f>
        <v/>
      </c>
      <c r="BT161" s="34" t="str">
        <f ca="1">+IF(OFFSET('Water Data'!$C$29,0,10*ROW('Water Data'!C155))="","",OFFSET('Water Data'!$C$29,0,10*ROW('Water Data'!C155)))</f>
        <v/>
      </c>
      <c r="BU161" s="34" t="str">
        <f ca="1">+IF(OFFSET('Water Data'!$C$30,0,10*ROW('Water Data'!C155))="","",OFFSET('Water Data'!$C$30,0,10*ROW('Water Data'!C155)))</f>
        <v/>
      </c>
      <c r="BV161" s="34" t="str">
        <f ca="1">+IF(OFFSET('Water Data'!$D$28,0,10*ROW('Water Data'!D155))="","",OFFSET('Water Data'!$D$28,0,10*ROW('Water Data'!D155)))</f>
        <v/>
      </c>
      <c r="BW161" s="34" t="str">
        <f ca="1">+IF(OFFSET('Water Data'!$D$29,0,10*ROW('Water Data'!D155))="","",OFFSET('Water Data'!$D$29,0,10*ROW('Water Data'!D155)))</f>
        <v/>
      </c>
      <c r="BX161" s="34" t="str">
        <f ca="1">+IF(OFFSET('Water Data'!$D$30,0,10*ROW('Water Data'!D155))="","",OFFSET('Water Data'!$D$30,0,10*ROW('Water Data'!D155)))</f>
        <v/>
      </c>
      <c r="BY161" s="34" t="str">
        <f ca="1">+IF(OFFSET('Water Data'!$E$28,0,10*ROW('Water Data'!E155))="","",OFFSET('Water Data'!$E$28,0,10*ROW('Water Data'!E155)))</f>
        <v/>
      </c>
      <c r="BZ161" s="34" t="str">
        <f ca="1">+IF(OFFSET('Water Data'!$E$29,0,10*ROW('Water Data'!E155))="","",OFFSET('Water Data'!$E$29,0,10*ROW('Water Data'!E155)))</f>
        <v/>
      </c>
      <c r="CA161" s="34" t="str">
        <f ca="1">+IF(OFFSET('Water Data'!$E$30,0,10*ROW('Water Data'!E155))="","",OFFSET('Water Data'!$E$30,0,10*ROW('Water Data'!E155)))</f>
        <v/>
      </c>
      <c r="CB161" s="34" t="str">
        <f ca="1">+IF(OFFSET('Water Data'!$F$28,0,10*ROW('Water Data'!F155))="","",OFFSET('Water Data'!$F$28,0,10*ROW('Water Data'!F155)))</f>
        <v/>
      </c>
      <c r="CC161" s="34" t="str">
        <f ca="1">+IF(OFFSET('Water Data'!$F$29,0,10*ROW('Water Data'!F155))="","",OFFSET('Water Data'!$F$29,0,10*ROW('Water Data'!F155)))</f>
        <v/>
      </c>
      <c r="CD161" s="34" t="str">
        <f ca="1">+IF(OFFSET('Water Data'!$F$30,0,10*ROW('Water Data'!F155))="","",OFFSET('Water Data'!$F$30,0,10*ROW('Water Data'!F155)))</f>
        <v/>
      </c>
      <c r="CE161" s="34" t="str">
        <f ca="1">+IF(OFFSET('Water Data'!$G$28,0,10*ROW('Water Data'!G155))="","",OFFSET('Water Data'!$G$28,0,10*ROW('Water Data'!G155)))</f>
        <v/>
      </c>
      <c r="CF161" s="34" t="str">
        <f ca="1">+IF(OFFSET('Water Data'!$G$29,0,10*ROW('Water Data'!G155))="","",OFFSET('Water Data'!$G$29,0,10*ROW('Water Data'!G155)))</f>
        <v/>
      </c>
      <c r="CG161" s="34" t="str">
        <f ca="1">+IF(OFFSET('Water Data'!$G$30,0,10*ROW('Water Data'!G155))="","",OFFSET('Water Data'!$G$30,0,10*ROW('Water Data'!G155)))</f>
        <v/>
      </c>
      <c r="CH161" s="34" t="str">
        <f ca="1">+IF(OFFSET('Water Data'!$H$28,0,10*ROW('Water Data'!H155))="","",OFFSET('Water Data'!$H$28,0,10*ROW('Water Data'!H155)))</f>
        <v/>
      </c>
      <c r="CI161" s="34" t="str">
        <f ca="1">+IF(OFFSET('Water Data'!$H$29,0,10*ROW('Water Data'!H155))="","",OFFSET('Water Data'!$H$29,0,10*ROW('Water Data'!H155)))</f>
        <v/>
      </c>
      <c r="CJ161" s="34" t="str">
        <f ca="1">+IF(OFFSET('Water Data'!$H$30,0,10*ROW('Water Data'!H155))="","",OFFSET('Water Data'!$H$30,0,10*ROW('Water Data'!H155)))</f>
        <v/>
      </c>
      <c r="CK161" s="34" t="str">
        <f ca="1">+IF(OFFSET('Sanitation Data'!$C$29,0,10*ROW('Sanitation Data'!C155))="","",OFFSET('Sanitation Data'!$C$29,0,10*ROW('Sanitation Data'!C155)))</f>
        <v/>
      </c>
      <c r="CL161" s="34" t="str">
        <f ca="1">+IF(OFFSET('Sanitation Data'!$C$30,0,10*ROW('Sanitation Data'!C155))="","",OFFSET('Sanitation Data'!$C$30,0,10*ROW('Sanitation Data'!C155)))</f>
        <v/>
      </c>
      <c r="CM161" s="34" t="str">
        <f ca="1">+IF(OFFSET('Sanitation Data'!$C$31,0,10*ROW('Sanitation Data'!C155))="","",OFFSET('Sanitation Data'!$C$31,0,10*ROW('Sanitation Data'!C155)))</f>
        <v/>
      </c>
      <c r="CN161" s="34" t="str">
        <f ca="1">+IF(OFFSET('Sanitation Data'!$C$32,0,10*ROW('Sanitation Data'!C155))="","",OFFSET('Sanitation Data'!$C$32,0,10*ROW('Sanitation Data'!C155)))</f>
        <v/>
      </c>
      <c r="CO161" s="34" t="str">
        <f ca="1">+IF(OFFSET('Sanitation Data'!$C$33,0,10*ROW('Sanitation Data'!C155))="","",OFFSET('Sanitation Data'!$C$33,0,10*ROW('Sanitation Data'!C155)))</f>
        <v/>
      </c>
      <c r="CP161" s="34" t="str">
        <f ca="1">+IF(OFFSET('Sanitation Data'!$D$29,0,10*ROW('Sanitation Data'!D155))="","",OFFSET('Sanitation Data'!$D$29,0,10*ROW('Sanitation Data'!D155)))</f>
        <v/>
      </c>
      <c r="CQ161" s="34" t="str">
        <f ca="1">+IF(OFFSET('Sanitation Data'!$D$30,0,10*ROW('Sanitation Data'!D155))="","",OFFSET('Sanitation Data'!$D$30,0,10*ROW('Sanitation Data'!D155)))</f>
        <v/>
      </c>
      <c r="CR161" s="34" t="str">
        <f ca="1">+IF(OFFSET('Sanitation Data'!$D$31,0,10*ROW('Sanitation Data'!D155))="","",OFFSET('Sanitation Data'!$D$31,0,10*ROW('Sanitation Data'!D155)))</f>
        <v/>
      </c>
      <c r="CS161" s="34" t="str">
        <f ca="1">+IF(OFFSET('Sanitation Data'!$D$32,0,10*ROW('Sanitation Data'!D155))="","",OFFSET('Sanitation Data'!$D$32,0,10*ROW('Sanitation Data'!D155)))</f>
        <v/>
      </c>
      <c r="CT161" s="34" t="str">
        <f ca="1">+IF(OFFSET('Sanitation Data'!$D$33,0,10*ROW('Sanitation Data'!D155))="","",OFFSET('Sanitation Data'!$D$33,0,10*ROW('Sanitation Data'!D155)))</f>
        <v/>
      </c>
      <c r="CU161" s="34" t="str">
        <f ca="1">+IF(OFFSET('Sanitation Data'!$E$29,0,10*ROW('Sanitation Data'!E155))="","",OFFSET('Sanitation Data'!$E$29,0,10*ROW('Sanitation Data'!E155)))</f>
        <v/>
      </c>
      <c r="CV161" s="34" t="str">
        <f ca="1">+IF(OFFSET('Sanitation Data'!$E$30,0,10*ROW('Sanitation Data'!E155))="","",OFFSET('Sanitation Data'!$E$30,0,10*ROW('Sanitation Data'!E155)))</f>
        <v/>
      </c>
      <c r="CW161" s="34" t="str">
        <f ca="1">+IF(OFFSET('Sanitation Data'!$E$31,0,10*ROW('Sanitation Data'!E155))="","",OFFSET('Sanitation Data'!$E$31,0,10*ROW('Sanitation Data'!E155)))</f>
        <v/>
      </c>
      <c r="CX161" s="34" t="str">
        <f ca="1">+IF(OFFSET('Sanitation Data'!$E$32,0,10*ROW('Sanitation Data'!E155))="","",OFFSET('Sanitation Data'!$E$32,0,10*ROW('Sanitation Data'!E155)))</f>
        <v/>
      </c>
      <c r="CY161" s="34" t="str">
        <f ca="1">+IF(OFFSET('Sanitation Data'!$E$33,0,10*ROW('Sanitation Data'!E155))="","",OFFSET('Sanitation Data'!$E$33,0,10*ROW('Sanitation Data'!E155)))</f>
        <v/>
      </c>
      <c r="CZ161" s="34" t="str">
        <f ca="1">+IF(OFFSET('Sanitation Data'!$F$29,0,10*ROW('Sanitation Data'!F155))="","",OFFSET('Sanitation Data'!$F$29,0,10*ROW('Sanitation Data'!F155)))</f>
        <v/>
      </c>
      <c r="DA161" s="34" t="str">
        <f ca="1">+IF(OFFSET('Sanitation Data'!$F$30,0,10*ROW('Sanitation Data'!F155))="","",OFFSET('Sanitation Data'!$F$30,0,10*ROW('Sanitation Data'!F155)))</f>
        <v/>
      </c>
      <c r="DB161" s="34" t="str">
        <f ca="1">+IF(OFFSET('Sanitation Data'!$F$31,0,10*ROW('Sanitation Data'!F155))="","",OFFSET('Sanitation Data'!$F$31,0,10*ROW('Sanitation Data'!F155)))</f>
        <v/>
      </c>
      <c r="DC161" s="34" t="str">
        <f ca="1">+IF(OFFSET('Sanitation Data'!$F$32,0,10*ROW('Sanitation Data'!F155))="","",OFFSET('Sanitation Data'!$F$32,0,10*ROW('Sanitation Data'!F155)))</f>
        <v/>
      </c>
      <c r="DD161" s="34" t="str">
        <f ca="1">+IF(OFFSET('Sanitation Data'!$F$33,0,10*ROW('Sanitation Data'!F155))="","",OFFSET('Sanitation Data'!$F$33,0,10*ROW('Sanitation Data'!F155)))</f>
        <v/>
      </c>
      <c r="DE161" s="34" t="str">
        <f ca="1">+IF(OFFSET('Sanitation Data'!$G$29,0,10*ROW('Sanitation Data'!G155))="","",OFFSET('Sanitation Data'!$G$29,0,10*ROW('Sanitation Data'!G155)))</f>
        <v/>
      </c>
      <c r="DF161" s="34" t="str">
        <f ca="1">+IF(OFFSET('Sanitation Data'!$G$30,0,10*ROW('Sanitation Data'!G155))="","",OFFSET('Sanitation Data'!$G$30,0,10*ROW('Sanitation Data'!G155)))</f>
        <v/>
      </c>
      <c r="DG161" s="34" t="str">
        <f ca="1">+IF(OFFSET('Sanitation Data'!$G$31,0,10*ROW('Sanitation Data'!G155))="","",OFFSET('Sanitation Data'!$G$31,0,10*ROW('Sanitation Data'!G155)))</f>
        <v/>
      </c>
      <c r="DH161" s="34" t="str">
        <f ca="1">+IF(OFFSET('Sanitation Data'!$G$32,0,10*ROW('Sanitation Data'!G155))="","",OFFSET('Sanitation Data'!$G$32,0,10*ROW('Sanitation Data'!G155)))</f>
        <v/>
      </c>
      <c r="DI161" s="34" t="str">
        <f ca="1">+IF(OFFSET('Sanitation Data'!$G$33,0,10*ROW('Sanitation Data'!G155))="","",OFFSET('Sanitation Data'!$G$33,0,10*ROW('Sanitation Data'!G155)))</f>
        <v/>
      </c>
      <c r="DJ161" s="34" t="str">
        <f ca="1">+IF(OFFSET('Sanitation Data'!$H$29,0,10*ROW('Sanitation Data'!H155))="","",OFFSET('Sanitation Data'!$H$29,0,10*ROW('Sanitation Data'!H155)))</f>
        <v/>
      </c>
      <c r="DK161" s="34" t="str">
        <f ca="1">+IF(OFFSET('Sanitation Data'!$H$30,0,10*ROW('Sanitation Data'!H155))="","",OFFSET('Sanitation Data'!$H$30,0,10*ROW('Sanitation Data'!H155)))</f>
        <v/>
      </c>
      <c r="DL161" s="34" t="str">
        <f ca="1">+IF(OFFSET('Sanitation Data'!$H$31,0,10*ROW('Sanitation Data'!H155))="","",OFFSET('Sanitation Data'!$H$31,0,10*ROW('Sanitation Data'!H155)))</f>
        <v/>
      </c>
      <c r="DM161" s="34" t="str">
        <f ca="1">+IF(OFFSET('Sanitation Data'!$H$32,0,10*ROW('Sanitation Data'!H155))="","",OFFSET('Sanitation Data'!$H$32,0,10*ROW('Sanitation Data'!H155)))</f>
        <v/>
      </c>
      <c r="DN161" s="34" t="str">
        <f ca="1">+IF(OFFSET('Sanitation Data'!$H$33,0,10*ROW('Sanitation Data'!H155))="","",OFFSET('Sanitation Data'!$H$33,0,10*ROW('Sanitation Data'!H155)))</f>
        <v/>
      </c>
      <c r="DO161" s="34" t="str">
        <f ca="1">+IF(OFFSET('Hygiene Data'!$C$12,0,10*ROW('Hygiene Data'!C155))="","",OFFSET('Hygiene Data'!$C$12,0,10*ROW('Hygiene Data'!C155)))</f>
        <v/>
      </c>
      <c r="DP161" s="34" t="str">
        <f ca="1">+IF(OFFSET('Hygiene Data'!$C$13,0,10*ROW('Hygiene Data'!C155))="","",OFFSET('Hygiene Data'!$C$13,0,10*ROW('Hygiene Data'!C155)))</f>
        <v/>
      </c>
      <c r="DQ161" s="34" t="str">
        <f ca="1">+IF(OFFSET('Hygiene Data'!$C$14,0,10*ROW('Hygiene Data'!C155))="","",OFFSET('Hygiene Data'!$C$14,0,10*ROW('Hygiene Data'!C155)))</f>
        <v/>
      </c>
      <c r="DR161" s="34" t="str">
        <f ca="1">+IF(OFFSET('Hygiene Data'!$D$12,0,10*ROW('Hygiene Data'!D155))="","",OFFSET('Hygiene Data'!$D$12,0,10*ROW('Hygiene Data'!D155)))</f>
        <v/>
      </c>
      <c r="DS161" s="34" t="str">
        <f ca="1">+IF(OFFSET('Hygiene Data'!$D$13,0,10*ROW('Hygiene Data'!D155))="","",OFFSET('Hygiene Data'!$D$13,0,10*ROW('Hygiene Data'!D155)))</f>
        <v/>
      </c>
      <c r="DT161" s="34" t="str">
        <f ca="1">+IF(OFFSET('Hygiene Data'!$D$14,0,10*ROW('Hygiene Data'!D155))="","",OFFSET('Hygiene Data'!$D$14,0,10*ROW('Hygiene Data'!D155)))</f>
        <v/>
      </c>
      <c r="DU161" s="34" t="str">
        <f ca="1">+IF(OFFSET('Hygiene Data'!$E$12,0,10*ROW('Hygiene Data'!E155))="","",OFFSET('Hygiene Data'!$E$12,0,10*ROW('Hygiene Data'!E155)))</f>
        <v/>
      </c>
      <c r="DV161" s="34" t="str">
        <f ca="1">+IF(OFFSET('Hygiene Data'!$E$13,0,10*ROW('Hygiene Data'!E155))="","",OFFSET('Hygiene Data'!$E$13,0,10*ROW('Hygiene Data'!E155)))</f>
        <v/>
      </c>
      <c r="DW161" s="34" t="str">
        <f ca="1">+IF(OFFSET('Hygiene Data'!$E$14,0,10*ROW('Hygiene Data'!E155))="","",OFFSET('Hygiene Data'!$E$14,0,10*ROW('Hygiene Data'!E155)))</f>
        <v/>
      </c>
      <c r="DX161" s="34" t="str">
        <f ca="1">+IF(OFFSET('Hygiene Data'!$F$12,0,10*ROW('Hygiene Data'!F155))="","",OFFSET('Hygiene Data'!$F$12,0,10*ROW('Hygiene Data'!F155)))</f>
        <v/>
      </c>
      <c r="DY161" s="34" t="str">
        <f ca="1">+IF(OFFSET('Hygiene Data'!$F$13,0,10*ROW('Hygiene Data'!F155))="","",OFFSET('Hygiene Data'!$F$13,0,10*ROW('Hygiene Data'!F155)))</f>
        <v/>
      </c>
      <c r="DZ161" s="34" t="str">
        <f ca="1">+IF(OFFSET('Hygiene Data'!$F$14,0,10*ROW('Hygiene Data'!F155))="","",OFFSET('Hygiene Data'!$F$14,0,10*ROW('Hygiene Data'!F155)))</f>
        <v/>
      </c>
      <c r="EA161" s="34" t="str">
        <f ca="1">+IF(OFFSET('Hygiene Data'!$G$12,0,10*ROW('Hygiene Data'!G155))="","",OFFSET('Hygiene Data'!$G$12,0,10*ROW('Hygiene Data'!G155)))</f>
        <v/>
      </c>
      <c r="EB161" s="34" t="str">
        <f ca="1">+IF(OFFSET('Hygiene Data'!$G$13,0,10*ROW('Hygiene Data'!G155))="","",OFFSET('Hygiene Data'!$G$13,0,10*ROW('Hygiene Data'!G155)))</f>
        <v/>
      </c>
      <c r="EC161" s="34" t="str">
        <f ca="1">+IF(OFFSET('Hygiene Data'!$G$14,0,10*ROW('Hygiene Data'!G155))="","",OFFSET('Hygiene Data'!$G$14,0,10*ROW('Hygiene Data'!G155)))</f>
        <v/>
      </c>
      <c r="ED161" s="34" t="str">
        <f ca="1">+IF(OFFSET('Hygiene Data'!$H$12,0,10*ROW('Hygiene Data'!H155))="","",OFFSET('Hygiene Data'!$H$12,0,10*ROW('Hygiene Data'!H155)))</f>
        <v/>
      </c>
      <c r="EE161" s="34" t="str">
        <f ca="1">+IF(OFFSET('Hygiene Data'!$H$13,0,10*ROW('Hygiene Data'!H155))="","",OFFSET('Hygiene Data'!$H$13,0,10*ROW('Hygiene Data'!H155)))</f>
        <v/>
      </c>
      <c r="EF161" s="34" t="str">
        <f ca="1">+IF(OFFSET('Hygiene Data'!$H$14,0,10*ROW('Hygiene Data'!H155))="","",OFFSET('Hygiene Data'!$H$14,0,10*ROW('Hygiene Data'!H155)))</f>
        <v/>
      </c>
    </row>
    <row r="162" spans="1:136" x14ac:dyDescent="0.25">
      <c r="A162" s="57" t="str">
        <f ca="1">+IF(OFFSET('Water Data'!$B$1,0,10*ROW('Water Data'!B159))="","",OFFSET('Water Data'!$B$1,0,10*ROW('Water Data'!B159)))</f>
        <v/>
      </c>
      <c r="B162" s="57" t="str">
        <f ca="1">+IF(OFFSET('Water Data'!$A$3,0,10*ROW('Water Data'!A159))="","",OFFSET('Water Data'!$A$3,0,10*ROW('Water Data'!A159)))</f>
        <v/>
      </c>
      <c r="C162" s="57" t="str">
        <f ca="1">+IF(OFFSET('Water Data'!$C$3,0,10*ROW('Water Data'!C159))="","",OFFSET('Water Data'!$C$3,0,10*ROW('Water Data'!C159)))</f>
        <v/>
      </c>
      <c r="D162" s="248" t="e">
        <f ca="1">+IF(AND(ISNUMBER(OFFSET('Water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1">+IF(AND(ISNUMBER(OFFSET('Water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1">+IF(AND(ISNUMBER(OFFSET('Water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1">+IF(AND(ISNUMBER(OFFSET('Water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1">+IF(AND(ISNUMBER(OFFSET('Water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1">+IF(AND(ISNUMBER(OFFSET('Water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1">+IF(AND(ISNUMBER(OFFSET('Water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1">+IF(AND(ISNUMBER(OFFSET('Water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1">+IF(AND(ISNUMBER(OFFSET('Water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1">+IF(AND(ISNUMBER(OFFSET('Water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1">+IF(AND(ISNUMBER(OFFSET('Water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1">+IF(AND(ISNUMBER(OFFSET('Water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1">+IF(AND(ISNUMBER(OFFSET('Water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1">+IF(AND(ISNUMBER(OFFSET('Water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1">+IF(AND(ISNUMBER(OFFSET('Water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1">+IF(AND(ISNUMBER(OFFSET('Water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1">+IF(AND(ISNUMBER(OFFSET('Water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1">+IF(AND(ISNUMBER(OFFSET('Water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1">+IF(AND(ISNUMBER(OFFSET('Sanitation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1">+IF(AND(ISNUMBER(OFFSET('Sanitation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1">+IF(AND(ISNUMBER(OFFSET('Sanitation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1">+IF(AND(ISNUMBER(OFFSET('Sanitation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1">+IF(AND(ISNUMBER(OFFSET('Sanitation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1">+IF(AND(ISNUMBER(OFFSET('Sanitation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1">+IF(AND(ISNUMBER(OFFSET('Sanitation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1">+IF(AND(ISNUMBER(OFFSET('Sanitation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1">+IF(AND(ISNUMBER(OFFSET('Sanitation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1">+IF(AND(ISNUMBER(OFFSET('Sanitation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1">+IF(AND(ISNUMBER(OFFSET('Sanitation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1">+IF(AND(ISNUMBER(OFFSET('Sanitation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1">+IF(AND(ISNUMBER(OFFSET('Sanitation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1">+IF(AND(ISNUMBER(OFFSET('Sanitation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1">+IF(AND(ISNUMBER(OFFSET('Sanitation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1">+IF(AND(ISNUMBER(OFFSET('Sanitation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1">+IF(AND(ISNUMBER(OFFSET('Sanitation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1">+IF(AND(ISNUMBER(OFFSET('Sanitation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1">+IF(AND(ISNUMBER(OFFSET('Sanitation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1">+IF(AND(ISNUMBER(OFFSET('Sanitation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1">+IF(AND(ISNUMBER(OFFSET('Sanitation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1">+IF(AND(ISNUMBER(OFFSET('Sanitation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1">+IF(AND(ISNUMBER(OFFSET('Sanitation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1">+IF(AND(ISNUMBER(OFFSET('Sanitation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1">+IF(AND(ISNUMBER(OFFSET('Sanitation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1">+IF(AND(ISNUMBER(OFFSET('Sanitation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1">+IF(AND(ISNUMBER(OFFSET('Sanitation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1">+IF(AND(ISNUMBER(OFFSET('Sanitation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1">+IF(AND(ISNUMBER(OFFSET('Sanitation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1">+IF(AND(ISNUMBER(OFFSET('Sanitation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1">+IF(AND(ISNUMBER(OFFSET('Hygiene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1">+IF(AND(ISNUMBER(OFFSET('Hygiene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1">+IF(AND(ISNUMBER(OFFSET('Hygiene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1">+IF(AND(ISNUMBER(OFFSET('Hygiene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1">+IF(AND(ISNUMBER(OFFSET('Hygiene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1">+IF(AND(ISNUMBER(OFFSET('Hygiene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1">+IF(AND(ISNUMBER(OFFSET('Hygiene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1">+IF(AND(ISNUMBER(OFFSET('Hygiene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1">+IF(AND(ISNUMBER(OFFSET('Hygiene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1">+IF(AND(ISNUMBER(OFFSET('Hygiene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1">+IF(AND(ISNUMBER(OFFSET('Hygiene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1">+IF(AND(ISNUMBER(OFFSET('Hygiene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1">+IF(AND(ISNUMBER(OFFSET('Hygiene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1">+IF(AND(ISNUMBER(OFFSET('Hygiene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1">+IF(AND(ISNUMBER(OFFSET('Hygiene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1">+IF(AND(ISNUMBER(OFFSET('Hygiene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1">+IF(AND(ISNUMBER(OFFSET('Hygiene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1">+IF(AND(ISNUMBER(OFFSET('Hygiene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1">+IF(OFFSET('Water Data'!$C$28,0,10*ROW('Water Data'!C156))="","",OFFSET('Water Data'!$C$28,0,10*ROW('Water Data'!C156)))</f>
        <v/>
      </c>
      <c r="BT162" s="34" t="str">
        <f ca="1">+IF(OFFSET('Water Data'!$C$29,0,10*ROW('Water Data'!C156))="","",OFFSET('Water Data'!$C$29,0,10*ROW('Water Data'!C156)))</f>
        <v/>
      </c>
      <c r="BU162" s="34" t="str">
        <f ca="1">+IF(OFFSET('Water Data'!$C$30,0,10*ROW('Water Data'!C156))="","",OFFSET('Water Data'!$C$30,0,10*ROW('Water Data'!C156)))</f>
        <v/>
      </c>
      <c r="BV162" s="34" t="str">
        <f ca="1">+IF(OFFSET('Water Data'!$D$28,0,10*ROW('Water Data'!D156))="","",OFFSET('Water Data'!$D$28,0,10*ROW('Water Data'!D156)))</f>
        <v/>
      </c>
      <c r="BW162" s="34" t="str">
        <f ca="1">+IF(OFFSET('Water Data'!$D$29,0,10*ROW('Water Data'!D156))="","",OFFSET('Water Data'!$D$29,0,10*ROW('Water Data'!D156)))</f>
        <v/>
      </c>
      <c r="BX162" s="34" t="str">
        <f ca="1">+IF(OFFSET('Water Data'!$D$30,0,10*ROW('Water Data'!D156))="","",OFFSET('Water Data'!$D$30,0,10*ROW('Water Data'!D156)))</f>
        <v/>
      </c>
      <c r="BY162" s="34" t="str">
        <f ca="1">+IF(OFFSET('Water Data'!$E$28,0,10*ROW('Water Data'!E156))="","",OFFSET('Water Data'!$E$28,0,10*ROW('Water Data'!E156)))</f>
        <v/>
      </c>
      <c r="BZ162" s="34" t="str">
        <f ca="1">+IF(OFFSET('Water Data'!$E$29,0,10*ROW('Water Data'!E156))="","",OFFSET('Water Data'!$E$29,0,10*ROW('Water Data'!E156)))</f>
        <v/>
      </c>
      <c r="CA162" s="34" t="str">
        <f ca="1">+IF(OFFSET('Water Data'!$E$30,0,10*ROW('Water Data'!E156))="","",OFFSET('Water Data'!$E$30,0,10*ROW('Water Data'!E156)))</f>
        <v/>
      </c>
      <c r="CB162" s="34" t="str">
        <f ca="1">+IF(OFFSET('Water Data'!$F$28,0,10*ROW('Water Data'!F156))="","",OFFSET('Water Data'!$F$28,0,10*ROW('Water Data'!F156)))</f>
        <v/>
      </c>
      <c r="CC162" s="34" t="str">
        <f ca="1">+IF(OFFSET('Water Data'!$F$29,0,10*ROW('Water Data'!F156))="","",OFFSET('Water Data'!$F$29,0,10*ROW('Water Data'!F156)))</f>
        <v/>
      </c>
      <c r="CD162" s="34" t="str">
        <f ca="1">+IF(OFFSET('Water Data'!$F$30,0,10*ROW('Water Data'!F156))="","",OFFSET('Water Data'!$F$30,0,10*ROW('Water Data'!F156)))</f>
        <v/>
      </c>
      <c r="CE162" s="34" t="str">
        <f ca="1">+IF(OFFSET('Water Data'!$G$28,0,10*ROW('Water Data'!G156))="","",OFFSET('Water Data'!$G$28,0,10*ROW('Water Data'!G156)))</f>
        <v/>
      </c>
      <c r="CF162" s="34" t="str">
        <f ca="1">+IF(OFFSET('Water Data'!$G$29,0,10*ROW('Water Data'!G156))="","",OFFSET('Water Data'!$G$29,0,10*ROW('Water Data'!G156)))</f>
        <v/>
      </c>
      <c r="CG162" s="34" t="str">
        <f ca="1">+IF(OFFSET('Water Data'!$G$30,0,10*ROW('Water Data'!G156))="","",OFFSET('Water Data'!$G$30,0,10*ROW('Water Data'!G156)))</f>
        <v/>
      </c>
      <c r="CH162" s="34" t="str">
        <f ca="1">+IF(OFFSET('Water Data'!$H$28,0,10*ROW('Water Data'!H156))="","",OFFSET('Water Data'!$H$28,0,10*ROW('Water Data'!H156)))</f>
        <v/>
      </c>
      <c r="CI162" s="34" t="str">
        <f ca="1">+IF(OFFSET('Water Data'!$H$29,0,10*ROW('Water Data'!H156))="","",OFFSET('Water Data'!$H$29,0,10*ROW('Water Data'!H156)))</f>
        <v/>
      </c>
      <c r="CJ162" s="34" t="str">
        <f ca="1">+IF(OFFSET('Water Data'!$H$30,0,10*ROW('Water Data'!H156))="","",OFFSET('Water Data'!$H$30,0,10*ROW('Water Data'!H156)))</f>
        <v/>
      </c>
      <c r="CK162" s="34" t="str">
        <f ca="1">+IF(OFFSET('Sanitation Data'!$C$29,0,10*ROW('Sanitation Data'!C156))="","",OFFSET('Sanitation Data'!$C$29,0,10*ROW('Sanitation Data'!C156)))</f>
        <v/>
      </c>
      <c r="CL162" s="34" t="str">
        <f ca="1">+IF(OFFSET('Sanitation Data'!$C$30,0,10*ROW('Sanitation Data'!C156))="","",OFFSET('Sanitation Data'!$C$30,0,10*ROW('Sanitation Data'!C156)))</f>
        <v/>
      </c>
      <c r="CM162" s="34" t="str">
        <f ca="1">+IF(OFFSET('Sanitation Data'!$C$31,0,10*ROW('Sanitation Data'!C156))="","",OFFSET('Sanitation Data'!$C$31,0,10*ROW('Sanitation Data'!C156)))</f>
        <v/>
      </c>
      <c r="CN162" s="34" t="str">
        <f ca="1">+IF(OFFSET('Sanitation Data'!$C$32,0,10*ROW('Sanitation Data'!C156))="","",OFFSET('Sanitation Data'!$C$32,0,10*ROW('Sanitation Data'!C156)))</f>
        <v/>
      </c>
      <c r="CO162" s="34" t="str">
        <f ca="1">+IF(OFFSET('Sanitation Data'!$C$33,0,10*ROW('Sanitation Data'!C156))="","",OFFSET('Sanitation Data'!$C$33,0,10*ROW('Sanitation Data'!C156)))</f>
        <v/>
      </c>
      <c r="CP162" s="34" t="str">
        <f ca="1">+IF(OFFSET('Sanitation Data'!$D$29,0,10*ROW('Sanitation Data'!D156))="","",OFFSET('Sanitation Data'!$D$29,0,10*ROW('Sanitation Data'!D156)))</f>
        <v/>
      </c>
      <c r="CQ162" s="34" t="str">
        <f ca="1">+IF(OFFSET('Sanitation Data'!$D$30,0,10*ROW('Sanitation Data'!D156))="","",OFFSET('Sanitation Data'!$D$30,0,10*ROW('Sanitation Data'!D156)))</f>
        <v/>
      </c>
      <c r="CR162" s="34" t="str">
        <f ca="1">+IF(OFFSET('Sanitation Data'!$D$31,0,10*ROW('Sanitation Data'!D156))="","",OFFSET('Sanitation Data'!$D$31,0,10*ROW('Sanitation Data'!D156)))</f>
        <v/>
      </c>
      <c r="CS162" s="34" t="str">
        <f ca="1">+IF(OFFSET('Sanitation Data'!$D$32,0,10*ROW('Sanitation Data'!D156))="","",OFFSET('Sanitation Data'!$D$32,0,10*ROW('Sanitation Data'!D156)))</f>
        <v/>
      </c>
      <c r="CT162" s="34" t="str">
        <f ca="1">+IF(OFFSET('Sanitation Data'!$D$33,0,10*ROW('Sanitation Data'!D156))="","",OFFSET('Sanitation Data'!$D$33,0,10*ROW('Sanitation Data'!D156)))</f>
        <v/>
      </c>
      <c r="CU162" s="34" t="str">
        <f ca="1">+IF(OFFSET('Sanitation Data'!$E$29,0,10*ROW('Sanitation Data'!E156))="","",OFFSET('Sanitation Data'!$E$29,0,10*ROW('Sanitation Data'!E156)))</f>
        <v/>
      </c>
      <c r="CV162" s="34" t="str">
        <f ca="1">+IF(OFFSET('Sanitation Data'!$E$30,0,10*ROW('Sanitation Data'!E156))="","",OFFSET('Sanitation Data'!$E$30,0,10*ROW('Sanitation Data'!E156)))</f>
        <v/>
      </c>
      <c r="CW162" s="34" t="str">
        <f ca="1">+IF(OFFSET('Sanitation Data'!$E$31,0,10*ROW('Sanitation Data'!E156))="","",OFFSET('Sanitation Data'!$E$31,0,10*ROW('Sanitation Data'!E156)))</f>
        <v/>
      </c>
      <c r="CX162" s="34" t="str">
        <f ca="1">+IF(OFFSET('Sanitation Data'!$E$32,0,10*ROW('Sanitation Data'!E156))="","",OFFSET('Sanitation Data'!$E$32,0,10*ROW('Sanitation Data'!E156)))</f>
        <v/>
      </c>
      <c r="CY162" s="34" t="str">
        <f ca="1">+IF(OFFSET('Sanitation Data'!$E$33,0,10*ROW('Sanitation Data'!E156))="","",OFFSET('Sanitation Data'!$E$33,0,10*ROW('Sanitation Data'!E156)))</f>
        <v/>
      </c>
      <c r="CZ162" s="34" t="str">
        <f ca="1">+IF(OFFSET('Sanitation Data'!$F$29,0,10*ROW('Sanitation Data'!F156))="","",OFFSET('Sanitation Data'!$F$29,0,10*ROW('Sanitation Data'!F156)))</f>
        <v/>
      </c>
      <c r="DA162" s="34" t="str">
        <f ca="1">+IF(OFFSET('Sanitation Data'!$F$30,0,10*ROW('Sanitation Data'!F156))="","",OFFSET('Sanitation Data'!$F$30,0,10*ROW('Sanitation Data'!F156)))</f>
        <v/>
      </c>
      <c r="DB162" s="34" t="str">
        <f ca="1">+IF(OFFSET('Sanitation Data'!$F$31,0,10*ROW('Sanitation Data'!F156))="","",OFFSET('Sanitation Data'!$F$31,0,10*ROW('Sanitation Data'!F156)))</f>
        <v/>
      </c>
      <c r="DC162" s="34" t="str">
        <f ca="1">+IF(OFFSET('Sanitation Data'!$F$32,0,10*ROW('Sanitation Data'!F156))="","",OFFSET('Sanitation Data'!$F$32,0,10*ROW('Sanitation Data'!F156)))</f>
        <v/>
      </c>
      <c r="DD162" s="34" t="str">
        <f ca="1">+IF(OFFSET('Sanitation Data'!$F$33,0,10*ROW('Sanitation Data'!F156))="","",OFFSET('Sanitation Data'!$F$33,0,10*ROW('Sanitation Data'!F156)))</f>
        <v/>
      </c>
      <c r="DE162" s="34" t="str">
        <f ca="1">+IF(OFFSET('Sanitation Data'!$G$29,0,10*ROW('Sanitation Data'!G156))="","",OFFSET('Sanitation Data'!$G$29,0,10*ROW('Sanitation Data'!G156)))</f>
        <v/>
      </c>
      <c r="DF162" s="34" t="str">
        <f ca="1">+IF(OFFSET('Sanitation Data'!$G$30,0,10*ROW('Sanitation Data'!G156))="","",OFFSET('Sanitation Data'!$G$30,0,10*ROW('Sanitation Data'!G156)))</f>
        <v/>
      </c>
      <c r="DG162" s="34" t="str">
        <f ca="1">+IF(OFFSET('Sanitation Data'!$G$31,0,10*ROW('Sanitation Data'!G156))="","",OFFSET('Sanitation Data'!$G$31,0,10*ROW('Sanitation Data'!G156)))</f>
        <v/>
      </c>
      <c r="DH162" s="34" t="str">
        <f ca="1">+IF(OFFSET('Sanitation Data'!$G$32,0,10*ROW('Sanitation Data'!G156))="","",OFFSET('Sanitation Data'!$G$32,0,10*ROW('Sanitation Data'!G156)))</f>
        <v/>
      </c>
      <c r="DI162" s="34" t="str">
        <f ca="1">+IF(OFFSET('Sanitation Data'!$G$33,0,10*ROW('Sanitation Data'!G156))="","",OFFSET('Sanitation Data'!$G$33,0,10*ROW('Sanitation Data'!G156)))</f>
        <v/>
      </c>
      <c r="DJ162" s="34" t="str">
        <f ca="1">+IF(OFFSET('Sanitation Data'!$H$29,0,10*ROW('Sanitation Data'!H156))="","",OFFSET('Sanitation Data'!$H$29,0,10*ROW('Sanitation Data'!H156)))</f>
        <v/>
      </c>
      <c r="DK162" s="34" t="str">
        <f ca="1">+IF(OFFSET('Sanitation Data'!$H$30,0,10*ROW('Sanitation Data'!H156))="","",OFFSET('Sanitation Data'!$H$30,0,10*ROW('Sanitation Data'!H156)))</f>
        <v/>
      </c>
      <c r="DL162" s="34" t="str">
        <f ca="1">+IF(OFFSET('Sanitation Data'!$H$31,0,10*ROW('Sanitation Data'!H156))="","",OFFSET('Sanitation Data'!$H$31,0,10*ROW('Sanitation Data'!H156)))</f>
        <v/>
      </c>
      <c r="DM162" s="34" t="str">
        <f ca="1">+IF(OFFSET('Sanitation Data'!$H$32,0,10*ROW('Sanitation Data'!H156))="","",OFFSET('Sanitation Data'!$H$32,0,10*ROW('Sanitation Data'!H156)))</f>
        <v/>
      </c>
      <c r="DN162" s="34" t="str">
        <f ca="1">+IF(OFFSET('Sanitation Data'!$H$33,0,10*ROW('Sanitation Data'!H156))="","",OFFSET('Sanitation Data'!$H$33,0,10*ROW('Sanitation Data'!H156)))</f>
        <v/>
      </c>
      <c r="DO162" s="34" t="str">
        <f ca="1">+IF(OFFSET('Hygiene Data'!$C$12,0,10*ROW('Hygiene Data'!C156))="","",OFFSET('Hygiene Data'!$C$12,0,10*ROW('Hygiene Data'!C156)))</f>
        <v/>
      </c>
      <c r="DP162" s="34" t="str">
        <f ca="1">+IF(OFFSET('Hygiene Data'!$C$13,0,10*ROW('Hygiene Data'!C156))="","",OFFSET('Hygiene Data'!$C$13,0,10*ROW('Hygiene Data'!C156)))</f>
        <v/>
      </c>
      <c r="DQ162" s="34" t="str">
        <f ca="1">+IF(OFFSET('Hygiene Data'!$C$14,0,10*ROW('Hygiene Data'!C156))="","",OFFSET('Hygiene Data'!$C$14,0,10*ROW('Hygiene Data'!C156)))</f>
        <v/>
      </c>
      <c r="DR162" s="34" t="str">
        <f ca="1">+IF(OFFSET('Hygiene Data'!$D$12,0,10*ROW('Hygiene Data'!D156))="","",OFFSET('Hygiene Data'!$D$12,0,10*ROW('Hygiene Data'!D156)))</f>
        <v/>
      </c>
      <c r="DS162" s="34" t="str">
        <f ca="1">+IF(OFFSET('Hygiene Data'!$D$13,0,10*ROW('Hygiene Data'!D156))="","",OFFSET('Hygiene Data'!$D$13,0,10*ROW('Hygiene Data'!D156)))</f>
        <v/>
      </c>
      <c r="DT162" s="34" t="str">
        <f ca="1">+IF(OFFSET('Hygiene Data'!$D$14,0,10*ROW('Hygiene Data'!D156))="","",OFFSET('Hygiene Data'!$D$14,0,10*ROW('Hygiene Data'!D156)))</f>
        <v/>
      </c>
      <c r="DU162" s="34" t="str">
        <f ca="1">+IF(OFFSET('Hygiene Data'!$E$12,0,10*ROW('Hygiene Data'!E156))="","",OFFSET('Hygiene Data'!$E$12,0,10*ROW('Hygiene Data'!E156)))</f>
        <v/>
      </c>
      <c r="DV162" s="34" t="str">
        <f ca="1">+IF(OFFSET('Hygiene Data'!$E$13,0,10*ROW('Hygiene Data'!E156))="","",OFFSET('Hygiene Data'!$E$13,0,10*ROW('Hygiene Data'!E156)))</f>
        <v/>
      </c>
      <c r="DW162" s="34" t="str">
        <f ca="1">+IF(OFFSET('Hygiene Data'!$E$14,0,10*ROW('Hygiene Data'!E156))="","",OFFSET('Hygiene Data'!$E$14,0,10*ROW('Hygiene Data'!E156)))</f>
        <v/>
      </c>
      <c r="DX162" s="34" t="str">
        <f ca="1">+IF(OFFSET('Hygiene Data'!$F$12,0,10*ROW('Hygiene Data'!F156))="","",OFFSET('Hygiene Data'!$F$12,0,10*ROW('Hygiene Data'!F156)))</f>
        <v/>
      </c>
      <c r="DY162" s="34" t="str">
        <f ca="1">+IF(OFFSET('Hygiene Data'!$F$13,0,10*ROW('Hygiene Data'!F156))="","",OFFSET('Hygiene Data'!$F$13,0,10*ROW('Hygiene Data'!F156)))</f>
        <v/>
      </c>
      <c r="DZ162" s="34" t="str">
        <f ca="1">+IF(OFFSET('Hygiene Data'!$F$14,0,10*ROW('Hygiene Data'!F156))="","",OFFSET('Hygiene Data'!$F$14,0,10*ROW('Hygiene Data'!F156)))</f>
        <v/>
      </c>
      <c r="EA162" s="34" t="str">
        <f ca="1">+IF(OFFSET('Hygiene Data'!$G$12,0,10*ROW('Hygiene Data'!G156))="","",OFFSET('Hygiene Data'!$G$12,0,10*ROW('Hygiene Data'!G156)))</f>
        <v/>
      </c>
      <c r="EB162" s="34" t="str">
        <f ca="1">+IF(OFFSET('Hygiene Data'!$G$13,0,10*ROW('Hygiene Data'!G156))="","",OFFSET('Hygiene Data'!$G$13,0,10*ROW('Hygiene Data'!G156)))</f>
        <v/>
      </c>
      <c r="EC162" s="34" t="str">
        <f ca="1">+IF(OFFSET('Hygiene Data'!$G$14,0,10*ROW('Hygiene Data'!G156))="","",OFFSET('Hygiene Data'!$G$14,0,10*ROW('Hygiene Data'!G156)))</f>
        <v/>
      </c>
      <c r="ED162" s="34" t="str">
        <f ca="1">+IF(OFFSET('Hygiene Data'!$H$12,0,10*ROW('Hygiene Data'!H156))="","",OFFSET('Hygiene Data'!$H$12,0,10*ROW('Hygiene Data'!H156)))</f>
        <v/>
      </c>
      <c r="EE162" s="34" t="str">
        <f ca="1">+IF(OFFSET('Hygiene Data'!$H$13,0,10*ROW('Hygiene Data'!H156))="","",OFFSET('Hygiene Data'!$H$13,0,10*ROW('Hygiene Data'!H156)))</f>
        <v/>
      </c>
      <c r="EF162" s="34" t="str">
        <f ca="1">+IF(OFFSET('Hygiene Data'!$H$14,0,10*ROW('Hygiene Data'!H156))="","",OFFSET('Hygiene Data'!$H$14,0,10*ROW('Hygiene Data'!H156)))</f>
        <v/>
      </c>
    </row>
    <row r="163" spans="1:136" x14ac:dyDescent="0.25">
      <c r="A163" s="57" t="str">
        <f ca="1">+IF(OFFSET('Water Data'!$B$1,0,10*ROW('Water Data'!B160))="","",OFFSET('Water Data'!$B$1,0,10*ROW('Water Data'!B160)))</f>
        <v/>
      </c>
      <c r="B163" s="57" t="str">
        <f ca="1">+IF(OFFSET('Water Data'!$A$3,0,10*ROW('Water Data'!A160))="","",OFFSET('Water Data'!$A$3,0,10*ROW('Water Data'!A160)))</f>
        <v/>
      </c>
      <c r="C163" s="57" t="str">
        <f ca="1">+IF(OFFSET('Water Data'!$C$3,0,10*ROW('Water Data'!C160))="","",OFFSET('Water Data'!$C$3,0,10*ROW('Water Data'!C160)))</f>
        <v/>
      </c>
      <c r="D163" s="248" t="e">
        <f ca="1">+IF(AND(ISNUMBER(OFFSET('Water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1">+IF(AND(ISNUMBER(OFFSET('Water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1">+IF(AND(ISNUMBER(OFFSET('Water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1">+IF(AND(ISNUMBER(OFFSET('Water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1">+IF(AND(ISNUMBER(OFFSET('Water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1">+IF(AND(ISNUMBER(OFFSET('Water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1">+IF(AND(ISNUMBER(OFFSET('Water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1">+IF(AND(ISNUMBER(OFFSET('Water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1">+IF(AND(ISNUMBER(OFFSET('Water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1">+IF(AND(ISNUMBER(OFFSET('Water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1">+IF(AND(ISNUMBER(OFFSET('Water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1">+IF(AND(ISNUMBER(OFFSET('Water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1">+IF(AND(ISNUMBER(OFFSET('Water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1">+IF(AND(ISNUMBER(OFFSET('Water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1">+IF(AND(ISNUMBER(OFFSET('Water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1">+IF(AND(ISNUMBER(OFFSET('Water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1">+IF(AND(ISNUMBER(OFFSET('Water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1">+IF(AND(ISNUMBER(OFFSET('Water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1">+IF(AND(ISNUMBER(OFFSET('Sanitation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1">+IF(AND(ISNUMBER(OFFSET('Sanitation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1">+IF(AND(ISNUMBER(OFFSET('Sanitation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1">+IF(AND(ISNUMBER(OFFSET('Sanitation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1">+IF(AND(ISNUMBER(OFFSET('Sanitation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1">+IF(AND(ISNUMBER(OFFSET('Sanitation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1">+IF(AND(ISNUMBER(OFFSET('Sanitation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1">+IF(AND(ISNUMBER(OFFSET('Sanitation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1">+IF(AND(ISNUMBER(OFFSET('Sanitation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1">+IF(AND(ISNUMBER(OFFSET('Sanitation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1">+IF(AND(ISNUMBER(OFFSET('Sanitation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1">+IF(AND(ISNUMBER(OFFSET('Sanitation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1">+IF(AND(ISNUMBER(OFFSET('Sanitation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1">+IF(AND(ISNUMBER(OFFSET('Sanitation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1">+IF(AND(ISNUMBER(OFFSET('Sanitation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1">+IF(AND(ISNUMBER(OFFSET('Sanitation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1">+IF(AND(ISNUMBER(OFFSET('Sanitation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1">+IF(AND(ISNUMBER(OFFSET('Sanitation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1">+IF(AND(ISNUMBER(OFFSET('Sanitation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1">+IF(AND(ISNUMBER(OFFSET('Sanitation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1">+IF(AND(ISNUMBER(OFFSET('Sanitation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1">+IF(AND(ISNUMBER(OFFSET('Sanitation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1">+IF(AND(ISNUMBER(OFFSET('Sanitation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1">+IF(AND(ISNUMBER(OFFSET('Sanitation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1">+IF(AND(ISNUMBER(OFFSET('Sanitation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1">+IF(AND(ISNUMBER(OFFSET('Sanitation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1">+IF(AND(ISNUMBER(OFFSET('Sanitation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1">+IF(AND(ISNUMBER(OFFSET('Sanitation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1">+IF(AND(ISNUMBER(OFFSET('Sanitation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1">+IF(AND(ISNUMBER(OFFSET('Sanitation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1">+IF(AND(ISNUMBER(OFFSET('Hygiene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1">+IF(AND(ISNUMBER(OFFSET('Hygiene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1">+IF(AND(ISNUMBER(OFFSET('Hygiene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1">+IF(AND(ISNUMBER(OFFSET('Hygiene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1">+IF(AND(ISNUMBER(OFFSET('Hygiene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1">+IF(AND(ISNUMBER(OFFSET('Hygiene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1">+IF(AND(ISNUMBER(OFFSET('Hygiene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1">+IF(AND(ISNUMBER(OFFSET('Hygiene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1">+IF(AND(ISNUMBER(OFFSET('Hygiene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1">+IF(AND(ISNUMBER(OFFSET('Hygiene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1">+IF(AND(ISNUMBER(OFFSET('Hygiene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1">+IF(AND(ISNUMBER(OFFSET('Hygiene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1">+IF(AND(ISNUMBER(OFFSET('Hygiene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1">+IF(AND(ISNUMBER(OFFSET('Hygiene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1">+IF(AND(ISNUMBER(OFFSET('Hygiene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1">+IF(AND(ISNUMBER(OFFSET('Hygiene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1">+IF(AND(ISNUMBER(OFFSET('Hygiene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1">+IF(AND(ISNUMBER(OFFSET('Hygiene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1">+IF(OFFSET('Water Data'!$C$28,0,10*ROW('Water Data'!C157))="","",OFFSET('Water Data'!$C$28,0,10*ROW('Water Data'!C157)))</f>
        <v/>
      </c>
      <c r="BT163" s="34" t="str">
        <f ca="1">+IF(OFFSET('Water Data'!$C$29,0,10*ROW('Water Data'!C157))="","",OFFSET('Water Data'!$C$29,0,10*ROW('Water Data'!C157)))</f>
        <v/>
      </c>
      <c r="BU163" s="34" t="str">
        <f ca="1">+IF(OFFSET('Water Data'!$C$30,0,10*ROW('Water Data'!C157))="","",OFFSET('Water Data'!$C$30,0,10*ROW('Water Data'!C157)))</f>
        <v/>
      </c>
      <c r="BV163" s="34" t="str">
        <f ca="1">+IF(OFFSET('Water Data'!$D$28,0,10*ROW('Water Data'!D157))="","",OFFSET('Water Data'!$D$28,0,10*ROW('Water Data'!D157)))</f>
        <v/>
      </c>
      <c r="BW163" s="34" t="str">
        <f ca="1">+IF(OFFSET('Water Data'!$D$29,0,10*ROW('Water Data'!D157))="","",OFFSET('Water Data'!$D$29,0,10*ROW('Water Data'!D157)))</f>
        <v/>
      </c>
      <c r="BX163" s="34" t="str">
        <f ca="1">+IF(OFFSET('Water Data'!$D$30,0,10*ROW('Water Data'!D157))="","",OFFSET('Water Data'!$D$30,0,10*ROW('Water Data'!D157)))</f>
        <v/>
      </c>
      <c r="BY163" s="34" t="str">
        <f ca="1">+IF(OFFSET('Water Data'!$E$28,0,10*ROW('Water Data'!E157))="","",OFFSET('Water Data'!$E$28,0,10*ROW('Water Data'!E157)))</f>
        <v/>
      </c>
      <c r="BZ163" s="34" t="str">
        <f ca="1">+IF(OFFSET('Water Data'!$E$29,0,10*ROW('Water Data'!E157))="","",OFFSET('Water Data'!$E$29,0,10*ROW('Water Data'!E157)))</f>
        <v/>
      </c>
      <c r="CA163" s="34" t="str">
        <f ca="1">+IF(OFFSET('Water Data'!$E$30,0,10*ROW('Water Data'!E157))="","",OFFSET('Water Data'!$E$30,0,10*ROW('Water Data'!E157)))</f>
        <v/>
      </c>
      <c r="CB163" s="34" t="str">
        <f ca="1">+IF(OFFSET('Water Data'!$F$28,0,10*ROW('Water Data'!F157))="","",OFFSET('Water Data'!$F$28,0,10*ROW('Water Data'!F157)))</f>
        <v/>
      </c>
      <c r="CC163" s="34" t="str">
        <f ca="1">+IF(OFFSET('Water Data'!$F$29,0,10*ROW('Water Data'!F157))="","",OFFSET('Water Data'!$F$29,0,10*ROW('Water Data'!F157)))</f>
        <v/>
      </c>
      <c r="CD163" s="34" t="str">
        <f ca="1">+IF(OFFSET('Water Data'!$F$30,0,10*ROW('Water Data'!F157))="","",OFFSET('Water Data'!$F$30,0,10*ROW('Water Data'!F157)))</f>
        <v/>
      </c>
      <c r="CE163" s="34" t="str">
        <f ca="1">+IF(OFFSET('Water Data'!$G$28,0,10*ROW('Water Data'!G157))="","",OFFSET('Water Data'!$G$28,0,10*ROW('Water Data'!G157)))</f>
        <v/>
      </c>
      <c r="CF163" s="34" t="str">
        <f ca="1">+IF(OFFSET('Water Data'!$G$29,0,10*ROW('Water Data'!G157))="","",OFFSET('Water Data'!$G$29,0,10*ROW('Water Data'!G157)))</f>
        <v/>
      </c>
      <c r="CG163" s="34" t="str">
        <f ca="1">+IF(OFFSET('Water Data'!$G$30,0,10*ROW('Water Data'!G157))="","",OFFSET('Water Data'!$G$30,0,10*ROW('Water Data'!G157)))</f>
        <v/>
      </c>
      <c r="CH163" s="34" t="str">
        <f ca="1">+IF(OFFSET('Water Data'!$H$28,0,10*ROW('Water Data'!H157))="","",OFFSET('Water Data'!$H$28,0,10*ROW('Water Data'!H157)))</f>
        <v/>
      </c>
      <c r="CI163" s="34" t="str">
        <f ca="1">+IF(OFFSET('Water Data'!$H$29,0,10*ROW('Water Data'!H157))="","",OFFSET('Water Data'!$H$29,0,10*ROW('Water Data'!H157)))</f>
        <v/>
      </c>
      <c r="CJ163" s="34" t="str">
        <f ca="1">+IF(OFFSET('Water Data'!$H$30,0,10*ROW('Water Data'!H157))="","",OFFSET('Water Data'!$H$30,0,10*ROW('Water Data'!H157)))</f>
        <v/>
      </c>
      <c r="CK163" s="34" t="str">
        <f ca="1">+IF(OFFSET('Sanitation Data'!$C$29,0,10*ROW('Sanitation Data'!C157))="","",OFFSET('Sanitation Data'!$C$29,0,10*ROW('Sanitation Data'!C157)))</f>
        <v/>
      </c>
      <c r="CL163" s="34" t="str">
        <f ca="1">+IF(OFFSET('Sanitation Data'!$C$30,0,10*ROW('Sanitation Data'!C157))="","",OFFSET('Sanitation Data'!$C$30,0,10*ROW('Sanitation Data'!C157)))</f>
        <v/>
      </c>
      <c r="CM163" s="34" t="str">
        <f ca="1">+IF(OFFSET('Sanitation Data'!$C$31,0,10*ROW('Sanitation Data'!C157))="","",OFFSET('Sanitation Data'!$C$31,0,10*ROW('Sanitation Data'!C157)))</f>
        <v/>
      </c>
      <c r="CN163" s="34" t="str">
        <f ca="1">+IF(OFFSET('Sanitation Data'!$C$32,0,10*ROW('Sanitation Data'!C157))="","",OFFSET('Sanitation Data'!$C$32,0,10*ROW('Sanitation Data'!C157)))</f>
        <v/>
      </c>
      <c r="CO163" s="34" t="str">
        <f ca="1">+IF(OFFSET('Sanitation Data'!$C$33,0,10*ROW('Sanitation Data'!C157))="","",OFFSET('Sanitation Data'!$C$33,0,10*ROW('Sanitation Data'!C157)))</f>
        <v/>
      </c>
      <c r="CP163" s="34" t="str">
        <f ca="1">+IF(OFFSET('Sanitation Data'!$D$29,0,10*ROW('Sanitation Data'!D157))="","",OFFSET('Sanitation Data'!$D$29,0,10*ROW('Sanitation Data'!D157)))</f>
        <v/>
      </c>
      <c r="CQ163" s="34" t="str">
        <f ca="1">+IF(OFFSET('Sanitation Data'!$D$30,0,10*ROW('Sanitation Data'!D157))="","",OFFSET('Sanitation Data'!$D$30,0,10*ROW('Sanitation Data'!D157)))</f>
        <v/>
      </c>
      <c r="CR163" s="34" t="str">
        <f ca="1">+IF(OFFSET('Sanitation Data'!$D$31,0,10*ROW('Sanitation Data'!D157))="","",OFFSET('Sanitation Data'!$D$31,0,10*ROW('Sanitation Data'!D157)))</f>
        <v/>
      </c>
      <c r="CS163" s="34" t="str">
        <f ca="1">+IF(OFFSET('Sanitation Data'!$D$32,0,10*ROW('Sanitation Data'!D157))="","",OFFSET('Sanitation Data'!$D$32,0,10*ROW('Sanitation Data'!D157)))</f>
        <v/>
      </c>
      <c r="CT163" s="34" t="str">
        <f ca="1">+IF(OFFSET('Sanitation Data'!$D$33,0,10*ROW('Sanitation Data'!D157))="","",OFFSET('Sanitation Data'!$D$33,0,10*ROW('Sanitation Data'!D157)))</f>
        <v/>
      </c>
      <c r="CU163" s="34" t="str">
        <f ca="1">+IF(OFFSET('Sanitation Data'!$E$29,0,10*ROW('Sanitation Data'!E157))="","",OFFSET('Sanitation Data'!$E$29,0,10*ROW('Sanitation Data'!E157)))</f>
        <v/>
      </c>
      <c r="CV163" s="34" t="str">
        <f ca="1">+IF(OFFSET('Sanitation Data'!$E$30,0,10*ROW('Sanitation Data'!E157))="","",OFFSET('Sanitation Data'!$E$30,0,10*ROW('Sanitation Data'!E157)))</f>
        <v/>
      </c>
      <c r="CW163" s="34" t="str">
        <f ca="1">+IF(OFFSET('Sanitation Data'!$E$31,0,10*ROW('Sanitation Data'!E157))="","",OFFSET('Sanitation Data'!$E$31,0,10*ROW('Sanitation Data'!E157)))</f>
        <v/>
      </c>
      <c r="CX163" s="34" t="str">
        <f ca="1">+IF(OFFSET('Sanitation Data'!$E$32,0,10*ROW('Sanitation Data'!E157))="","",OFFSET('Sanitation Data'!$E$32,0,10*ROW('Sanitation Data'!E157)))</f>
        <v/>
      </c>
      <c r="CY163" s="34" t="str">
        <f ca="1">+IF(OFFSET('Sanitation Data'!$E$33,0,10*ROW('Sanitation Data'!E157))="","",OFFSET('Sanitation Data'!$E$33,0,10*ROW('Sanitation Data'!E157)))</f>
        <v/>
      </c>
      <c r="CZ163" s="34" t="str">
        <f ca="1">+IF(OFFSET('Sanitation Data'!$F$29,0,10*ROW('Sanitation Data'!F157))="","",OFFSET('Sanitation Data'!$F$29,0,10*ROW('Sanitation Data'!F157)))</f>
        <v/>
      </c>
      <c r="DA163" s="34" t="str">
        <f ca="1">+IF(OFFSET('Sanitation Data'!$F$30,0,10*ROW('Sanitation Data'!F157))="","",OFFSET('Sanitation Data'!$F$30,0,10*ROW('Sanitation Data'!F157)))</f>
        <v/>
      </c>
      <c r="DB163" s="34" t="str">
        <f ca="1">+IF(OFFSET('Sanitation Data'!$F$31,0,10*ROW('Sanitation Data'!F157))="","",OFFSET('Sanitation Data'!$F$31,0,10*ROW('Sanitation Data'!F157)))</f>
        <v/>
      </c>
      <c r="DC163" s="34" t="str">
        <f ca="1">+IF(OFFSET('Sanitation Data'!$F$32,0,10*ROW('Sanitation Data'!F157))="","",OFFSET('Sanitation Data'!$F$32,0,10*ROW('Sanitation Data'!F157)))</f>
        <v/>
      </c>
      <c r="DD163" s="34" t="str">
        <f ca="1">+IF(OFFSET('Sanitation Data'!$F$33,0,10*ROW('Sanitation Data'!F157))="","",OFFSET('Sanitation Data'!$F$33,0,10*ROW('Sanitation Data'!F157)))</f>
        <v/>
      </c>
      <c r="DE163" s="34" t="str">
        <f ca="1">+IF(OFFSET('Sanitation Data'!$G$29,0,10*ROW('Sanitation Data'!G157))="","",OFFSET('Sanitation Data'!$G$29,0,10*ROW('Sanitation Data'!G157)))</f>
        <v/>
      </c>
      <c r="DF163" s="34" t="str">
        <f ca="1">+IF(OFFSET('Sanitation Data'!$G$30,0,10*ROW('Sanitation Data'!G157))="","",OFFSET('Sanitation Data'!$G$30,0,10*ROW('Sanitation Data'!G157)))</f>
        <v/>
      </c>
      <c r="DG163" s="34" t="str">
        <f ca="1">+IF(OFFSET('Sanitation Data'!$G$31,0,10*ROW('Sanitation Data'!G157))="","",OFFSET('Sanitation Data'!$G$31,0,10*ROW('Sanitation Data'!G157)))</f>
        <v/>
      </c>
      <c r="DH163" s="34" t="str">
        <f ca="1">+IF(OFFSET('Sanitation Data'!$G$32,0,10*ROW('Sanitation Data'!G157))="","",OFFSET('Sanitation Data'!$G$32,0,10*ROW('Sanitation Data'!G157)))</f>
        <v/>
      </c>
      <c r="DI163" s="34" t="str">
        <f ca="1">+IF(OFFSET('Sanitation Data'!$G$33,0,10*ROW('Sanitation Data'!G157))="","",OFFSET('Sanitation Data'!$G$33,0,10*ROW('Sanitation Data'!G157)))</f>
        <v/>
      </c>
      <c r="DJ163" s="34" t="str">
        <f ca="1">+IF(OFFSET('Sanitation Data'!$H$29,0,10*ROW('Sanitation Data'!H157))="","",OFFSET('Sanitation Data'!$H$29,0,10*ROW('Sanitation Data'!H157)))</f>
        <v/>
      </c>
      <c r="DK163" s="34" t="str">
        <f ca="1">+IF(OFFSET('Sanitation Data'!$H$30,0,10*ROW('Sanitation Data'!H157))="","",OFFSET('Sanitation Data'!$H$30,0,10*ROW('Sanitation Data'!H157)))</f>
        <v/>
      </c>
      <c r="DL163" s="34" t="str">
        <f ca="1">+IF(OFFSET('Sanitation Data'!$H$31,0,10*ROW('Sanitation Data'!H157))="","",OFFSET('Sanitation Data'!$H$31,0,10*ROW('Sanitation Data'!H157)))</f>
        <v/>
      </c>
      <c r="DM163" s="34" t="str">
        <f ca="1">+IF(OFFSET('Sanitation Data'!$H$32,0,10*ROW('Sanitation Data'!H157))="","",OFFSET('Sanitation Data'!$H$32,0,10*ROW('Sanitation Data'!H157)))</f>
        <v/>
      </c>
      <c r="DN163" s="34" t="str">
        <f ca="1">+IF(OFFSET('Sanitation Data'!$H$33,0,10*ROW('Sanitation Data'!H157))="","",OFFSET('Sanitation Data'!$H$33,0,10*ROW('Sanitation Data'!H157)))</f>
        <v/>
      </c>
      <c r="DO163" s="34" t="str">
        <f ca="1">+IF(OFFSET('Hygiene Data'!$C$12,0,10*ROW('Hygiene Data'!C157))="","",OFFSET('Hygiene Data'!$C$12,0,10*ROW('Hygiene Data'!C157)))</f>
        <v/>
      </c>
      <c r="DP163" s="34" t="str">
        <f ca="1">+IF(OFFSET('Hygiene Data'!$C$13,0,10*ROW('Hygiene Data'!C157))="","",OFFSET('Hygiene Data'!$C$13,0,10*ROW('Hygiene Data'!C157)))</f>
        <v/>
      </c>
      <c r="DQ163" s="34" t="str">
        <f ca="1">+IF(OFFSET('Hygiene Data'!$C$14,0,10*ROW('Hygiene Data'!C157))="","",OFFSET('Hygiene Data'!$C$14,0,10*ROW('Hygiene Data'!C157)))</f>
        <v/>
      </c>
      <c r="DR163" s="34" t="str">
        <f ca="1">+IF(OFFSET('Hygiene Data'!$D$12,0,10*ROW('Hygiene Data'!D157))="","",OFFSET('Hygiene Data'!$D$12,0,10*ROW('Hygiene Data'!D157)))</f>
        <v/>
      </c>
      <c r="DS163" s="34" t="str">
        <f ca="1">+IF(OFFSET('Hygiene Data'!$D$13,0,10*ROW('Hygiene Data'!D157))="","",OFFSET('Hygiene Data'!$D$13,0,10*ROW('Hygiene Data'!D157)))</f>
        <v/>
      </c>
      <c r="DT163" s="34" t="str">
        <f ca="1">+IF(OFFSET('Hygiene Data'!$D$14,0,10*ROW('Hygiene Data'!D157))="","",OFFSET('Hygiene Data'!$D$14,0,10*ROW('Hygiene Data'!D157)))</f>
        <v/>
      </c>
      <c r="DU163" s="34" t="str">
        <f ca="1">+IF(OFFSET('Hygiene Data'!$E$12,0,10*ROW('Hygiene Data'!E157))="","",OFFSET('Hygiene Data'!$E$12,0,10*ROW('Hygiene Data'!E157)))</f>
        <v/>
      </c>
      <c r="DV163" s="34" t="str">
        <f ca="1">+IF(OFFSET('Hygiene Data'!$E$13,0,10*ROW('Hygiene Data'!E157))="","",OFFSET('Hygiene Data'!$E$13,0,10*ROW('Hygiene Data'!E157)))</f>
        <v/>
      </c>
      <c r="DW163" s="34" t="str">
        <f ca="1">+IF(OFFSET('Hygiene Data'!$E$14,0,10*ROW('Hygiene Data'!E157))="","",OFFSET('Hygiene Data'!$E$14,0,10*ROW('Hygiene Data'!E157)))</f>
        <v/>
      </c>
      <c r="DX163" s="34" t="str">
        <f ca="1">+IF(OFFSET('Hygiene Data'!$F$12,0,10*ROW('Hygiene Data'!F157))="","",OFFSET('Hygiene Data'!$F$12,0,10*ROW('Hygiene Data'!F157)))</f>
        <v/>
      </c>
      <c r="DY163" s="34" t="str">
        <f ca="1">+IF(OFFSET('Hygiene Data'!$F$13,0,10*ROW('Hygiene Data'!F157))="","",OFFSET('Hygiene Data'!$F$13,0,10*ROW('Hygiene Data'!F157)))</f>
        <v/>
      </c>
      <c r="DZ163" s="34" t="str">
        <f ca="1">+IF(OFFSET('Hygiene Data'!$F$14,0,10*ROW('Hygiene Data'!F157))="","",OFFSET('Hygiene Data'!$F$14,0,10*ROW('Hygiene Data'!F157)))</f>
        <v/>
      </c>
      <c r="EA163" s="34" t="str">
        <f ca="1">+IF(OFFSET('Hygiene Data'!$G$12,0,10*ROW('Hygiene Data'!G157))="","",OFFSET('Hygiene Data'!$G$12,0,10*ROW('Hygiene Data'!G157)))</f>
        <v/>
      </c>
      <c r="EB163" s="34" t="str">
        <f ca="1">+IF(OFFSET('Hygiene Data'!$G$13,0,10*ROW('Hygiene Data'!G157))="","",OFFSET('Hygiene Data'!$G$13,0,10*ROW('Hygiene Data'!G157)))</f>
        <v/>
      </c>
      <c r="EC163" s="34" t="str">
        <f ca="1">+IF(OFFSET('Hygiene Data'!$G$14,0,10*ROW('Hygiene Data'!G157))="","",OFFSET('Hygiene Data'!$G$14,0,10*ROW('Hygiene Data'!G157)))</f>
        <v/>
      </c>
      <c r="ED163" s="34" t="str">
        <f ca="1">+IF(OFFSET('Hygiene Data'!$H$12,0,10*ROW('Hygiene Data'!H157))="","",OFFSET('Hygiene Data'!$H$12,0,10*ROW('Hygiene Data'!H157)))</f>
        <v/>
      </c>
      <c r="EE163" s="34" t="str">
        <f ca="1">+IF(OFFSET('Hygiene Data'!$H$13,0,10*ROW('Hygiene Data'!H157))="","",OFFSET('Hygiene Data'!$H$13,0,10*ROW('Hygiene Data'!H157)))</f>
        <v/>
      </c>
      <c r="EF163" s="34" t="str">
        <f ca="1">+IF(OFFSET('Hygiene Data'!$H$14,0,10*ROW('Hygiene Data'!H157))="","",OFFSET('Hygiene Data'!$H$14,0,10*ROW('Hygiene Data'!H157)))</f>
        <v/>
      </c>
    </row>
    <row r="164" spans="1:136" x14ac:dyDescent="0.25">
      <c r="A164" s="57" t="str">
        <f ca="1">+IF(OFFSET('Water Data'!$B$1,0,10*ROW('Water Data'!B161))="","",OFFSET('Water Data'!$B$1,0,10*ROW('Water Data'!B161)))</f>
        <v/>
      </c>
      <c r="B164" s="57" t="str">
        <f ca="1">+IF(OFFSET('Water Data'!$A$3,0,10*ROW('Water Data'!A161))="","",OFFSET('Water Data'!$A$3,0,10*ROW('Water Data'!A161)))</f>
        <v/>
      </c>
      <c r="C164" s="57" t="str">
        <f ca="1">+IF(OFFSET('Water Data'!$C$3,0,10*ROW('Water Data'!C161))="","",OFFSET('Water Data'!$C$3,0,10*ROW('Water Data'!C161)))</f>
        <v/>
      </c>
      <c r="D164" s="248" t="e">
        <f ca="1">+IF(AND(ISNUMBER(OFFSET('Water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1">+IF(AND(ISNUMBER(OFFSET('Water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1">+IF(AND(ISNUMBER(OFFSET('Water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1">+IF(AND(ISNUMBER(OFFSET('Water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1">+IF(AND(ISNUMBER(OFFSET('Water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1">+IF(AND(ISNUMBER(OFFSET('Water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1">+IF(AND(ISNUMBER(OFFSET('Water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1">+IF(AND(ISNUMBER(OFFSET('Water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1">+IF(AND(ISNUMBER(OFFSET('Water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1">+IF(AND(ISNUMBER(OFFSET('Water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1">+IF(AND(ISNUMBER(OFFSET('Water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1">+IF(AND(ISNUMBER(OFFSET('Water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1">+IF(AND(ISNUMBER(OFFSET('Water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1">+IF(AND(ISNUMBER(OFFSET('Water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1">+IF(AND(ISNUMBER(OFFSET('Water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1">+IF(AND(ISNUMBER(OFFSET('Water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1">+IF(AND(ISNUMBER(OFFSET('Water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1">+IF(AND(ISNUMBER(OFFSET('Water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1">+IF(AND(ISNUMBER(OFFSET('Sanitation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1">+IF(AND(ISNUMBER(OFFSET('Sanitation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1">+IF(AND(ISNUMBER(OFFSET('Sanitation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1">+IF(AND(ISNUMBER(OFFSET('Sanitation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1">+IF(AND(ISNUMBER(OFFSET('Sanitation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1">+IF(AND(ISNUMBER(OFFSET('Sanitation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1">+IF(AND(ISNUMBER(OFFSET('Sanitation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1">+IF(AND(ISNUMBER(OFFSET('Sanitation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1">+IF(AND(ISNUMBER(OFFSET('Sanitation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1">+IF(AND(ISNUMBER(OFFSET('Sanitation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1">+IF(AND(ISNUMBER(OFFSET('Sanitation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1">+IF(AND(ISNUMBER(OFFSET('Sanitation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1">+IF(AND(ISNUMBER(OFFSET('Sanitation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1">+IF(AND(ISNUMBER(OFFSET('Sanitation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1">+IF(AND(ISNUMBER(OFFSET('Sanitation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1">+IF(AND(ISNUMBER(OFFSET('Sanitation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1">+IF(AND(ISNUMBER(OFFSET('Sanitation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1">+IF(AND(ISNUMBER(OFFSET('Sanitation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1">+IF(AND(ISNUMBER(OFFSET('Sanitation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1">+IF(AND(ISNUMBER(OFFSET('Sanitation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1">+IF(AND(ISNUMBER(OFFSET('Sanitation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1">+IF(AND(ISNUMBER(OFFSET('Sanitation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1">+IF(AND(ISNUMBER(OFFSET('Sanitation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1">+IF(AND(ISNUMBER(OFFSET('Sanitation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1">+IF(AND(ISNUMBER(OFFSET('Sanitation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1">+IF(AND(ISNUMBER(OFFSET('Sanitation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1">+IF(AND(ISNUMBER(OFFSET('Sanitation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1">+IF(AND(ISNUMBER(OFFSET('Sanitation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1">+IF(AND(ISNUMBER(OFFSET('Sanitation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1">+IF(AND(ISNUMBER(OFFSET('Sanitation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1">+IF(AND(ISNUMBER(OFFSET('Hygiene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1">+IF(AND(ISNUMBER(OFFSET('Hygiene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1">+IF(AND(ISNUMBER(OFFSET('Hygiene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1">+IF(AND(ISNUMBER(OFFSET('Hygiene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1">+IF(AND(ISNUMBER(OFFSET('Hygiene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1">+IF(AND(ISNUMBER(OFFSET('Hygiene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1">+IF(AND(ISNUMBER(OFFSET('Hygiene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1">+IF(AND(ISNUMBER(OFFSET('Hygiene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1">+IF(AND(ISNUMBER(OFFSET('Hygiene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1">+IF(AND(ISNUMBER(OFFSET('Hygiene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1">+IF(AND(ISNUMBER(OFFSET('Hygiene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1">+IF(AND(ISNUMBER(OFFSET('Hygiene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1">+IF(AND(ISNUMBER(OFFSET('Hygiene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1">+IF(AND(ISNUMBER(OFFSET('Hygiene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1">+IF(AND(ISNUMBER(OFFSET('Hygiene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1">+IF(AND(ISNUMBER(OFFSET('Hygiene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1">+IF(AND(ISNUMBER(OFFSET('Hygiene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1">+IF(AND(ISNUMBER(OFFSET('Hygiene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1">+IF(OFFSET('Water Data'!$C$28,0,10*ROW('Water Data'!C158))="","",OFFSET('Water Data'!$C$28,0,10*ROW('Water Data'!C158)))</f>
        <v/>
      </c>
      <c r="BT164" s="34" t="str">
        <f ca="1">+IF(OFFSET('Water Data'!$C$29,0,10*ROW('Water Data'!C158))="","",OFFSET('Water Data'!$C$29,0,10*ROW('Water Data'!C158)))</f>
        <v/>
      </c>
      <c r="BU164" s="34" t="str">
        <f ca="1">+IF(OFFSET('Water Data'!$C$30,0,10*ROW('Water Data'!C158))="","",OFFSET('Water Data'!$C$30,0,10*ROW('Water Data'!C158)))</f>
        <v/>
      </c>
      <c r="BV164" s="34" t="str">
        <f ca="1">+IF(OFFSET('Water Data'!$D$28,0,10*ROW('Water Data'!D158))="","",OFFSET('Water Data'!$D$28,0,10*ROW('Water Data'!D158)))</f>
        <v/>
      </c>
      <c r="BW164" s="34" t="str">
        <f ca="1">+IF(OFFSET('Water Data'!$D$29,0,10*ROW('Water Data'!D158))="","",OFFSET('Water Data'!$D$29,0,10*ROW('Water Data'!D158)))</f>
        <v/>
      </c>
      <c r="BX164" s="34" t="str">
        <f ca="1">+IF(OFFSET('Water Data'!$D$30,0,10*ROW('Water Data'!D158))="","",OFFSET('Water Data'!$D$30,0,10*ROW('Water Data'!D158)))</f>
        <v/>
      </c>
      <c r="BY164" s="34" t="str">
        <f ca="1">+IF(OFFSET('Water Data'!$E$28,0,10*ROW('Water Data'!E158))="","",OFFSET('Water Data'!$E$28,0,10*ROW('Water Data'!E158)))</f>
        <v/>
      </c>
      <c r="BZ164" s="34" t="str">
        <f ca="1">+IF(OFFSET('Water Data'!$E$29,0,10*ROW('Water Data'!E158))="","",OFFSET('Water Data'!$E$29,0,10*ROW('Water Data'!E158)))</f>
        <v/>
      </c>
      <c r="CA164" s="34" t="str">
        <f ca="1">+IF(OFFSET('Water Data'!$E$30,0,10*ROW('Water Data'!E158))="","",OFFSET('Water Data'!$E$30,0,10*ROW('Water Data'!E158)))</f>
        <v/>
      </c>
      <c r="CB164" s="34" t="str">
        <f ca="1">+IF(OFFSET('Water Data'!$F$28,0,10*ROW('Water Data'!F158))="","",OFFSET('Water Data'!$F$28,0,10*ROW('Water Data'!F158)))</f>
        <v/>
      </c>
      <c r="CC164" s="34" t="str">
        <f ca="1">+IF(OFFSET('Water Data'!$F$29,0,10*ROW('Water Data'!F158))="","",OFFSET('Water Data'!$F$29,0,10*ROW('Water Data'!F158)))</f>
        <v/>
      </c>
      <c r="CD164" s="34" t="str">
        <f ca="1">+IF(OFFSET('Water Data'!$F$30,0,10*ROW('Water Data'!F158))="","",OFFSET('Water Data'!$F$30,0,10*ROW('Water Data'!F158)))</f>
        <v/>
      </c>
      <c r="CE164" s="34" t="str">
        <f ca="1">+IF(OFFSET('Water Data'!$G$28,0,10*ROW('Water Data'!G158))="","",OFFSET('Water Data'!$G$28,0,10*ROW('Water Data'!G158)))</f>
        <v/>
      </c>
      <c r="CF164" s="34" t="str">
        <f ca="1">+IF(OFFSET('Water Data'!$G$29,0,10*ROW('Water Data'!G158))="","",OFFSET('Water Data'!$G$29,0,10*ROW('Water Data'!G158)))</f>
        <v/>
      </c>
      <c r="CG164" s="34" t="str">
        <f ca="1">+IF(OFFSET('Water Data'!$G$30,0,10*ROW('Water Data'!G158))="","",OFFSET('Water Data'!$G$30,0,10*ROW('Water Data'!G158)))</f>
        <v/>
      </c>
      <c r="CH164" s="34" t="str">
        <f ca="1">+IF(OFFSET('Water Data'!$H$28,0,10*ROW('Water Data'!H158))="","",OFFSET('Water Data'!$H$28,0,10*ROW('Water Data'!H158)))</f>
        <v/>
      </c>
      <c r="CI164" s="34" t="str">
        <f ca="1">+IF(OFFSET('Water Data'!$H$29,0,10*ROW('Water Data'!H158))="","",OFFSET('Water Data'!$H$29,0,10*ROW('Water Data'!H158)))</f>
        <v/>
      </c>
      <c r="CJ164" s="34" t="str">
        <f ca="1">+IF(OFFSET('Water Data'!$H$30,0,10*ROW('Water Data'!H158))="","",OFFSET('Water Data'!$H$30,0,10*ROW('Water Data'!H158)))</f>
        <v/>
      </c>
      <c r="CK164" s="34" t="str">
        <f ca="1">+IF(OFFSET('Sanitation Data'!$C$29,0,10*ROW('Sanitation Data'!C158))="","",OFFSET('Sanitation Data'!$C$29,0,10*ROW('Sanitation Data'!C158)))</f>
        <v/>
      </c>
      <c r="CL164" s="34" t="str">
        <f ca="1">+IF(OFFSET('Sanitation Data'!$C$30,0,10*ROW('Sanitation Data'!C158))="","",OFFSET('Sanitation Data'!$C$30,0,10*ROW('Sanitation Data'!C158)))</f>
        <v/>
      </c>
      <c r="CM164" s="34" t="str">
        <f ca="1">+IF(OFFSET('Sanitation Data'!$C$31,0,10*ROW('Sanitation Data'!C158))="","",OFFSET('Sanitation Data'!$C$31,0,10*ROW('Sanitation Data'!C158)))</f>
        <v/>
      </c>
      <c r="CN164" s="34" t="str">
        <f ca="1">+IF(OFFSET('Sanitation Data'!$C$32,0,10*ROW('Sanitation Data'!C158))="","",OFFSET('Sanitation Data'!$C$32,0,10*ROW('Sanitation Data'!C158)))</f>
        <v/>
      </c>
      <c r="CO164" s="34" t="str">
        <f ca="1">+IF(OFFSET('Sanitation Data'!$C$33,0,10*ROW('Sanitation Data'!C158))="","",OFFSET('Sanitation Data'!$C$33,0,10*ROW('Sanitation Data'!C158)))</f>
        <v/>
      </c>
      <c r="CP164" s="34" t="str">
        <f ca="1">+IF(OFFSET('Sanitation Data'!$D$29,0,10*ROW('Sanitation Data'!D158))="","",OFFSET('Sanitation Data'!$D$29,0,10*ROW('Sanitation Data'!D158)))</f>
        <v/>
      </c>
      <c r="CQ164" s="34" t="str">
        <f ca="1">+IF(OFFSET('Sanitation Data'!$D$30,0,10*ROW('Sanitation Data'!D158))="","",OFFSET('Sanitation Data'!$D$30,0,10*ROW('Sanitation Data'!D158)))</f>
        <v/>
      </c>
      <c r="CR164" s="34" t="str">
        <f ca="1">+IF(OFFSET('Sanitation Data'!$D$31,0,10*ROW('Sanitation Data'!D158))="","",OFFSET('Sanitation Data'!$D$31,0,10*ROW('Sanitation Data'!D158)))</f>
        <v/>
      </c>
      <c r="CS164" s="34" t="str">
        <f ca="1">+IF(OFFSET('Sanitation Data'!$D$32,0,10*ROW('Sanitation Data'!D158))="","",OFFSET('Sanitation Data'!$D$32,0,10*ROW('Sanitation Data'!D158)))</f>
        <v/>
      </c>
      <c r="CT164" s="34" t="str">
        <f ca="1">+IF(OFFSET('Sanitation Data'!$D$33,0,10*ROW('Sanitation Data'!D158))="","",OFFSET('Sanitation Data'!$D$33,0,10*ROW('Sanitation Data'!D158)))</f>
        <v/>
      </c>
      <c r="CU164" s="34" t="str">
        <f ca="1">+IF(OFFSET('Sanitation Data'!$E$29,0,10*ROW('Sanitation Data'!E158))="","",OFFSET('Sanitation Data'!$E$29,0,10*ROW('Sanitation Data'!E158)))</f>
        <v/>
      </c>
      <c r="CV164" s="34" t="str">
        <f ca="1">+IF(OFFSET('Sanitation Data'!$E$30,0,10*ROW('Sanitation Data'!E158))="","",OFFSET('Sanitation Data'!$E$30,0,10*ROW('Sanitation Data'!E158)))</f>
        <v/>
      </c>
      <c r="CW164" s="34" t="str">
        <f ca="1">+IF(OFFSET('Sanitation Data'!$E$31,0,10*ROW('Sanitation Data'!E158))="","",OFFSET('Sanitation Data'!$E$31,0,10*ROW('Sanitation Data'!E158)))</f>
        <v/>
      </c>
      <c r="CX164" s="34" t="str">
        <f ca="1">+IF(OFFSET('Sanitation Data'!$E$32,0,10*ROW('Sanitation Data'!E158))="","",OFFSET('Sanitation Data'!$E$32,0,10*ROW('Sanitation Data'!E158)))</f>
        <v/>
      </c>
      <c r="CY164" s="34" t="str">
        <f ca="1">+IF(OFFSET('Sanitation Data'!$E$33,0,10*ROW('Sanitation Data'!E158))="","",OFFSET('Sanitation Data'!$E$33,0,10*ROW('Sanitation Data'!E158)))</f>
        <v/>
      </c>
      <c r="CZ164" s="34" t="str">
        <f ca="1">+IF(OFFSET('Sanitation Data'!$F$29,0,10*ROW('Sanitation Data'!F158))="","",OFFSET('Sanitation Data'!$F$29,0,10*ROW('Sanitation Data'!F158)))</f>
        <v/>
      </c>
      <c r="DA164" s="34" t="str">
        <f ca="1">+IF(OFFSET('Sanitation Data'!$F$30,0,10*ROW('Sanitation Data'!F158))="","",OFFSET('Sanitation Data'!$F$30,0,10*ROW('Sanitation Data'!F158)))</f>
        <v/>
      </c>
      <c r="DB164" s="34" t="str">
        <f ca="1">+IF(OFFSET('Sanitation Data'!$F$31,0,10*ROW('Sanitation Data'!F158))="","",OFFSET('Sanitation Data'!$F$31,0,10*ROW('Sanitation Data'!F158)))</f>
        <v/>
      </c>
      <c r="DC164" s="34" t="str">
        <f ca="1">+IF(OFFSET('Sanitation Data'!$F$32,0,10*ROW('Sanitation Data'!F158))="","",OFFSET('Sanitation Data'!$F$32,0,10*ROW('Sanitation Data'!F158)))</f>
        <v/>
      </c>
      <c r="DD164" s="34" t="str">
        <f ca="1">+IF(OFFSET('Sanitation Data'!$F$33,0,10*ROW('Sanitation Data'!F158))="","",OFFSET('Sanitation Data'!$F$33,0,10*ROW('Sanitation Data'!F158)))</f>
        <v/>
      </c>
      <c r="DE164" s="34" t="str">
        <f ca="1">+IF(OFFSET('Sanitation Data'!$G$29,0,10*ROW('Sanitation Data'!G158))="","",OFFSET('Sanitation Data'!$G$29,0,10*ROW('Sanitation Data'!G158)))</f>
        <v/>
      </c>
      <c r="DF164" s="34" t="str">
        <f ca="1">+IF(OFFSET('Sanitation Data'!$G$30,0,10*ROW('Sanitation Data'!G158))="","",OFFSET('Sanitation Data'!$G$30,0,10*ROW('Sanitation Data'!G158)))</f>
        <v/>
      </c>
      <c r="DG164" s="34" t="str">
        <f ca="1">+IF(OFFSET('Sanitation Data'!$G$31,0,10*ROW('Sanitation Data'!G158))="","",OFFSET('Sanitation Data'!$G$31,0,10*ROW('Sanitation Data'!G158)))</f>
        <v/>
      </c>
      <c r="DH164" s="34" t="str">
        <f ca="1">+IF(OFFSET('Sanitation Data'!$G$32,0,10*ROW('Sanitation Data'!G158))="","",OFFSET('Sanitation Data'!$G$32,0,10*ROW('Sanitation Data'!G158)))</f>
        <v/>
      </c>
      <c r="DI164" s="34" t="str">
        <f ca="1">+IF(OFFSET('Sanitation Data'!$G$33,0,10*ROW('Sanitation Data'!G158))="","",OFFSET('Sanitation Data'!$G$33,0,10*ROW('Sanitation Data'!G158)))</f>
        <v/>
      </c>
      <c r="DJ164" s="34" t="str">
        <f ca="1">+IF(OFFSET('Sanitation Data'!$H$29,0,10*ROW('Sanitation Data'!H158))="","",OFFSET('Sanitation Data'!$H$29,0,10*ROW('Sanitation Data'!H158)))</f>
        <v/>
      </c>
      <c r="DK164" s="34" t="str">
        <f ca="1">+IF(OFFSET('Sanitation Data'!$H$30,0,10*ROW('Sanitation Data'!H158))="","",OFFSET('Sanitation Data'!$H$30,0,10*ROW('Sanitation Data'!H158)))</f>
        <v/>
      </c>
      <c r="DL164" s="34" t="str">
        <f ca="1">+IF(OFFSET('Sanitation Data'!$H$31,0,10*ROW('Sanitation Data'!H158))="","",OFFSET('Sanitation Data'!$H$31,0,10*ROW('Sanitation Data'!H158)))</f>
        <v/>
      </c>
      <c r="DM164" s="34" t="str">
        <f ca="1">+IF(OFFSET('Sanitation Data'!$H$32,0,10*ROW('Sanitation Data'!H158))="","",OFFSET('Sanitation Data'!$H$32,0,10*ROW('Sanitation Data'!H158)))</f>
        <v/>
      </c>
      <c r="DN164" s="34" t="str">
        <f ca="1">+IF(OFFSET('Sanitation Data'!$H$33,0,10*ROW('Sanitation Data'!H158))="","",OFFSET('Sanitation Data'!$H$33,0,10*ROW('Sanitation Data'!H158)))</f>
        <v/>
      </c>
      <c r="DO164" s="34" t="str">
        <f ca="1">+IF(OFFSET('Hygiene Data'!$C$12,0,10*ROW('Hygiene Data'!C158))="","",OFFSET('Hygiene Data'!$C$12,0,10*ROW('Hygiene Data'!C158)))</f>
        <v/>
      </c>
      <c r="DP164" s="34" t="str">
        <f ca="1">+IF(OFFSET('Hygiene Data'!$C$13,0,10*ROW('Hygiene Data'!C158))="","",OFFSET('Hygiene Data'!$C$13,0,10*ROW('Hygiene Data'!C158)))</f>
        <v/>
      </c>
      <c r="DQ164" s="34" t="str">
        <f ca="1">+IF(OFFSET('Hygiene Data'!$C$14,0,10*ROW('Hygiene Data'!C158))="","",OFFSET('Hygiene Data'!$C$14,0,10*ROW('Hygiene Data'!C158)))</f>
        <v/>
      </c>
      <c r="DR164" s="34" t="str">
        <f ca="1">+IF(OFFSET('Hygiene Data'!$D$12,0,10*ROW('Hygiene Data'!D158))="","",OFFSET('Hygiene Data'!$D$12,0,10*ROW('Hygiene Data'!D158)))</f>
        <v/>
      </c>
      <c r="DS164" s="34" t="str">
        <f ca="1">+IF(OFFSET('Hygiene Data'!$D$13,0,10*ROW('Hygiene Data'!D158))="","",OFFSET('Hygiene Data'!$D$13,0,10*ROW('Hygiene Data'!D158)))</f>
        <v/>
      </c>
      <c r="DT164" s="34" t="str">
        <f ca="1">+IF(OFFSET('Hygiene Data'!$D$14,0,10*ROW('Hygiene Data'!D158))="","",OFFSET('Hygiene Data'!$D$14,0,10*ROW('Hygiene Data'!D158)))</f>
        <v/>
      </c>
      <c r="DU164" s="34" t="str">
        <f ca="1">+IF(OFFSET('Hygiene Data'!$E$12,0,10*ROW('Hygiene Data'!E158))="","",OFFSET('Hygiene Data'!$E$12,0,10*ROW('Hygiene Data'!E158)))</f>
        <v/>
      </c>
      <c r="DV164" s="34" t="str">
        <f ca="1">+IF(OFFSET('Hygiene Data'!$E$13,0,10*ROW('Hygiene Data'!E158))="","",OFFSET('Hygiene Data'!$E$13,0,10*ROW('Hygiene Data'!E158)))</f>
        <v/>
      </c>
      <c r="DW164" s="34" t="str">
        <f ca="1">+IF(OFFSET('Hygiene Data'!$E$14,0,10*ROW('Hygiene Data'!E158))="","",OFFSET('Hygiene Data'!$E$14,0,10*ROW('Hygiene Data'!E158)))</f>
        <v/>
      </c>
      <c r="DX164" s="34" t="str">
        <f ca="1">+IF(OFFSET('Hygiene Data'!$F$12,0,10*ROW('Hygiene Data'!F158))="","",OFFSET('Hygiene Data'!$F$12,0,10*ROW('Hygiene Data'!F158)))</f>
        <v/>
      </c>
      <c r="DY164" s="34" t="str">
        <f ca="1">+IF(OFFSET('Hygiene Data'!$F$13,0,10*ROW('Hygiene Data'!F158))="","",OFFSET('Hygiene Data'!$F$13,0,10*ROW('Hygiene Data'!F158)))</f>
        <v/>
      </c>
      <c r="DZ164" s="34" t="str">
        <f ca="1">+IF(OFFSET('Hygiene Data'!$F$14,0,10*ROW('Hygiene Data'!F158))="","",OFFSET('Hygiene Data'!$F$14,0,10*ROW('Hygiene Data'!F158)))</f>
        <v/>
      </c>
      <c r="EA164" s="34" t="str">
        <f ca="1">+IF(OFFSET('Hygiene Data'!$G$12,0,10*ROW('Hygiene Data'!G158))="","",OFFSET('Hygiene Data'!$G$12,0,10*ROW('Hygiene Data'!G158)))</f>
        <v/>
      </c>
      <c r="EB164" s="34" t="str">
        <f ca="1">+IF(OFFSET('Hygiene Data'!$G$13,0,10*ROW('Hygiene Data'!G158))="","",OFFSET('Hygiene Data'!$G$13,0,10*ROW('Hygiene Data'!G158)))</f>
        <v/>
      </c>
      <c r="EC164" s="34" t="str">
        <f ca="1">+IF(OFFSET('Hygiene Data'!$G$14,0,10*ROW('Hygiene Data'!G158))="","",OFFSET('Hygiene Data'!$G$14,0,10*ROW('Hygiene Data'!G158)))</f>
        <v/>
      </c>
      <c r="ED164" s="34" t="str">
        <f ca="1">+IF(OFFSET('Hygiene Data'!$H$12,0,10*ROW('Hygiene Data'!H158))="","",OFFSET('Hygiene Data'!$H$12,0,10*ROW('Hygiene Data'!H158)))</f>
        <v/>
      </c>
      <c r="EE164" s="34" t="str">
        <f ca="1">+IF(OFFSET('Hygiene Data'!$H$13,0,10*ROW('Hygiene Data'!H158))="","",OFFSET('Hygiene Data'!$H$13,0,10*ROW('Hygiene Data'!H158)))</f>
        <v/>
      </c>
      <c r="EF164" s="34" t="str">
        <f ca="1">+IF(OFFSET('Hygiene Data'!$H$14,0,10*ROW('Hygiene Data'!H158))="","",OFFSET('Hygiene Data'!$H$14,0,10*ROW('Hygiene Data'!H158)))</f>
        <v/>
      </c>
    </row>
    <row r="165" spans="1:136" x14ac:dyDescent="0.25">
      <c r="A165" s="57" t="str">
        <f ca="1">+IF(OFFSET('Water Data'!$B$1,0,10*ROW('Water Data'!B162))="","",OFFSET('Water Data'!$B$1,0,10*ROW('Water Data'!B162)))</f>
        <v/>
      </c>
      <c r="B165" s="57" t="str">
        <f ca="1">+IF(OFFSET('Water Data'!$A$3,0,10*ROW('Water Data'!A162))="","",OFFSET('Water Data'!$A$3,0,10*ROW('Water Data'!A162)))</f>
        <v/>
      </c>
      <c r="C165" s="57" t="str">
        <f ca="1">+IF(OFFSET('Water Data'!$C$3,0,10*ROW('Water Data'!C162))="","",OFFSET('Water Data'!$C$3,0,10*ROW('Water Data'!C162)))</f>
        <v/>
      </c>
      <c r="D165" s="248" t="e">
        <f ca="1">+IF(AND(ISNUMBER(OFFSET('Water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1">+IF(AND(ISNUMBER(OFFSET('Water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1">+IF(AND(ISNUMBER(OFFSET('Water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1">+IF(AND(ISNUMBER(OFFSET('Water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1">+IF(AND(ISNUMBER(OFFSET('Water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1">+IF(AND(ISNUMBER(OFFSET('Water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1">+IF(AND(ISNUMBER(OFFSET('Water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1">+IF(AND(ISNUMBER(OFFSET('Water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1">+IF(AND(ISNUMBER(OFFSET('Water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1">+IF(AND(ISNUMBER(OFFSET('Water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1">+IF(AND(ISNUMBER(OFFSET('Water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1">+IF(AND(ISNUMBER(OFFSET('Water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1">+IF(AND(ISNUMBER(OFFSET('Water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1">+IF(AND(ISNUMBER(OFFSET('Water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1">+IF(AND(ISNUMBER(OFFSET('Water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1">+IF(AND(ISNUMBER(OFFSET('Water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1">+IF(AND(ISNUMBER(OFFSET('Water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1">+IF(AND(ISNUMBER(OFFSET('Water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1">+IF(AND(ISNUMBER(OFFSET('Sanitation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1">+IF(AND(ISNUMBER(OFFSET('Sanitation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1">+IF(AND(ISNUMBER(OFFSET('Sanitation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1">+IF(AND(ISNUMBER(OFFSET('Sanitation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1">+IF(AND(ISNUMBER(OFFSET('Sanitation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1">+IF(AND(ISNUMBER(OFFSET('Sanitation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1">+IF(AND(ISNUMBER(OFFSET('Sanitation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1">+IF(AND(ISNUMBER(OFFSET('Sanitation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1">+IF(AND(ISNUMBER(OFFSET('Sanitation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1">+IF(AND(ISNUMBER(OFFSET('Sanitation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1">+IF(AND(ISNUMBER(OFFSET('Sanitation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1">+IF(AND(ISNUMBER(OFFSET('Sanitation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1">+IF(AND(ISNUMBER(OFFSET('Sanitation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1">+IF(AND(ISNUMBER(OFFSET('Sanitation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1">+IF(AND(ISNUMBER(OFFSET('Sanitation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1">+IF(AND(ISNUMBER(OFFSET('Sanitation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1">+IF(AND(ISNUMBER(OFFSET('Sanitation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1">+IF(AND(ISNUMBER(OFFSET('Sanitation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1">+IF(AND(ISNUMBER(OFFSET('Sanitation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1">+IF(AND(ISNUMBER(OFFSET('Sanitation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1">+IF(AND(ISNUMBER(OFFSET('Sanitation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1">+IF(AND(ISNUMBER(OFFSET('Sanitation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1">+IF(AND(ISNUMBER(OFFSET('Sanitation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1">+IF(AND(ISNUMBER(OFFSET('Sanitation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1">+IF(AND(ISNUMBER(OFFSET('Sanitation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1">+IF(AND(ISNUMBER(OFFSET('Sanitation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1">+IF(AND(ISNUMBER(OFFSET('Sanitation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1">+IF(AND(ISNUMBER(OFFSET('Sanitation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1">+IF(AND(ISNUMBER(OFFSET('Sanitation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1">+IF(AND(ISNUMBER(OFFSET('Sanitation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1">+IF(AND(ISNUMBER(OFFSET('Hygiene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1">+IF(AND(ISNUMBER(OFFSET('Hygiene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1">+IF(AND(ISNUMBER(OFFSET('Hygiene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1">+IF(AND(ISNUMBER(OFFSET('Hygiene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1">+IF(AND(ISNUMBER(OFFSET('Hygiene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1">+IF(AND(ISNUMBER(OFFSET('Hygiene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1">+IF(AND(ISNUMBER(OFFSET('Hygiene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1">+IF(AND(ISNUMBER(OFFSET('Hygiene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1">+IF(AND(ISNUMBER(OFFSET('Hygiene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1">+IF(AND(ISNUMBER(OFFSET('Hygiene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1">+IF(AND(ISNUMBER(OFFSET('Hygiene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1">+IF(AND(ISNUMBER(OFFSET('Hygiene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1">+IF(AND(ISNUMBER(OFFSET('Hygiene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1">+IF(AND(ISNUMBER(OFFSET('Hygiene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1">+IF(AND(ISNUMBER(OFFSET('Hygiene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1">+IF(AND(ISNUMBER(OFFSET('Hygiene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1">+IF(AND(ISNUMBER(OFFSET('Hygiene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1">+IF(AND(ISNUMBER(OFFSET('Hygiene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1">+IF(OFFSET('Water Data'!$C$28,0,10*ROW('Water Data'!C159))="","",OFFSET('Water Data'!$C$28,0,10*ROW('Water Data'!C159)))</f>
        <v/>
      </c>
      <c r="BT165" s="34" t="str">
        <f ca="1">+IF(OFFSET('Water Data'!$C$29,0,10*ROW('Water Data'!C159))="","",OFFSET('Water Data'!$C$29,0,10*ROW('Water Data'!C159)))</f>
        <v/>
      </c>
      <c r="BU165" s="34" t="str">
        <f ca="1">+IF(OFFSET('Water Data'!$C$30,0,10*ROW('Water Data'!C159))="","",OFFSET('Water Data'!$C$30,0,10*ROW('Water Data'!C159)))</f>
        <v/>
      </c>
      <c r="BV165" s="34" t="str">
        <f ca="1">+IF(OFFSET('Water Data'!$D$28,0,10*ROW('Water Data'!D159))="","",OFFSET('Water Data'!$D$28,0,10*ROW('Water Data'!D159)))</f>
        <v/>
      </c>
      <c r="BW165" s="34" t="str">
        <f ca="1">+IF(OFFSET('Water Data'!$D$29,0,10*ROW('Water Data'!D159))="","",OFFSET('Water Data'!$D$29,0,10*ROW('Water Data'!D159)))</f>
        <v/>
      </c>
      <c r="BX165" s="34" t="str">
        <f ca="1">+IF(OFFSET('Water Data'!$D$30,0,10*ROW('Water Data'!D159))="","",OFFSET('Water Data'!$D$30,0,10*ROW('Water Data'!D159)))</f>
        <v/>
      </c>
      <c r="BY165" s="34" t="str">
        <f ca="1">+IF(OFFSET('Water Data'!$E$28,0,10*ROW('Water Data'!E159))="","",OFFSET('Water Data'!$E$28,0,10*ROW('Water Data'!E159)))</f>
        <v/>
      </c>
      <c r="BZ165" s="34" t="str">
        <f ca="1">+IF(OFFSET('Water Data'!$E$29,0,10*ROW('Water Data'!E159))="","",OFFSET('Water Data'!$E$29,0,10*ROW('Water Data'!E159)))</f>
        <v/>
      </c>
      <c r="CA165" s="34" t="str">
        <f ca="1">+IF(OFFSET('Water Data'!$E$30,0,10*ROW('Water Data'!E159))="","",OFFSET('Water Data'!$E$30,0,10*ROW('Water Data'!E159)))</f>
        <v/>
      </c>
      <c r="CB165" s="34" t="str">
        <f ca="1">+IF(OFFSET('Water Data'!$F$28,0,10*ROW('Water Data'!F159))="","",OFFSET('Water Data'!$F$28,0,10*ROW('Water Data'!F159)))</f>
        <v/>
      </c>
      <c r="CC165" s="34" t="str">
        <f ca="1">+IF(OFFSET('Water Data'!$F$29,0,10*ROW('Water Data'!F159))="","",OFFSET('Water Data'!$F$29,0,10*ROW('Water Data'!F159)))</f>
        <v/>
      </c>
      <c r="CD165" s="34" t="str">
        <f ca="1">+IF(OFFSET('Water Data'!$F$30,0,10*ROW('Water Data'!F159))="","",OFFSET('Water Data'!$F$30,0,10*ROW('Water Data'!F159)))</f>
        <v/>
      </c>
      <c r="CE165" s="34" t="str">
        <f ca="1">+IF(OFFSET('Water Data'!$G$28,0,10*ROW('Water Data'!G159))="","",OFFSET('Water Data'!$G$28,0,10*ROW('Water Data'!G159)))</f>
        <v/>
      </c>
      <c r="CF165" s="34" t="str">
        <f ca="1">+IF(OFFSET('Water Data'!$G$29,0,10*ROW('Water Data'!G159))="","",OFFSET('Water Data'!$G$29,0,10*ROW('Water Data'!G159)))</f>
        <v/>
      </c>
      <c r="CG165" s="34" t="str">
        <f ca="1">+IF(OFFSET('Water Data'!$G$30,0,10*ROW('Water Data'!G159))="","",OFFSET('Water Data'!$G$30,0,10*ROW('Water Data'!G159)))</f>
        <v/>
      </c>
      <c r="CH165" s="34" t="str">
        <f ca="1">+IF(OFFSET('Water Data'!$H$28,0,10*ROW('Water Data'!H159))="","",OFFSET('Water Data'!$H$28,0,10*ROW('Water Data'!H159)))</f>
        <v/>
      </c>
      <c r="CI165" s="34" t="str">
        <f ca="1">+IF(OFFSET('Water Data'!$H$29,0,10*ROW('Water Data'!H159))="","",OFFSET('Water Data'!$H$29,0,10*ROW('Water Data'!H159)))</f>
        <v/>
      </c>
      <c r="CJ165" s="34" t="str">
        <f ca="1">+IF(OFFSET('Water Data'!$H$30,0,10*ROW('Water Data'!H159))="","",OFFSET('Water Data'!$H$30,0,10*ROW('Water Data'!H159)))</f>
        <v/>
      </c>
      <c r="CK165" s="34" t="str">
        <f ca="1">+IF(OFFSET('Sanitation Data'!$C$29,0,10*ROW('Sanitation Data'!C159))="","",OFFSET('Sanitation Data'!$C$29,0,10*ROW('Sanitation Data'!C159)))</f>
        <v/>
      </c>
      <c r="CL165" s="34" t="str">
        <f ca="1">+IF(OFFSET('Sanitation Data'!$C$30,0,10*ROW('Sanitation Data'!C159))="","",OFFSET('Sanitation Data'!$C$30,0,10*ROW('Sanitation Data'!C159)))</f>
        <v/>
      </c>
      <c r="CM165" s="34" t="str">
        <f ca="1">+IF(OFFSET('Sanitation Data'!$C$31,0,10*ROW('Sanitation Data'!C159))="","",OFFSET('Sanitation Data'!$C$31,0,10*ROW('Sanitation Data'!C159)))</f>
        <v/>
      </c>
      <c r="CN165" s="34" t="str">
        <f ca="1">+IF(OFFSET('Sanitation Data'!$C$32,0,10*ROW('Sanitation Data'!C159))="","",OFFSET('Sanitation Data'!$C$32,0,10*ROW('Sanitation Data'!C159)))</f>
        <v/>
      </c>
      <c r="CO165" s="34" t="str">
        <f ca="1">+IF(OFFSET('Sanitation Data'!$C$33,0,10*ROW('Sanitation Data'!C159))="","",OFFSET('Sanitation Data'!$C$33,0,10*ROW('Sanitation Data'!C159)))</f>
        <v/>
      </c>
      <c r="CP165" s="34" t="str">
        <f ca="1">+IF(OFFSET('Sanitation Data'!$D$29,0,10*ROW('Sanitation Data'!D159))="","",OFFSET('Sanitation Data'!$D$29,0,10*ROW('Sanitation Data'!D159)))</f>
        <v/>
      </c>
      <c r="CQ165" s="34" t="str">
        <f ca="1">+IF(OFFSET('Sanitation Data'!$D$30,0,10*ROW('Sanitation Data'!D159))="","",OFFSET('Sanitation Data'!$D$30,0,10*ROW('Sanitation Data'!D159)))</f>
        <v/>
      </c>
      <c r="CR165" s="34" t="str">
        <f ca="1">+IF(OFFSET('Sanitation Data'!$D$31,0,10*ROW('Sanitation Data'!D159))="","",OFFSET('Sanitation Data'!$D$31,0,10*ROW('Sanitation Data'!D159)))</f>
        <v/>
      </c>
      <c r="CS165" s="34" t="str">
        <f ca="1">+IF(OFFSET('Sanitation Data'!$D$32,0,10*ROW('Sanitation Data'!D159))="","",OFFSET('Sanitation Data'!$D$32,0,10*ROW('Sanitation Data'!D159)))</f>
        <v/>
      </c>
      <c r="CT165" s="34" t="str">
        <f ca="1">+IF(OFFSET('Sanitation Data'!$D$33,0,10*ROW('Sanitation Data'!D159))="","",OFFSET('Sanitation Data'!$D$33,0,10*ROW('Sanitation Data'!D159)))</f>
        <v/>
      </c>
      <c r="CU165" s="34" t="str">
        <f ca="1">+IF(OFFSET('Sanitation Data'!$E$29,0,10*ROW('Sanitation Data'!E159))="","",OFFSET('Sanitation Data'!$E$29,0,10*ROW('Sanitation Data'!E159)))</f>
        <v/>
      </c>
      <c r="CV165" s="34" t="str">
        <f ca="1">+IF(OFFSET('Sanitation Data'!$E$30,0,10*ROW('Sanitation Data'!E159))="","",OFFSET('Sanitation Data'!$E$30,0,10*ROW('Sanitation Data'!E159)))</f>
        <v/>
      </c>
      <c r="CW165" s="34" t="str">
        <f ca="1">+IF(OFFSET('Sanitation Data'!$E$31,0,10*ROW('Sanitation Data'!E159))="","",OFFSET('Sanitation Data'!$E$31,0,10*ROW('Sanitation Data'!E159)))</f>
        <v/>
      </c>
      <c r="CX165" s="34" t="str">
        <f ca="1">+IF(OFFSET('Sanitation Data'!$E$32,0,10*ROW('Sanitation Data'!E159))="","",OFFSET('Sanitation Data'!$E$32,0,10*ROW('Sanitation Data'!E159)))</f>
        <v/>
      </c>
      <c r="CY165" s="34" t="str">
        <f ca="1">+IF(OFFSET('Sanitation Data'!$E$33,0,10*ROW('Sanitation Data'!E159))="","",OFFSET('Sanitation Data'!$E$33,0,10*ROW('Sanitation Data'!E159)))</f>
        <v/>
      </c>
      <c r="CZ165" s="34" t="str">
        <f ca="1">+IF(OFFSET('Sanitation Data'!$F$29,0,10*ROW('Sanitation Data'!F159))="","",OFFSET('Sanitation Data'!$F$29,0,10*ROW('Sanitation Data'!F159)))</f>
        <v/>
      </c>
      <c r="DA165" s="34" t="str">
        <f ca="1">+IF(OFFSET('Sanitation Data'!$F$30,0,10*ROW('Sanitation Data'!F159))="","",OFFSET('Sanitation Data'!$F$30,0,10*ROW('Sanitation Data'!F159)))</f>
        <v/>
      </c>
      <c r="DB165" s="34" t="str">
        <f ca="1">+IF(OFFSET('Sanitation Data'!$F$31,0,10*ROW('Sanitation Data'!F159))="","",OFFSET('Sanitation Data'!$F$31,0,10*ROW('Sanitation Data'!F159)))</f>
        <v/>
      </c>
      <c r="DC165" s="34" t="str">
        <f ca="1">+IF(OFFSET('Sanitation Data'!$F$32,0,10*ROW('Sanitation Data'!F159))="","",OFFSET('Sanitation Data'!$F$32,0,10*ROW('Sanitation Data'!F159)))</f>
        <v/>
      </c>
      <c r="DD165" s="34" t="str">
        <f ca="1">+IF(OFFSET('Sanitation Data'!$F$33,0,10*ROW('Sanitation Data'!F159))="","",OFFSET('Sanitation Data'!$F$33,0,10*ROW('Sanitation Data'!F159)))</f>
        <v/>
      </c>
      <c r="DE165" s="34" t="str">
        <f ca="1">+IF(OFFSET('Sanitation Data'!$G$29,0,10*ROW('Sanitation Data'!G159))="","",OFFSET('Sanitation Data'!$G$29,0,10*ROW('Sanitation Data'!G159)))</f>
        <v/>
      </c>
      <c r="DF165" s="34" t="str">
        <f ca="1">+IF(OFFSET('Sanitation Data'!$G$30,0,10*ROW('Sanitation Data'!G159))="","",OFFSET('Sanitation Data'!$G$30,0,10*ROW('Sanitation Data'!G159)))</f>
        <v/>
      </c>
      <c r="DG165" s="34" t="str">
        <f ca="1">+IF(OFFSET('Sanitation Data'!$G$31,0,10*ROW('Sanitation Data'!G159))="","",OFFSET('Sanitation Data'!$G$31,0,10*ROW('Sanitation Data'!G159)))</f>
        <v/>
      </c>
      <c r="DH165" s="34" t="str">
        <f ca="1">+IF(OFFSET('Sanitation Data'!$G$32,0,10*ROW('Sanitation Data'!G159))="","",OFFSET('Sanitation Data'!$G$32,0,10*ROW('Sanitation Data'!G159)))</f>
        <v/>
      </c>
      <c r="DI165" s="34" t="str">
        <f ca="1">+IF(OFFSET('Sanitation Data'!$G$33,0,10*ROW('Sanitation Data'!G159))="","",OFFSET('Sanitation Data'!$G$33,0,10*ROW('Sanitation Data'!G159)))</f>
        <v/>
      </c>
      <c r="DJ165" s="34" t="str">
        <f ca="1">+IF(OFFSET('Sanitation Data'!$H$29,0,10*ROW('Sanitation Data'!H159))="","",OFFSET('Sanitation Data'!$H$29,0,10*ROW('Sanitation Data'!H159)))</f>
        <v/>
      </c>
      <c r="DK165" s="34" t="str">
        <f ca="1">+IF(OFFSET('Sanitation Data'!$H$30,0,10*ROW('Sanitation Data'!H159))="","",OFFSET('Sanitation Data'!$H$30,0,10*ROW('Sanitation Data'!H159)))</f>
        <v/>
      </c>
      <c r="DL165" s="34" t="str">
        <f ca="1">+IF(OFFSET('Sanitation Data'!$H$31,0,10*ROW('Sanitation Data'!H159))="","",OFFSET('Sanitation Data'!$H$31,0,10*ROW('Sanitation Data'!H159)))</f>
        <v/>
      </c>
      <c r="DM165" s="34" t="str">
        <f ca="1">+IF(OFFSET('Sanitation Data'!$H$32,0,10*ROW('Sanitation Data'!H159))="","",OFFSET('Sanitation Data'!$H$32,0,10*ROW('Sanitation Data'!H159)))</f>
        <v/>
      </c>
      <c r="DN165" s="34" t="str">
        <f ca="1">+IF(OFFSET('Sanitation Data'!$H$33,0,10*ROW('Sanitation Data'!H159))="","",OFFSET('Sanitation Data'!$H$33,0,10*ROW('Sanitation Data'!H159)))</f>
        <v/>
      </c>
      <c r="DO165" s="34" t="str">
        <f ca="1">+IF(OFFSET('Hygiene Data'!$C$12,0,10*ROW('Hygiene Data'!C159))="","",OFFSET('Hygiene Data'!$C$12,0,10*ROW('Hygiene Data'!C159)))</f>
        <v/>
      </c>
      <c r="DP165" s="34" t="str">
        <f ca="1">+IF(OFFSET('Hygiene Data'!$C$13,0,10*ROW('Hygiene Data'!C159))="","",OFFSET('Hygiene Data'!$C$13,0,10*ROW('Hygiene Data'!C159)))</f>
        <v/>
      </c>
      <c r="DQ165" s="34" t="str">
        <f ca="1">+IF(OFFSET('Hygiene Data'!$C$14,0,10*ROW('Hygiene Data'!C159))="","",OFFSET('Hygiene Data'!$C$14,0,10*ROW('Hygiene Data'!C159)))</f>
        <v/>
      </c>
      <c r="DR165" s="34" t="str">
        <f ca="1">+IF(OFFSET('Hygiene Data'!$D$12,0,10*ROW('Hygiene Data'!D159))="","",OFFSET('Hygiene Data'!$D$12,0,10*ROW('Hygiene Data'!D159)))</f>
        <v/>
      </c>
      <c r="DS165" s="34" t="str">
        <f ca="1">+IF(OFFSET('Hygiene Data'!$D$13,0,10*ROW('Hygiene Data'!D159))="","",OFFSET('Hygiene Data'!$D$13,0,10*ROW('Hygiene Data'!D159)))</f>
        <v/>
      </c>
      <c r="DT165" s="34" t="str">
        <f ca="1">+IF(OFFSET('Hygiene Data'!$D$14,0,10*ROW('Hygiene Data'!D159))="","",OFFSET('Hygiene Data'!$D$14,0,10*ROW('Hygiene Data'!D159)))</f>
        <v/>
      </c>
      <c r="DU165" s="34" t="str">
        <f ca="1">+IF(OFFSET('Hygiene Data'!$E$12,0,10*ROW('Hygiene Data'!E159))="","",OFFSET('Hygiene Data'!$E$12,0,10*ROW('Hygiene Data'!E159)))</f>
        <v/>
      </c>
      <c r="DV165" s="34" t="str">
        <f ca="1">+IF(OFFSET('Hygiene Data'!$E$13,0,10*ROW('Hygiene Data'!E159))="","",OFFSET('Hygiene Data'!$E$13,0,10*ROW('Hygiene Data'!E159)))</f>
        <v/>
      </c>
      <c r="DW165" s="34" t="str">
        <f ca="1">+IF(OFFSET('Hygiene Data'!$E$14,0,10*ROW('Hygiene Data'!E159))="","",OFFSET('Hygiene Data'!$E$14,0,10*ROW('Hygiene Data'!E159)))</f>
        <v/>
      </c>
      <c r="DX165" s="34" t="str">
        <f ca="1">+IF(OFFSET('Hygiene Data'!$F$12,0,10*ROW('Hygiene Data'!F159))="","",OFFSET('Hygiene Data'!$F$12,0,10*ROW('Hygiene Data'!F159)))</f>
        <v/>
      </c>
      <c r="DY165" s="34" t="str">
        <f ca="1">+IF(OFFSET('Hygiene Data'!$F$13,0,10*ROW('Hygiene Data'!F159))="","",OFFSET('Hygiene Data'!$F$13,0,10*ROW('Hygiene Data'!F159)))</f>
        <v/>
      </c>
      <c r="DZ165" s="34" t="str">
        <f ca="1">+IF(OFFSET('Hygiene Data'!$F$14,0,10*ROW('Hygiene Data'!F159))="","",OFFSET('Hygiene Data'!$F$14,0,10*ROW('Hygiene Data'!F159)))</f>
        <v/>
      </c>
      <c r="EA165" s="34" t="str">
        <f ca="1">+IF(OFFSET('Hygiene Data'!$G$12,0,10*ROW('Hygiene Data'!G159))="","",OFFSET('Hygiene Data'!$G$12,0,10*ROW('Hygiene Data'!G159)))</f>
        <v/>
      </c>
      <c r="EB165" s="34" t="str">
        <f ca="1">+IF(OFFSET('Hygiene Data'!$G$13,0,10*ROW('Hygiene Data'!G159))="","",OFFSET('Hygiene Data'!$G$13,0,10*ROW('Hygiene Data'!G159)))</f>
        <v/>
      </c>
      <c r="EC165" s="34" t="str">
        <f ca="1">+IF(OFFSET('Hygiene Data'!$G$14,0,10*ROW('Hygiene Data'!G159))="","",OFFSET('Hygiene Data'!$G$14,0,10*ROW('Hygiene Data'!G159)))</f>
        <v/>
      </c>
      <c r="ED165" s="34" t="str">
        <f ca="1">+IF(OFFSET('Hygiene Data'!$H$12,0,10*ROW('Hygiene Data'!H159))="","",OFFSET('Hygiene Data'!$H$12,0,10*ROW('Hygiene Data'!H159)))</f>
        <v/>
      </c>
      <c r="EE165" s="34" t="str">
        <f ca="1">+IF(OFFSET('Hygiene Data'!$H$13,0,10*ROW('Hygiene Data'!H159))="","",OFFSET('Hygiene Data'!$H$13,0,10*ROW('Hygiene Data'!H159)))</f>
        <v/>
      </c>
      <c r="EF165" s="34" t="str">
        <f ca="1">+IF(OFFSET('Hygiene Data'!$H$14,0,10*ROW('Hygiene Data'!H159))="","",OFFSET('Hygiene Data'!$H$14,0,10*ROW('Hygiene Data'!H159)))</f>
        <v/>
      </c>
    </row>
    <row r="166" spans="1:136" x14ac:dyDescent="0.25">
      <c r="A166" s="57" t="str">
        <f ca="1">+IF(OFFSET('Water Data'!$B$1,0,10*ROW('Water Data'!B163))="","",OFFSET('Water Data'!$B$1,0,10*ROW('Water Data'!B163)))</f>
        <v/>
      </c>
      <c r="B166" s="57" t="str">
        <f ca="1">+IF(OFFSET('Water Data'!$A$3,0,10*ROW('Water Data'!A163))="","",OFFSET('Water Data'!$A$3,0,10*ROW('Water Data'!A163)))</f>
        <v/>
      </c>
      <c r="C166" s="57" t="str">
        <f ca="1">+IF(OFFSET('Water Data'!$C$3,0,10*ROW('Water Data'!C163))="","",OFFSET('Water Data'!$C$3,0,10*ROW('Water Data'!C163)))</f>
        <v/>
      </c>
      <c r="D166" s="248" t="e">
        <f ca="1">+IF(AND(ISNUMBER(OFFSET('Water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1">+IF(AND(ISNUMBER(OFFSET('Water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1">+IF(AND(ISNUMBER(OFFSET('Water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1">+IF(AND(ISNUMBER(OFFSET('Water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1">+IF(AND(ISNUMBER(OFFSET('Water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1">+IF(AND(ISNUMBER(OFFSET('Water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1">+IF(AND(ISNUMBER(OFFSET('Water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1">+IF(AND(ISNUMBER(OFFSET('Water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1">+IF(AND(ISNUMBER(OFFSET('Water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1">+IF(AND(ISNUMBER(OFFSET('Water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1">+IF(AND(ISNUMBER(OFFSET('Water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1">+IF(AND(ISNUMBER(OFFSET('Water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1">+IF(AND(ISNUMBER(OFFSET('Water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1">+IF(AND(ISNUMBER(OFFSET('Water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1">+IF(AND(ISNUMBER(OFFSET('Water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1">+IF(AND(ISNUMBER(OFFSET('Water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1">+IF(AND(ISNUMBER(OFFSET('Water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1">+IF(AND(ISNUMBER(OFFSET('Water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1">+IF(AND(ISNUMBER(OFFSET('Sanitation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1">+IF(AND(ISNUMBER(OFFSET('Sanitation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1">+IF(AND(ISNUMBER(OFFSET('Sanitation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1">+IF(AND(ISNUMBER(OFFSET('Sanitation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1">+IF(AND(ISNUMBER(OFFSET('Sanitation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1">+IF(AND(ISNUMBER(OFFSET('Sanitation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1">+IF(AND(ISNUMBER(OFFSET('Sanitation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1">+IF(AND(ISNUMBER(OFFSET('Sanitation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1">+IF(AND(ISNUMBER(OFFSET('Sanitation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1">+IF(AND(ISNUMBER(OFFSET('Sanitation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1">+IF(AND(ISNUMBER(OFFSET('Sanitation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1">+IF(AND(ISNUMBER(OFFSET('Sanitation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1">+IF(AND(ISNUMBER(OFFSET('Sanitation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1">+IF(AND(ISNUMBER(OFFSET('Sanitation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1">+IF(AND(ISNUMBER(OFFSET('Sanitation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1">+IF(AND(ISNUMBER(OFFSET('Sanitation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1">+IF(AND(ISNUMBER(OFFSET('Sanitation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1">+IF(AND(ISNUMBER(OFFSET('Sanitation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1">+IF(AND(ISNUMBER(OFFSET('Sanitation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1">+IF(AND(ISNUMBER(OFFSET('Sanitation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1">+IF(AND(ISNUMBER(OFFSET('Sanitation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1">+IF(AND(ISNUMBER(OFFSET('Sanitation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1">+IF(AND(ISNUMBER(OFFSET('Sanitation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1">+IF(AND(ISNUMBER(OFFSET('Sanitation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1">+IF(AND(ISNUMBER(OFFSET('Sanitation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1">+IF(AND(ISNUMBER(OFFSET('Sanitation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1">+IF(AND(ISNUMBER(OFFSET('Sanitation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1">+IF(AND(ISNUMBER(OFFSET('Sanitation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1">+IF(AND(ISNUMBER(OFFSET('Sanitation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1">+IF(AND(ISNUMBER(OFFSET('Sanitation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1">+IF(AND(ISNUMBER(OFFSET('Hygiene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1">+IF(AND(ISNUMBER(OFFSET('Hygiene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1">+IF(AND(ISNUMBER(OFFSET('Hygiene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1">+IF(AND(ISNUMBER(OFFSET('Hygiene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1">+IF(AND(ISNUMBER(OFFSET('Hygiene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1">+IF(AND(ISNUMBER(OFFSET('Hygiene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1">+IF(AND(ISNUMBER(OFFSET('Hygiene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1">+IF(AND(ISNUMBER(OFFSET('Hygiene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1">+IF(AND(ISNUMBER(OFFSET('Hygiene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1">+IF(AND(ISNUMBER(OFFSET('Hygiene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1">+IF(AND(ISNUMBER(OFFSET('Hygiene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1">+IF(AND(ISNUMBER(OFFSET('Hygiene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1">+IF(AND(ISNUMBER(OFFSET('Hygiene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1">+IF(AND(ISNUMBER(OFFSET('Hygiene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1">+IF(AND(ISNUMBER(OFFSET('Hygiene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1">+IF(AND(ISNUMBER(OFFSET('Hygiene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1">+IF(AND(ISNUMBER(OFFSET('Hygiene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1">+IF(AND(ISNUMBER(OFFSET('Hygiene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1">+IF(OFFSET('Water Data'!$C$28,0,10*ROW('Water Data'!C160))="","",OFFSET('Water Data'!$C$28,0,10*ROW('Water Data'!C160)))</f>
        <v/>
      </c>
      <c r="BT166" s="34" t="str">
        <f ca="1">+IF(OFFSET('Water Data'!$C$29,0,10*ROW('Water Data'!C160))="","",OFFSET('Water Data'!$C$29,0,10*ROW('Water Data'!C160)))</f>
        <v/>
      </c>
      <c r="BU166" s="34" t="str">
        <f ca="1">+IF(OFFSET('Water Data'!$C$30,0,10*ROW('Water Data'!C160))="","",OFFSET('Water Data'!$C$30,0,10*ROW('Water Data'!C160)))</f>
        <v/>
      </c>
      <c r="BV166" s="34" t="str">
        <f ca="1">+IF(OFFSET('Water Data'!$D$28,0,10*ROW('Water Data'!D160))="","",OFFSET('Water Data'!$D$28,0,10*ROW('Water Data'!D160)))</f>
        <v/>
      </c>
      <c r="BW166" s="34" t="str">
        <f ca="1">+IF(OFFSET('Water Data'!$D$29,0,10*ROW('Water Data'!D160))="","",OFFSET('Water Data'!$D$29,0,10*ROW('Water Data'!D160)))</f>
        <v/>
      </c>
      <c r="BX166" s="34" t="str">
        <f ca="1">+IF(OFFSET('Water Data'!$D$30,0,10*ROW('Water Data'!D160))="","",OFFSET('Water Data'!$D$30,0,10*ROW('Water Data'!D160)))</f>
        <v/>
      </c>
      <c r="BY166" s="34" t="str">
        <f ca="1">+IF(OFFSET('Water Data'!$E$28,0,10*ROW('Water Data'!E160))="","",OFFSET('Water Data'!$E$28,0,10*ROW('Water Data'!E160)))</f>
        <v/>
      </c>
      <c r="BZ166" s="34" t="str">
        <f ca="1">+IF(OFFSET('Water Data'!$E$29,0,10*ROW('Water Data'!E160))="","",OFFSET('Water Data'!$E$29,0,10*ROW('Water Data'!E160)))</f>
        <v/>
      </c>
      <c r="CA166" s="34" t="str">
        <f ca="1">+IF(OFFSET('Water Data'!$E$30,0,10*ROW('Water Data'!E160))="","",OFFSET('Water Data'!$E$30,0,10*ROW('Water Data'!E160)))</f>
        <v/>
      </c>
      <c r="CB166" s="34" t="str">
        <f ca="1">+IF(OFFSET('Water Data'!$F$28,0,10*ROW('Water Data'!F160))="","",OFFSET('Water Data'!$F$28,0,10*ROW('Water Data'!F160)))</f>
        <v/>
      </c>
      <c r="CC166" s="34" t="str">
        <f ca="1">+IF(OFFSET('Water Data'!$F$29,0,10*ROW('Water Data'!F160))="","",OFFSET('Water Data'!$F$29,0,10*ROW('Water Data'!F160)))</f>
        <v/>
      </c>
      <c r="CD166" s="34" t="str">
        <f ca="1">+IF(OFFSET('Water Data'!$F$30,0,10*ROW('Water Data'!F160))="","",OFFSET('Water Data'!$F$30,0,10*ROW('Water Data'!F160)))</f>
        <v/>
      </c>
      <c r="CE166" s="34" t="str">
        <f ca="1">+IF(OFFSET('Water Data'!$G$28,0,10*ROW('Water Data'!G160))="","",OFFSET('Water Data'!$G$28,0,10*ROW('Water Data'!G160)))</f>
        <v/>
      </c>
      <c r="CF166" s="34" t="str">
        <f ca="1">+IF(OFFSET('Water Data'!$G$29,0,10*ROW('Water Data'!G160))="","",OFFSET('Water Data'!$G$29,0,10*ROW('Water Data'!G160)))</f>
        <v/>
      </c>
      <c r="CG166" s="34" t="str">
        <f ca="1">+IF(OFFSET('Water Data'!$G$30,0,10*ROW('Water Data'!G160))="","",OFFSET('Water Data'!$G$30,0,10*ROW('Water Data'!G160)))</f>
        <v/>
      </c>
      <c r="CH166" s="34" t="str">
        <f ca="1">+IF(OFFSET('Water Data'!$H$28,0,10*ROW('Water Data'!H160))="","",OFFSET('Water Data'!$H$28,0,10*ROW('Water Data'!H160)))</f>
        <v/>
      </c>
      <c r="CI166" s="34" t="str">
        <f ca="1">+IF(OFFSET('Water Data'!$H$29,0,10*ROW('Water Data'!H160))="","",OFFSET('Water Data'!$H$29,0,10*ROW('Water Data'!H160)))</f>
        <v/>
      </c>
      <c r="CJ166" s="34" t="str">
        <f ca="1">+IF(OFFSET('Water Data'!$H$30,0,10*ROW('Water Data'!H160))="","",OFFSET('Water Data'!$H$30,0,10*ROW('Water Data'!H160)))</f>
        <v/>
      </c>
      <c r="CK166" s="34" t="str">
        <f ca="1">+IF(OFFSET('Sanitation Data'!$C$29,0,10*ROW('Sanitation Data'!C160))="","",OFFSET('Sanitation Data'!$C$29,0,10*ROW('Sanitation Data'!C160)))</f>
        <v/>
      </c>
      <c r="CL166" s="34" t="str">
        <f ca="1">+IF(OFFSET('Sanitation Data'!$C$30,0,10*ROW('Sanitation Data'!C160))="","",OFFSET('Sanitation Data'!$C$30,0,10*ROW('Sanitation Data'!C160)))</f>
        <v/>
      </c>
      <c r="CM166" s="34" t="str">
        <f ca="1">+IF(OFFSET('Sanitation Data'!$C$31,0,10*ROW('Sanitation Data'!C160))="","",OFFSET('Sanitation Data'!$C$31,0,10*ROW('Sanitation Data'!C160)))</f>
        <v/>
      </c>
      <c r="CN166" s="34" t="str">
        <f ca="1">+IF(OFFSET('Sanitation Data'!$C$32,0,10*ROW('Sanitation Data'!C160))="","",OFFSET('Sanitation Data'!$C$32,0,10*ROW('Sanitation Data'!C160)))</f>
        <v/>
      </c>
      <c r="CO166" s="34" t="str">
        <f ca="1">+IF(OFFSET('Sanitation Data'!$C$33,0,10*ROW('Sanitation Data'!C160))="","",OFFSET('Sanitation Data'!$C$33,0,10*ROW('Sanitation Data'!C160)))</f>
        <v/>
      </c>
      <c r="CP166" s="34" t="str">
        <f ca="1">+IF(OFFSET('Sanitation Data'!$D$29,0,10*ROW('Sanitation Data'!D160))="","",OFFSET('Sanitation Data'!$D$29,0,10*ROW('Sanitation Data'!D160)))</f>
        <v/>
      </c>
      <c r="CQ166" s="34" t="str">
        <f ca="1">+IF(OFFSET('Sanitation Data'!$D$30,0,10*ROW('Sanitation Data'!D160))="","",OFFSET('Sanitation Data'!$D$30,0,10*ROW('Sanitation Data'!D160)))</f>
        <v/>
      </c>
      <c r="CR166" s="34" t="str">
        <f ca="1">+IF(OFFSET('Sanitation Data'!$D$31,0,10*ROW('Sanitation Data'!D160))="","",OFFSET('Sanitation Data'!$D$31,0,10*ROW('Sanitation Data'!D160)))</f>
        <v/>
      </c>
      <c r="CS166" s="34" t="str">
        <f ca="1">+IF(OFFSET('Sanitation Data'!$D$32,0,10*ROW('Sanitation Data'!D160))="","",OFFSET('Sanitation Data'!$D$32,0,10*ROW('Sanitation Data'!D160)))</f>
        <v/>
      </c>
      <c r="CT166" s="34" t="str">
        <f ca="1">+IF(OFFSET('Sanitation Data'!$D$33,0,10*ROW('Sanitation Data'!D160))="","",OFFSET('Sanitation Data'!$D$33,0,10*ROW('Sanitation Data'!D160)))</f>
        <v/>
      </c>
      <c r="CU166" s="34" t="str">
        <f ca="1">+IF(OFFSET('Sanitation Data'!$E$29,0,10*ROW('Sanitation Data'!E160))="","",OFFSET('Sanitation Data'!$E$29,0,10*ROW('Sanitation Data'!E160)))</f>
        <v/>
      </c>
      <c r="CV166" s="34" t="str">
        <f ca="1">+IF(OFFSET('Sanitation Data'!$E$30,0,10*ROW('Sanitation Data'!E160))="","",OFFSET('Sanitation Data'!$E$30,0,10*ROW('Sanitation Data'!E160)))</f>
        <v/>
      </c>
      <c r="CW166" s="34" t="str">
        <f ca="1">+IF(OFFSET('Sanitation Data'!$E$31,0,10*ROW('Sanitation Data'!E160))="","",OFFSET('Sanitation Data'!$E$31,0,10*ROW('Sanitation Data'!E160)))</f>
        <v/>
      </c>
      <c r="CX166" s="34" t="str">
        <f ca="1">+IF(OFFSET('Sanitation Data'!$E$32,0,10*ROW('Sanitation Data'!E160))="","",OFFSET('Sanitation Data'!$E$32,0,10*ROW('Sanitation Data'!E160)))</f>
        <v/>
      </c>
      <c r="CY166" s="34" t="str">
        <f ca="1">+IF(OFFSET('Sanitation Data'!$E$33,0,10*ROW('Sanitation Data'!E160))="","",OFFSET('Sanitation Data'!$E$33,0,10*ROW('Sanitation Data'!E160)))</f>
        <v/>
      </c>
      <c r="CZ166" s="34" t="str">
        <f ca="1">+IF(OFFSET('Sanitation Data'!$F$29,0,10*ROW('Sanitation Data'!F160))="","",OFFSET('Sanitation Data'!$F$29,0,10*ROW('Sanitation Data'!F160)))</f>
        <v/>
      </c>
      <c r="DA166" s="34" t="str">
        <f ca="1">+IF(OFFSET('Sanitation Data'!$F$30,0,10*ROW('Sanitation Data'!F160))="","",OFFSET('Sanitation Data'!$F$30,0,10*ROW('Sanitation Data'!F160)))</f>
        <v/>
      </c>
      <c r="DB166" s="34" t="str">
        <f ca="1">+IF(OFFSET('Sanitation Data'!$F$31,0,10*ROW('Sanitation Data'!F160))="","",OFFSET('Sanitation Data'!$F$31,0,10*ROW('Sanitation Data'!F160)))</f>
        <v/>
      </c>
      <c r="DC166" s="34" t="str">
        <f ca="1">+IF(OFFSET('Sanitation Data'!$F$32,0,10*ROW('Sanitation Data'!F160))="","",OFFSET('Sanitation Data'!$F$32,0,10*ROW('Sanitation Data'!F160)))</f>
        <v/>
      </c>
      <c r="DD166" s="34" t="str">
        <f ca="1">+IF(OFFSET('Sanitation Data'!$F$33,0,10*ROW('Sanitation Data'!F160))="","",OFFSET('Sanitation Data'!$F$33,0,10*ROW('Sanitation Data'!F160)))</f>
        <v/>
      </c>
      <c r="DE166" s="34" t="str">
        <f ca="1">+IF(OFFSET('Sanitation Data'!$G$29,0,10*ROW('Sanitation Data'!G160))="","",OFFSET('Sanitation Data'!$G$29,0,10*ROW('Sanitation Data'!G160)))</f>
        <v/>
      </c>
      <c r="DF166" s="34" t="str">
        <f ca="1">+IF(OFFSET('Sanitation Data'!$G$30,0,10*ROW('Sanitation Data'!G160))="","",OFFSET('Sanitation Data'!$G$30,0,10*ROW('Sanitation Data'!G160)))</f>
        <v/>
      </c>
      <c r="DG166" s="34" t="str">
        <f ca="1">+IF(OFFSET('Sanitation Data'!$G$31,0,10*ROW('Sanitation Data'!G160))="","",OFFSET('Sanitation Data'!$G$31,0,10*ROW('Sanitation Data'!G160)))</f>
        <v/>
      </c>
      <c r="DH166" s="34" t="str">
        <f ca="1">+IF(OFFSET('Sanitation Data'!$G$32,0,10*ROW('Sanitation Data'!G160))="","",OFFSET('Sanitation Data'!$G$32,0,10*ROW('Sanitation Data'!G160)))</f>
        <v/>
      </c>
      <c r="DI166" s="34" t="str">
        <f ca="1">+IF(OFFSET('Sanitation Data'!$G$33,0,10*ROW('Sanitation Data'!G160))="","",OFFSET('Sanitation Data'!$G$33,0,10*ROW('Sanitation Data'!G160)))</f>
        <v/>
      </c>
      <c r="DJ166" s="34" t="str">
        <f ca="1">+IF(OFFSET('Sanitation Data'!$H$29,0,10*ROW('Sanitation Data'!H160))="","",OFFSET('Sanitation Data'!$H$29,0,10*ROW('Sanitation Data'!H160)))</f>
        <v/>
      </c>
      <c r="DK166" s="34" t="str">
        <f ca="1">+IF(OFFSET('Sanitation Data'!$H$30,0,10*ROW('Sanitation Data'!H160))="","",OFFSET('Sanitation Data'!$H$30,0,10*ROW('Sanitation Data'!H160)))</f>
        <v/>
      </c>
      <c r="DL166" s="34" t="str">
        <f ca="1">+IF(OFFSET('Sanitation Data'!$H$31,0,10*ROW('Sanitation Data'!H160))="","",OFFSET('Sanitation Data'!$H$31,0,10*ROW('Sanitation Data'!H160)))</f>
        <v/>
      </c>
      <c r="DM166" s="34" t="str">
        <f ca="1">+IF(OFFSET('Sanitation Data'!$H$32,0,10*ROW('Sanitation Data'!H160))="","",OFFSET('Sanitation Data'!$H$32,0,10*ROW('Sanitation Data'!H160)))</f>
        <v/>
      </c>
      <c r="DN166" s="34" t="str">
        <f ca="1">+IF(OFFSET('Sanitation Data'!$H$33,0,10*ROW('Sanitation Data'!H160))="","",OFFSET('Sanitation Data'!$H$33,0,10*ROW('Sanitation Data'!H160)))</f>
        <v/>
      </c>
      <c r="DO166" s="34" t="str">
        <f ca="1">+IF(OFFSET('Hygiene Data'!$C$12,0,10*ROW('Hygiene Data'!C160))="","",OFFSET('Hygiene Data'!$C$12,0,10*ROW('Hygiene Data'!C160)))</f>
        <v/>
      </c>
      <c r="DP166" s="34" t="str">
        <f ca="1">+IF(OFFSET('Hygiene Data'!$C$13,0,10*ROW('Hygiene Data'!C160))="","",OFFSET('Hygiene Data'!$C$13,0,10*ROW('Hygiene Data'!C160)))</f>
        <v/>
      </c>
      <c r="DQ166" s="34" t="str">
        <f ca="1">+IF(OFFSET('Hygiene Data'!$C$14,0,10*ROW('Hygiene Data'!C160))="","",OFFSET('Hygiene Data'!$C$14,0,10*ROW('Hygiene Data'!C160)))</f>
        <v/>
      </c>
      <c r="DR166" s="34" t="str">
        <f ca="1">+IF(OFFSET('Hygiene Data'!$D$12,0,10*ROW('Hygiene Data'!D160))="","",OFFSET('Hygiene Data'!$D$12,0,10*ROW('Hygiene Data'!D160)))</f>
        <v/>
      </c>
      <c r="DS166" s="34" t="str">
        <f ca="1">+IF(OFFSET('Hygiene Data'!$D$13,0,10*ROW('Hygiene Data'!D160))="","",OFFSET('Hygiene Data'!$D$13,0,10*ROW('Hygiene Data'!D160)))</f>
        <v/>
      </c>
      <c r="DT166" s="34" t="str">
        <f ca="1">+IF(OFFSET('Hygiene Data'!$D$14,0,10*ROW('Hygiene Data'!D160))="","",OFFSET('Hygiene Data'!$D$14,0,10*ROW('Hygiene Data'!D160)))</f>
        <v/>
      </c>
      <c r="DU166" s="34" t="str">
        <f ca="1">+IF(OFFSET('Hygiene Data'!$E$12,0,10*ROW('Hygiene Data'!E160))="","",OFFSET('Hygiene Data'!$E$12,0,10*ROW('Hygiene Data'!E160)))</f>
        <v/>
      </c>
      <c r="DV166" s="34" t="str">
        <f ca="1">+IF(OFFSET('Hygiene Data'!$E$13,0,10*ROW('Hygiene Data'!E160))="","",OFFSET('Hygiene Data'!$E$13,0,10*ROW('Hygiene Data'!E160)))</f>
        <v/>
      </c>
      <c r="DW166" s="34" t="str">
        <f ca="1">+IF(OFFSET('Hygiene Data'!$E$14,0,10*ROW('Hygiene Data'!E160))="","",OFFSET('Hygiene Data'!$E$14,0,10*ROW('Hygiene Data'!E160)))</f>
        <v/>
      </c>
      <c r="DX166" s="34" t="str">
        <f ca="1">+IF(OFFSET('Hygiene Data'!$F$12,0,10*ROW('Hygiene Data'!F160))="","",OFFSET('Hygiene Data'!$F$12,0,10*ROW('Hygiene Data'!F160)))</f>
        <v/>
      </c>
      <c r="DY166" s="34" t="str">
        <f ca="1">+IF(OFFSET('Hygiene Data'!$F$13,0,10*ROW('Hygiene Data'!F160))="","",OFFSET('Hygiene Data'!$F$13,0,10*ROW('Hygiene Data'!F160)))</f>
        <v/>
      </c>
      <c r="DZ166" s="34" t="str">
        <f ca="1">+IF(OFFSET('Hygiene Data'!$F$14,0,10*ROW('Hygiene Data'!F160))="","",OFFSET('Hygiene Data'!$F$14,0,10*ROW('Hygiene Data'!F160)))</f>
        <v/>
      </c>
      <c r="EA166" s="34" t="str">
        <f ca="1">+IF(OFFSET('Hygiene Data'!$G$12,0,10*ROW('Hygiene Data'!G160))="","",OFFSET('Hygiene Data'!$G$12,0,10*ROW('Hygiene Data'!G160)))</f>
        <v/>
      </c>
      <c r="EB166" s="34" t="str">
        <f ca="1">+IF(OFFSET('Hygiene Data'!$G$13,0,10*ROW('Hygiene Data'!G160))="","",OFFSET('Hygiene Data'!$G$13,0,10*ROW('Hygiene Data'!G160)))</f>
        <v/>
      </c>
      <c r="EC166" s="34" t="str">
        <f ca="1">+IF(OFFSET('Hygiene Data'!$G$14,0,10*ROW('Hygiene Data'!G160))="","",OFFSET('Hygiene Data'!$G$14,0,10*ROW('Hygiene Data'!G160)))</f>
        <v/>
      </c>
      <c r="ED166" s="34" t="str">
        <f ca="1">+IF(OFFSET('Hygiene Data'!$H$12,0,10*ROW('Hygiene Data'!H160))="","",OFFSET('Hygiene Data'!$H$12,0,10*ROW('Hygiene Data'!H160)))</f>
        <v/>
      </c>
      <c r="EE166" s="34" t="str">
        <f ca="1">+IF(OFFSET('Hygiene Data'!$H$13,0,10*ROW('Hygiene Data'!H160))="","",OFFSET('Hygiene Data'!$H$13,0,10*ROW('Hygiene Data'!H160)))</f>
        <v/>
      </c>
      <c r="EF166" s="34" t="str">
        <f ca="1">+IF(OFFSET('Hygiene Data'!$H$14,0,10*ROW('Hygiene Data'!H160))="","",OFFSET('Hygiene Data'!$H$14,0,10*ROW('Hygiene Data'!H160)))</f>
        <v/>
      </c>
    </row>
    <row r="167" spans="1:136" x14ac:dyDescent="0.25">
      <c r="A167" s="57" t="str">
        <f ca="1">+IF(OFFSET('Water Data'!$B$1,0,10*ROW('Water Data'!B164))="","",OFFSET('Water Data'!$B$1,0,10*ROW('Water Data'!B164)))</f>
        <v/>
      </c>
      <c r="B167" s="57" t="str">
        <f ca="1">+IF(OFFSET('Water Data'!$A$3,0,10*ROW('Water Data'!A164))="","",OFFSET('Water Data'!$A$3,0,10*ROW('Water Data'!A164)))</f>
        <v/>
      </c>
      <c r="C167" s="57" t="str">
        <f ca="1">+IF(OFFSET('Water Data'!$C$3,0,10*ROW('Water Data'!C164))="","",OFFSET('Water Data'!$C$3,0,10*ROW('Water Data'!C164)))</f>
        <v/>
      </c>
      <c r="D167" s="248" t="e">
        <f ca="1">+IF(AND(ISNUMBER(OFFSET('Water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1">+IF(AND(ISNUMBER(OFFSET('Water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1">+IF(AND(ISNUMBER(OFFSET('Water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1">+IF(AND(ISNUMBER(OFFSET('Water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1">+IF(AND(ISNUMBER(OFFSET('Water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1">+IF(AND(ISNUMBER(OFFSET('Water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1">+IF(AND(ISNUMBER(OFFSET('Water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1">+IF(AND(ISNUMBER(OFFSET('Water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1">+IF(AND(ISNUMBER(OFFSET('Water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1">+IF(AND(ISNUMBER(OFFSET('Water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1">+IF(AND(ISNUMBER(OFFSET('Water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1">+IF(AND(ISNUMBER(OFFSET('Water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1">+IF(AND(ISNUMBER(OFFSET('Water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1">+IF(AND(ISNUMBER(OFFSET('Water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1">+IF(AND(ISNUMBER(OFFSET('Water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1">+IF(AND(ISNUMBER(OFFSET('Water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1">+IF(AND(ISNUMBER(OFFSET('Water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1">+IF(AND(ISNUMBER(OFFSET('Water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1">+IF(AND(ISNUMBER(OFFSET('Sanitation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1">+IF(AND(ISNUMBER(OFFSET('Sanitation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1">+IF(AND(ISNUMBER(OFFSET('Sanitation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1">+IF(AND(ISNUMBER(OFFSET('Sanitation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1">+IF(AND(ISNUMBER(OFFSET('Sanitation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1">+IF(AND(ISNUMBER(OFFSET('Sanitation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1">+IF(AND(ISNUMBER(OFFSET('Sanitation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1">+IF(AND(ISNUMBER(OFFSET('Sanitation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1">+IF(AND(ISNUMBER(OFFSET('Sanitation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1">+IF(AND(ISNUMBER(OFFSET('Sanitation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1">+IF(AND(ISNUMBER(OFFSET('Sanitation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1">+IF(AND(ISNUMBER(OFFSET('Sanitation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1">+IF(AND(ISNUMBER(OFFSET('Sanitation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1">+IF(AND(ISNUMBER(OFFSET('Sanitation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1">+IF(AND(ISNUMBER(OFFSET('Sanitation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1">+IF(AND(ISNUMBER(OFFSET('Sanitation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1">+IF(AND(ISNUMBER(OFFSET('Sanitation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1">+IF(AND(ISNUMBER(OFFSET('Sanitation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1">+IF(AND(ISNUMBER(OFFSET('Sanitation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1">+IF(AND(ISNUMBER(OFFSET('Sanitation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1">+IF(AND(ISNUMBER(OFFSET('Sanitation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1">+IF(AND(ISNUMBER(OFFSET('Sanitation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1">+IF(AND(ISNUMBER(OFFSET('Sanitation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1">+IF(AND(ISNUMBER(OFFSET('Sanitation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1">+IF(AND(ISNUMBER(OFFSET('Sanitation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1">+IF(AND(ISNUMBER(OFFSET('Sanitation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1">+IF(AND(ISNUMBER(OFFSET('Sanitation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1">+IF(AND(ISNUMBER(OFFSET('Sanitation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1">+IF(AND(ISNUMBER(OFFSET('Sanitation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1">+IF(AND(ISNUMBER(OFFSET('Sanitation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1">+IF(AND(ISNUMBER(OFFSET('Hygiene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1">+IF(AND(ISNUMBER(OFFSET('Hygiene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1">+IF(AND(ISNUMBER(OFFSET('Hygiene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1">+IF(AND(ISNUMBER(OFFSET('Hygiene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1">+IF(AND(ISNUMBER(OFFSET('Hygiene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1">+IF(AND(ISNUMBER(OFFSET('Hygiene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1">+IF(AND(ISNUMBER(OFFSET('Hygiene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1">+IF(AND(ISNUMBER(OFFSET('Hygiene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1">+IF(AND(ISNUMBER(OFFSET('Hygiene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1">+IF(AND(ISNUMBER(OFFSET('Hygiene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1">+IF(AND(ISNUMBER(OFFSET('Hygiene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1">+IF(AND(ISNUMBER(OFFSET('Hygiene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1">+IF(AND(ISNUMBER(OFFSET('Hygiene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1">+IF(AND(ISNUMBER(OFFSET('Hygiene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1">+IF(AND(ISNUMBER(OFFSET('Hygiene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1">+IF(AND(ISNUMBER(OFFSET('Hygiene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1">+IF(AND(ISNUMBER(OFFSET('Hygiene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1">+IF(AND(ISNUMBER(OFFSET('Hygiene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1">+IF(OFFSET('Water Data'!$C$28,0,10*ROW('Water Data'!C161))="","",OFFSET('Water Data'!$C$28,0,10*ROW('Water Data'!C161)))</f>
        <v/>
      </c>
      <c r="BT167" s="34" t="str">
        <f ca="1">+IF(OFFSET('Water Data'!$C$29,0,10*ROW('Water Data'!C161))="","",OFFSET('Water Data'!$C$29,0,10*ROW('Water Data'!C161)))</f>
        <v/>
      </c>
      <c r="BU167" s="34" t="str">
        <f ca="1">+IF(OFFSET('Water Data'!$C$30,0,10*ROW('Water Data'!C161))="","",OFFSET('Water Data'!$C$30,0,10*ROW('Water Data'!C161)))</f>
        <v/>
      </c>
      <c r="BV167" s="34" t="str">
        <f ca="1">+IF(OFFSET('Water Data'!$D$28,0,10*ROW('Water Data'!D161))="","",OFFSET('Water Data'!$D$28,0,10*ROW('Water Data'!D161)))</f>
        <v/>
      </c>
      <c r="BW167" s="34" t="str">
        <f ca="1">+IF(OFFSET('Water Data'!$D$29,0,10*ROW('Water Data'!D161))="","",OFFSET('Water Data'!$D$29,0,10*ROW('Water Data'!D161)))</f>
        <v/>
      </c>
      <c r="BX167" s="34" t="str">
        <f ca="1">+IF(OFFSET('Water Data'!$D$30,0,10*ROW('Water Data'!D161))="","",OFFSET('Water Data'!$D$30,0,10*ROW('Water Data'!D161)))</f>
        <v/>
      </c>
      <c r="BY167" s="34" t="str">
        <f ca="1">+IF(OFFSET('Water Data'!$E$28,0,10*ROW('Water Data'!E161))="","",OFFSET('Water Data'!$E$28,0,10*ROW('Water Data'!E161)))</f>
        <v/>
      </c>
      <c r="BZ167" s="34" t="str">
        <f ca="1">+IF(OFFSET('Water Data'!$E$29,0,10*ROW('Water Data'!E161))="","",OFFSET('Water Data'!$E$29,0,10*ROW('Water Data'!E161)))</f>
        <v/>
      </c>
      <c r="CA167" s="34" t="str">
        <f ca="1">+IF(OFFSET('Water Data'!$E$30,0,10*ROW('Water Data'!E161))="","",OFFSET('Water Data'!$E$30,0,10*ROW('Water Data'!E161)))</f>
        <v/>
      </c>
      <c r="CB167" s="34" t="str">
        <f ca="1">+IF(OFFSET('Water Data'!$F$28,0,10*ROW('Water Data'!F161))="","",OFFSET('Water Data'!$F$28,0,10*ROW('Water Data'!F161)))</f>
        <v/>
      </c>
      <c r="CC167" s="34" t="str">
        <f ca="1">+IF(OFFSET('Water Data'!$F$29,0,10*ROW('Water Data'!F161))="","",OFFSET('Water Data'!$F$29,0,10*ROW('Water Data'!F161)))</f>
        <v/>
      </c>
      <c r="CD167" s="34" t="str">
        <f ca="1">+IF(OFFSET('Water Data'!$F$30,0,10*ROW('Water Data'!F161))="","",OFFSET('Water Data'!$F$30,0,10*ROW('Water Data'!F161)))</f>
        <v/>
      </c>
      <c r="CE167" s="34" t="str">
        <f ca="1">+IF(OFFSET('Water Data'!$G$28,0,10*ROW('Water Data'!G161))="","",OFFSET('Water Data'!$G$28,0,10*ROW('Water Data'!G161)))</f>
        <v/>
      </c>
      <c r="CF167" s="34" t="str">
        <f ca="1">+IF(OFFSET('Water Data'!$G$29,0,10*ROW('Water Data'!G161))="","",OFFSET('Water Data'!$G$29,0,10*ROW('Water Data'!G161)))</f>
        <v/>
      </c>
      <c r="CG167" s="34" t="str">
        <f ca="1">+IF(OFFSET('Water Data'!$G$30,0,10*ROW('Water Data'!G161))="","",OFFSET('Water Data'!$G$30,0,10*ROW('Water Data'!G161)))</f>
        <v/>
      </c>
      <c r="CH167" s="34" t="str">
        <f ca="1">+IF(OFFSET('Water Data'!$H$28,0,10*ROW('Water Data'!H161))="","",OFFSET('Water Data'!$H$28,0,10*ROW('Water Data'!H161)))</f>
        <v/>
      </c>
      <c r="CI167" s="34" t="str">
        <f ca="1">+IF(OFFSET('Water Data'!$H$29,0,10*ROW('Water Data'!H161))="","",OFFSET('Water Data'!$H$29,0,10*ROW('Water Data'!H161)))</f>
        <v/>
      </c>
      <c r="CJ167" s="34" t="str">
        <f ca="1">+IF(OFFSET('Water Data'!$H$30,0,10*ROW('Water Data'!H161))="","",OFFSET('Water Data'!$H$30,0,10*ROW('Water Data'!H161)))</f>
        <v/>
      </c>
      <c r="CK167" s="34" t="str">
        <f ca="1">+IF(OFFSET('Sanitation Data'!$C$29,0,10*ROW('Sanitation Data'!C161))="","",OFFSET('Sanitation Data'!$C$29,0,10*ROW('Sanitation Data'!C161)))</f>
        <v/>
      </c>
      <c r="CL167" s="34" t="str">
        <f ca="1">+IF(OFFSET('Sanitation Data'!$C$30,0,10*ROW('Sanitation Data'!C161))="","",OFFSET('Sanitation Data'!$C$30,0,10*ROW('Sanitation Data'!C161)))</f>
        <v/>
      </c>
      <c r="CM167" s="34" t="str">
        <f ca="1">+IF(OFFSET('Sanitation Data'!$C$31,0,10*ROW('Sanitation Data'!C161))="","",OFFSET('Sanitation Data'!$C$31,0,10*ROW('Sanitation Data'!C161)))</f>
        <v/>
      </c>
      <c r="CN167" s="34" t="str">
        <f ca="1">+IF(OFFSET('Sanitation Data'!$C$32,0,10*ROW('Sanitation Data'!C161))="","",OFFSET('Sanitation Data'!$C$32,0,10*ROW('Sanitation Data'!C161)))</f>
        <v/>
      </c>
      <c r="CO167" s="34" t="str">
        <f ca="1">+IF(OFFSET('Sanitation Data'!$C$33,0,10*ROW('Sanitation Data'!C161))="","",OFFSET('Sanitation Data'!$C$33,0,10*ROW('Sanitation Data'!C161)))</f>
        <v/>
      </c>
      <c r="CP167" s="34" t="str">
        <f ca="1">+IF(OFFSET('Sanitation Data'!$D$29,0,10*ROW('Sanitation Data'!D161))="","",OFFSET('Sanitation Data'!$D$29,0,10*ROW('Sanitation Data'!D161)))</f>
        <v/>
      </c>
      <c r="CQ167" s="34" t="str">
        <f ca="1">+IF(OFFSET('Sanitation Data'!$D$30,0,10*ROW('Sanitation Data'!D161))="","",OFFSET('Sanitation Data'!$D$30,0,10*ROW('Sanitation Data'!D161)))</f>
        <v/>
      </c>
      <c r="CR167" s="34" t="str">
        <f ca="1">+IF(OFFSET('Sanitation Data'!$D$31,0,10*ROW('Sanitation Data'!D161))="","",OFFSET('Sanitation Data'!$D$31,0,10*ROW('Sanitation Data'!D161)))</f>
        <v/>
      </c>
      <c r="CS167" s="34" t="str">
        <f ca="1">+IF(OFFSET('Sanitation Data'!$D$32,0,10*ROW('Sanitation Data'!D161))="","",OFFSET('Sanitation Data'!$D$32,0,10*ROW('Sanitation Data'!D161)))</f>
        <v/>
      </c>
      <c r="CT167" s="34" t="str">
        <f ca="1">+IF(OFFSET('Sanitation Data'!$D$33,0,10*ROW('Sanitation Data'!D161))="","",OFFSET('Sanitation Data'!$D$33,0,10*ROW('Sanitation Data'!D161)))</f>
        <v/>
      </c>
      <c r="CU167" s="34" t="str">
        <f ca="1">+IF(OFFSET('Sanitation Data'!$E$29,0,10*ROW('Sanitation Data'!E161))="","",OFFSET('Sanitation Data'!$E$29,0,10*ROW('Sanitation Data'!E161)))</f>
        <v/>
      </c>
      <c r="CV167" s="34" t="str">
        <f ca="1">+IF(OFFSET('Sanitation Data'!$E$30,0,10*ROW('Sanitation Data'!E161))="","",OFFSET('Sanitation Data'!$E$30,0,10*ROW('Sanitation Data'!E161)))</f>
        <v/>
      </c>
      <c r="CW167" s="34" t="str">
        <f ca="1">+IF(OFFSET('Sanitation Data'!$E$31,0,10*ROW('Sanitation Data'!E161))="","",OFFSET('Sanitation Data'!$E$31,0,10*ROW('Sanitation Data'!E161)))</f>
        <v/>
      </c>
      <c r="CX167" s="34" t="str">
        <f ca="1">+IF(OFFSET('Sanitation Data'!$E$32,0,10*ROW('Sanitation Data'!E161))="","",OFFSET('Sanitation Data'!$E$32,0,10*ROW('Sanitation Data'!E161)))</f>
        <v/>
      </c>
      <c r="CY167" s="34" t="str">
        <f ca="1">+IF(OFFSET('Sanitation Data'!$E$33,0,10*ROW('Sanitation Data'!E161))="","",OFFSET('Sanitation Data'!$E$33,0,10*ROW('Sanitation Data'!E161)))</f>
        <v/>
      </c>
      <c r="CZ167" s="34" t="str">
        <f ca="1">+IF(OFFSET('Sanitation Data'!$F$29,0,10*ROW('Sanitation Data'!F161))="","",OFFSET('Sanitation Data'!$F$29,0,10*ROW('Sanitation Data'!F161)))</f>
        <v/>
      </c>
      <c r="DA167" s="34" t="str">
        <f ca="1">+IF(OFFSET('Sanitation Data'!$F$30,0,10*ROW('Sanitation Data'!F161))="","",OFFSET('Sanitation Data'!$F$30,0,10*ROW('Sanitation Data'!F161)))</f>
        <v/>
      </c>
      <c r="DB167" s="34" t="str">
        <f ca="1">+IF(OFFSET('Sanitation Data'!$F$31,0,10*ROW('Sanitation Data'!F161))="","",OFFSET('Sanitation Data'!$F$31,0,10*ROW('Sanitation Data'!F161)))</f>
        <v/>
      </c>
      <c r="DC167" s="34" t="str">
        <f ca="1">+IF(OFFSET('Sanitation Data'!$F$32,0,10*ROW('Sanitation Data'!F161))="","",OFFSET('Sanitation Data'!$F$32,0,10*ROW('Sanitation Data'!F161)))</f>
        <v/>
      </c>
      <c r="DD167" s="34" t="str">
        <f ca="1">+IF(OFFSET('Sanitation Data'!$F$33,0,10*ROW('Sanitation Data'!F161))="","",OFFSET('Sanitation Data'!$F$33,0,10*ROW('Sanitation Data'!F161)))</f>
        <v/>
      </c>
      <c r="DE167" s="34" t="str">
        <f ca="1">+IF(OFFSET('Sanitation Data'!$G$29,0,10*ROW('Sanitation Data'!G161))="","",OFFSET('Sanitation Data'!$G$29,0,10*ROW('Sanitation Data'!G161)))</f>
        <v/>
      </c>
      <c r="DF167" s="34" t="str">
        <f ca="1">+IF(OFFSET('Sanitation Data'!$G$30,0,10*ROW('Sanitation Data'!G161))="","",OFFSET('Sanitation Data'!$G$30,0,10*ROW('Sanitation Data'!G161)))</f>
        <v/>
      </c>
      <c r="DG167" s="34" t="str">
        <f ca="1">+IF(OFFSET('Sanitation Data'!$G$31,0,10*ROW('Sanitation Data'!G161))="","",OFFSET('Sanitation Data'!$G$31,0,10*ROW('Sanitation Data'!G161)))</f>
        <v/>
      </c>
      <c r="DH167" s="34" t="str">
        <f ca="1">+IF(OFFSET('Sanitation Data'!$G$32,0,10*ROW('Sanitation Data'!G161))="","",OFFSET('Sanitation Data'!$G$32,0,10*ROW('Sanitation Data'!G161)))</f>
        <v/>
      </c>
      <c r="DI167" s="34" t="str">
        <f ca="1">+IF(OFFSET('Sanitation Data'!$G$33,0,10*ROW('Sanitation Data'!G161))="","",OFFSET('Sanitation Data'!$G$33,0,10*ROW('Sanitation Data'!G161)))</f>
        <v/>
      </c>
      <c r="DJ167" s="34" t="str">
        <f ca="1">+IF(OFFSET('Sanitation Data'!$H$29,0,10*ROW('Sanitation Data'!H161))="","",OFFSET('Sanitation Data'!$H$29,0,10*ROW('Sanitation Data'!H161)))</f>
        <v/>
      </c>
      <c r="DK167" s="34" t="str">
        <f ca="1">+IF(OFFSET('Sanitation Data'!$H$30,0,10*ROW('Sanitation Data'!H161))="","",OFFSET('Sanitation Data'!$H$30,0,10*ROW('Sanitation Data'!H161)))</f>
        <v/>
      </c>
      <c r="DL167" s="34" t="str">
        <f ca="1">+IF(OFFSET('Sanitation Data'!$H$31,0,10*ROW('Sanitation Data'!H161))="","",OFFSET('Sanitation Data'!$H$31,0,10*ROW('Sanitation Data'!H161)))</f>
        <v/>
      </c>
      <c r="DM167" s="34" t="str">
        <f ca="1">+IF(OFFSET('Sanitation Data'!$H$32,0,10*ROW('Sanitation Data'!H161))="","",OFFSET('Sanitation Data'!$H$32,0,10*ROW('Sanitation Data'!H161)))</f>
        <v/>
      </c>
      <c r="DN167" s="34" t="str">
        <f ca="1">+IF(OFFSET('Sanitation Data'!$H$33,0,10*ROW('Sanitation Data'!H161))="","",OFFSET('Sanitation Data'!$H$33,0,10*ROW('Sanitation Data'!H161)))</f>
        <v/>
      </c>
      <c r="DO167" s="34" t="str">
        <f ca="1">+IF(OFFSET('Hygiene Data'!$C$12,0,10*ROW('Hygiene Data'!C161))="","",OFFSET('Hygiene Data'!$C$12,0,10*ROW('Hygiene Data'!C161)))</f>
        <v/>
      </c>
      <c r="DP167" s="34" t="str">
        <f ca="1">+IF(OFFSET('Hygiene Data'!$C$13,0,10*ROW('Hygiene Data'!C161))="","",OFFSET('Hygiene Data'!$C$13,0,10*ROW('Hygiene Data'!C161)))</f>
        <v/>
      </c>
      <c r="DQ167" s="34" t="str">
        <f ca="1">+IF(OFFSET('Hygiene Data'!$C$14,0,10*ROW('Hygiene Data'!C161))="","",OFFSET('Hygiene Data'!$C$14,0,10*ROW('Hygiene Data'!C161)))</f>
        <v/>
      </c>
      <c r="DR167" s="34" t="str">
        <f ca="1">+IF(OFFSET('Hygiene Data'!$D$12,0,10*ROW('Hygiene Data'!D161))="","",OFFSET('Hygiene Data'!$D$12,0,10*ROW('Hygiene Data'!D161)))</f>
        <v/>
      </c>
      <c r="DS167" s="34" t="str">
        <f ca="1">+IF(OFFSET('Hygiene Data'!$D$13,0,10*ROW('Hygiene Data'!D161))="","",OFFSET('Hygiene Data'!$D$13,0,10*ROW('Hygiene Data'!D161)))</f>
        <v/>
      </c>
      <c r="DT167" s="34" t="str">
        <f ca="1">+IF(OFFSET('Hygiene Data'!$D$14,0,10*ROW('Hygiene Data'!D161))="","",OFFSET('Hygiene Data'!$D$14,0,10*ROW('Hygiene Data'!D161)))</f>
        <v/>
      </c>
      <c r="DU167" s="34" t="str">
        <f ca="1">+IF(OFFSET('Hygiene Data'!$E$12,0,10*ROW('Hygiene Data'!E161))="","",OFFSET('Hygiene Data'!$E$12,0,10*ROW('Hygiene Data'!E161)))</f>
        <v/>
      </c>
      <c r="DV167" s="34" t="str">
        <f ca="1">+IF(OFFSET('Hygiene Data'!$E$13,0,10*ROW('Hygiene Data'!E161))="","",OFFSET('Hygiene Data'!$E$13,0,10*ROW('Hygiene Data'!E161)))</f>
        <v/>
      </c>
      <c r="DW167" s="34" t="str">
        <f ca="1">+IF(OFFSET('Hygiene Data'!$E$14,0,10*ROW('Hygiene Data'!E161))="","",OFFSET('Hygiene Data'!$E$14,0,10*ROW('Hygiene Data'!E161)))</f>
        <v/>
      </c>
      <c r="DX167" s="34" t="str">
        <f ca="1">+IF(OFFSET('Hygiene Data'!$F$12,0,10*ROW('Hygiene Data'!F161))="","",OFFSET('Hygiene Data'!$F$12,0,10*ROW('Hygiene Data'!F161)))</f>
        <v/>
      </c>
      <c r="DY167" s="34" t="str">
        <f ca="1">+IF(OFFSET('Hygiene Data'!$F$13,0,10*ROW('Hygiene Data'!F161))="","",OFFSET('Hygiene Data'!$F$13,0,10*ROW('Hygiene Data'!F161)))</f>
        <v/>
      </c>
      <c r="DZ167" s="34" t="str">
        <f ca="1">+IF(OFFSET('Hygiene Data'!$F$14,0,10*ROW('Hygiene Data'!F161))="","",OFFSET('Hygiene Data'!$F$14,0,10*ROW('Hygiene Data'!F161)))</f>
        <v/>
      </c>
      <c r="EA167" s="34" t="str">
        <f ca="1">+IF(OFFSET('Hygiene Data'!$G$12,0,10*ROW('Hygiene Data'!G161))="","",OFFSET('Hygiene Data'!$G$12,0,10*ROW('Hygiene Data'!G161)))</f>
        <v/>
      </c>
      <c r="EB167" s="34" t="str">
        <f ca="1">+IF(OFFSET('Hygiene Data'!$G$13,0,10*ROW('Hygiene Data'!G161))="","",OFFSET('Hygiene Data'!$G$13,0,10*ROW('Hygiene Data'!G161)))</f>
        <v/>
      </c>
      <c r="EC167" s="34" t="str">
        <f ca="1">+IF(OFFSET('Hygiene Data'!$G$14,0,10*ROW('Hygiene Data'!G161))="","",OFFSET('Hygiene Data'!$G$14,0,10*ROW('Hygiene Data'!G161)))</f>
        <v/>
      </c>
      <c r="ED167" s="34" t="str">
        <f ca="1">+IF(OFFSET('Hygiene Data'!$H$12,0,10*ROW('Hygiene Data'!H161))="","",OFFSET('Hygiene Data'!$H$12,0,10*ROW('Hygiene Data'!H161)))</f>
        <v/>
      </c>
      <c r="EE167" s="34" t="str">
        <f ca="1">+IF(OFFSET('Hygiene Data'!$H$13,0,10*ROW('Hygiene Data'!H161))="","",OFFSET('Hygiene Data'!$H$13,0,10*ROW('Hygiene Data'!H161)))</f>
        <v/>
      </c>
      <c r="EF167" s="34" t="str">
        <f ca="1">+IF(OFFSET('Hygiene Data'!$H$14,0,10*ROW('Hygiene Data'!H161))="","",OFFSET('Hygiene Data'!$H$14,0,10*ROW('Hygiene Data'!H161)))</f>
        <v/>
      </c>
    </row>
    <row r="168" spans="1:136" x14ac:dyDescent="0.25">
      <c r="A168" s="57" t="str">
        <f ca="1">+IF(OFFSET('Water Data'!$B$1,0,10*ROW('Water Data'!B165))="","",OFFSET('Water Data'!$B$1,0,10*ROW('Water Data'!B165)))</f>
        <v/>
      </c>
      <c r="B168" s="57" t="str">
        <f ca="1">+IF(OFFSET('Water Data'!$A$3,0,10*ROW('Water Data'!A165))="","",OFFSET('Water Data'!$A$3,0,10*ROW('Water Data'!A165)))</f>
        <v/>
      </c>
      <c r="C168" s="57" t="str">
        <f ca="1">+IF(OFFSET('Water Data'!$C$3,0,10*ROW('Water Data'!C165))="","",OFFSET('Water Data'!$C$3,0,10*ROW('Water Data'!C165)))</f>
        <v/>
      </c>
      <c r="D168" s="248" t="e">
        <f ca="1">+IF(AND(ISNUMBER(OFFSET('Water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1">+IF(AND(ISNUMBER(OFFSET('Water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1">+IF(AND(ISNUMBER(OFFSET('Water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1">+IF(AND(ISNUMBER(OFFSET('Water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1">+IF(AND(ISNUMBER(OFFSET('Water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1">+IF(AND(ISNUMBER(OFFSET('Water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1">+IF(AND(ISNUMBER(OFFSET('Water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1">+IF(AND(ISNUMBER(OFFSET('Water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1">+IF(AND(ISNUMBER(OFFSET('Water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1">+IF(AND(ISNUMBER(OFFSET('Water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1">+IF(AND(ISNUMBER(OFFSET('Water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1">+IF(AND(ISNUMBER(OFFSET('Water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1">+IF(AND(ISNUMBER(OFFSET('Water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1">+IF(AND(ISNUMBER(OFFSET('Water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1">+IF(AND(ISNUMBER(OFFSET('Water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1">+IF(AND(ISNUMBER(OFFSET('Water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1">+IF(AND(ISNUMBER(OFFSET('Water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1">+IF(AND(ISNUMBER(OFFSET('Water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1">+IF(AND(ISNUMBER(OFFSET('Sanitation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1">+IF(AND(ISNUMBER(OFFSET('Sanitation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1">+IF(AND(ISNUMBER(OFFSET('Sanitation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1">+IF(AND(ISNUMBER(OFFSET('Sanitation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1">+IF(AND(ISNUMBER(OFFSET('Sanitation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1">+IF(AND(ISNUMBER(OFFSET('Sanitation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1">+IF(AND(ISNUMBER(OFFSET('Sanitation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1">+IF(AND(ISNUMBER(OFFSET('Sanitation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1">+IF(AND(ISNUMBER(OFFSET('Sanitation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1">+IF(AND(ISNUMBER(OFFSET('Sanitation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1">+IF(AND(ISNUMBER(OFFSET('Sanitation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1">+IF(AND(ISNUMBER(OFFSET('Sanitation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1">+IF(AND(ISNUMBER(OFFSET('Sanitation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1">+IF(AND(ISNUMBER(OFFSET('Sanitation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1">+IF(AND(ISNUMBER(OFFSET('Sanitation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1">+IF(AND(ISNUMBER(OFFSET('Sanitation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1">+IF(AND(ISNUMBER(OFFSET('Sanitation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1">+IF(AND(ISNUMBER(OFFSET('Sanitation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1">+IF(AND(ISNUMBER(OFFSET('Sanitation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1">+IF(AND(ISNUMBER(OFFSET('Sanitation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1">+IF(AND(ISNUMBER(OFFSET('Sanitation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1">+IF(AND(ISNUMBER(OFFSET('Sanitation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1">+IF(AND(ISNUMBER(OFFSET('Sanitation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1">+IF(AND(ISNUMBER(OFFSET('Sanitation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1">+IF(AND(ISNUMBER(OFFSET('Sanitation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1">+IF(AND(ISNUMBER(OFFSET('Sanitation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1">+IF(AND(ISNUMBER(OFFSET('Sanitation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1">+IF(AND(ISNUMBER(OFFSET('Sanitation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1">+IF(AND(ISNUMBER(OFFSET('Sanitation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1">+IF(AND(ISNUMBER(OFFSET('Sanitation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1">+IF(AND(ISNUMBER(OFFSET('Hygiene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1">+IF(AND(ISNUMBER(OFFSET('Hygiene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1">+IF(AND(ISNUMBER(OFFSET('Hygiene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1">+IF(AND(ISNUMBER(OFFSET('Hygiene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1">+IF(AND(ISNUMBER(OFFSET('Hygiene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1">+IF(AND(ISNUMBER(OFFSET('Hygiene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1">+IF(AND(ISNUMBER(OFFSET('Hygiene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1">+IF(AND(ISNUMBER(OFFSET('Hygiene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1">+IF(AND(ISNUMBER(OFFSET('Hygiene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1">+IF(AND(ISNUMBER(OFFSET('Hygiene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1">+IF(AND(ISNUMBER(OFFSET('Hygiene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1">+IF(AND(ISNUMBER(OFFSET('Hygiene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1">+IF(AND(ISNUMBER(OFFSET('Hygiene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1">+IF(AND(ISNUMBER(OFFSET('Hygiene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1">+IF(AND(ISNUMBER(OFFSET('Hygiene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1">+IF(AND(ISNUMBER(OFFSET('Hygiene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1">+IF(AND(ISNUMBER(OFFSET('Hygiene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1">+IF(AND(ISNUMBER(OFFSET('Hygiene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1">+IF(OFFSET('Water Data'!$C$28,0,10*ROW('Water Data'!C162))="","",OFFSET('Water Data'!$C$28,0,10*ROW('Water Data'!C162)))</f>
        <v/>
      </c>
      <c r="BT168" s="34" t="str">
        <f ca="1">+IF(OFFSET('Water Data'!$C$29,0,10*ROW('Water Data'!C162))="","",OFFSET('Water Data'!$C$29,0,10*ROW('Water Data'!C162)))</f>
        <v/>
      </c>
      <c r="BU168" s="34" t="str">
        <f ca="1">+IF(OFFSET('Water Data'!$C$30,0,10*ROW('Water Data'!C162))="","",OFFSET('Water Data'!$C$30,0,10*ROW('Water Data'!C162)))</f>
        <v/>
      </c>
      <c r="BV168" s="34" t="str">
        <f ca="1">+IF(OFFSET('Water Data'!$D$28,0,10*ROW('Water Data'!D162))="","",OFFSET('Water Data'!$D$28,0,10*ROW('Water Data'!D162)))</f>
        <v/>
      </c>
      <c r="BW168" s="34" t="str">
        <f ca="1">+IF(OFFSET('Water Data'!$D$29,0,10*ROW('Water Data'!D162))="","",OFFSET('Water Data'!$D$29,0,10*ROW('Water Data'!D162)))</f>
        <v/>
      </c>
      <c r="BX168" s="34" t="str">
        <f ca="1">+IF(OFFSET('Water Data'!$D$30,0,10*ROW('Water Data'!D162))="","",OFFSET('Water Data'!$D$30,0,10*ROW('Water Data'!D162)))</f>
        <v/>
      </c>
      <c r="BY168" s="34" t="str">
        <f ca="1">+IF(OFFSET('Water Data'!$E$28,0,10*ROW('Water Data'!E162))="","",OFFSET('Water Data'!$E$28,0,10*ROW('Water Data'!E162)))</f>
        <v/>
      </c>
      <c r="BZ168" s="34" t="str">
        <f ca="1">+IF(OFFSET('Water Data'!$E$29,0,10*ROW('Water Data'!E162))="","",OFFSET('Water Data'!$E$29,0,10*ROW('Water Data'!E162)))</f>
        <v/>
      </c>
      <c r="CA168" s="34" t="str">
        <f ca="1">+IF(OFFSET('Water Data'!$E$30,0,10*ROW('Water Data'!E162))="","",OFFSET('Water Data'!$E$30,0,10*ROW('Water Data'!E162)))</f>
        <v/>
      </c>
      <c r="CB168" s="34" t="str">
        <f ca="1">+IF(OFFSET('Water Data'!$F$28,0,10*ROW('Water Data'!F162))="","",OFFSET('Water Data'!$F$28,0,10*ROW('Water Data'!F162)))</f>
        <v/>
      </c>
      <c r="CC168" s="34" t="str">
        <f ca="1">+IF(OFFSET('Water Data'!$F$29,0,10*ROW('Water Data'!F162))="","",OFFSET('Water Data'!$F$29,0,10*ROW('Water Data'!F162)))</f>
        <v/>
      </c>
      <c r="CD168" s="34" t="str">
        <f ca="1">+IF(OFFSET('Water Data'!$F$30,0,10*ROW('Water Data'!F162))="","",OFFSET('Water Data'!$F$30,0,10*ROW('Water Data'!F162)))</f>
        <v/>
      </c>
      <c r="CE168" s="34" t="str">
        <f ca="1">+IF(OFFSET('Water Data'!$G$28,0,10*ROW('Water Data'!G162))="","",OFFSET('Water Data'!$G$28,0,10*ROW('Water Data'!G162)))</f>
        <v/>
      </c>
      <c r="CF168" s="34" t="str">
        <f ca="1">+IF(OFFSET('Water Data'!$G$29,0,10*ROW('Water Data'!G162))="","",OFFSET('Water Data'!$G$29,0,10*ROW('Water Data'!G162)))</f>
        <v/>
      </c>
      <c r="CG168" s="34" t="str">
        <f ca="1">+IF(OFFSET('Water Data'!$G$30,0,10*ROW('Water Data'!G162))="","",OFFSET('Water Data'!$G$30,0,10*ROW('Water Data'!G162)))</f>
        <v/>
      </c>
      <c r="CH168" s="34" t="str">
        <f ca="1">+IF(OFFSET('Water Data'!$H$28,0,10*ROW('Water Data'!H162))="","",OFFSET('Water Data'!$H$28,0,10*ROW('Water Data'!H162)))</f>
        <v/>
      </c>
      <c r="CI168" s="34" t="str">
        <f ca="1">+IF(OFFSET('Water Data'!$H$29,0,10*ROW('Water Data'!H162))="","",OFFSET('Water Data'!$H$29,0,10*ROW('Water Data'!H162)))</f>
        <v/>
      </c>
      <c r="CJ168" s="34" t="str">
        <f ca="1">+IF(OFFSET('Water Data'!$H$30,0,10*ROW('Water Data'!H162))="","",OFFSET('Water Data'!$H$30,0,10*ROW('Water Data'!H162)))</f>
        <v/>
      </c>
      <c r="CK168" s="34" t="str">
        <f ca="1">+IF(OFFSET('Sanitation Data'!$C$29,0,10*ROW('Sanitation Data'!C162))="","",OFFSET('Sanitation Data'!$C$29,0,10*ROW('Sanitation Data'!C162)))</f>
        <v/>
      </c>
      <c r="CL168" s="34" t="str">
        <f ca="1">+IF(OFFSET('Sanitation Data'!$C$30,0,10*ROW('Sanitation Data'!C162))="","",OFFSET('Sanitation Data'!$C$30,0,10*ROW('Sanitation Data'!C162)))</f>
        <v/>
      </c>
      <c r="CM168" s="34" t="str">
        <f ca="1">+IF(OFFSET('Sanitation Data'!$C$31,0,10*ROW('Sanitation Data'!C162))="","",OFFSET('Sanitation Data'!$C$31,0,10*ROW('Sanitation Data'!C162)))</f>
        <v/>
      </c>
      <c r="CN168" s="34" t="str">
        <f ca="1">+IF(OFFSET('Sanitation Data'!$C$32,0,10*ROW('Sanitation Data'!C162))="","",OFFSET('Sanitation Data'!$C$32,0,10*ROW('Sanitation Data'!C162)))</f>
        <v/>
      </c>
      <c r="CO168" s="34" t="str">
        <f ca="1">+IF(OFFSET('Sanitation Data'!$C$33,0,10*ROW('Sanitation Data'!C162))="","",OFFSET('Sanitation Data'!$C$33,0,10*ROW('Sanitation Data'!C162)))</f>
        <v/>
      </c>
      <c r="CP168" s="34" t="str">
        <f ca="1">+IF(OFFSET('Sanitation Data'!$D$29,0,10*ROW('Sanitation Data'!D162))="","",OFFSET('Sanitation Data'!$D$29,0,10*ROW('Sanitation Data'!D162)))</f>
        <v/>
      </c>
      <c r="CQ168" s="34" t="str">
        <f ca="1">+IF(OFFSET('Sanitation Data'!$D$30,0,10*ROW('Sanitation Data'!D162))="","",OFFSET('Sanitation Data'!$D$30,0,10*ROW('Sanitation Data'!D162)))</f>
        <v/>
      </c>
      <c r="CR168" s="34" t="str">
        <f ca="1">+IF(OFFSET('Sanitation Data'!$D$31,0,10*ROW('Sanitation Data'!D162))="","",OFFSET('Sanitation Data'!$D$31,0,10*ROW('Sanitation Data'!D162)))</f>
        <v/>
      </c>
      <c r="CS168" s="34" t="str">
        <f ca="1">+IF(OFFSET('Sanitation Data'!$D$32,0,10*ROW('Sanitation Data'!D162))="","",OFFSET('Sanitation Data'!$D$32,0,10*ROW('Sanitation Data'!D162)))</f>
        <v/>
      </c>
      <c r="CT168" s="34" t="str">
        <f ca="1">+IF(OFFSET('Sanitation Data'!$D$33,0,10*ROW('Sanitation Data'!D162))="","",OFFSET('Sanitation Data'!$D$33,0,10*ROW('Sanitation Data'!D162)))</f>
        <v/>
      </c>
      <c r="CU168" s="34" t="str">
        <f ca="1">+IF(OFFSET('Sanitation Data'!$E$29,0,10*ROW('Sanitation Data'!E162))="","",OFFSET('Sanitation Data'!$E$29,0,10*ROW('Sanitation Data'!E162)))</f>
        <v/>
      </c>
      <c r="CV168" s="34" t="str">
        <f ca="1">+IF(OFFSET('Sanitation Data'!$E$30,0,10*ROW('Sanitation Data'!E162))="","",OFFSET('Sanitation Data'!$E$30,0,10*ROW('Sanitation Data'!E162)))</f>
        <v/>
      </c>
      <c r="CW168" s="34" t="str">
        <f ca="1">+IF(OFFSET('Sanitation Data'!$E$31,0,10*ROW('Sanitation Data'!E162))="","",OFFSET('Sanitation Data'!$E$31,0,10*ROW('Sanitation Data'!E162)))</f>
        <v/>
      </c>
      <c r="CX168" s="34" t="str">
        <f ca="1">+IF(OFFSET('Sanitation Data'!$E$32,0,10*ROW('Sanitation Data'!E162))="","",OFFSET('Sanitation Data'!$E$32,0,10*ROW('Sanitation Data'!E162)))</f>
        <v/>
      </c>
      <c r="CY168" s="34" t="str">
        <f ca="1">+IF(OFFSET('Sanitation Data'!$E$33,0,10*ROW('Sanitation Data'!E162))="","",OFFSET('Sanitation Data'!$E$33,0,10*ROW('Sanitation Data'!E162)))</f>
        <v/>
      </c>
      <c r="CZ168" s="34" t="str">
        <f ca="1">+IF(OFFSET('Sanitation Data'!$F$29,0,10*ROW('Sanitation Data'!F162))="","",OFFSET('Sanitation Data'!$F$29,0,10*ROW('Sanitation Data'!F162)))</f>
        <v/>
      </c>
      <c r="DA168" s="34" t="str">
        <f ca="1">+IF(OFFSET('Sanitation Data'!$F$30,0,10*ROW('Sanitation Data'!F162))="","",OFFSET('Sanitation Data'!$F$30,0,10*ROW('Sanitation Data'!F162)))</f>
        <v/>
      </c>
      <c r="DB168" s="34" t="str">
        <f ca="1">+IF(OFFSET('Sanitation Data'!$F$31,0,10*ROW('Sanitation Data'!F162))="","",OFFSET('Sanitation Data'!$F$31,0,10*ROW('Sanitation Data'!F162)))</f>
        <v/>
      </c>
      <c r="DC168" s="34" t="str">
        <f ca="1">+IF(OFFSET('Sanitation Data'!$F$32,0,10*ROW('Sanitation Data'!F162))="","",OFFSET('Sanitation Data'!$F$32,0,10*ROW('Sanitation Data'!F162)))</f>
        <v/>
      </c>
      <c r="DD168" s="34" t="str">
        <f ca="1">+IF(OFFSET('Sanitation Data'!$F$33,0,10*ROW('Sanitation Data'!F162))="","",OFFSET('Sanitation Data'!$F$33,0,10*ROW('Sanitation Data'!F162)))</f>
        <v/>
      </c>
      <c r="DE168" s="34" t="str">
        <f ca="1">+IF(OFFSET('Sanitation Data'!$G$29,0,10*ROW('Sanitation Data'!G162))="","",OFFSET('Sanitation Data'!$G$29,0,10*ROW('Sanitation Data'!G162)))</f>
        <v/>
      </c>
      <c r="DF168" s="34" t="str">
        <f ca="1">+IF(OFFSET('Sanitation Data'!$G$30,0,10*ROW('Sanitation Data'!G162))="","",OFFSET('Sanitation Data'!$G$30,0,10*ROW('Sanitation Data'!G162)))</f>
        <v/>
      </c>
      <c r="DG168" s="34" t="str">
        <f ca="1">+IF(OFFSET('Sanitation Data'!$G$31,0,10*ROW('Sanitation Data'!G162))="","",OFFSET('Sanitation Data'!$G$31,0,10*ROW('Sanitation Data'!G162)))</f>
        <v/>
      </c>
      <c r="DH168" s="34" t="str">
        <f ca="1">+IF(OFFSET('Sanitation Data'!$G$32,0,10*ROW('Sanitation Data'!G162))="","",OFFSET('Sanitation Data'!$G$32,0,10*ROW('Sanitation Data'!G162)))</f>
        <v/>
      </c>
      <c r="DI168" s="34" t="str">
        <f ca="1">+IF(OFFSET('Sanitation Data'!$G$33,0,10*ROW('Sanitation Data'!G162))="","",OFFSET('Sanitation Data'!$G$33,0,10*ROW('Sanitation Data'!G162)))</f>
        <v/>
      </c>
      <c r="DJ168" s="34" t="str">
        <f ca="1">+IF(OFFSET('Sanitation Data'!$H$29,0,10*ROW('Sanitation Data'!H162))="","",OFFSET('Sanitation Data'!$H$29,0,10*ROW('Sanitation Data'!H162)))</f>
        <v/>
      </c>
      <c r="DK168" s="34" t="str">
        <f ca="1">+IF(OFFSET('Sanitation Data'!$H$30,0,10*ROW('Sanitation Data'!H162))="","",OFFSET('Sanitation Data'!$H$30,0,10*ROW('Sanitation Data'!H162)))</f>
        <v/>
      </c>
      <c r="DL168" s="34" t="str">
        <f ca="1">+IF(OFFSET('Sanitation Data'!$H$31,0,10*ROW('Sanitation Data'!H162))="","",OFFSET('Sanitation Data'!$H$31,0,10*ROW('Sanitation Data'!H162)))</f>
        <v/>
      </c>
      <c r="DM168" s="34" t="str">
        <f ca="1">+IF(OFFSET('Sanitation Data'!$H$32,0,10*ROW('Sanitation Data'!H162))="","",OFFSET('Sanitation Data'!$H$32,0,10*ROW('Sanitation Data'!H162)))</f>
        <v/>
      </c>
      <c r="DN168" s="34" t="str">
        <f ca="1">+IF(OFFSET('Sanitation Data'!$H$33,0,10*ROW('Sanitation Data'!H162))="","",OFFSET('Sanitation Data'!$H$33,0,10*ROW('Sanitation Data'!H162)))</f>
        <v/>
      </c>
      <c r="DO168" s="34" t="str">
        <f ca="1">+IF(OFFSET('Hygiene Data'!$C$12,0,10*ROW('Hygiene Data'!C162))="","",OFFSET('Hygiene Data'!$C$12,0,10*ROW('Hygiene Data'!C162)))</f>
        <v/>
      </c>
      <c r="DP168" s="34" t="str">
        <f ca="1">+IF(OFFSET('Hygiene Data'!$C$13,0,10*ROW('Hygiene Data'!C162))="","",OFFSET('Hygiene Data'!$C$13,0,10*ROW('Hygiene Data'!C162)))</f>
        <v/>
      </c>
      <c r="DQ168" s="34" t="str">
        <f ca="1">+IF(OFFSET('Hygiene Data'!$C$14,0,10*ROW('Hygiene Data'!C162))="","",OFFSET('Hygiene Data'!$C$14,0,10*ROW('Hygiene Data'!C162)))</f>
        <v/>
      </c>
      <c r="DR168" s="34" t="str">
        <f ca="1">+IF(OFFSET('Hygiene Data'!$D$12,0,10*ROW('Hygiene Data'!D162))="","",OFFSET('Hygiene Data'!$D$12,0,10*ROW('Hygiene Data'!D162)))</f>
        <v/>
      </c>
      <c r="DS168" s="34" t="str">
        <f ca="1">+IF(OFFSET('Hygiene Data'!$D$13,0,10*ROW('Hygiene Data'!D162))="","",OFFSET('Hygiene Data'!$D$13,0,10*ROW('Hygiene Data'!D162)))</f>
        <v/>
      </c>
      <c r="DT168" s="34" t="str">
        <f ca="1">+IF(OFFSET('Hygiene Data'!$D$14,0,10*ROW('Hygiene Data'!D162))="","",OFFSET('Hygiene Data'!$D$14,0,10*ROW('Hygiene Data'!D162)))</f>
        <v/>
      </c>
      <c r="DU168" s="34" t="str">
        <f ca="1">+IF(OFFSET('Hygiene Data'!$E$12,0,10*ROW('Hygiene Data'!E162))="","",OFFSET('Hygiene Data'!$E$12,0,10*ROW('Hygiene Data'!E162)))</f>
        <v/>
      </c>
      <c r="DV168" s="34" t="str">
        <f ca="1">+IF(OFFSET('Hygiene Data'!$E$13,0,10*ROW('Hygiene Data'!E162))="","",OFFSET('Hygiene Data'!$E$13,0,10*ROW('Hygiene Data'!E162)))</f>
        <v/>
      </c>
      <c r="DW168" s="34" t="str">
        <f ca="1">+IF(OFFSET('Hygiene Data'!$E$14,0,10*ROW('Hygiene Data'!E162))="","",OFFSET('Hygiene Data'!$E$14,0,10*ROW('Hygiene Data'!E162)))</f>
        <v/>
      </c>
      <c r="DX168" s="34" t="str">
        <f ca="1">+IF(OFFSET('Hygiene Data'!$F$12,0,10*ROW('Hygiene Data'!F162))="","",OFFSET('Hygiene Data'!$F$12,0,10*ROW('Hygiene Data'!F162)))</f>
        <v/>
      </c>
      <c r="DY168" s="34" t="str">
        <f ca="1">+IF(OFFSET('Hygiene Data'!$F$13,0,10*ROW('Hygiene Data'!F162))="","",OFFSET('Hygiene Data'!$F$13,0,10*ROW('Hygiene Data'!F162)))</f>
        <v/>
      </c>
      <c r="DZ168" s="34" t="str">
        <f ca="1">+IF(OFFSET('Hygiene Data'!$F$14,0,10*ROW('Hygiene Data'!F162))="","",OFFSET('Hygiene Data'!$F$14,0,10*ROW('Hygiene Data'!F162)))</f>
        <v/>
      </c>
      <c r="EA168" s="34" t="str">
        <f ca="1">+IF(OFFSET('Hygiene Data'!$G$12,0,10*ROW('Hygiene Data'!G162))="","",OFFSET('Hygiene Data'!$G$12,0,10*ROW('Hygiene Data'!G162)))</f>
        <v/>
      </c>
      <c r="EB168" s="34" t="str">
        <f ca="1">+IF(OFFSET('Hygiene Data'!$G$13,0,10*ROW('Hygiene Data'!G162))="","",OFFSET('Hygiene Data'!$G$13,0,10*ROW('Hygiene Data'!G162)))</f>
        <v/>
      </c>
      <c r="EC168" s="34" t="str">
        <f ca="1">+IF(OFFSET('Hygiene Data'!$G$14,0,10*ROW('Hygiene Data'!G162))="","",OFFSET('Hygiene Data'!$G$14,0,10*ROW('Hygiene Data'!G162)))</f>
        <v/>
      </c>
      <c r="ED168" s="34" t="str">
        <f ca="1">+IF(OFFSET('Hygiene Data'!$H$12,0,10*ROW('Hygiene Data'!H162))="","",OFFSET('Hygiene Data'!$H$12,0,10*ROW('Hygiene Data'!H162)))</f>
        <v/>
      </c>
      <c r="EE168" s="34" t="str">
        <f ca="1">+IF(OFFSET('Hygiene Data'!$H$13,0,10*ROW('Hygiene Data'!H162))="","",OFFSET('Hygiene Data'!$H$13,0,10*ROW('Hygiene Data'!H162)))</f>
        <v/>
      </c>
      <c r="EF168" s="34" t="str">
        <f ca="1">+IF(OFFSET('Hygiene Data'!$H$14,0,10*ROW('Hygiene Data'!H162))="","",OFFSET('Hygiene Data'!$H$14,0,10*ROW('Hygiene Data'!H162)))</f>
        <v/>
      </c>
    </row>
    <row r="169" spans="1:136" x14ac:dyDescent="0.25">
      <c r="A169" s="57" t="str">
        <f ca="1">+IF(OFFSET('Water Data'!$B$1,0,10*ROW('Water Data'!B166))="","",OFFSET('Water Data'!$B$1,0,10*ROW('Water Data'!B166)))</f>
        <v/>
      </c>
      <c r="B169" s="57" t="str">
        <f ca="1">+IF(OFFSET('Water Data'!$A$3,0,10*ROW('Water Data'!A166))="","",OFFSET('Water Data'!$A$3,0,10*ROW('Water Data'!A166)))</f>
        <v/>
      </c>
      <c r="C169" s="57" t="str">
        <f ca="1">+IF(OFFSET('Water Data'!$C$3,0,10*ROW('Water Data'!C166))="","",OFFSET('Water Data'!$C$3,0,10*ROW('Water Data'!C166)))</f>
        <v/>
      </c>
      <c r="D169" s="248" t="e">
        <f ca="1">+IF(AND(ISNUMBER(OFFSET('Water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1">+IF(AND(ISNUMBER(OFFSET('Water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1">+IF(AND(ISNUMBER(OFFSET('Water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1">+IF(AND(ISNUMBER(OFFSET('Water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1">+IF(AND(ISNUMBER(OFFSET('Water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1">+IF(AND(ISNUMBER(OFFSET('Water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1">+IF(AND(ISNUMBER(OFFSET('Water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1">+IF(AND(ISNUMBER(OFFSET('Water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1">+IF(AND(ISNUMBER(OFFSET('Water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1">+IF(AND(ISNUMBER(OFFSET('Water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1">+IF(AND(ISNUMBER(OFFSET('Water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1">+IF(AND(ISNUMBER(OFFSET('Water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1">+IF(AND(ISNUMBER(OFFSET('Water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1">+IF(AND(ISNUMBER(OFFSET('Water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1">+IF(AND(ISNUMBER(OFFSET('Water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1">+IF(AND(ISNUMBER(OFFSET('Water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1">+IF(AND(ISNUMBER(OFFSET('Water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1">+IF(AND(ISNUMBER(OFFSET('Water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1">+IF(AND(ISNUMBER(OFFSET('Sanitation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1">+IF(AND(ISNUMBER(OFFSET('Sanitation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1">+IF(AND(ISNUMBER(OFFSET('Sanitation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1">+IF(AND(ISNUMBER(OFFSET('Sanitation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1">+IF(AND(ISNUMBER(OFFSET('Sanitation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1">+IF(AND(ISNUMBER(OFFSET('Sanitation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1">+IF(AND(ISNUMBER(OFFSET('Sanitation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1">+IF(AND(ISNUMBER(OFFSET('Sanitation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1">+IF(AND(ISNUMBER(OFFSET('Sanitation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1">+IF(AND(ISNUMBER(OFFSET('Sanitation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1">+IF(AND(ISNUMBER(OFFSET('Sanitation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1">+IF(AND(ISNUMBER(OFFSET('Sanitation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1">+IF(AND(ISNUMBER(OFFSET('Sanitation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1">+IF(AND(ISNUMBER(OFFSET('Sanitation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1">+IF(AND(ISNUMBER(OFFSET('Sanitation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1">+IF(AND(ISNUMBER(OFFSET('Sanitation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1">+IF(AND(ISNUMBER(OFFSET('Sanitation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1">+IF(AND(ISNUMBER(OFFSET('Sanitation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1">+IF(AND(ISNUMBER(OFFSET('Sanitation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1">+IF(AND(ISNUMBER(OFFSET('Sanitation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1">+IF(AND(ISNUMBER(OFFSET('Sanitation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1">+IF(AND(ISNUMBER(OFFSET('Sanitation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1">+IF(AND(ISNUMBER(OFFSET('Sanitation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1">+IF(AND(ISNUMBER(OFFSET('Sanitation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1">+IF(AND(ISNUMBER(OFFSET('Sanitation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1">+IF(AND(ISNUMBER(OFFSET('Sanitation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1">+IF(AND(ISNUMBER(OFFSET('Sanitation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1">+IF(AND(ISNUMBER(OFFSET('Sanitation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1">+IF(AND(ISNUMBER(OFFSET('Sanitation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1">+IF(AND(ISNUMBER(OFFSET('Sanitation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1">+IF(AND(ISNUMBER(OFFSET('Hygiene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1">+IF(AND(ISNUMBER(OFFSET('Hygiene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1">+IF(AND(ISNUMBER(OFFSET('Hygiene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1">+IF(AND(ISNUMBER(OFFSET('Hygiene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1">+IF(AND(ISNUMBER(OFFSET('Hygiene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1">+IF(AND(ISNUMBER(OFFSET('Hygiene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1">+IF(AND(ISNUMBER(OFFSET('Hygiene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1">+IF(AND(ISNUMBER(OFFSET('Hygiene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1">+IF(AND(ISNUMBER(OFFSET('Hygiene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1">+IF(AND(ISNUMBER(OFFSET('Hygiene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1">+IF(AND(ISNUMBER(OFFSET('Hygiene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1">+IF(AND(ISNUMBER(OFFSET('Hygiene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1">+IF(AND(ISNUMBER(OFFSET('Hygiene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1">+IF(AND(ISNUMBER(OFFSET('Hygiene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1">+IF(AND(ISNUMBER(OFFSET('Hygiene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1">+IF(AND(ISNUMBER(OFFSET('Hygiene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1">+IF(AND(ISNUMBER(OFFSET('Hygiene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1">+IF(AND(ISNUMBER(OFFSET('Hygiene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1">+IF(OFFSET('Water Data'!$C$28,0,10*ROW('Water Data'!C163))="","",OFFSET('Water Data'!$C$28,0,10*ROW('Water Data'!C163)))</f>
        <v/>
      </c>
      <c r="BT169" s="34" t="str">
        <f ca="1">+IF(OFFSET('Water Data'!$C$29,0,10*ROW('Water Data'!C163))="","",OFFSET('Water Data'!$C$29,0,10*ROW('Water Data'!C163)))</f>
        <v/>
      </c>
      <c r="BU169" s="34" t="str">
        <f ca="1">+IF(OFFSET('Water Data'!$C$30,0,10*ROW('Water Data'!C163))="","",OFFSET('Water Data'!$C$30,0,10*ROW('Water Data'!C163)))</f>
        <v/>
      </c>
      <c r="BV169" s="34" t="str">
        <f ca="1">+IF(OFFSET('Water Data'!$D$28,0,10*ROW('Water Data'!D163))="","",OFFSET('Water Data'!$D$28,0,10*ROW('Water Data'!D163)))</f>
        <v/>
      </c>
      <c r="BW169" s="34" t="str">
        <f ca="1">+IF(OFFSET('Water Data'!$D$29,0,10*ROW('Water Data'!D163))="","",OFFSET('Water Data'!$D$29,0,10*ROW('Water Data'!D163)))</f>
        <v/>
      </c>
      <c r="BX169" s="34" t="str">
        <f ca="1">+IF(OFFSET('Water Data'!$D$30,0,10*ROW('Water Data'!D163))="","",OFFSET('Water Data'!$D$30,0,10*ROW('Water Data'!D163)))</f>
        <v/>
      </c>
      <c r="BY169" s="34" t="str">
        <f ca="1">+IF(OFFSET('Water Data'!$E$28,0,10*ROW('Water Data'!E163))="","",OFFSET('Water Data'!$E$28,0,10*ROW('Water Data'!E163)))</f>
        <v/>
      </c>
      <c r="BZ169" s="34" t="str">
        <f ca="1">+IF(OFFSET('Water Data'!$E$29,0,10*ROW('Water Data'!E163))="","",OFFSET('Water Data'!$E$29,0,10*ROW('Water Data'!E163)))</f>
        <v/>
      </c>
      <c r="CA169" s="34" t="str">
        <f ca="1">+IF(OFFSET('Water Data'!$E$30,0,10*ROW('Water Data'!E163))="","",OFFSET('Water Data'!$E$30,0,10*ROW('Water Data'!E163)))</f>
        <v/>
      </c>
      <c r="CB169" s="34" t="str">
        <f ca="1">+IF(OFFSET('Water Data'!$F$28,0,10*ROW('Water Data'!F163))="","",OFFSET('Water Data'!$F$28,0,10*ROW('Water Data'!F163)))</f>
        <v/>
      </c>
      <c r="CC169" s="34" t="str">
        <f ca="1">+IF(OFFSET('Water Data'!$F$29,0,10*ROW('Water Data'!F163))="","",OFFSET('Water Data'!$F$29,0,10*ROW('Water Data'!F163)))</f>
        <v/>
      </c>
      <c r="CD169" s="34" t="str">
        <f ca="1">+IF(OFFSET('Water Data'!$F$30,0,10*ROW('Water Data'!F163))="","",OFFSET('Water Data'!$F$30,0,10*ROW('Water Data'!F163)))</f>
        <v/>
      </c>
      <c r="CE169" s="34" t="str">
        <f ca="1">+IF(OFFSET('Water Data'!$G$28,0,10*ROW('Water Data'!G163))="","",OFFSET('Water Data'!$G$28,0,10*ROW('Water Data'!G163)))</f>
        <v/>
      </c>
      <c r="CF169" s="34" t="str">
        <f ca="1">+IF(OFFSET('Water Data'!$G$29,0,10*ROW('Water Data'!G163))="","",OFFSET('Water Data'!$G$29,0,10*ROW('Water Data'!G163)))</f>
        <v/>
      </c>
      <c r="CG169" s="34" t="str">
        <f ca="1">+IF(OFFSET('Water Data'!$G$30,0,10*ROW('Water Data'!G163))="","",OFFSET('Water Data'!$G$30,0,10*ROW('Water Data'!G163)))</f>
        <v/>
      </c>
      <c r="CH169" s="34" t="str">
        <f ca="1">+IF(OFFSET('Water Data'!$H$28,0,10*ROW('Water Data'!H163))="","",OFFSET('Water Data'!$H$28,0,10*ROW('Water Data'!H163)))</f>
        <v/>
      </c>
      <c r="CI169" s="34" t="str">
        <f ca="1">+IF(OFFSET('Water Data'!$H$29,0,10*ROW('Water Data'!H163))="","",OFFSET('Water Data'!$H$29,0,10*ROW('Water Data'!H163)))</f>
        <v/>
      </c>
      <c r="CJ169" s="34" t="str">
        <f ca="1">+IF(OFFSET('Water Data'!$H$30,0,10*ROW('Water Data'!H163))="","",OFFSET('Water Data'!$H$30,0,10*ROW('Water Data'!H163)))</f>
        <v/>
      </c>
      <c r="CK169" s="34" t="str">
        <f ca="1">+IF(OFFSET('Sanitation Data'!$C$29,0,10*ROW('Sanitation Data'!C163))="","",OFFSET('Sanitation Data'!$C$29,0,10*ROW('Sanitation Data'!C163)))</f>
        <v/>
      </c>
      <c r="CL169" s="34" t="str">
        <f ca="1">+IF(OFFSET('Sanitation Data'!$C$30,0,10*ROW('Sanitation Data'!C163))="","",OFFSET('Sanitation Data'!$C$30,0,10*ROW('Sanitation Data'!C163)))</f>
        <v/>
      </c>
      <c r="CM169" s="34" t="str">
        <f ca="1">+IF(OFFSET('Sanitation Data'!$C$31,0,10*ROW('Sanitation Data'!C163))="","",OFFSET('Sanitation Data'!$C$31,0,10*ROW('Sanitation Data'!C163)))</f>
        <v/>
      </c>
      <c r="CN169" s="34" t="str">
        <f ca="1">+IF(OFFSET('Sanitation Data'!$C$32,0,10*ROW('Sanitation Data'!C163))="","",OFFSET('Sanitation Data'!$C$32,0,10*ROW('Sanitation Data'!C163)))</f>
        <v/>
      </c>
      <c r="CO169" s="34" t="str">
        <f ca="1">+IF(OFFSET('Sanitation Data'!$C$33,0,10*ROW('Sanitation Data'!C163))="","",OFFSET('Sanitation Data'!$C$33,0,10*ROW('Sanitation Data'!C163)))</f>
        <v/>
      </c>
      <c r="CP169" s="34" t="str">
        <f ca="1">+IF(OFFSET('Sanitation Data'!$D$29,0,10*ROW('Sanitation Data'!D163))="","",OFFSET('Sanitation Data'!$D$29,0,10*ROW('Sanitation Data'!D163)))</f>
        <v/>
      </c>
      <c r="CQ169" s="34" t="str">
        <f ca="1">+IF(OFFSET('Sanitation Data'!$D$30,0,10*ROW('Sanitation Data'!D163))="","",OFFSET('Sanitation Data'!$D$30,0,10*ROW('Sanitation Data'!D163)))</f>
        <v/>
      </c>
      <c r="CR169" s="34" t="str">
        <f ca="1">+IF(OFFSET('Sanitation Data'!$D$31,0,10*ROW('Sanitation Data'!D163))="","",OFFSET('Sanitation Data'!$D$31,0,10*ROW('Sanitation Data'!D163)))</f>
        <v/>
      </c>
      <c r="CS169" s="34" t="str">
        <f ca="1">+IF(OFFSET('Sanitation Data'!$D$32,0,10*ROW('Sanitation Data'!D163))="","",OFFSET('Sanitation Data'!$D$32,0,10*ROW('Sanitation Data'!D163)))</f>
        <v/>
      </c>
      <c r="CT169" s="34" t="str">
        <f ca="1">+IF(OFFSET('Sanitation Data'!$D$33,0,10*ROW('Sanitation Data'!D163))="","",OFFSET('Sanitation Data'!$D$33,0,10*ROW('Sanitation Data'!D163)))</f>
        <v/>
      </c>
      <c r="CU169" s="34" t="str">
        <f ca="1">+IF(OFFSET('Sanitation Data'!$E$29,0,10*ROW('Sanitation Data'!E163))="","",OFFSET('Sanitation Data'!$E$29,0,10*ROW('Sanitation Data'!E163)))</f>
        <v/>
      </c>
      <c r="CV169" s="34" t="str">
        <f ca="1">+IF(OFFSET('Sanitation Data'!$E$30,0,10*ROW('Sanitation Data'!E163))="","",OFFSET('Sanitation Data'!$E$30,0,10*ROW('Sanitation Data'!E163)))</f>
        <v/>
      </c>
      <c r="CW169" s="34" t="str">
        <f ca="1">+IF(OFFSET('Sanitation Data'!$E$31,0,10*ROW('Sanitation Data'!E163))="","",OFFSET('Sanitation Data'!$E$31,0,10*ROW('Sanitation Data'!E163)))</f>
        <v/>
      </c>
      <c r="CX169" s="34" t="str">
        <f ca="1">+IF(OFFSET('Sanitation Data'!$E$32,0,10*ROW('Sanitation Data'!E163))="","",OFFSET('Sanitation Data'!$E$32,0,10*ROW('Sanitation Data'!E163)))</f>
        <v/>
      </c>
      <c r="CY169" s="34" t="str">
        <f ca="1">+IF(OFFSET('Sanitation Data'!$E$33,0,10*ROW('Sanitation Data'!E163))="","",OFFSET('Sanitation Data'!$E$33,0,10*ROW('Sanitation Data'!E163)))</f>
        <v/>
      </c>
      <c r="CZ169" s="34" t="str">
        <f ca="1">+IF(OFFSET('Sanitation Data'!$F$29,0,10*ROW('Sanitation Data'!F163))="","",OFFSET('Sanitation Data'!$F$29,0,10*ROW('Sanitation Data'!F163)))</f>
        <v/>
      </c>
      <c r="DA169" s="34" t="str">
        <f ca="1">+IF(OFFSET('Sanitation Data'!$F$30,0,10*ROW('Sanitation Data'!F163))="","",OFFSET('Sanitation Data'!$F$30,0,10*ROW('Sanitation Data'!F163)))</f>
        <v/>
      </c>
      <c r="DB169" s="34" t="str">
        <f ca="1">+IF(OFFSET('Sanitation Data'!$F$31,0,10*ROW('Sanitation Data'!F163))="","",OFFSET('Sanitation Data'!$F$31,0,10*ROW('Sanitation Data'!F163)))</f>
        <v/>
      </c>
      <c r="DC169" s="34" t="str">
        <f ca="1">+IF(OFFSET('Sanitation Data'!$F$32,0,10*ROW('Sanitation Data'!F163))="","",OFFSET('Sanitation Data'!$F$32,0,10*ROW('Sanitation Data'!F163)))</f>
        <v/>
      </c>
      <c r="DD169" s="34" t="str">
        <f ca="1">+IF(OFFSET('Sanitation Data'!$F$33,0,10*ROW('Sanitation Data'!F163))="","",OFFSET('Sanitation Data'!$F$33,0,10*ROW('Sanitation Data'!F163)))</f>
        <v/>
      </c>
      <c r="DE169" s="34" t="str">
        <f ca="1">+IF(OFFSET('Sanitation Data'!$G$29,0,10*ROW('Sanitation Data'!G163))="","",OFFSET('Sanitation Data'!$G$29,0,10*ROW('Sanitation Data'!G163)))</f>
        <v/>
      </c>
      <c r="DF169" s="34" t="str">
        <f ca="1">+IF(OFFSET('Sanitation Data'!$G$30,0,10*ROW('Sanitation Data'!G163))="","",OFFSET('Sanitation Data'!$G$30,0,10*ROW('Sanitation Data'!G163)))</f>
        <v/>
      </c>
      <c r="DG169" s="34" t="str">
        <f ca="1">+IF(OFFSET('Sanitation Data'!$G$31,0,10*ROW('Sanitation Data'!G163))="","",OFFSET('Sanitation Data'!$G$31,0,10*ROW('Sanitation Data'!G163)))</f>
        <v/>
      </c>
      <c r="DH169" s="34" t="str">
        <f ca="1">+IF(OFFSET('Sanitation Data'!$G$32,0,10*ROW('Sanitation Data'!G163))="","",OFFSET('Sanitation Data'!$G$32,0,10*ROW('Sanitation Data'!G163)))</f>
        <v/>
      </c>
      <c r="DI169" s="34" t="str">
        <f ca="1">+IF(OFFSET('Sanitation Data'!$G$33,0,10*ROW('Sanitation Data'!G163))="","",OFFSET('Sanitation Data'!$G$33,0,10*ROW('Sanitation Data'!G163)))</f>
        <v/>
      </c>
      <c r="DJ169" s="34" t="str">
        <f ca="1">+IF(OFFSET('Sanitation Data'!$H$29,0,10*ROW('Sanitation Data'!H163))="","",OFFSET('Sanitation Data'!$H$29,0,10*ROW('Sanitation Data'!H163)))</f>
        <v/>
      </c>
      <c r="DK169" s="34" t="str">
        <f ca="1">+IF(OFFSET('Sanitation Data'!$H$30,0,10*ROW('Sanitation Data'!H163))="","",OFFSET('Sanitation Data'!$H$30,0,10*ROW('Sanitation Data'!H163)))</f>
        <v/>
      </c>
      <c r="DL169" s="34" t="str">
        <f ca="1">+IF(OFFSET('Sanitation Data'!$H$31,0,10*ROW('Sanitation Data'!H163))="","",OFFSET('Sanitation Data'!$H$31,0,10*ROW('Sanitation Data'!H163)))</f>
        <v/>
      </c>
      <c r="DM169" s="34" t="str">
        <f ca="1">+IF(OFFSET('Sanitation Data'!$H$32,0,10*ROW('Sanitation Data'!H163))="","",OFFSET('Sanitation Data'!$H$32,0,10*ROW('Sanitation Data'!H163)))</f>
        <v/>
      </c>
      <c r="DN169" s="34" t="str">
        <f ca="1">+IF(OFFSET('Sanitation Data'!$H$33,0,10*ROW('Sanitation Data'!H163))="","",OFFSET('Sanitation Data'!$H$33,0,10*ROW('Sanitation Data'!H163)))</f>
        <v/>
      </c>
      <c r="DO169" s="34" t="str">
        <f ca="1">+IF(OFFSET('Hygiene Data'!$C$12,0,10*ROW('Hygiene Data'!C163))="","",OFFSET('Hygiene Data'!$C$12,0,10*ROW('Hygiene Data'!C163)))</f>
        <v/>
      </c>
      <c r="DP169" s="34" t="str">
        <f ca="1">+IF(OFFSET('Hygiene Data'!$C$13,0,10*ROW('Hygiene Data'!C163))="","",OFFSET('Hygiene Data'!$C$13,0,10*ROW('Hygiene Data'!C163)))</f>
        <v/>
      </c>
      <c r="DQ169" s="34" t="str">
        <f ca="1">+IF(OFFSET('Hygiene Data'!$C$14,0,10*ROW('Hygiene Data'!C163))="","",OFFSET('Hygiene Data'!$C$14,0,10*ROW('Hygiene Data'!C163)))</f>
        <v/>
      </c>
      <c r="DR169" s="34" t="str">
        <f ca="1">+IF(OFFSET('Hygiene Data'!$D$12,0,10*ROW('Hygiene Data'!D163))="","",OFFSET('Hygiene Data'!$D$12,0,10*ROW('Hygiene Data'!D163)))</f>
        <v/>
      </c>
      <c r="DS169" s="34" t="str">
        <f ca="1">+IF(OFFSET('Hygiene Data'!$D$13,0,10*ROW('Hygiene Data'!D163))="","",OFFSET('Hygiene Data'!$D$13,0,10*ROW('Hygiene Data'!D163)))</f>
        <v/>
      </c>
      <c r="DT169" s="34" t="str">
        <f ca="1">+IF(OFFSET('Hygiene Data'!$D$14,0,10*ROW('Hygiene Data'!D163))="","",OFFSET('Hygiene Data'!$D$14,0,10*ROW('Hygiene Data'!D163)))</f>
        <v/>
      </c>
      <c r="DU169" s="34" t="str">
        <f ca="1">+IF(OFFSET('Hygiene Data'!$E$12,0,10*ROW('Hygiene Data'!E163))="","",OFFSET('Hygiene Data'!$E$12,0,10*ROW('Hygiene Data'!E163)))</f>
        <v/>
      </c>
      <c r="DV169" s="34" t="str">
        <f ca="1">+IF(OFFSET('Hygiene Data'!$E$13,0,10*ROW('Hygiene Data'!E163))="","",OFFSET('Hygiene Data'!$E$13,0,10*ROW('Hygiene Data'!E163)))</f>
        <v/>
      </c>
      <c r="DW169" s="34" t="str">
        <f ca="1">+IF(OFFSET('Hygiene Data'!$E$14,0,10*ROW('Hygiene Data'!E163))="","",OFFSET('Hygiene Data'!$E$14,0,10*ROW('Hygiene Data'!E163)))</f>
        <v/>
      </c>
      <c r="DX169" s="34" t="str">
        <f ca="1">+IF(OFFSET('Hygiene Data'!$F$12,0,10*ROW('Hygiene Data'!F163))="","",OFFSET('Hygiene Data'!$F$12,0,10*ROW('Hygiene Data'!F163)))</f>
        <v/>
      </c>
      <c r="DY169" s="34" t="str">
        <f ca="1">+IF(OFFSET('Hygiene Data'!$F$13,0,10*ROW('Hygiene Data'!F163))="","",OFFSET('Hygiene Data'!$F$13,0,10*ROW('Hygiene Data'!F163)))</f>
        <v/>
      </c>
      <c r="DZ169" s="34" t="str">
        <f ca="1">+IF(OFFSET('Hygiene Data'!$F$14,0,10*ROW('Hygiene Data'!F163))="","",OFFSET('Hygiene Data'!$F$14,0,10*ROW('Hygiene Data'!F163)))</f>
        <v/>
      </c>
      <c r="EA169" s="34" t="str">
        <f ca="1">+IF(OFFSET('Hygiene Data'!$G$12,0,10*ROW('Hygiene Data'!G163))="","",OFFSET('Hygiene Data'!$G$12,0,10*ROW('Hygiene Data'!G163)))</f>
        <v/>
      </c>
      <c r="EB169" s="34" t="str">
        <f ca="1">+IF(OFFSET('Hygiene Data'!$G$13,0,10*ROW('Hygiene Data'!G163))="","",OFFSET('Hygiene Data'!$G$13,0,10*ROW('Hygiene Data'!G163)))</f>
        <v/>
      </c>
      <c r="EC169" s="34" t="str">
        <f ca="1">+IF(OFFSET('Hygiene Data'!$G$14,0,10*ROW('Hygiene Data'!G163))="","",OFFSET('Hygiene Data'!$G$14,0,10*ROW('Hygiene Data'!G163)))</f>
        <v/>
      </c>
      <c r="ED169" s="34" t="str">
        <f ca="1">+IF(OFFSET('Hygiene Data'!$H$12,0,10*ROW('Hygiene Data'!H163))="","",OFFSET('Hygiene Data'!$H$12,0,10*ROW('Hygiene Data'!H163)))</f>
        <v/>
      </c>
      <c r="EE169" s="34" t="str">
        <f ca="1">+IF(OFFSET('Hygiene Data'!$H$13,0,10*ROW('Hygiene Data'!H163))="","",OFFSET('Hygiene Data'!$H$13,0,10*ROW('Hygiene Data'!H163)))</f>
        <v/>
      </c>
      <c r="EF169" s="34" t="str">
        <f ca="1">+IF(OFFSET('Hygiene Data'!$H$14,0,10*ROW('Hygiene Data'!H163))="","",OFFSET('Hygiene Data'!$H$14,0,10*ROW('Hygiene Data'!H163)))</f>
        <v/>
      </c>
    </row>
    <row r="170" spans="1:136" x14ac:dyDescent="0.25">
      <c r="A170" s="57" t="str">
        <f ca="1">+IF(OFFSET('Water Data'!$B$1,0,10*ROW('Water Data'!B167))="","",OFFSET('Water Data'!$B$1,0,10*ROW('Water Data'!B167)))</f>
        <v/>
      </c>
      <c r="B170" s="57" t="str">
        <f ca="1">+IF(OFFSET('Water Data'!$A$3,0,10*ROW('Water Data'!A167))="","",OFFSET('Water Data'!$A$3,0,10*ROW('Water Data'!A167)))</f>
        <v/>
      </c>
      <c r="C170" s="57" t="str">
        <f ca="1">+IF(OFFSET('Water Data'!$C$3,0,10*ROW('Water Data'!C167))="","",OFFSET('Water Data'!$C$3,0,10*ROW('Water Data'!C167)))</f>
        <v/>
      </c>
      <c r="D170" s="248" t="e">
        <f ca="1">+IF(AND(ISNUMBER(OFFSET('Water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1">+IF(AND(ISNUMBER(OFFSET('Water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1">+IF(AND(ISNUMBER(OFFSET('Water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1">+IF(AND(ISNUMBER(OFFSET('Water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1">+IF(AND(ISNUMBER(OFFSET('Water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1">+IF(AND(ISNUMBER(OFFSET('Water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1">+IF(AND(ISNUMBER(OFFSET('Water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1">+IF(AND(ISNUMBER(OFFSET('Water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1">+IF(AND(ISNUMBER(OFFSET('Water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1">+IF(AND(ISNUMBER(OFFSET('Water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1">+IF(AND(ISNUMBER(OFFSET('Water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1">+IF(AND(ISNUMBER(OFFSET('Water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1">+IF(AND(ISNUMBER(OFFSET('Water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1">+IF(AND(ISNUMBER(OFFSET('Water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1">+IF(AND(ISNUMBER(OFFSET('Water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1">+IF(AND(ISNUMBER(OFFSET('Water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1">+IF(AND(ISNUMBER(OFFSET('Water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1">+IF(AND(ISNUMBER(OFFSET('Water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1">+IF(AND(ISNUMBER(OFFSET('Sanitation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1">+IF(AND(ISNUMBER(OFFSET('Sanitation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1">+IF(AND(ISNUMBER(OFFSET('Sanitation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1">+IF(AND(ISNUMBER(OFFSET('Sanitation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1">+IF(AND(ISNUMBER(OFFSET('Sanitation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1">+IF(AND(ISNUMBER(OFFSET('Sanitation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1">+IF(AND(ISNUMBER(OFFSET('Sanitation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1">+IF(AND(ISNUMBER(OFFSET('Sanitation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1">+IF(AND(ISNUMBER(OFFSET('Sanitation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1">+IF(AND(ISNUMBER(OFFSET('Sanitation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1">+IF(AND(ISNUMBER(OFFSET('Sanitation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1">+IF(AND(ISNUMBER(OFFSET('Sanitation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1">+IF(AND(ISNUMBER(OFFSET('Sanitation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1">+IF(AND(ISNUMBER(OFFSET('Sanitation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1">+IF(AND(ISNUMBER(OFFSET('Sanitation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1">+IF(AND(ISNUMBER(OFFSET('Sanitation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1">+IF(AND(ISNUMBER(OFFSET('Sanitation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1">+IF(AND(ISNUMBER(OFFSET('Sanitation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1">+IF(AND(ISNUMBER(OFFSET('Sanitation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1">+IF(AND(ISNUMBER(OFFSET('Sanitation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1">+IF(AND(ISNUMBER(OFFSET('Sanitation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1">+IF(AND(ISNUMBER(OFFSET('Sanitation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1">+IF(AND(ISNUMBER(OFFSET('Sanitation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1">+IF(AND(ISNUMBER(OFFSET('Sanitation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1">+IF(AND(ISNUMBER(OFFSET('Sanitation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1">+IF(AND(ISNUMBER(OFFSET('Sanitation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1">+IF(AND(ISNUMBER(OFFSET('Sanitation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1">+IF(AND(ISNUMBER(OFFSET('Sanitation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1">+IF(AND(ISNUMBER(OFFSET('Sanitation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1">+IF(AND(ISNUMBER(OFFSET('Sanitation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1">+IF(AND(ISNUMBER(OFFSET('Hygiene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1">+IF(AND(ISNUMBER(OFFSET('Hygiene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1">+IF(AND(ISNUMBER(OFFSET('Hygiene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1">+IF(AND(ISNUMBER(OFFSET('Hygiene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1">+IF(AND(ISNUMBER(OFFSET('Hygiene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1">+IF(AND(ISNUMBER(OFFSET('Hygiene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1">+IF(AND(ISNUMBER(OFFSET('Hygiene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1">+IF(AND(ISNUMBER(OFFSET('Hygiene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1">+IF(AND(ISNUMBER(OFFSET('Hygiene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1">+IF(AND(ISNUMBER(OFFSET('Hygiene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1">+IF(AND(ISNUMBER(OFFSET('Hygiene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1">+IF(AND(ISNUMBER(OFFSET('Hygiene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1">+IF(AND(ISNUMBER(OFFSET('Hygiene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1">+IF(AND(ISNUMBER(OFFSET('Hygiene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1">+IF(AND(ISNUMBER(OFFSET('Hygiene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1">+IF(AND(ISNUMBER(OFFSET('Hygiene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1">+IF(AND(ISNUMBER(OFFSET('Hygiene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1">+IF(AND(ISNUMBER(OFFSET('Hygiene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1">+IF(OFFSET('Water Data'!$C$28,0,10*ROW('Water Data'!C164))="","",OFFSET('Water Data'!$C$28,0,10*ROW('Water Data'!C164)))</f>
        <v/>
      </c>
      <c r="BT170" s="34" t="str">
        <f ca="1">+IF(OFFSET('Water Data'!$C$29,0,10*ROW('Water Data'!C164))="","",OFFSET('Water Data'!$C$29,0,10*ROW('Water Data'!C164)))</f>
        <v/>
      </c>
      <c r="BU170" s="34" t="str">
        <f ca="1">+IF(OFFSET('Water Data'!$C$30,0,10*ROW('Water Data'!C164))="","",OFFSET('Water Data'!$C$30,0,10*ROW('Water Data'!C164)))</f>
        <v/>
      </c>
      <c r="BV170" s="34" t="str">
        <f ca="1">+IF(OFFSET('Water Data'!$D$28,0,10*ROW('Water Data'!D164))="","",OFFSET('Water Data'!$D$28,0,10*ROW('Water Data'!D164)))</f>
        <v/>
      </c>
      <c r="BW170" s="34" t="str">
        <f ca="1">+IF(OFFSET('Water Data'!$D$29,0,10*ROW('Water Data'!D164))="","",OFFSET('Water Data'!$D$29,0,10*ROW('Water Data'!D164)))</f>
        <v/>
      </c>
      <c r="BX170" s="34" t="str">
        <f ca="1">+IF(OFFSET('Water Data'!$D$30,0,10*ROW('Water Data'!D164))="","",OFFSET('Water Data'!$D$30,0,10*ROW('Water Data'!D164)))</f>
        <v/>
      </c>
      <c r="BY170" s="34" t="str">
        <f ca="1">+IF(OFFSET('Water Data'!$E$28,0,10*ROW('Water Data'!E164))="","",OFFSET('Water Data'!$E$28,0,10*ROW('Water Data'!E164)))</f>
        <v/>
      </c>
      <c r="BZ170" s="34" t="str">
        <f ca="1">+IF(OFFSET('Water Data'!$E$29,0,10*ROW('Water Data'!E164))="","",OFFSET('Water Data'!$E$29,0,10*ROW('Water Data'!E164)))</f>
        <v/>
      </c>
      <c r="CA170" s="34" t="str">
        <f ca="1">+IF(OFFSET('Water Data'!$E$30,0,10*ROW('Water Data'!E164))="","",OFFSET('Water Data'!$E$30,0,10*ROW('Water Data'!E164)))</f>
        <v/>
      </c>
      <c r="CB170" s="34" t="str">
        <f ca="1">+IF(OFFSET('Water Data'!$F$28,0,10*ROW('Water Data'!F164))="","",OFFSET('Water Data'!$F$28,0,10*ROW('Water Data'!F164)))</f>
        <v/>
      </c>
      <c r="CC170" s="34" t="str">
        <f ca="1">+IF(OFFSET('Water Data'!$F$29,0,10*ROW('Water Data'!F164))="","",OFFSET('Water Data'!$F$29,0,10*ROW('Water Data'!F164)))</f>
        <v/>
      </c>
      <c r="CD170" s="34" t="str">
        <f ca="1">+IF(OFFSET('Water Data'!$F$30,0,10*ROW('Water Data'!F164))="","",OFFSET('Water Data'!$F$30,0,10*ROW('Water Data'!F164)))</f>
        <v/>
      </c>
      <c r="CE170" s="34" t="str">
        <f ca="1">+IF(OFFSET('Water Data'!$G$28,0,10*ROW('Water Data'!G164))="","",OFFSET('Water Data'!$G$28,0,10*ROW('Water Data'!G164)))</f>
        <v/>
      </c>
      <c r="CF170" s="34" t="str">
        <f ca="1">+IF(OFFSET('Water Data'!$G$29,0,10*ROW('Water Data'!G164))="","",OFFSET('Water Data'!$G$29,0,10*ROW('Water Data'!G164)))</f>
        <v/>
      </c>
      <c r="CG170" s="34" t="str">
        <f ca="1">+IF(OFFSET('Water Data'!$G$30,0,10*ROW('Water Data'!G164))="","",OFFSET('Water Data'!$G$30,0,10*ROW('Water Data'!G164)))</f>
        <v/>
      </c>
      <c r="CH170" s="34" t="str">
        <f ca="1">+IF(OFFSET('Water Data'!$H$28,0,10*ROW('Water Data'!H164))="","",OFFSET('Water Data'!$H$28,0,10*ROW('Water Data'!H164)))</f>
        <v/>
      </c>
      <c r="CI170" s="34" t="str">
        <f ca="1">+IF(OFFSET('Water Data'!$H$29,0,10*ROW('Water Data'!H164))="","",OFFSET('Water Data'!$H$29,0,10*ROW('Water Data'!H164)))</f>
        <v/>
      </c>
      <c r="CJ170" s="34" t="str">
        <f ca="1">+IF(OFFSET('Water Data'!$H$30,0,10*ROW('Water Data'!H164))="","",OFFSET('Water Data'!$H$30,0,10*ROW('Water Data'!H164)))</f>
        <v/>
      </c>
      <c r="CK170" s="34" t="str">
        <f ca="1">+IF(OFFSET('Sanitation Data'!$C$29,0,10*ROW('Sanitation Data'!C164))="","",OFFSET('Sanitation Data'!$C$29,0,10*ROW('Sanitation Data'!C164)))</f>
        <v/>
      </c>
      <c r="CL170" s="34" t="str">
        <f ca="1">+IF(OFFSET('Sanitation Data'!$C$30,0,10*ROW('Sanitation Data'!C164))="","",OFFSET('Sanitation Data'!$C$30,0,10*ROW('Sanitation Data'!C164)))</f>
        <v/>
      </c>
      <c r="CM170" s="34" t="str">
        <f ca="1">+IF(OFFSET('Sanitation Data'!$C$31,0,10*ROW('Sanitation Data'!C164))="","",OFFSET('Sanitation Data'!$C$31,0,10*ROW('Sanitation Data'!C164)))</f>
        <v/>
      </c>
      <c r="CN170" s="34" t="str">
        <f ca="1">+IF(OFFSET('Sanitation Data'!$C$32,0,10*ROW('Sanitation Data'!C164))="","",OFFSET('Sanitation Data'!$C$32,0,10*ROW('Sanitation Data'!C164)))</f>
        <v/>
      </c>
      <c r="CO170" s="34" t="str">
        <f ca="1">+IF(OFFSET('Sanitation Data'!$C$33,0,10*ROW('Sanitation Data'!C164))="","",OFFSET('Sanitation Data'!$C$33,0,10*ROW('Sanitation Data'!C164)))</f>
        <v/>
      </c>
      <c r="CP170" s="34" t="str">
        <f ca="1">+IF(OFFSET('Sanitation Data'!$D$29,0,10*ROW('Sanitation Data'!D164))="","",OFFSET('Sanitation Data'!$D$29,0,10*ROW('Sanitation Data'!D164)))</f>
        <v/>
      </c>
      <c r="CQ170" s="34" t="str">
        <f ca="1">+IF(OFFSET('Sanitation Data'!$D$30,0,10*ROW('Sanitation Data'!D164))="","",OFFSET('Sanitation Data'!$D$30,0,10*ROW('Sanitation Data'!D164)))</f>
        <v/>
      </c>
      <c r="CR170" s="34" t="str">
        <f ca="1">+IF(OFFSET('Sanitation Data'!$D$31,0,10*ROW('Sanitation Data'!D164))="","",OFFSET('Sanitation Data'!$D$31,0,10*ROW('Sanitation Data'!D164)))</f>
        <v/>
      </c>
      <c r="CS170" s="34" t="str">
        <f ca="1">+IF(OFFSET('Sanitation Data'!$D$32,0,10*ROW('Sanitation Data'!D164))="","",OFFSET('Sanitation Data'!$D$32,0,10*ROW('Sanitation Data'!D164)))</f>
        <v/>
      </c>
      <c r="CT170" s="34" t="str">
        <f ca="1">+IF(OFFSET('Sanitation Data'!$D$33,0,10*ROW('Sanitation Data'!D164))="","",OFFSET('Sanitation Data'!$D$33,0,10*ROW('Sanitation Data'!D164)))</f>
        <v/>
      </c>
      <c r="CU170" s="34" t="str">
        <f ca="1">+IF(OFFSET('Sanitation Data'!$E$29,0,10*ROW('Sanitation Data'!E164))="","",OFFSET('Sanitation Data'!$E$29,0,10*ROW('Sanitation Data'!E164)))</f>
        <v/>
      </c>
      <c r="CV170" s="34" t="str">
        <f ca="1">+IF(OFFSET('Sanitation Data'!$E$30,0,10*ROW('Sanitation Data'!E164))="","",OFFSET('Sanitation Data'!$E$30,0,10*ROW('Sanitation Data'!E164)))</f>
        <v/>
      </c>
      <c r="CW170" s="34" t="str">
        <f ca="1">+IF(OFFSET('Sanitation Data'!$E$31,0,10*ROW('Sanitation Data'!E164))="","",OFFSET('Sanitation Data'!$E$31,0,10*ROW('Sanitation Data'!E164)))</f>
        <v/>
      </c>
      <c r="CX170" s="34" t="str">
        <f ca="1">+IF(OFFSET('Sanitation Data'!$E$32,0,10*ROW('Sanitation Data'!E164))="","",OFFSET('Sanitation Data'!$E$32,0,10*ROW('Sanitation Data'!E164)))</f>
        <v/>
      </c>
      <c r="CY170" s="34" t="str">
        <f ca="1">+IF(OFFSET('Sanitation Data'!$E$33,0,10*ROW('Sanitation Data'!E164))="","",OFFSET('Sanitation Data'!$E$33,0,10*ROW('Sanitation Data'!E164)))</f>
        <v/>
      </c>
      <c r="CZ170" s="34" t="str">
        <f ca="1">+IF(OFFSET('Sanitation Data'!$F$29,0,10*ROW('Sanitation Data'!F164))="","",OFFSET('Sanitation Data'!$F$29,0,10*ROW('Sanitation Data'!F164)))</f>
        <v/>
      </c>
      <c r="DA170" s="34" t="str">
        <f ca="1">+IF(OFFSET('Sanitation Data'!$F$30,0,10*ROW('Sanitation Data'!F164))="","",OFFSET('Sanitation Data'!$F$30,0,10*ROW('Sanitation Data'!F164)))</f>
        <v/>
      </c>
      <c r="DB170" s="34" t="str">
        <f ca="1">+IF(OFFSET('Sanitation Data'!$F$31,0,10*ROW('Sanitation Data'!F164))="","",OFFSET('Sanitation Data'!$F$31,0,10*ROW('Sanitation Data'!F164)))</f>
        <v/>
      </c>
      <c r="DC170" s="34" t="str">
        <f ca="1">+IF(OFFSET('Sanitation Data'!$F$32,0,10*ROW('Sanitation Data'!F164))="","",OFFSET('Sanitation Data'!$F$32,0,10*ROW('Sanitation Data'!F164)))</f>
        <v/>
      </c>
      <c r="DD170" s="34" t="str">
        <f ca="1">+IF(OFFSET('Sanitation Data'!$F$33,0,10*ROW('Sanitation Data'!F164))="","",OFFSET('Sanitation Data'!$F$33,0,10*ROW('Sanitation Data'!F164)))</f>
        <v/>
      </c>
      <c r="DE170" s="34" t="str">
        <f ca="1">+IF(OFFSET('Sanitation Data'!$G$29,0,10*ROW('Sanitation Data'!G164))="","",OFFSET('Sanitation Data'!$G$29,0,10*ROW('Sanitation Data'!G164)))</f>
        <v/>
      </c>
      <c r="DF170" s="34" t="str">
        <f ca="1">+IF(OFFSET('Sanitation Data'!$G$30,0,10*ROW('Sanitation Data'!G164))="","",OFFSET('Sanitation Data'!$G$30,0,10*ROW('Sanitation Data'!G164)))</f>
        <v/>
      </c>
      <c r="DG170" s="34" t="str">
        <f ca="1">+IF(OFFSET('Sanitation Data'!$G$31,0,10*ROW('Sanitation Data'!G164))="","",OFFSET('Sanitation Data'!$G$31,0,10*ROW('Sanitation Data'!G164)))</f>
        <v/>
      </c>
      <c r="DH170" s="34" t="str">
        <f ca="1">+IF(OFFSET('Sanitation Data'!$G$32,0,10*ROW('Sanitation Data'!G164))="","",OFFSET('Sanitation Data'!$G$32,0,10*ROW('Sanitation Data'!G164)))</f>
        <v/>
      </c>
      <c r="DI170" s="34" t="str">
        <f ca="1">+IF(OFFSET('Sanitation Data'!$G$33,0,10*ROW('Sanitation Data'!G164))="","",OFFSET('Sanitation Data'!$G$33,0,10*ROW('Sanitation Data'!G164)))</f>
        <v/>
      </c>
      <c r="DJ170" s="34" t="str">
        <f ca="1">+IF(OFFSET('Sanitation Data'!$H$29,0,10*ROW('Sanitation Data'!H164))="","",OFFSET('Sanitation Data'!$H$29,0,10*ROW('Sanitation Data'!H164)))</f>
        <v/>
      </c>
      <c r="DK170" s="34" t="str">
        <f ca="1">+IF(OFFSET('Sanitation Data'!$H$30,0,10*ROW('Sanitation Data'!H164))="","",OFFSET('Sanitation Data'!$H$30,0,10*ROW('Sanitation Data'!H164)))</f>
        <v/>
      </c>
      <c r="DL170" s="34" t="str">
        <f ca="1">+IF(OFFSET('Sanitation Data'!$H$31,0,10*ROW('Sanitation Data'!H164))="","",OFFSET('Sanitation Data'!$H$31,0,10*ROW('Sanitation Data'!H164)))</f>
        <v/>
      </c>
      <c r="DM170" s="34" t="str">
        <f ca="1">+IF(OFFSET('Sanitation Data'!$H$32,0,10*ROW('Sanitation Data'!H164))="","",OFFSET('Sanitation Data'!$H$32,0,10*ROW('Sanitation Data'!H164)))</f>
        <v/>
      </c>
      <c r="DN170" s="34" t="str">
        <f ca="1">+IF(OFFSET('Sanitation Data'!$H$33,0,10*ROW('Sanitation Data'!H164))="","",OFFSET('Sanitation Data'!$H$33,0,10*ROW('Sanitation Data'!H164)))</f>
        <v/>
      </c>
      <c r="DO170" s="34" t="str">
        <f ca="1">+IF(OFFSET('Hygiene Data'!$C$12,0,10*ROW('Hygiene Data'!C164))="","",OFFSET('Hygiene Data'!$C$12,0,10*ROW('Hygiene Data'!C164)))</f>
        <v/>
      </c>
      <c r="DP170" s="34" t="str">
        <f ca="1">+IF(OFFSET('Hygiene Data'!$C$13,0,10*ROW('Hygiene Data'!C164))="","",OFFSET('Hygiene Data'!$C$13,0,10*ROW('Hygiene Data'!C164)))</f>
        <v/>
      </c>
      <c r="DQ170" s="34" t="str">
        <f ca="1">+IF(OFFSET('Hygiene Data'!$C$14,0,10*ROW('Hygiene Data'!C164))="","",OFFSET('Hygiene Data'!$C$14,0,10*ROW('Hygiene Data'!C164)))</f>
        <v/>
      </c>
      <c r="DR170" s="34" t="str">
        <f ca="1">+IF(OFFSET('Hygiene Data'!$D$12,0,10*ROW('Hygiene Data'!D164))="","",OFFSET('Hygiene Data'!$D$12,0,10*ROW('Hygiene Data'!D164)))</f>
        <v/>
      </c>
      <c r="DS170" s="34" t="str">
        <f ca="1">+IF(OFFSET('Hygiene Data'!$D$13,0,10*ROW('Hygiene Data'!D164))="","",OFFSET('Hygiene Data'!$D$13,0,10*ROW('Hygiene Data'!D164)))</f>
        <v/>
      </c>
      <c r="DT170" s="34" t="str">
        <f ca="1">+IF(OFFSET('Hygiene Data'!$D$14,0,10*ROW('Hygiene Data'!D164))="","",OFFSET('Hygiene Data'!$D$14,0,10*ROW('Hygiene Data'!D164)))</f>
        <v/>
      </c>
      <c r="DU170" s="34" t="str">
        <f ca="1">+IF(OFFSET('Hygiene Data'!$E$12,0,10*ROW('Hygiene Data'!E164))="","",OFFSET('Hygiene Data'!$E$12,0,10*ROW('Hygiene Data'!E164)))</f>
        <v/>
      </c>
      <c r="DV170" s="34" t="str">
        <f ca="1">+IF(OFFSET('Hygiene Data'!$E$13,0,10*ROW('Hygiene Data'!E164))="","",OFFSET('Hygiene Data'!$E$13,0,10*ROW('Hygiene Data'!E164)))</f>
        <v/>
      </c>
      <c r="DW170" s="34" t="str">
        <f ca="1">+IF(OFFSET('Hygiene Data'!$E$14,0,10*ROW('Hygiene Data'!E164))="","",OFFSET('Hygiene Data'!$E$14,0,10*ROW('Hygiene Data'!E164)))</f>
        <v/>
      </c>
      <c r="DX170" s="34" t="str">
        <f ca="1">+IF(OFFSET('Hygiene Data'!$F$12,0,10*ROW('Hygiene Data'!F164))="","",OFFSET('Hygiene Data'!$F$12,0,10*ROW('Hygiene Data'!F164)))</f>
        <v/>
      </c>
      <c r="DY170" s="34" t="str">
        <f ca="1">+IF(OFFSET('Hygiene Data'!$F$13,0,10*ROW('Hygiene Data'!F164))="","",OFFSET('Hygiene Data'!$F$13,0,10*ROW('Hygiene Data'!F164)))</f>
        <v/>
      </c>
      <c r="DZ170" s="34" t="str">
        <f ca="1">+IF(OFFSET('Hygiene Data'!$F$14,0,10*ROW('Hygiene Data'!F164))="","",OFFSET('Hygiene Data'!$F$14,0,10*ROW('Hygiene Data'!F164)))</f>
        <v/>
      </c>
      <c r="EA170" s="34" t="str">
        <f ca="1">+IF(OFFSET('Hygiene Data'!$G$12,0,10*ROW('Hygiene Data'!G164))="","",OFFSET('Hygiene Data'!$G$12,0,10*ROW('Hygiene Data'!G164)))</f>
        <v/>
      </c>
      <c r="EB170" s="34" t="str">
        <f ca="1">+IF(OFFSET('Hygiene Data'!$G$13,0,10*ROW('Hygiene Data'!G164))="","",OFFSET('Hygiene Data'!$G$13,0,10*ROW('Hygiene Data'!G164)))</f>
        <v/>
      </c>
      <c r="EC170" s="34" t="str">
        <f ca="1">+IF(OFFSET('Hygiene Data'!$G$14,0,10*ROW('Hygiene Data'!G164))="","",OFFSET('Hygiene Data'!$G$14,0,10*ROW('Hygiene Data'!G164)))</f>
        <v/>
      </c>
      <c r="ED170" s="34" t="str">
        <f ca="1">+IF(OFFSET('Hygiene Data'!$H$12,0,10*ROW('Hygiene Data'!H164))="","",OFFSET('Hygiene Data'!$H$12,0,10*ROW('Hygiene Data'!H164)))</f>
        <v/>
      </c>
      <c r="EE170" s="34" t="str">
        <f ca="1">+IF(OFFSET('Hygiene Data'!$H$13,0,10*ROW('Hygiene Data'!H164))="","",OFFSET('Hygiene Data'!$H$13,0,10*ROW('Hygiene Data'!H164)))</f>
        <v/>
      </c>
      <c r="EF170" s="34" t="str">
        <f ca="1">+IF(OFFSET('Hygiene Data'!$H$14,0,10*ROW('Hygiene Data'!H164))="","",OFFSET('Hygiene Data'!$H$14,0,10*ROW('Hygiene Data'!H164)))</f>
        <v/>
      </c>
    </row>
    <row r="171" spans="1:136" x14ac:dyDescent="0.25">
      <c r="A171" s="57" t="str">
        <f ca="1">+IF(OFFSET('Water Data'!$B$1,0,10*ROW('Water Data'!B168))="","",OFFSET('Water Data'!$B$1,0,10*ROW('Water Data'!B168)))</f>
        <v/>
      </c>
      <c r="B171" s="57" t="str">
        <f ca="1">+IF(OFFSET('Water Data'!$A$3,0,10*ROW('Water Data'!A168))="","",OFFSET('Water Data'!$A$3,0,10*ROW('Water Data'!A168)))</f>
        <v/>
      </c>
      <c r="C171" s="57" t="str">
        <f ca="1">+IF(OFFSET('Water Data'!$C$3,0,10*ROW('Water Data'!C168))="","",OFFSET('Water Data'!$C$3,0,10*ROW('Water Data'!C168)))</f>
        <v/>
      </c>
      <c r="D171" s="248" t="e">
        <f ca="1">+IF(AND(ISNUMBER(OFFSET('Water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1">+IF(AND(ISNUMBER(OFFSET('Water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1">+IF(AND(ISNUMBER(OFFSET('Water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1">+IF(AND(ISNUMBER(OFFSET('Water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1">+IF(AND(ISNUMBER(OFFSET('Water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1">+IF(AND(ISNUMBER(OFFSET('Water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1">+IF(AND(ISNUMBER(OFFSET('Water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1">+IF(AND(ISNUMBER(OFFSET('Water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1">+IF(AND(ISNUMBER(OFFSET('Water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1">+IF(AND(ISNUMBER(OFFSET('Water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1">+IF(AND(ISNUMBER(OFFSET('Water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1">+IF(AND(ISNUMBER(OFFSET('Water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1">+IF(AND(ISNUMBER(OFFSET('Water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1">+IF(AND(ISNUMBER(OFFSET('Water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1">+IF(AND(ISNUMBER(OFFSET('Water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1">+IF(AND(ISNUMBER(OFFSET('Water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1">+IF(AND(ISNUMBER(OFFSET('Water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1">+IF(AND(ISNUMBER(OFFSET('Water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1">+IF(AND(ISNUMBER(OFFSET('Sanitation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1">+IF(AND(ISNUMBER(OFFSET('Sanitation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1">+IF(AND(ISNUMBER(OFFSET('Sanitation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1">+IF(AND(ISNUMBER(OFFSET('Sanitation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1">+IF(AND(ISNUMBER(OFFSET('Sanitation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1">+IF(AND(ISNUMBER(OFFSET('Sanitation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1">+IF(AND(ISNUMBER(OFFSET('Sanitation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1">+IF(AND(ISNUMBER(OFFSET('Sanitation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1">+IF(AND(ISNUMBER(OFFSET('Sanitation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1">+IF(AND(ISNUMBER(OFFSET('Sanitation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1">+IF(AND(ISNUMBER(OFFSET('Sanitation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1">+IF(AND(ISNUMBER(OFFSET('Sanitation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1">+IF(AND(ISNUMBER(OFFSET('Sanitation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1">+IF(AND(ISNUMBER(OFFSET('Sanitation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1">+IF(AND(ISNUMBER(OFFSET('Sanitation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1">+IF(AND(ISNUMBER(OFFSET('Sanitation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1">+IF(AND(ISNUMBER(OFFSET('Sanitation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1">+IF(AND(ISNUMBER(OFFSET('Sanitation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1">+IF(AND(ISNUMBER(OFFSET('Sanitation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1">+IF(AND(ISNUMBER(OFFSET('Sanitation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1">+IF(AND(ISNUMBER(OFFSET('Sanitation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1">+IF(AND(ISNUMBER(OFFSET('Sanitation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1">+IF(AND(ISNUMBER(OFFSET('Sanitation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1">+IF(AND(ISNUMBER(OFFSET('Sanitation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1">+IF(AND(ISNUMBER(OFFSET('Sanitation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1">+IF(AND(ISNUMBER(OFFSET('Sanitation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1">+IF(AND(ISNUMBER(OFFSET('Sanitation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1">+IF(AND(ISNUMBER(OFFSET('Sanitation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1">+IF(AND(ISNUMBER(OFFSET('Sanitation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1">+IF(AND(ISNUMBER(OFFSET('Sanitation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1">+IF(AND(ISNUMBER(OFFSET('Hygiene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1">+IF(AND(ISNUMBER(OFFSET('Hygiene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1">+IF(AND(ISNUMBER(OFFSET('Hygiene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1">+IF(AND(ISNUMBER(OFFSET('Hygiene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1">+IF(AND(ISNUMBER(OFFSET('Hygiene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1">+IF(AND(ISNUMBER(OFFSET('Hygiene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1">+IF(AND(ISNUMBER(OFFSET('Hygiene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1">+IF(AND(ISNUMBER(OFFSET('Hygiene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1">+IF(AND(ISNUMBER(OFFSET('Hygiene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1">+IF(AND(ISNUMBER(OFFSET('Hygiene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1">+IF(AND(ISNUMBER(OFFSET('Hygiene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1">+IF(AND(ISNUMBER(OFFSET('Hygiene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1">+IF(AND(ISNUMBER(OFFSET('Hygiene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1">+IF(AND(ISNUMBER(OFFSET('Hygiene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1">+IF(AND(ISNUMBER(OFFSET('Hygiene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1">+IF(AND(ISNUMBER(OFFSET('Hygiene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1">+IF(AND(ISNUMBER(OFFSET('Hygiene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1">+IF(AND(ISNUMBER(OFFSET('Hygiene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1">+IF(OFFSET('Water Data'!$C$28,0,10*ROW('Water Data'!C165))="","",OFFSET('Water Data'!$C$28,0,10*ROW('Water Data'!C165)))</f>
        <v/>
      </c>
      <c r="BT171" s="34" t="str">
        <f ca="1">+IF(OFFSET('Water Data'!$C$29,0,10*ROW('Water Data'!C165))="","",OFFSET('Water Data'!$C$29,0,10*ROW('Water Data'!C165)))</f>
        <v/>
      </c>
      <c r="BU171" s="34" t="str">
        <f ca="1">+IF(OFFSET('Water Data'!$C$30,0,10*ROW('Water Data'!C165))="","",OFFSET('Water Data'!$C$30,0,10*ROW('Water Data'!C165)))</f>
        <v/>
      </c>
      <c r="BV171" s="34" t="str">
        <f ca="1">+IF(OFFSET('Water Data'!$D$28,0,10*ROW('Water Data'!D165))="","",OFFSET('Water Data'!$D$28,0,10*ROW('Water Data'!D165)))</f>
        <v/>
      </c>
      <c r="BW171" s="34" t="str">
        <f ca="1">+IF(OFFSET('Water Data'!$D$29,0,10*ROW('Water Data'!D165))="","",OFFSET('Water Data'!$D$29,0,10*ROW('Water Data'!D165)))</f>
        <v/>
      </c>
      <c r="BX171" s="34" t="str">
        <f ca="1">+IF(OFFSET('Water Data'!$D$30,0,10*ROW('Water Data'!D165))="","",OFFSET('Water Data'!$D$30,0,10*ROW('Water Data'!D165)))</f>
        <v/>
      </c>
      <c r="BY171" s="34" t="str">
        <f ca="1">+IF(OFFSET('Water Data'!$E$28,0,10*ROW('Water Data'!E165))="","",OFFSET('Water Data'!$E$28,0,10*ROW('Water Data'!E165)))</f>
        <v/>
      </c>
      <c r="BZ171" s="34" t="str">
        <f ca="1">+IF(OFFSET('Water Data'!$E$29,0,10*ROW('Water Data'!E165))="","",OFFSET('Water Data'!$E$29,0,10*ROW('Water Data'!E165)))</f>
        <v/>
      </c>
      <c r="CA171" s="34" t="str">
        <f ca="1">+IF(OFFSET('Water Data'!$E$30,0,10*ROW('Water Data'!E165))="","",OFFSET('Water Data'!$E$30,0,10*ROW('Water Data'!E165)))</f>
        <v/>
      </c>
      <c r="CB171" s="34" t="str">
        <f ca="1">+IF(OFFSET('Water Data'!$F$28,0,10*ROW('Water Data'!F165))="","",OFFSET('Water Data'!$F$28,0,10*ROW('Water Data'!F165)))</f>
        <v/>
      </c>
      <c r="CC171" s="34" t="str">
        <f ca="1">+IF(OFFSET('Water Data'!$F$29,0,10*ROW('Water Data'!F165))="","",OFFSET('Water Data'!$F$29,0,10*ROW('Water Data'!F165)))</f>
        <v/>
      </c>
      <c r="CD171" s="34" t="str">
        <f ca="1">+IF(OFFSET('Water Data'!$F$30,0,10*ROW('Water Data'!F165))="","",OFFSET('Water Data'!$F$30,0,10*ROW('Water Data'!F165)))</f>
        <v/>
      </c>
      <c r="CE171" s="34" t="str">
        <f ca="1">+IF(OFFSET('Water Data'!$G$28,0,10*ROW('Water Data'!G165))="","",OFFSET('Water Data'!$G$28,0,10*ROW('Water Data'!G165)))</f>
        <v/>
      </c>
      <c r="CF171" s="34" t="str">
        <f ca="1">+IF(OFFSET('Water Data'!$G$29,0,10*ROW('Water Data'!G165))="","",OFFSET('Water Data'!$G$29,0,10*ROW('Water Data'!G165)))</f>
        <v/>
      </c>
      <c r="CG171" s="34" t="str">
        <f ca="1">+IF(OFFSET('Water Data'!$G$30,0,10*ROW('Water Data'!G165))="","",OFFSET('Water Data'!$G$30,0,10*ROW('Water Data'!G165)))</f>
        <v/>
      </c>
      <c r="CH171" s="34" t="str">
        <f ca="1">+IF(OFFSET('Water Data'!$H$28,0,10*ROW('Water Data'!H165))="","",OFFSET('Water Data'!$H$28,0,10*ROW('Water Data'!H165)))</f>
        <v/>
      </c>
      <c r="CI171" s="34" t="str">
        <f ca="1">+IF(OFFSET('Water Data'!$H$29,0,10*ROW('Water Data'!H165))="","",OFFSET('Water Data'!$H$29,0,10*ROW('Water Data'!H165)))</f>
        <v/>
      </c>
      <c r="CJ171" s="34" t="str">
        <f ca="1">+IF(OFFSET('Water Data'!$H$30,0,10*ROW('Water Data'!H165))="","",OFFSET('Water Data'!$H$30,0,10*ROW('Water Data'!H165)))</f>
        <v/>
      </c>
      <c r="CK171" s="34" t="str">
        <f ca="1">+IF(OFFSET('Sanitation Data'!$C$29,0,10*ROW('Sanitation Data'!C165))="","",OFFSET('Sanitation Data'!$C$29,0,10*ROW('Sanitation Data'!C165)))</f>
        <v/>
      </c>
      <c r="CL171" s="34" t="str">
        <f ca="1">+IF(OFFSET('Sanitation Data'!$C$30,0,10*ROW('Sanitation Data'!C165))="","",OFFSET('Sanitation Data'!$C$30,0,10*ROW('Sanitation Data'!C165)))</f>
        <v/>
      </c>
      <c r="CM171" s="34" t="str">
        <f ca="1">+IF(OFFSET('Sanitation Data'!$C$31,0,10*ROW('Sanitation Data'!C165))="","",OFFSET('Sanitation Data'!$C$31,0,10*ROW('Sanitation Data'!C165)))</f>
        <v/>
      </c>
      <c r="CN171" s="34" t="str">
        <f ca="1">+IF(OFFSET('Sanitation Data'!$C$32,0,10*ROW('Sanitation Data'!C165))="","",OFFSET('Sanitation Data'!$C$32,0,10*ROW('Sanitation Data'!C165)))</f>
        <v/>
      </c>
      <c r="CO171" s="34" t="str">
        <f ca="1">+IF(OFFSET('Sanitation Data'!$C$33,0,10*ROW('Sanitation Data'!C165))="","",OFFSET('Sanitation Data'!$C$33,0,10*ROW('Sanitation Data'!C165)))</f>
        <v/>
      </c>
      <c r="CP171" s="34" t="str">
        <f ca="1">+IF(OFFSET('Sanitation Data'!$D$29,0,10*ROW('Sanitation Data'!D165))="","",OFFSET('Sanitation Data'!$D$29,0,10*ROW('Sanitation Data'!D165)))</f>
        <v/>
      </c>
      <c r="CQ171" s="34" t="str">
        <f ca="1">+IF(OFFSET('Sanitation Data'!$D$30,0,10*ROW('Sanitation Data'!D165))="","",OFFSET('Sanitation Data'!$D$30,0,10*ROW('Sanitation Data'!D165)))</f>
        <v/>
      </c>
      <c r="CR171" s="34" t="str">
        <f ca="1">+IF(OFFSET('Sanitation Data'!$D$31,0,10*ROW('Sanitation Data'!D165))="","",OFFSET('Sanitation Data'!$D$31,0,10*ROW('Sanitation Data'!D165)))</f>
        <v/>
      </c>
      <c r="CS171" s="34" t="str">
        <f ca="1">+IF(OFFSET('Sanitation Data'!$D$32,0,10*ROW('Sanitation Data'!D165))="","",OFFSET('Sanitation Data'!$D$32,0,10*ROW('Sanitation Data'!D165)))</f>
        <v/>
      </c>
      <c r="CT171" s="34" t="str">
        <f ca="1">+IF(OFFSET('Sanitation Data'!$D$33,0,10*ROW('Sanitation Data'!D165))="","",OFFSET('Sanitation Data'!$D$33,0,10*ROW('Sanitation Data'!D165)))</f>
        <v/>
      </c>
      <c r="CU171" s="34" t="str">
        <f ca="1">+IF(OFFSET('Sanitation Data'!$E$29,0,10*ROW('Sanitation Data'!E165))="","",OFFSET('Sanitation Data'!$E$29,0,10*ROW('Sanitation Data'!E165)))</f>
        <v/>
      </c>
      <c r="CV171" s="34" t="str">
        <f ca="1">+IF(OFFSET('Sanitation Data'!$E$30,0,10*ROW('Sanitation Data'!E165))="","",OFFSET('Sanitation Data'!$E$30,0,10*ROW('Sanitation Data'!E165)))</f>
        <v/>
      </c>
      <c r="CW171" s="34" t="str">
        <f ca="1">+IF(OFFSET('Sanitation Data'!$E$31,0,10*ROW('Sanitation Data'!E165))="","",OFFSET('Sanitation Data'!$E$31,0,10*ROW('Sanitation Data'!E165)))</f>
        <v/>
      </c>
      <c r="CX171" s="34" t="str">
        <f ca="1">+IF(OFFSET('Sanitation Data'!$E$32,0,10*ROW('Sanitation Data'!E165))="","",OFFSET('Sanitation Data'!$E$32,0,10*ROW('Sanitation Data'!E165)))</f>
        <v/>
      </c>
      <c r="CY171" s="34" t="str">
        <f ca="1">+IF(OFFSET('Sanitation Data'!$E$33,0,10*ROW('Sanitation Data'!E165))="","",OFFSET('Sanitation Data'!$E$33,0,10*ROW('Sanitation Data'!E165)))</f>
        <v/>
      </c>
      <c r="CZ171" s="34" t="str">
        <f ca="1">+IF(OFFSET('Sanitation Data'!$F$29,0,10*ROW('Sanitation Data'!F165))="","",OFFSET('Sanitation Data'!$F$29,0,10*ROW('Sanitation Data'!F165)))</f>
        <v/>
      </c>
      <c r="DA171" s="34" t="str">
        <f ca="1">+IF(OFFSET('Sanitation Data'!$F$30,0,10*ROW('Sanitation Data'!F165))="","",OFFSET('Sanitation Data'!$F$30,0,10*ROW('Sanitation Data'!F165)))</f>
        <v/>
      </c>
      <c r="DB171" s="34" t="str">
        <f ca="1">+IF(OFFSET('Sanitation Data'!$F$31,0,10*ROW('Sanitation Data'!F165))="","",OFFSET('Sanitation Data'!$F$31,0,10*ROW('Sanitation Data'!F165)))</f>
        <v/>
      </c>
      <c r="DC171" s="34" t="str">
        <f ca="1">+IF(OFFSET('Sanitation Data'!$F$32,0,10*ROW('Sanitation Data'!F165))="","",OFFSET('Sanitation Data'!$F$32,0,10*ROW('Sanitation Data'!F165)))</f>
        <v/>
      </c>
      <c r="DD171" s="34" t="str">
        <f ca="1">+IF(OFFSET('Sanitation Data'!$F$33,0,10*ROW('Sanitation Data'!F165))="","",OFFSET('Sanitation Data'!$F$33,0,10*ROW('Sanitation Data'!F165)))</f>
        <v/>
      </c>
      <c r="DE171" s="34" t="str">
        <f ca="1">+IF(OFFSET('Sanitation Data'!$G$29,0,10*ROW('Sanitation Data'!G165))="","",OFFSET('Sanitation Data'!$G$29,0,10*ROW('Sanitation Data'!G165)))</f>
        <v/>
      </c>
      <c r="DF171" s="34" t="str">
        <f ca="1">+IF(OFFSET('Sanitation Data'!$G$30,0,10*ROW('Sanitation Data'!G165))="","",OFFSET('Sanitation Data'!$G$30,0,10*ROW('Sanitation Data'!G165)))</f>
        <v/>
      </c>
      <c r="DG171" s="34" t="str">
        <f ca="1">+IF(OFFSET('Sanitation Data'!$G$31,0,10*ROW('Sanitation Data'!G165))="","",OFFSET('Sanitation Data'!$G$31,0,10*ROW('Sanitation Data'!G165)))</f>
        <v/>
      </c>
      <c r="DH171" s="34" t="str">
        <f ca="1">+IF(OFFSET('Sanitation Data'!$G$32,0,10*ROW('Sanitation Data'!G165))="","",OFFSET('Sanitation Data'!$G$32,0,10*ROW('Sanitation Data'!G165)))</f>
        <v/>
      </c>
      <c r="DI171" s="34" t="str">
        <f ca="1">+IF(OFFSET('Sanitation Data'!$G$33,0,10*ROW('Sanitation Data'!G165))="","",OFFSET('Sanitation Data'!$G$33,0,10*ROW('Sanitation Data'!G165)))</f>
        <v/>
      </c>
      <c r="DJ171" s="34" t="str">
        <f ca="1">+IF(OFFSET('Sanitation Data'!$H$29,0,10*ROW('Sanitation Data'!H165))="","",OFFSET('Sanitation Data'!$H$29,0,10*ROW('Sanitation Data'!H165)))</f>
        <v/>
      </c>
      <c r="DK171" s="34" t="str">
        <f ca="1">+IF(OFFSET('Sanitation Data'!$H$30,0,10*ROW('Sanitation Data'!H165))="","",OFFSET('Sanitation Data'!$H$30,0,10*ROW('Sanitation Data'!H165)))</f>
        <v/>
      </c>
      <c r="DL171" s="34" t="str">
        <f ca="1">+IF(OFFSET('Sanitation Data'!$H$31,0,10*ROW('Sanitation Data'!H165))="","",OFFSET('Sanitation Data'!$H$31,0,10*ROW('Sanitation Data'!H165)))</f>
        <v/>
      </c>
      <c r="DM171" s="34" t="str">
        <f ca="1">+IF(OFFSET('Sanitation Data'!$H$32,0,10*ROW('Sanitation Data'!H165))="","",OFFSET('Sanitation Data'!$H$32,0,10*ROW('Sanitation Data'!H165)))</f>
        <v/>
      </c>
      <c r="DN171" s="34" t="str">
        <f ca="1">+IF(OFFSET('Sanitation Data'!$H$33,0,10*ROW('Sanitation Data'!H165))="","",OFFSET('Sanitation Data'!$H$33,0,10*ROW('Sanitation Data'!H165)))</f>
        <v/>
      </c>
      <c r="DO171" s="34" t="str">
        <f ca="1">+IF(OFFSET('Hygiene Data'!$C$12,0,10*ROW('Hygiene Data'!C165))="","",OFFSET('Hygiene Data'!$C$12,0,10*ROW('Hygiene Data'!C165)))</f>
        <v/>
      </c>
      <c r="DP171" s="34" t="str">
        <f ca="1">+IF(OFFSET('Hygiene Data'!$C$13,0,10*ROW('Hygiene Data'!C165))="","",OFFSET('Hygiene Data'!$C$13,0,10*ROW('Hygiene Data'!C165)))</f>
        <v/>
      </c>
      <c r="DQ171" s="34" t="str">
        <f ca="1">+IF(OFFSET('Hygiene Data'!$C$14,0,10*ROW('Hygiene Data'!C165))="","",OFFSET('Hygiene Data'!$C$14,0,10*ROW('Hygiene Data'!C165)))</f>
        <v/>
      </c>
      <c r="DR171" s="34" t="str">
        <f ca="1">+IF(OFFSET('Hygiene Data'!$D$12,0,10*ROW('Hygiene Data'!D165))="","",OFFSET('Hygiene Data'!$D$12,0,10*ROW('Hygiene Data'!D165)))</f>
        <v/>
      </c>
      <c r="DS171" s="34" t="str">
        <f ca="1">+IF(OFFSET('Hygiene Data'!$D$13,0,10*ROW('Hygiene Data'!D165))="","",OFFSET('Hygiene Data'!$D$13,0,10*ROW('Hygiene Data'!D165)))</f>
        <v/>
      </c>
      <c r="DT171" s="34" t="str">
        <f ca="1">+IF(OFFSET('Hygiene Data'!$D$14,0,10*ROW('Hygiene Data'!D165))="","",OFFSET('Hygiene Data'!$D$14,0,10*ROW('Hygiene Data'!D165)))</f>
        <v/>
      </c>
      <c r="DU171" s="34" t="str">
        <f ca="1">+IF(OFFSET('Hygiene Data'!$E$12,0,10*ROW('Hygiene Data'!E165))="","",OFFSET('Hygiene Data'!$E$12,0,10*ROW('Hygiene Data'!E165)))</f>
        <v/>
      </c>
      <c r="DV171" s="34" t="str">
        <f ca="1">+IF(OFFSET('Hygiene Data'!$E$13,0,10*ROW('Hygiene Data'!E165))="","",OFFSET('Hygiene Data'!$E$13,0,10*ROW('Hygiene Data'!E165)))</f>
        <v/>
      </c>
      <c r="DW171" s="34" t="str">
        <f ca="1">+IF(OFFSET('Hygiene Data'!$E$14,0,10*ROW('Hygiene Data'!E165))="","",OFFSET('Hygiene Data'!$E$14,0,10*ROW('Hygiene Data'!E165)))</f>
        <v/>
      </c>
      <c r="DX171" s="34" t="str">
        <f ca="1">+IF(OFFSET('Hygiene Data'!$F$12,0,10*ROW('Hygiene Data'!F165))="","",OFFSET('Hygiene Data'!$F$12,0,10*ROW('Hygiene Data'!F165)))</f>
        <v/>
      </c>
      <c r="DY171" s="34" t="str">
        <f ca="1">+IF(OFFSET('Hygiene Data'!$F$13,0,10*ROW('Hygiene Data'!F165))="","",OFFSET('Hygiene Data'!$F$13,0,10*ROW('Hygiene Data'!F165)))</f>
        <v/>
      </c>
      <c r="DZ171" s="34" t="str">
        <f ca="1">+IF(OFFSET('Hygiene Data'!$F$14,0,10*ROW('Hygiene Data'!F165))="","",OFFSET('Hygiene Data'!$F$14,0,10*ROW('Hygiene Data'!F165)))</f>
        <v/>
      </c>
      <c r="EA171" s="34" t="str">
        <f ca="1">+IF(OFFSET('Hygiene Data'!$G$12,0,10*ROW('Hygiene Data'!G165))="","",OFFSET('Hygiene Data'!$G$12,0,10*ROW('Hygiene Data'!G165)))</f>
        <v/>
      </c>
      <c r="EB171" s="34" t="str">
        <f ca="1">+IF(OFFSET('Hygiene Data'!$G$13,0,10*ROW('Hygiene Data'!G165))="","",OFFSET('Hygiene Data'!$G$13,0,10*ROW('Hygiene Data'!G165)))</f>
        <v/>
      </c>
      <c r="EC171" s="34" t="str">
        <f ca="1">+IF(OFFSET('Hygiene Data'!$G$14,0,10*ROW('Hygiene Data'!G165))="","",OFFSET('Hygiene Data'!$G$14,0,10*ROW('Hygiene Data'!G165)))</f>
        <v/>
      </c>
      <c r="ED171" s="34" t="str">
        <f ca="1">+IF(OFFSET('Hygiene Data'!$H$12,0,10*ROW('Hygiene Data'!H165))="","",OFFSET('Hygiene Data'!$H$12,0,10*ROW('Hygiene Data'!H165)))</f>
        <v/>
      </c>
      <c r="EE171" s="34" t="str">
        <f ca="1">+IF(OFFSET('Hygiene Data'!$H$13,0,10*ROW('Hygiene Data'!H165))="","",OFFSET('Hygiene Data'!$H$13,0,10*ROW('Hygiene Data'!H165)))</f>
        <v/>
      </c>
      <c r="EF171" s="34" t="str">
        <f ca="1">+IF(OFFSET('Hygiene Data'!$H$14,0,10*ROW('Hygiene Data'!H165))="","",OFFSET('Hygiene Data'!$H$14,0,10*ROW('Hygiene Data'!H165)))</f>
        <v/>
      </c>
    </row>
    <row r="172" spans="1:136" x14ac:dyDescent="0.25">
      <c r="A172" s="57" t="str">
        <f ca="1">+IF(OFFSET('Water Data'!$B$1,0,10*ROW('Water Data'!B169))="","",OFFSET('Water Data'!$B$1,0,10*ROW('Water Data'!B169)))</f>
        <v/>
      </c>
      <c r="B172" s="57" t="str">
        <f ca="1">+IF(OFFSET('Water Data'!$A$3,0,10*ROW('Water Data'!A169))="","",OFFSET('Water Data'!$A$3,0,10*ROW('Water Data'!A169)))</f>
        <v/>
      </c>
      <c r="C172" s="57" t="str">
        <f ca="1">+IF(OFFSET('Water Data'!$C$3,0,10*ROW('Water Data'!C169))="","",OFFSET('Water Data'!$C$3,0,10*ROW('Water Data'!C169)))</f>
        <v/>
      </c>
      <c r="D172" s="248" t="e">
        <f ca="1">+IF(AND(ISNUMBER(OFFSET('Water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1">+IF(AND(ISNUMBER(OFFSET('Water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1">+IF(AND(ISNUMBER(OFFSET('Water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1">+IF(AND(ISNUMBER(OFFSET('Water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1">+IF(AND(ISNUMBER(OFFSET('Water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1">+IF(AND(ISNUMBER(OFFSET('Water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1">+IF(AND(ISNUMBER(OFFSET('Water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1">+IF(AND(ISNUMBER(OFFSET('Water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1">+IF(AND(ISNUMBER(OFFSET('Water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1">+IF(AND(ISNUMBER(OFFSET('Water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1">+IF(AND(ISNUMBER(OFFSET('Water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1">+IF(AND(ISNUMBER(OFFSET('Water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1">+IF(AND(ISNUMBER(OFFSET('Water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1">+IF(AND(ISNUMBER(OFFSET('Water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1">+IF(AND(ISNUMBER(OFFSET('Water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1">+IF(AND(ISNUMBER(OFFSET('Water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1">+IF(AND(ISNUMBER(OFFSET('Water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1">+IF(AND(ISNUMBER(OFFSET('Water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1">+IF(AND(ISNUMBER(OFFSET('Sanitation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1">+IF(AND(ISNUMBER(OFFSET('Sanitation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1">+IF(AND(ISNUMBER(OFFSET('Sanitation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1">+IF(AND(ISNUMBER(OFFSET('Sanitation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1">+IF(AND(ISNUMBER(OFFSET('Sanitation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1">+IF(AND(ISNUMBER(OFFSET('Sanitation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1">+IF(AND(ISNUMBER(OFFSET('Sanitation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1">+IF(AND(ISNUMBER(OFFSET('Sanitation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1">+IF(AND(ISNUMBER(OFFSET('Sanitation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1">+IF(AND(ISNUMBER(OFFSET('Sanitation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1">+IF(AND(ISNUMBER(OFFSET('Sanitation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1">+IF(AND(ISNUMBER(OFFSET('Sanitation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1">+IF(AND(ISNUMBER(OFFSET('Sanitation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1">+IF(AND(ISNUMBER(OFFSET('Sanitation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1">+IF(AND(ISNUMBER(OFFSET('Sanitation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1">+IF(AND(ISNUMBER(OFFSET('Sanitation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1">+IF(AND(ISNUMBER(OFFSET('Sanitation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1">+IF(AND(ISNUMBER(OFFSET('Sanitation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1">+IF(AND(ISNUMBER(OFFSET('Sanitation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1">+IF(AND(ISNUMBER(OFFSET('Sanitation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1">+IF(AND(ISNUMBER(OFFSET('Sanitation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1">+IF(AND(ISNUMBER(OFFSET('Sanitation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1">+IF(AND(ISNUMBER(OFFSET('Sanitation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1">+IF(AND(ISNUMBER(OFFSET('Sanitation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1">+IF(AND(ISNUMBER(OFFSET('Sanitation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1">+IF(AND(ISNUMBER(OFFSET('Sanitation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1">+IF(AND(ISNUMBER(OFFSET('Sanitation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1">+IF(AND(ISNUMBER(OFFSET('Sanitation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1">+IF(AND(ISNUMBER(OFFSET('Sanitation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1">+IF(AND(ISNUMBER(OFFSET('Sanitation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1">+IF(AND(ISNUMBER(OFFSET('Hygiene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1">+IF(AND(ISNUMBER(OFFSET('Hygiene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1">+IF(AND(ISNUMBER(OFFSET('Hygiene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1">+IF(AND(ISNUMBER(OFFSET('Hygiene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1">+IF(AND(ISNUMBER(OFFSET('Hygiene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1">+IF(AND(ISNUMBER(OFFSET('Hygiene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1">+IF(AND(ISNUMBER(OFFSET('Hygiene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1">+IF(AND(ISNUMBER(OFFSET('Hygiene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1">+IF(AND(ISNUMBER(OFFSET('Hygiene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1">+IF(AND(ISNUMBER(OFFSET('Hygiene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1">+IF(AND(ISNUMBER(OFFSET('Hygiene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1">+IF(AND(ISNUMBER(OFFSET('Hygiene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1">+IF(AND(ISNUMBER(OFFSET('Hygiene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1">+IF(AND(ISNUMBER(OFFSET('Hygiene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1">+IF(AND(ISNUMBER(OFFSET('Hygiene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1">+IF(AND(ISNUMBER(OFFSET('Hygiene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1">+IF(AND(ISNUMBER(OFFSET('Hygiene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1">+IF(AND(ISNUMBER(OFFSET('Hygiene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1">+IF(OFFSET('Water Data'!$C$28,0,10*ROW('Water Data'!C166))="","",OFFSET('Water Data'!$C$28,0,10*ROW('Water Data'!C166)))</f>
        <v/>
      </c>
      <c r="BT172" s="34" t="str">
        <f ca="1">+IF(OFFSET('Water Data'!$C$29,0,10*ROW('Water Data'!C166))="","",OFFSET('Water Data'!$C$29,0,10*ROW('Water Data'!C166)))</f>
        <v/>
      </c>
      <c r="BU172" s="34" t="str">
        <f ca="1">+IF(OFFSET('Water Data'!$C$30,0,10*ROW('Water Data'!C166))="","",OFFSET('Water Data'!$C$30,0,10*ROW('Water Data'!C166)))</f>
        <v/>
      </c>
      <c r="BV172" s="34" t="str">
        <f ca="1">+IF(OFFSET('Water Data'!$D$28,0,10*ROW('Water Data'!D166))="","",OFFSET('Water Data'!$D$28,0,10*ROW('Water Data'!D166)))</f>
        <v/>
      </c>
      <c r="BW172" s="34" t="str">
        <f ca="1">+IF(OFFSET('Water Data'!$D$29,0,10*ROW('Water Data'!D166))="","",OFFSET('Water Data'!$D$29,0,10*ROW('Water Data'!D166)))</f>
        <v/>
      </c>
      <c r="BX172" s="34" t="str">
        <f ca="1">+IF(OFFSET('Water Data'!$D$30,0,10*ROW('Water Data'!D166))="","",OFFSET('Water Data'!$D$30,0,10*ROW('Water Data'!D166)))</f>
        <v/>
      </c>
      <c r="BY172" s="34" t="str">
        <f ca="1">+IF(OFFSET('Water Data'!$E$28,0,10*ROW('Water Data'!E166))="","",OFFSET('Water Data'!$E$28,0,10*ROW('Water Data'!E166)))</f>
        <v/>
      </c>
      <c r="BZ172" s="34" t="str">
        <f ca="1">+IF(OFFSET('Water Data'!$E$29,0,10*ROW('Water Data'!E166))="","",OFFSET('Water Data'!$E$29,0,10*ROW('Water Data'!E166)))</f>
        <v/>
      </c>
      <c r="CA172" s="34" t="str">
        <f ca="1">+IF(OFFSET('Water Data'!$E$30,0,10*ROW('Water Data'!E166))="","",OFFSET('Water Data'!$E$30,0,10*ROW('Water Data'!E166)))</f>
        <v/>
      </c>
      <c r="CB172" s="34" t="str">
        <f ca="1">+IF(OFFSET('Water Data'!$F$28,0,10*ROW('Water Data'!F166))="","",OFFSET('Water Data'!$F$28,0,10*ROW('Water Data'!F166)))</f>
        <v/>
      </c>
      <c r="CC172" s="34" t="str">
        <f ca="1">+IF(OFFSET('Water Data'!$F$29,0,10*ROW('Water Data'!F166))="","",OFFSET('Water Data'!$F$29,0,10*ROW('Water Data'!F166)))</f>
        <v/>
      </c>
      <c r="CD172" s="34" t="str">
        <f ca="1">+IF(OFFSET('Water Data'!$F$30,0,10*ROW('Water Data'!F166))="","",OFFSET('Water Data'!$F$30,0,10*ROW('Water Data'!F166)))</f>
        <v/>
      </c>
      <c r="CE172" s="34" t="str">
        <f ca="1">+IF(OFFSET('Water Data'!$G$28,0,10*ROW('Water Data'!G166))="","",OFFSET('Water Data'!$G$28,0,10*ROW('Water Data'!G166)))</f>
        <v/>
      </c>
      <c r="CF172" s="34" t="str">
        <f ca="1">+IF(OFFSET('Water Data'!$G$29,0,10*ROW('Water Data'!G166))="","",OFFSET('Water Data'!$G$29,0,10*ROW('Water Data'!G166)))</f>
        <v/>
      </c>
      <c r="CG172" s="34" t="str">
        <f ca="1">+IF(OFFSET('Water Data'!$G$30,0,10*ROW('Water Data'!G166))="","",OFFSET('Water Data'!$G$30,0,10*ROW('Water Data'!G166)))</f>
        <v/>
      </c>
      <c r="CH172" s="34" t="str">
        <f ca="1">+IF(OFFSET('Water Data'!$H$28,0,10*ROW('Water Data'!H166))="","",OFFSET('Water Data'!$H$28,0,10*ROW('Water Data'!H166)))</f>
        <v/>
      </c>
      <c r="CI172" s="34" t="str">
        <f ca="1">+IF(OFFSET('Water Data'!$H$29,0,10*ROW('Water Data'!H166))="","",OFFSET('Water Data'!$H$29,0,10*ROW('Water Data'!H166)))</f>
        <v/>
      </c>
      <c r="CJ172" s="34" t="str">
        <f ca="1">+IF(OFFSET('Water Data'!$H$30,0,10*ROW('Water Data'!H166))="","",OFFSET('Water Data'!$H$30,0,10*ROW('Water Data'!H166)))</f>
        <v/>
      </c>
      <c r="CK172" s="34" t="str">
        <f ca="1">+IF(OFFSET('Sanitation Data'!$C$29,0,10*ROW('Sanitation Data'!C166))="","",OFFSET('Sanitation Data'!$C$29,0,10*ROW('Sanitation Data'!C166)))</f>
        <v/>
      </c>
      <c r="CL172" s="34" t="str">
        <f ca="1">+IF(OFFSET('Sanitation Data'!$C$30,0,10*ROW('Sanitation Data'!C166))="","",OFFSET('Sanitation Data'!$C$30,0,10*ROW('Sanitation Data'!C166)))</f>
        <v/>
      </c>
      <c r="CM172" s="34" t="str">
        <f ca="1">+IF(OFFSET('Sanitation Data'!$C$31,0,10*ROW('Sanitation Data'!C166))="","",OFFSET('Sanitation Data'!$C$31,0,10*ROW('Sanitation Data'!C166)))</f>
        <v/>
      </c>
      <c r="CN172" s="34" t="str">
        <f ca="1">+IF(OFFSET('Sanitation Data'!$C$32,0,10*ROW('Sanitation Data'!C166))="","",OFFSET('Sanitation Data'!$C$32,0,10*ROW('Sanitation Data'!C166)))</f>
        <v/>
      </c>
      <c r="CO172" s="34" t="str">
        <f ca="1">+IF(OFFSET('Sanitation Data'!$C$33,0,10*ROW('Sanitation Data'!C166))="","",OFFSET('Sanitation Data'!$C$33,0,10*ROW('Sanitation Data'!C166)))</f>
        <v/>
      </c>
      <c r="CP172" s="34" t="str">
        <f ca="1">+IF(OFFSET('Sanitation Data'!$D$29,0,10*ROW('Sanitation Data'!D166))="","",OFFSET('Sanitation Data'!$D$29,0,10*ROW('Sanitation Data'!D166)))</f>
        <v/>
      </c>
      <c r="CQ172" s="34" t="str">
        <f ca="1">+IF(OFFSET('Sanitation Data'!$D$30,0,10*ROW('Sanitation Data'!D166))="","",OFFSET('Sanitation Data'!$D$30,0,10*ROW('Sanitation Data'!D166)))</f>
        <v/>
      </c>
      <c r="CR172" s="34" t="str">
        <f ca="1">+IF(OFFSET('Sanitation Data'!$D$31,0,10*ROW('Sanitation Data'!D166))="","",OFFSET('Sanitation Data'!$D$31,0,10*ROW('Sanitation Data'!D166)))</f>
        <v/>
      </c>
      <c r="CS172" s="34" t="str">
        <f ca="1">+IF(OFFSET('Sanitation Data'!$D$32,0,10*ROW('Sanitation Data'!D166))="","",OFFSET('Sanitation Data'!$D$32,0,10*ROW('Sanitation Data'!D166)))</f>
        <v/>
      </c>
      <c r="CT172" s="34" t="str">
        <f ca="1">+IF(OFFSET('Sanitation Data'!$D$33,0,10*ROW('Sanitation Data'!D166))="","",OFFSET('Sanitation Data'!$D$33,0,10*ROW('Sanitation Data'!D166)))</f>
        <v/>
      </c>
      <c r="CU172" s="34" t="str">
        <f ca="1">+IF(OFFSET('Sanitation Data'!$E$29,0,10*ROW('Sanitation Data'!E166))="","",OFFSET('Sanitation Data'!$E$29,0,10*ROW('Sanitation Data'!E166)))</f>
        <v/>
      </c>
      <c r="CV172" s="34" t="str">
        <f ca="1">+IF(OFFSET('Sanitation Data'!$E$30,0,10*ROW('Sanitation Data'!E166))="","",OFFSET('Sanitation Data'!$E$30,0,10*ROW('Sanitation Data'!E166)))</f>
        <v/>
      </c>
      <c r="CW172" s="34" t="str">
        <f ca="1">+IF(OFFSET('Sanitation Data'!$E$31,0,10*ROW('Sanitation Data'!E166))="","",OFFSET('Sanitation Data'!$E$31,0,10*ROW('Sanitation Data'!E166)))</f>
        <v/>
      </c>
      <c r="CX172" s="34" t="str">
        <f ca="1">+IF(OFFSET('Sanitation Data'!$E$32,0,10*ROW('Sanitation Data'!E166))="","",OFFSET('Sanitation Data'!$E$32,0,10*ROW('Sanitation Data'!E166)))</f>
        <v/>
      </c>
      <c r="CY172" s="34" t="str">
        <f ca="1">+IF(OFFSET('Sanitation Data'!$E$33,0,10*ROW('Sanitation Data'!E166))="","",OFFSET('Sanitation Data'!$E$33,0,10*ROW('Sanitation Data'!E166)))</f>
        <v/>
      </c>
      <c r="CZ172" s="34" t="str">
        <f ca="1">+IF(OFFSET('Sanitation Data'!$F$29,0,10*ROW('Sanitation Data'!F166))="","",OFFSET('Sanitation Data'!$F$29,0,10*ROW('Sanitation Data'!F166)))</f>
        <v/>
      </c>
      <c r="DA172" s="34" t="str">
        <f ca="1">+IF(OFFSET('Sanitation Data'!$F$30,0,10*ROW('Sanitation Data'!F166))="","",OFFSET('Sanitation Data'!$F$30,0,10*ROW('Sanitation Data'!F166)))</f>
        <v/>
      </c>
      <c r="DB172" s="34" t="str">
        <f ca="1">+IF(OFFSET('Sanitation Data'!$F$31,0,10*ROW('Sanitation Data'!F166))="","",OFFSET('Sanitation Data'!$F$31,0,10*ROW('Sanitation Data'!F166)))</f>
        <v/>
      </c>
      <c r="DC172" s="34" t="str">
        <f ca="1">+IF(OFFSET('Sanitation Data'!$F$32,0,10*ROW('Sanitation Data'!F166))="","",OFFSET('Sanitation Data'!$F$32,0,10*ROW('Sanitation Data'!F166)))</f>
        <v/>
      </c>
      <c r="DD172" s="34" t="str">
        <f ca="1">+IF(OFFSET('Sanitation Data'!$F$33,0,10*ROW('Sanitation Data'!F166))="","",OFFSET('Sanitation Data'!$F$33,0,10*ROW('Sanitation Data'!F166)))</f>
        <v/>
      </c>
      <c r="DE172" s="34" t="str">
        <f ca="1">+IF(OFFSET('Sanitation Data'!$G$29,0,10*ROW('Sanitation Data'!G166))="","",OFFSET('Sanitation Data'!$G$29,0,10*ROW('Sanitation Data'!G166)))</f>
        <v/>
      </c>
      <c r="DF172" s="34" t="str">
        <f ca="1">+IF(OFFSET('Sanitation Data'!$G$30,0,10*ROW('Sanitation Data'!G166))="","",OFFSET('Sanitation Data'!$G$30,0,10*ROW('Sanitation Data'!G166)))</f>
        <v/>
      </c>
      <c r="DG172" s="34" t="str">
        <f ca="1">+IF(OFFSET('Sanitation Data'!$G$31,0,10*ROW('Sanitation Data'!G166))="","",OFFSET('Sanitation Data'!$G$31,0,10*ROW('Sanitation Data'!G166)))</f>
        <v/>
      </c>
      <c r="DH172" s="34" t="str">
        <f ca="1">+IF(OFFSET('Sanitation Data'!$G$32,0,10*ROW('Sanitation Data'!G166))="","",OFFSET('Sanitation Data'!$G$32,0,10*ROW('Sanitation Data'!G166)))</f>
        <v/>
      </c>
      <c r="DI172" s="34" t="str">
        <f ca="1">+IF(OFFSET('Sanitation Data'!$G$33,0,10*ROW('Sanitation Data'!G166))="","",OFFSET('Sanitation Data'!$G$33,0,10*ROW('Sanitation Data'!G166)))</f>
        <v/>
      </c>
      <c r="DJ172" s="34" t="str">
        <f ca="1">+IF(OFFSET('Sanitation Data'!$H$29,0,10*ROW('Sanitation Data'!H166))="","",OFFSET('Sanitation Data'!$H$29,0,10*ROW('Sanitation Data'!H166)))</f>
        <v/>
      </c>
      <c r="DK172" s="34" t="str">
        <f ca="1">+IF(OFFSET('Sanitation Data'!$H$30,0,10*ROW('Sanitation Data'!H166))="","",OFFSET('Sanitation Data'!$H$30,0,10*ROW('Sanitation Data'!H166)))</f>
        <v/>
      </c>
      <c r="DL172" s="34" t="str">
        <f ca="1">+IF(OFFSET('Sanitation Data'!$H$31,0,10*ROW('Sanitation Data'!H166))="","",OFFSET('Sanitation Data'!$H$31,0,10*ROW('Sanitation Data'!H166)))</f>
        <v/>
      </c>
      <c r="DM172" s="34" t="str">
        <f ca="1">+IF(OFFSET('Sanitation Data'!$H$32,0,10*ROW('Sanitation Data'!H166))="","",OFFSET('Sanitation Data'!$H$32,0,10*ROW('Sanitation Data'!H166)))</f>
        <v/>
      </c>
      <c r="DN172" s="34" t="str">
        <f ca="1">+IF(OFFSET('Sanitation Data'!$H$33,0,10*ROW('Sanitation Data'!H166))="","",OFFSET('Sanitation Data'!$H$33,0,10*ROW('Sanitation Data'!H166)))</f>
        <v/>
      </c>
      <c r="DO172" s="34" t="str">
        <f ca="1">+IF(OFFSET('Hygiene Data'!$C$12,0,10*ROW('Hygiene Data'!C166))="","",OFFSET('Hygiene Data'!$C$12,0,10*ROW('Hygiene Data'!C166)))</f>
        <v/>
      </c>
      <c r="DP172" s="34" t="str">
        <f ca="1">+IF(OFFSET('Hygiene Data'!$C$13,0,10*ROW('Hygiene Data'!C166))="","",OFFSET('Hygiene Data'!$C$13,0,10*ROW('Hygiene Data'!C166)))</f>
        <v/>
      </c>
      <c r="DQ172" s="34" t="str">
        <f ca="1">+IF(OFFSET('Hygiene Data'!$C$14,0,10*ROW('Hygiene Data'!C166))="","",OFFSET('Hygiene Data'!$C$14,0,10*ROW('Hygiene Data'!C166)))</f>
        <v/>
      </c>
      <c r="DR172" s="34" t="str">
        <f ca="1">+IF(OFFSET('Hygiene Data'!$D$12,0,10*ROW('Hygiene Data'!D166))="","",OFFSET('Hygiene Data'!$D$12,0,10*ROW('Hygiene Data'!D166)))</f>
        <v/>
      </c>
      <c r="DS172" s="34" t="str">
        <f ca="1">+IF(OFFSET('Hygiene Data'!$D$13,0,10*ROW('Hygiene Data'!D166))="","",OFFSET('Hygiene Data'!$D$13,0,10*ROW('Hygiene Data'!D166)))</f>
        <v/>
      </c>
      <c r="DT172" s="34" t="str">
        <f ca="1">+IF(OFFSET('Hygiene Data'!$D$14,0,10*ROW('Hygiene Data'!D166))="","",OFFSET('Hygiene Data'!$D$14,0,10*ROW('Hygiene Data'!D166)))</f>
        <v/>
      </c>
      <c r="DU172" s="34" t="str">
        <f ca="1">+IF(OFFSET('Hygiene Data'!$E$12,0,10*ROW('Hygiene Data'!E166))="","",OFFSET('Hygiene Data'!$E$12,0,10*ROW('Hygiene Data'!E166)))</f>
        <v/>
      </c>
      <c r="DV172" s="34" t="str">
        <f ca="1">+IF(OFFSET('Hygiene Data'!$E$13,0,10*ROW('Hygiene Data'!E166))="","",OFFSET('Hygiene Data'!$E$13,0,10*ROW('Hygiene Data'!E166)))</f>
        <v/>
      </c>
      <c r="DW172" s="34" t="str">
        <f ca="1">+IF(OFFSET('Hygiene Data'!$E$14,0,10*ROW('Hygiene Data'!E166))="","",OFFSET('Hygiene Data'!$E$14,0,10*ROW('Hygiene Data'!E166)))</f>
        <v/>
      </c>
      <c r="DX172" s="34" t="str">
        <f ca="1">+IF(OFFSET('Hygiene Data'!$F$12,0,10*ROW('Hygiene Data'!F166))="","",OFFSET('Hygiene Data'!$F$12,0,10*ROW('Hygiene Data'!F166)))</f>
        <v/>
      </c>
      <c r="DY172" s="34" t="str">
        <f ca="1">+IF(OFFSET('Hygiene Data'!$F$13,0,10*ROW('Hygiene Data'!F166))="","",OFFSET('Hygiene Data'!$F$13,0,10*ROW('Hygiene Data'!F166)))</f>
        <v/>
      </c>
      <c r="DZ172" s="34" t="str">
        <f ca="1">+IF(OFFSET('Hygiene Data'!$F$14,0,10*ROW('Hygiene Data'!F166))="","",OFFSET('Hygiene Data'!$F$14,0,10*ROW('Hygiene Data'!F166)))</f>
        <v/>
      </c>
      <c r="EA172" s="34" t="str">
        <f ca="1">+IF(OFFSET('Hygiene Data'!$G$12,0,10*ROW('Hygiene Data'!G166))="","",OFFSET('Hygiene Data'!$G$12,0,10*ROW('Hygiene Data'!G166)))</f>
        <v/>
      </c>
      <c r="EB172" s="34" t="str">
        <f ca="1">+IF(OFFSET('Hygiene Data'!$G$13,0,10*ROW('Hygiene Data'!G166))="","",OFFSET('Hygiene Data'!$G$13,0,10*ROW('Hygiene Data'!G166)))</f>
        <v/>
      </c>
      <c r="EC172" s="34" t="str">
        <f ca="1">+IF(OFFSET('Hygiene Data'!$G$14,0,10*ROW('Hygiene Data'!G166))="","",OFFSET('Hygiene Data'!$G$14,0,10*ROW('Hygiene Data'!G166)))</f>
        <v/>
      </c>
      <c r="ED172" s="34" t="str">
        <f ca="1">+IF(OFFSET('Hygiene Data'!$H$12,0,10*ROW('Hygiene Data'!H166))="","",OFFSET('Hygiene Data'!$H$12,0,10*ROW('Hygiene Data'!H166)))</f>
        <v/>
      </c>
      <c r="EE172" s="34" t="str">
        <f ca="1">+IF(OFFSET('Hygiene Data'!$H$13,0,10*ROW('Hygiene Data'!H166))="","",OFFSET('Hygiene Data'!$H$13,0,10*ROW('Hygiene Data'!H166)))</f>
        <v/>
      </c>
      <c r="EF172" s="34" t="str">
        <f ca="1">+IF(OFFSET('Hygiene Data'!$H$14,0,10*ROW('Hygiene Data'!H166))="","",OFFSET('Hygiene Data'!$H$14,0,10*ROW('Hygiene Data'!H166)))</f>
        <v/>
      </c>
    </row>
    <row r="173" spans="1:136" x14ac:dyDescent="0.25">
      <c r="A173" s="57" t="str">
        <f ca="1">+IF(OFFSET('Water Data'!$B$1,0,10*ROW('Water Data'!B170))="","",OFFSET('Water Data'!$B$1,0,10*ROW('Water Data'!B170)))</f>
        <v/>
      </c>
      <c r="B173" s="57" t="str">
        <f ca="1">+IF(OFFSET('Water Data'!$A$3,0,10*ROW('Water Data'!A170))="","",OFFSET('Water Data'!$A$3,0,10*ROW('Water Data'!A170)))</f>
        <v/>
      </c>
      <c r="C173" s="57" t="str">
        <f ca="1">+IF(OFFSET('Water Data'!$C$3,0,10*ROW('Water Data'!C170))="","",OFFSET('Water Data'!$C$3,0,10*ROW('Water Data'!C170)))</f>
        <v/>
      </c>
      <c r="D173" s="248" t="e">
        <f ca="1">+IF(AND(ISNUMBER(OFFSET('Water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1">+IF(AND(ISNUMBER(OFFSET('Water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1">+IF(AND(ISNUMBER(OFFSET('Water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1">+IF(AND(ISNUMBER(OFFSET('Water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1">+IF(AND(ISNUMBER(OFFSET('Water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1">+IF(AND(ISNUMBER(OFFSET('Water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1">+IF(AND(ISNUMBER(OFFSET('Water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1">+IF(AND(ISNUMBER(OFFSET('Water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1">+IF(AND(ISNUMBER(OFFSET('Water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1">+IF(AND(ISNUMBER(OFFSET('Water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1">+IF(AND(ISNUMBER(OFFSET('Water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1">+IF(AND(ISNUMBER(OFFSET('Water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1">+IF(AND(ISNUMBER(OFFSET('Water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1">+IF(AND(ISNUMBER(OFFSET('Water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1">+IF(AND(ISNUMBER(OFFSET('Water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1">+IF(AND(ISNUMBER(OFFSET('Water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1">+IF(AND(ISNUMBER(OFFSET('Water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1">+IF(AND(ISNUMBER(OFFSET('Water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1">+IF(AND(ISNUMBER(OFFSET('Sanitation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1">+IF(AND(ISNUMBER(OFFSET('Sanitation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1">+IF(AND(ISNUMBER(OFFSET('Sanitation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1">+IF(AND(ISNUMBER(OFFSET('Sanitation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1">+IF(AND(ISNUMBER(OFFSET('Sanitation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1">+IF(AND(ISNUMBER(OFFSET('Sanitation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1">+IF(AND(ISNUMBER(OFFSET('Sanitation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1">+IF(AND(ISNUMBER(OFFSET('Sanitation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1">+IF(AND(ISNUMBER(OFFSET('Sanitation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1">+IF(AND(ISNUMBER(OFFSET('Sanitation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1">+IF(AND(ISNUMBER(OFFSET('Sanitation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1">+IF(AND(ISNUMBER(OFFSET('Sanitation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1">+IF(AND(ISNUMBER(OFFSET('Sanitation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1">+IF(AND(ISNUMBER(OFFSET('Sanitation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1">+IF(AND(ISNUMBER(OFFSET('Sanitation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1">+IF(AND(ISNUMBER(OFFSET('Sanitation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1">+IF(AND(ISNUMBER(OFFSET('Sanitation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1">+IF(AND(ISNUMBER(OFFSET('Sanitation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1">+IF(AND(ISNUMBER(OFFSET('Sanitation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1">+IF(AND(ISNUMBER(OFFSET('Sanitation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1">+IF(AND(ISNUMBER(OFFSET('Sanitation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1">+IF(AND(ISNUMBER(OFFSET('Sanitation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1">+IF(AND(ISNUMBER(OFFSET('Sanitation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1">+IF(AND(ISNUMBER(OFFSET('Sanitation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1">+IF(AND(ISNUMBER(OFFSET('Sanitation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1">+IF(AND(ISNUMBER(OFFSET('Sanitation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1">+IF(AND(ISNUMBER(OFFSET('Sanitation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1">+IF(AND(ISNUMBER(OFFSET('Sanitation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1">+IF(AND(ISNUMBER(OFFSET('Sanitation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1">+IF(AND(ISNUMBER(OFFSET('Sanitation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1">+IF(AND(ISNUMBER(OFFSET('Hygiene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1">+IF(AND(ISNUMBER(OFFSET('Hygiene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1">+IF(AND(ISNUMBER(OFFSET('Hygiene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1">+IF(AND(ISNUMBER(OFFSET('Hygiene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1">+IF(AND(ISNUMBER(OFFSET('Hygiene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1">+IF(AND(ISNUMBER(OFFSET('Hygiene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1">+IF(AND(ISNUMBER(OFFSET('Hygiene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1">+IF(AND(ISNUMBER(OFFSET('Hygiene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1">+IF(AND(ISNUMBER(OFFSET('Hygiene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1">+IF(AND(ISNUMBER(OFFSET('Hygiene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1">+IF(AND(ISNUMBER(OFFSET('Hygiene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1">+IF(AND(ISNUMBER(OFFSET('Hygiene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1">+IF(AND(ISNUMBER(OFFSET('Hygiene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1">+IF(AND(ISNUMBER(OFFSET('Hygiene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1">+IF(AND(ISNUMBER(OFFSET('Hygiene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1">+IF(AND(ISNUMBER(OFFSET('Hygiene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1">+IF(AND(ISNUMBER(OFFSET('Hygiene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1">+IF(AND(ISNUMBER(OFFSET('Hygiene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1">+IF(OFFSET('Water Data'!$C$28,0,10*ROW('Water Data'!C167))="","",OFFSET('Water Data'!$C$28,0,10*ROW('Water Data'!C167)))</f>
        <v/>
      </c>
      <c r="BT173" s="34" t="str">
        <f ca="1">+IF(OFFSET('Water Data'!$C$29,0,10*ROW('Water Data'!C167))="","",OFFSET('Water Data'!$C$29,0,10*ROW('Water Data'!C167)))</f>
        <v/>
      </c>
      <c r="BU173" s="34" t="str">
        <f ca="1">+IF(OFFSET('Water Data'!$C$30,0,10*ROW('Water Data'!C167))="","",OFFSET('Water Data'!$C$30,0,10*ROW('Water Data'!C167)))</f>
        <v/>
      </c>
      <c r="BV173" s="34" t="str">
        <f ca="1">+IF(OFFSET('Water Data'!$D$28,0,10*ROW('Water Data'!D167))="","",OFFSET('Water Data'!$D$28,0,10*ROW('Water Data'!D167)))</f>
        <v/>
      </c>
      <c r="BW173" s="34" t="str">
        <f ca="1">+IF(OFFSET('Water Data'!$D$29,0,10*ROW('Water Data'!D167))="","",OFFSET('Water Data'!$D$29,0,10*ROW('Water Data'!D167)))</f>
        <v/>
      </c>
      <c r="BX173" s="34" t="str">
        <f ca="1">+IF(OFFSET('Water Data'!$D$30,0,10*ROW('Water Data'!D167))="","",OFFSET('Water Data'!$D$30,0,10*ROW('Water Data'!D167)))</f>
        <v/>
      </c>
      <c r="BY173" s="34" t="str">
        <f ca="1">+IF(OFFSET('Water Data'!$E$28,0,10*ROW('Water Data'!E167))="","",OFFSET('Water Data'!$E$28,0,10*ROW('Water Data'!E167)))</f>
        <v/>
      </c>
      <c r="BZ173" s="34" t="str">
        <f ca="1">+IF(OFFSET('Water Data'!$E$29,0,10*ROW('Water Data'!E167))="","",OFFSET('Water Data'!$E$29,0,10*ROW('Water Data'!E167)))</f>
        <v/>
      </c>
      <c r="CA173" s="34" t="str">
        <f ca="1">+IF(OFFSET('Water Data'!$E$30,0,10*ROW('Water Data'!E167))="","",OFFSET('Water Data'!$E$30,0,10*ROW('Water Data'!E167)))</f>
        <v/>
      </c>
      <c r="CB173" s="34" t="str">
        <f ca="1">+IF(OFFSET('Water Data'!$F$28,0,10*ROW('Water Data'!F167))="","",OFFSET('Water Data'!$F$28,0,10*ROW('Water Data'!F167)))</f>
        <v/>
      </c>
      <c r="CC173" s="34" t="str">
        <f ca="1">+IF(OFFSET('Water Data'!$F$29,0,10*ROW('Water Data'!F167))="","",OFFSET('Water Data'!$F$29,0,10*ROW('Water Data'!F167)))</f>
        <v/>
      </c>
      <c r="CD173" s="34" t="str">
        <f ca="1">+IF(OFFSET('Water Data'!$F$30,0,10*ROW('Water Data'!F167))="","",OFFSET('Water Data'!$F$30,0,10*ROW('Water Data'!F167)))</f>
        <v/>
      </c>
      <c r="CE173" s="34" t="str">
        <f ca="1">+IF(OFFSET('Water Data'!$G$28,0,10*ROW('Water Data'!G167))="","",OFFSET('Water Data'!$G$28,0,10*ROW('Water Data'!G167)))</f>
        <v/>
      </c>
      <c r="CF173" s="34" t="str">
        <f ca="1">+IF(OFFSET('Water Data'!$G$29,0,10*ROW('Water Data'!G167))="","",OFFSET('Water Data'!$G$29,0,10*ROW('Water Data'!G167)))</f>
        <v/>
      </c>
      <c r="CG173" s="34" t="str">
        <f ca="1">+IF(OFFSET('Water Data'!$G$30,0,10*ROW('Water Data'!G167))="","",OFFSET('Water Data'!$G$30,0,10*ROW('Water Data'!G167)))</f>
        <v/>
      </c>
      <c r="CH173" s="34" t="str">
        <f ca="1">+IF(OFFSET('Water Data'!$H$28,0,10*ROW('Water Data'!H167))="","",OFFSET('Water Data'!$H$28,0,10*ROW('Water Data'!H167)))</f>
        <v/>
      </c>
      <c r="CI173" s="34" t="str">
        <f ca="1">+IF(OFFSET('Water Data'!$H$29,0,10*ROW('Water Data'!H167))="","",OFFSET('Water Data'!$H$29,0,10*ROW('Water Data'!H167)))</f>
        <v/>
      </c>
      <c r="CJ173" s="34" t="str">
        <f ca="1">+IF(OFFSET('Water Data'!$H$30,0,10*ROW('Water Data'!H167))="","",OFFSET('Water Data'!$H$30,0,10*ROW('Water Data'!H167)))</f>
        <v/>
      </c>
      <c r="CK173" s="34" t="str">
        <f ca="1">+IF(OFFSET('Sanitation Data'!$C$29,0,10*ROW('Sanitation Data'!C167))="","",OFFSET('Sanitation Data'!$C$29,0,10*ROW('Sanitation Data'!C167)))</f>
        <v/>
      </c>
      <c r="CL173" s="34" t="str">
        <f ca="1">+IF(OFFSET('Sanitation Data'!$C$30,0,10*ROW('Sanitation Data'!C167))="","",OFFSET('Sanitation Data'!$C$30,0,10*ROW('Sanitation Data'!C167)))</f>
        <v/>
      </c>
      <c r="CM173" s="34" t="str">
        <f ca="1">+IF(OFFSET('Sanitation Data'!$C$31,0,10*ROW('Sanitation Data'!C167))="","",OFFSET('Sanitation Data'!$C$31,0,10*ROW('Sanitation Data'!C167)))</f>
        <v/>
      </c>
      <c r="CN173" s="34" t="str">
        <f ca="1">+IF(OFFSET('Sanitation Data'!$C$32,0,10*ROW('Sanitation Data'!C167))="","",OFFSET('Sanitation Data'!$C$32,0,10*ROW('Sanitation Data'!C167)))</f>
        <v/>
      </c>
      <c r="CO173" s="34" t="str">
        <f ca="1">+IF(OFFSET('Sanitation Data'!$C$33,0,10*ROW('Sanitation Data'!C167))="","",OFFSET('Sanitation Data'!$C$33,0,10*ROW('Sanitation Data'!C167)))</f>
        <v/>
      </c>
      <c r="CP173" s="34" t="str">
        <f ca="1">+IF(OFFSET('Sanitation Data'!$D$29,0,10*ROW('Sanitation Data'!D167))="","",OFFSET('Sanitation Data'!$D$29,0,10*ROW('Sanitation Data'!D167)))</f>
        <v/>
      </c>
      <c r="CQ173" s="34" t="str">
        <f ca="1">+IF(OFFSET('Sanitation Data'!$D$30,0,10*ROW('Sanitation Data'!D167))="","",OFFSET('Sanitation Data'!$D$30,0,10*ROW('Sanitation Data'!D167)))</f>
        <v/>
      </c>
      <c r="CR173" s="34" t="str">
        <f ca="1">+IF(OFFSET('Sanitation Data'!$D$31,0,10*ROW('Sanitation Data'!D167))="","",OFFSET('Sanitation Data'!$D$31,0,10*ROW('Sanitation Data'!D167)))</f>
        <v/>
      </c>
      <c r="CS173" s="34" t="str">
        <f ca="1">+IF(OFFSET('Sanitation Data'!$D$32,0,10*ROW('Sanitation Data'!D167))="","",OFFSET('Sanitation Data'!$D$32,0,10*ROW('Sanitation Data'!D167)))</f>
        <v/>
      </c>
      <c r="CT173" s="34" t="str">
        <f ca="1">+IF(OFFSET('Sanitation Data'!$D$33,0,10*ROW('Sanitation Data'!D167))="","",OFFSET('Sanitation Data'!$D$33,0,10*ROW('Sanitation Data'!D167)))</f>
        <v/>
      </c>
      <c r="CU173" s="34" t="str">
        <f ca="1">+IF(OFFSET('Sanitation Data'!$E$29,0,10*ROW('Sanitation Data'!E167))="","",OFFSET('Sanitation Data'!$E$29,0,10*ROW('Sanitation Data'!E167)))</f>
        <v/>
      </c>
      <c r="CV173" s="34" t="str">
        <f ca="1">+IF(OFFSET('Sanitation Data'!$E$30,0,10*ROW('Sanitation Data'!E167))="","",OFFSET('Sanitation Data'!$E$30,0,10*ROW('Sanitation Data'!E167)))</f>
        <v/>
      </c>
      <c r="CW173" s="34" t="str">
        <f ca="1">+IF(OFFSET('Sanitation Data'!$E$31,0,10*ROW('Sanitation Data'!E167))="","",OFFSET('Sanitation Data'!$E$31,0,10*ROW('Sanitation Data'!E167)))</f>
        <v/>
      </c>
      <c r="CX173" s="34" t="str">
        <f ca="1">+IF(OFFSET('Sanitation Data'!$E$32,0,10*ROW('Sanitation Data'!E167))="","",OFFSET('Sanitation Data'!$E$32,0,10*ROW('Sanitation Data'!E167)))</f>
        <v/>
      </c>
      <c r="CY173" s="34" t="str">
        <f ca="1">+IF(OFFSET('Sanitation Data'!$E$33,0,10*ROW('Sanitation Data'!E167))="","",OFFSET('Sanitation Data'!$E$33,0,10*ROW('Sanitation Data'!E167)))</f>
        <v/>
      </c>
      <c r="CZ173" s="34" t="str">
        <f ca="1">+IF(OFFSET('Sanitation Data'!$F$29,0,10*ROW('Sanitation Data'!F167))="","",OFFSET('Sanitation Data'!$F$29,0,10*ROW('Sanitation Data'!F167)))</f>
        <v/>
      </c>
      <c r="DA173" s="34" t="str">
        <f ca="1">+IF(OFFSET('Sanitation Data'!$F$30,0,10*ROW('Sanitation Data'!F167))="","",OFFSET('Sanitation Data'!$F$30,0,10*ROW('Sanitation Data'!F167)))</f>
        <v/>
      </c>
      <c r="DB173" s="34" t="str">
        <f ca="1">+IF(OFFSET('Sanitation Data'!$F$31,0,10*ROW('Sanitation Data'!F167))="","",OFFSET('Sanitation Data'!$F$31,0,10*ROW('Sanitation Data'!F167)))</f>
        <v/>
      </c>
      <c r="DC173" s="34" t="str">
        <f ca="1">+IF(OFFSET('Sanitation Data'!$F$32,0,10*ROW('Sanitation Data'!F167))="","",OFFSET('Sanitation Data'!$F$32,0,10*ROW('Sanitation Data'!F167)))</f>
        <v/>
      </c>
      <c r="DD173" s="34" t="str">
        <f ca="1">+IF(OFFSET('Sanitation Data'!$F$33,0,10*ROW('Sanitation Data'!F167))="","",OFFSET('Sanitation Data'!$F$33,0,10*ROW('Sanitation Data'!F167)))</f>
        <v/>
      </c>
      <c r="DE173" s="34" t="str">
        <f ca="1">+IF(OFFSET('Sanitation Data'!$G$29,0,10*ROW('Sanitation Data'!G167))="","",OFFSET('Sanitation Data'!$G$29,0,10*ROW('Sanitation Data'!G167)))</f>
        <v/>
      </c>
      <c r="DF173" s="34" t="str">
        <f ca="1">+IF(OFFSET('Sanitation Data'!$G$30,0,10*ROW('Sanitation Data'!G167))="","",OFFSET('Sanitation Data'!$G$30,0,10*ROW('Sanitation Data'!G167)))</f>
        <v/>
      </c>
      <c r="DG173" s="34" t="str">
        <f ca="1">+IF(OFFSET('Sanitation Data'!$G$31,0,10*ROW('Sanitation Data'!G167))="","",OFFSET('Sanitation Data'!$G$31,0,10*ROW('Sanitation Data'!G167)))</f>
        <v/>
      </c>
      <c r="DH173" s="34" t="str">
        <f ca="1">+IF(OFFSET('Sanitation Data'!$G$32,0,10*ROW('Sanitation Data'!G167))="","",OFFSET('Sanitation Data'!$G$32,0,10*ROW('Sanitation Data'!G167)))</f>
        <v/>
      </c>
      <c r="DI173" s="34" t="str">
        <f ca="1">+IF(OFFSET('Sanitation Data'!$G$33,0,10*ROW('Sanitation Data'!G167))="","",OFFSET('Sanitation Data'!$G$33,0,10*ROW('Sanitation Data'!G167)))</f>
        <v/>
      </c>
      <c r="DJ173" s="34" t="str">
        <f ca="1">+IF(OFFSET('Sanitation Data'!$H$29,0,10*ROW('Sanitation Data'!H167))="","",OFFSET('Sanitation Data'!$H$29,0,10*ROW('Sanitation Data'!H167)))</f>
        <v/>
      </c>
      <c r="DK173" s="34" t="str">
        <f ca="1">+IF(OFFSET('Sanitation Data'!$H$30,0,10*ROW('Sanitation Data'!H167))="","",OFFSET('Sanitation Data'!$H$30,0,10*ROW('Sanitation Data'!H167)))</f>
        <v/>
      </c>
      <c r="DL173" s="34" t="str">
        <f ca="1">+IF(OFFSET('Sanitation Data'!$H$31,0,10*ROW('Sanitation Data'!H167))="","",OFFSET('Sanitation Data'!$H$31,0,10*ROW('Sanitation Data'!H167)))</f>
        <v/>
      </c>
      <c r="DM173" s="34" t="str">
        <f ca="1">+IF(OFFSET('Sanitation Data'!$H$32,0,10*ROW('Sanitation Data'!H167))="","",OFFSET('Sanitation Data'!$H$32,0,10*ROW('Sanitation Data'!H167)))</f>
        <v/>
      </c>
      <c r="DN173" s="34" t="str">
        <f ca="1">+IF(OFFSET('Sanitation Data'!$H$33,0,10*ROW('Sanitation Data'!H167))="","",OFFSET('Sanitation Data'!$H$33,0,10*ROW('Sanitation Data'!H167)))</f>
        <v/>
      </c>
      <c r="DO173" s="34" t="str">
        <f ca="1">+IF(OFFSET('Hygiene Data'!$C$12,0,10*ROW('Hygiene Data'!C167))="","",OFFSET('Hygiene Data'!$C$12,0,10*ROW('Hygiene Data'!C167)))</f>
        <v/>
      </c>
      <c r="DP173" s="34" t="str">
        <f ca="1">+IF(OFFSET('Hygiene Data'!$C$13,0,10*ROW('Hygiene Data'!C167))="","",OFFSET('Hygiene Data'!$C$13,0,10*ROW('Hygiene Data'!C167)))</f>
        <v/>
      </c>
      <c r="DQ173" s="34" t="str">
        <f ca="1">+IF(OFFSET('Hygiene Data'!$C$14,0,10*ROW('Hygiene Data'!C167))="","",OFFSET('Hygiene Data'!$C$14,0,10*ROW('Hygiene Data'!C167)))</f>
        <v/>
      </c>
      <c r="DR173" s="34" t="str">
        <f ca="1">+IF(OFFSET('Hygiene Data'!$D$12,0,10*ROW('Hygiene Data'!D167))="","",OFFSET('Hygiene Data'!$D$12,0,10*ROW('Hygiene Data'!D167)))</f>
        <v/>
      </c>
      <c r="DS173" s="34" t="str">
        <f ca="1">+IF(OFFSET('Hygiene Data'!$D$13,0,10*ROW('Hygiene Data'!D167))="","",OFFSET('Hygiene Data'!$D$13,0,10*ROW('Hygiene Data'!D167)))</f>
        <v/>
      </c>
      <c r="DT173" s="34" t="str">
        <f ca="1">+IF(OFFSET('Hygiene Data'!$D$14,0,10*ROW('Hygiene Data'!D167))="","",OFFSET('Hygiene Data'!$D$14,0,10*ROW('Hygiene Data'!D167)))</f>
        <v/>
      </c>
      <c r="DU173" s="34" t="str">
        <f ca="1">+IF(OFFSET('Hygiene Data'!$E$12,0,10*ROW('Hygiene Data'!E167))="","",OFFSET('Hygiene Data'!$E$12,0,10*ROW('Hygiene Data'!E167)))</f>
        <v/>
      </c>
      <c r="DV173" s="34" t="str">
        <f ca="1">+IF(OFFSET('Hygiene Data'!$E$13,0,10*ROW('Hygiene Data'!E167))="","",OFFSET('Hygiene Data'!$E$13,0,10*ROW('Hygiene Data'!E167)))</f>
        <v/>
      </c>
      <c r="DW173" s="34" t="str">
        <f ca="1">+IF(OFFSET('Hygiene Data'!$E$14,0,10*ROW('Hygiene Data'!E167))="","",OFFSET('Hygiene Data'!$E$14,0,10*ROW('Hygiene Data'!E167)))</f>
        <v/>
      </c>
      <c r="DX173" s="34" t="str">
        <f ca="1">+IF(OFFSET('Hygiene Data'!$F$12,0,10*ROW('Hygiene Data'!F167))="","",OFFSET('Hygiene Data'!$F$12,0,10*ROW('Hygiene Data'!F167)))</f>
        <v/>
      </c>
      <c r="DY173" s="34" t="str">
        <f ca="1">+IF(OFFSET('Hygiene Data'!$F$13,0,10*ROW('Hygiene Data'!F167))="","",OFFSET('Hygiene Data'!$F$13,0,10*ROW('Hygiene Data'!F167)))</f>
        <v/>
      </c>
      <c r="DZ173" s="34" t="str">
        <f ca="1">+IF(OFFSET('Hygiene Data'!$F$14,0,10*ROW('Hygiene Data'!F167))="","",OFFSET('Hygiene Data'!$F$14,0,10*ROW('Hygiene Data'!F167)))</f>
        <v/>
      </c>
      <c r="EA173" s="34" t="str">
        <f ca="1">+IF(OFFSET('Hygiene Data'!$G$12,0,10*ROW('Hygiene Data'!G167))="","",OFFSET('Hygiene Data'!$G$12,0,10*ROW('Hygiene Data'!G167)))</f>
        <v/>
      </c>
      <c r="EB173" s="34" t="str">
        <f ca="1">+IF(OFFSET('Hygiene Data'!$G$13,0,10*ROW('Hygiene Data'!G167))="","",OFFSET('Hygiene Data'!$G$13,0,10*ROW('Hygiene Data'!G167)))</f>
        <v/>
      </c>
      <c r="EC173" s="34" t="str">
        <f ca="1">+IF(OFFSET('Hygiene Data'!$G$14,0,10*ROW('Hygiene Data'!G167))="","",OFFSET('Hygiene Data'!$G$14,0,10*ROW('Hygiene Data'!G167)))</f>
        <v/>
      </c>
      <c r="ED173" s="34" t="str">
        <f ca="1">+IF(OFFSET('Hygiene Data'!$H$12,0,10*ROW('Hygiene Data'!H167))="","",OFFSET('Hygiene Data'!$H$12,0,10*ROW('Hygiene Data'!H167)))</f>
        <v/>
      </c>
      <c r="EE173" s="34" t="str">
        <f ca="1">+IF(OFFSET('Hygiene Data'!$H$13,0,10*ROW('Hygiene Data'!H167))="","",OFFSET('Hygiene Data'!$H$13,0,10*ROW('Hygiene Data'!H167)))</f>
        <v/>
      </c>
      <c r="EF173" s="34" t="str">
        <f ca="1">+IF(OFFSET('Hygiene Data'!$H$14,0,10*ROW('Hygiene Data'!H167))="","",OFFSET('Hygiene Data'!$H$14,0,10*ROW('Hygiene Data'!H167)))</f>
        <v/>
      </c>
    </row>
    <row r="174" spans="1:136" x14ac:dyDescent="0.25">
      <c r="A174" s="57" t="str">
        <f ca="1">+IF(OFFSET('Water Data'!$B$1,0,10*ROW('Water Data'!B171))="","",OFFSET('Water Data'!$B$1,0,10*ROW('Water Data'!B171)))</f>
        <v/>
      </c>
      <c r="B174" s="57" t="str">
        <f ca="1">+IF(OFFSET('Water Data'!$A$3,0,10*ROW('Water Data'!A171))="","",OFFSET('Water Data'!$A$3,0,10*ROW('Water Data'!A171)))</f>
        <v/>
      </c>
      <c r="C174" s="57" t="str">
        <f ca="1">+IF(OFFSET('Water Data'!$C$3,0,10*ROW('Water Data'!C171))="","",OFFSET('Water Data'!$C$3,0,10*ROW('Water Data'!C171)))</f>
        <v/>
      </c>
      <c r="D174" s="248" t="e">
        <f ca="1">+IF(AND(ISNUMBER(OFFSET('Water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1">+IF(AND(ISNUMBER(OFFSET('Water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1">+IF(AND(ISNUMBER(OFFSET('Water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1">+IF(AND(ISNUMBER(OFFSET('Water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1">+IF(AND(ISNUMBER(OFFSET('Water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1">+IF(AND(ISNUMBER(OFFSET('Water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1">+IF(AND(ISNUMBER(OFFSET('Water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1">+IF(AND(ISNUMBER(OFFSET('Water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1">+IF(AND(ISNUMBER(OFFSET('Water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1">+IF(AND(ISNUMBER(OFFSET('Water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1">+IF(AND(ISNUMBER(OFFSET('Water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1">+IF(AND(ISNUMBER(OFFSET('Water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1">+IF(AND(ISNUMBER(OFFSET('Water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1">+IF(AND(ISNUMBER(OFFSET('Water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1">+IF(AND(ISNUMBER(OFFSET('Water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1">+IF(AND(ISNUMBER(OFFSET('Water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1">+IF(AND(ISNUMBER(OFFSET('Water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1">+IF(AND(ISNUMBER(OFFSET('Water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1">+IF(AND(ISNUMBER(OFFSET('Sanitation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1">+IF(AND(ISNUMBER(OFFSET('Sanitation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1">+IF(AND(ISNUMBER(OFFSET('Sanitation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1">+IF(AND(ISNUMBER(OFFSET('Sanitation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1">+IF(AND(ISNUMBER(OFFSET('Sanitation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1">+IF(AND(ISNUMBER(OFFSET('Sanitation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1">+IF(AND(ISNUMBER(OFFSET('Sanitation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1">+IF(AND(ISNUMBER(OFFSET('Sanitation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1">+IF(AND(ISNUMBER(OFFSET('Sanitation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1">+IF(AND(ISNUMBER(OFFSET('Sanitation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1">+IF(AND(ISNUMBER(OFFSET('Sanitation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1">+IF(AND(ISNUMBER(OFFSET('Sanitation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1">+IF(AND(ISNUMBER(OFFSET('Sanitation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1">+IF(AND(ISNUMBER(OFFSET('Sanitation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1">+IF(AND(ISNUMBER(OFFSET('Sanitation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1">+IF(AND(ISNUMBER(OFFSET('Sanitation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1">+IF(AND(ISNUMBER(OFFSET('Sanitation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1">+IF(AND(ISNUMBER(OFFSET('Sanitation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1">+IF(AND(ISNUMBER(OFFSET('Sanitation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1">+IF(AND(ISNUMBER(OFFSET('Sanitation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1">+IF(AND(ISNUMBER(OFFSET('Sanitation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1">+IF(AND(ISNUMBER(OFFSET('Sanitation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1">+IF(AND(ISNUMBER(OFFSET('Sanitation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1">+IF(AND(ISNUMBER(OFFSET('Sanitation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1">+IF(AND(ISNUMBER(OFFSET('Sanitation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1">+IF(AND(ISNUMBER(OFFSET('Sanitation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1">+IF(AND(ISNUMBER(OFFSET('Sanitation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1">+IF(AND(ISNUMBER(OFFSET('Sanitation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1">+IF(AND(ISNUMBER(OFFSET('Sanitation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1">+IF(AND(ISNUMBER(OFFSET('Sanitation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1">+IF(AND(ISNUMBER(OFFSET('Hygiene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1">+IF(AND(ISNUMBER(OFFSET('Hygiene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1">+IF(AND(ISNUMBER(OFFSET('Hygiene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1">+IF(AND(ISNUMBER(OFFSET('Hygiene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1">+IF(AND(ISNUMBER(OFFSET('Hygiene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1">+IF(AND(ISNUMBER(OFFSET('Hygiene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1">+IF(AND(ISNUMBER(OFFSET('Hygiene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1">+IF(AND(ISNUMBER(OFFSET('Hygiene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1">+IF(AND(ISNUMBER(OFFSET('Hygiene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1">+IF(AND(ISNUMBER(OFFSET('Hygiene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1">+IF(AND(ISNUMBER(OFFSET('Hygiene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1">+IF(AND(ISNUMBER(OFFSET('Hygiene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1">+IF(AND(ISNUMBER(OFFSET('Hygiene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1">+IF(AND(ISNUMBER(OFFSET('Hygiene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1">+IF(AND(ISNUMBER(OFFSET('Hygiene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1">+IF(AND(ISNUMBER(OFFSET('Hygiene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1">+IF(AND(ISNUMBER(OFFSET('Hygiene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1">+IF(AND(ISNUMBER(OFFSET('Hygiene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1">+IF(OFFSET('Water Data'!$C$28,0,10*ROW('Water Data'!C168))="","",OFFSET('Water Data'!$C$28,0,10*ROW('Water Data'!C168)))</f>
        <v/>
      </c>
      <c r="BT174" s="34" t="str">
        <f ca="1">+IF(OFFSET('Water Data'!$C$29,0,10*ROW('Water Data'!C168))="","",OFFSET('Water Data'!$C$29,0,10*ROW('Water Data'!C168)))</f>
        <v/>
      </c>
      <c r="BU174" s="34" t="str">
        <f ca="1">+IF(OFFSET('Water Data'!$C$30,0,10*ROW('Water Data'!C168))="","",OFFSET('Water Data'!$C$30,0,10*ROW('Water Data'!C168)))</f>
        <v/>
      </c>
      <c r="BV174" s="34" t="str">
        <f ca="1">+IF(OFFSET('Water Data'!$D$28,0,10*ROW('Water Data'!D168))="","",OFFSET('Water Data'!$D$28,0,10*ROW('Water Data'!D168)))</f>
        <v/>
      </c>
      <c r="BW174" s="34" t="str">
        <f ca="1">+IF(OFFSET('Water Data'!$D$29,0,10*ROW('Water Data'!D168))="","",OFFSET('Water Data'!$D$29,0,10*ROW('Water Data'!D168)))</f>
        <v/>
      </c>
      <c r="BX174" s="34" t="str">
        <f ca="1">+IF(OFFSET('Water Data'!$D$30,0,10*ROW('Water Data'!D168))="","",OFFSET('Water Data'!$D$30,0,10*ROW('Water Data'!D168)))</f>
        <v/>
      </c>
      <c r="BY174" s="34" t="str">
        <f ca="1">+IF(OFFSET('Water Data'!$E$28,0,10*ROW('Water Data'!E168))="","",OFFSET('Water Data'!$E$28,0,10*ROW('Water Data'!E168)))</f>
        <v/>
      </c>
      <c r="BZ174" s="34" t="str">
        <f ca="1">+IF(OFFSET('Water Data'!$E$29,0,10*ROW('Water Data'!E168))="","",OFFSET('Water Data'!$E$29,0,10*ROW('Water Data'!E168)))</f>
        <v/>
      </c>
      <c r="CA174" s="34" t="str">
        <f ca="1">+IF(OFFSET('Water Data'!$E$30,0,10*ROW('Water Data'!E168))="","",OFFSET('Water Data'!$E$30,0,10*ROW('Water Data'!E168)))</f>
        <v/>
      </c>
      <c r="CB174" s="34" t="str">
        <f ca="1">+IF(OFFSET('Water Data'!$F$28,0,10*ROW('Water Data'!F168))="","",OFFSET('Water Data'!$F$28,0,10*ROW('Water Data'!F168)))</f>
        <v/>
      </c>
      <c r="CC174" s="34" t="str">
        <f ca="1">+IF(OFFSET('Water Data'!$F$29,0,10*ROW('Water Data'!F168))="","",OFFSET('Water Data'!$F$29,0,10*ROW('Water Data'!F168)))</f>
        <v/>
      </c>
      <c r="CD174" s="34" t="str">
        <f ca="1">+IF(OFFSET('Water Data'!$F$30,0,10*ROW('Water Data'!F168))="","",OFFSET('Water Data'!$F$30,0,10*ROW('Water Data'!F168)))</f>
        <v/>
      </c>
      <c r="CE174" s="34" t="str">
        <f ca="1">+IF(OFFSET('Water Data'!$G$28,0,10*ROW('Water Data'!G168))="","",OFFSET('Water Data'!$G$28,0,10*ROW('Water Data'!G168)))</f>
        <v/>
      </c>
      <c r="CF174" s="34" t="str">
        <f ca="1">+IF(OFFSET('Water Data'!$G$29,0,10*ROW('Water Data'!G168))="","",OFFSET('Water Data'!$G$29,0,10*ROW('Water Data'!G168)))</f>
        <v/>
      </c>
      <c r="CG174" s="34" t="str">
        <f ca="1">+IF(OFFSET('Water Data'!$G$30,0,10*ROW('Water Data'!G168))="","",OFFSET('Water Data'!$G$30,0,10*ROW('Water Data'!G168)))</f>
        <v/>
      </c>
      <c r="CH174" s="34" t="str">
        <f ca="1">+IF(OFFSET('Water Data'!$H$28,0,10*ROW('Water Data'!H168))="","",OFFSET('Water Data'!$H$28,0,10*ROW('Water Data'!H168)))</f>
        <v/>
      </c>
      <c r="CI174" s="34" t="str">
        <f ca="1">+IF(OFFSET('Water Data'!$H$29,0,10*ROW('Water Data'!H168))="","",OFFSET('Water Data'!$H$29,0,10*ROW('Water Data'!H168)))</f>
        <v/>
      </c>
      <c r="CJ174" s="34" t="str">
        <f ca="1">+IF(OFFSET('Water Data'!$H$30,0,10*ROW('Water Data'!H168))="","",OFFSET('Water Data'!$H$30,0,10*ROW('Water Data'!H168)))</f>
        <v/>
      </c>
      <c r="CK174" s="34" t="str">
        <f ca="1">+IF(OFFSET('Sanitation Data'!$C$29,0,10*ROW('Sanitation Data'!C168))="","",OFFSET('Sanitation Data'!$C$29,0,10*ROW('Sanitation Data'!C168)))</f>
        <v/>
      </c>
      <c r="CL174" s="34" t="str">
        <f ca="1">+IF(OFFSET('Sanitation Data'!$C$30,0,10*ROW('Sanitation Data'!C168))="","",OFFSET('Sanitation Data'!$C$30,0,10*ROW('Sanitation Data'!C168)))</f>
        <v/>
      </c>
      <c r="CM174" s="34" t="str">
        <f ca="1">+IF(OFFSET('Sanitation Data'!$C$31,0,10*ROW('Sanitation Data'!C168))="","",OFFSET('Sanitation Data'!$C$31,0,10*ROW('Sanitation Data'!C168)))</f>
        <v/>
      </c>
      <c r="CN174" s="34" t="str">
        <f ca="1">+IF(OFFSET('Sanitation Data'!$C$32,0,10*ROW('Sanitation Data'!C168))="","",OFFSET('Sanitation Data'!$C$32,0,10*ROW('Sanitation Data'!C168)))</f>
        <v/>
      </c>
      <c r="CO174" s="34" t="str">
        <f ca="1">+IF(OFFSET('Sanitation Data'!$C$33,0,10*ROW('Sanitation Data'!C168))="","",OFFSET('Sanitation Data'!$C$33,0,10*ROW('Sanitation Data'!C168)))</f>
        <v/>
      </c>
      <c r="CP174" s="34" t="str">
        <f ca="1">+IF(OFFSET('Sanitation Data'!$D$29,0,10*ROW('Sanitation Data'!D168))="","",OFFSET('Sanitation Data'!$D$29,0,10*ROW('Sanitation Data'!D168)))</f>
        <v/>
      </c>
      <c r="CQ174" s="34" t="str">
        <f ca="1">+IF(OFFSET('Sanitation Data'!$D$30,0,10*ROW('Sanitation Data'!D168))="","",OFFSET('Sanitation Data'!$D$30,0,10*ROW('Sanitation Data'!D168)))</f>
        <v/>
      </c>
      <c r="CR174" s="34" t="str">
        <f ca="1">+IF(OFFSET('Sanitation Data'!$D$31,0,10*ROW('Sanitation Data'!D168))="","",OFFSET('Sanitation Data'!$D$31,0,10*ROW('Sanitation Data'!D168)))</f>
        <v/>
      </c>
      <c r="CS174" s="34" t="str">
        <f ca="1">+IF(OFFSET('Sanitation Data'!$D$32,0,10*ROW('Sanitation Data'!D168))="","",OFFSET('Sanitation Data'!$D$32,0,10*ROW('Sanitation Data'!D168)))</f>
        <v/>
      </c>
      <c r="CT174" s="34" t="str">
        <f ca="1">+IF(OFFSET('Sanitation Data'!$D$33,0,10*ROW('Sanitation Data'!D168))="","",OFFSET('Sanitation Data'!$D$33,0,10*ROW('Sanitation Data'!D168)))</f>
        <v/>
      </c>
      <c r="CU174" s="34" t="str">
        <f ca="1">+IF(OFFSET('Sanitation Data'!$E$29,0,10*ROW('Sanitation Data'!E168))="","",OFFSET('Sanitation Data'!$E$29,0,10*ROW('Sanitation Data'!E168)))</f>
        <v/>
      </c>
      <c r="CV174" s="34" t="str">
        <f ca="1">+IF(OFFSET('Sanitation Data'!$E$30,0,10*ROW('Sanitation Data'!E168))="","",OFFSET('Sanitation Data'!$E$30,0,10*ROW('Sanitation Data'!E168)))</f>
        <v/>
      </c>
      <c r="CW174" s="34" t="str">
        <f ca="1">+IF(OFFSET('Sanitation Data'!$E$31,0,10*ROW('Sanitation Data'!E168))="","",OFFSET('Sanitation Data'!$E$31,0,10*ROW('Sanitation Data'!E168)))</f>
        <v/>
      </c>
      <c r="CX174" s="34" t="str">
        <f ca="1">+IF(OFFSET('Sanitation Data'!$E$32,0,10*ROW('Sanitation Data'!E168))="","",OFFSET('Sanitation Data'!$E$32,0,10*ROW('Sanitation Data'!E168)))</f>
        <v/>
      </c>
      <c r="CY174" s="34" t="str">
        <f ca="1">+IF(OFFSET('Sanitation Data'!$E$33,0,10*ROW('Sanitation Data'!E168))="","",OFFSET('Sanitation Data'!$E$33,0,10*ROW('Sanitation Data'!E168)))</f>
        <v/>
      </c>
      <c r="CZ174" s="34" t="str">
        <f ca="1">+IF(OFFSET('Sanitation Data'!$F$29,0,10*ROW('Sanitation Data'!F168))="","",OFFSET('Sanitation Data'!$F$29,0,10*ROW('Sanitation Data'!F168)))</f>
        <v/>
      </c>
      <c r="DA174" s="34" t="str">
        <f ca="1">+IF(OFFSET('Sanitation Data'!$F$30,0,10*ROW('Sanitation Data'!F168))="","",OFFSET('Sanitation Data'!$F$30,0,10*ROW('Sanitation Data'!F168)))</f>
        <v/>
      </c>
      <c r="DB174" s="34" t="str">
        <f ca="1">+IF(OFFSET('Sanitation Data'!$F$31,0,10*ROW('Sanitation Data'!F168))="","",OFFSET('Sanitation Data'!$F$31,0,10*ROW('Sanitation Data'!F168)))</f>
        <v/>
      </c>
      <c r="DC174" s="34" t="str">
        <f ca="1">+IF(OFFSET('Sanitation Data'!$F$32,0,10*ROW('Sanitation Data'!F168))="","",OFFSET('Sanitation Data'!$F$32,0,10*ROW('Sanitation Data'!F168)))</f>
        <v/>
      </c>
      <c r="DD174" s="34" t="str">
        <f ca="1">+IF(OFFSET('Sanitation Data'!$F$33,0,10*ROW('Sanitation Data'!F168))="","",OFFSET('Sanitation Data'!$F$33,0,10*ROW('Sanitation Data'!F168)))</f>
        <v/>
      </c>
      <c r="DE174" s="34" t="str">
        <f ca="1">+IF(OFFSET('Sanitation Data'!$G$29,0,10*ROW('Sanitation Data'!G168))="","",OFFSET('Sanitation Data'!$G$29,0,10*ROW('Sanitation Data'!G168)))</f>
        <v/>
      </c>
      <c r="DF174" s="34" t="str">
        <f ca="1">+IF(OFFSET('Sanitation Data'!$G$30,0,10*ROW('Sanitation Data'!G168))="","",OFFSET('Sanitation Data'!$G$30,0,10*ROW('Sanitation Data'!G168)))</f>
        <v/>
      </c>
      <c r="DG174" s="34" t="str">
        <f ca="1">+IF(OFFSET('Sanitation Data'!$G$31,0,10*ROW('Sanitation Data'!G168))="","",OFFSET('Sanitation Data'!$G$31,0,10*ROW('Sanitation Data'!G168)))</f>
        <v/>
      </c>
      <c r="DH174" s="34" t="str">
        <f ca="1">+IF(OFFSET('Sanitation Data'!$G$32,0,10*ROW('Sanitation Data'!G168))="","",OFFSET('Sanitation Data'!$G$32,0,10*ROW('Sanitation Data'!G168)))</f>
        <v/>
      </c>
      <c r="DI174" s="34" t="str">
        <f ca="1">+IF(OFFSET('Sanitation Data'!$G$33,0,10*ROW('Sanitation Data'!G168))="","",OFFSET('Sanitation Data'!$G$33,0,10*ROW('Sanitation Data'!G168)))</f>
        <v/>
      </c>
      <c r="DJ174" s="34" t="str">
        <f ca="1">+IF(OFFSET('Sanitation Data'!$H$29,0,10*ROW('Sanitation Data'!H168))="","",OFFSET('Sanitation Data'!$H$29,0,10*ROW('Sanitation Data'!H168)))</f>
        <v/>
      </c>
      <c r="DK174" s="34" t="str">
        <f ca="1">+IF(OFFSET('Sanitation Data'!$H$30,0,10*ROW('Sanitation Data'!H168))="","",OFFSET('Sanitation Data'!$H$30,0,10*ROW('Sanitation Data'!H168)))</f>
        <v/>
      </c>
      <c r="DL174" s="34" t="str">
        <f ca="1">+IF(OFFSET('Sanitation Data'!$H$31,0,10*ROW('Sanitation Data'!H168))="","",OFFSET('Sanitation Data'!$H$31,0,10*ROW('Sanitation Data'!H168)))</f>
        <v/>
      </c>
      <c r="DM174" s="34" t="str">
        <f ca="1">+IF(OFFSET('Sanitation Data'!$H$32,0,10*ROW('Sanitation Data'!H168))="","",OFFSET('Sanitation Data'!$H$32,0,10*ROW('Sanitation Data'!H168)))</f>
        <v/>
      </c>
      <c r="DN174" s="34" t="str">
        <f ca="1">+IF(OFFSET('Sanitation Data'!$H$33,0,10*ROW('Sanitation Data'!H168))="","",OFFSET('Sanitation Data'!$H$33,0,10*ROW('Sanitation Data'!H168)))</f>
        <v/>
      </c>
      <c r="DO174" s="34" t="str">
        <f ca="1">+IF(OFFSET('Hygiene Data'!$C$12,0,10*ROW('Hygiene Data'!C168))="","",OFFSET('Hygiene Data'!$C$12,0,10*ROW('Hygiene Data'!C168)))</f>
        <v/>
      </c>
      <c r="DP174" s="34" t="str">
        <f ca="1">+IF(OFFSET('Hygiene Data'!$C$13,0,10*ROW('Hygiene Data'!C168))="","",OFFSET('Hygiene Data'!$C$13,0,10*ROW('Hygiene Data'!C168)))</f>
        <v/>
      </c>
      <c r="DQ174" s="34" t="str">
        <f ca="1">+IF(OFFSET('Hygiene Data'!$C$14,0,10*ROW('Hygiene Data'!C168))="","",OFFSET('Hygiene Data'!$C$14,0,10*ROW('Hygiene Data'!C168)))</f>
        <v/>
      </c>
      <c r="DR174" s="34" t="str">
        <f ca="1">+IF(OFFSET('Hygiene Data'!$D$12,0,10*ROW('Hygiene Data'!D168))="","",OFFSET('Hygiene Data'!$D$12,0,10*ROW('Hygiene Data'!D168)))</f>
        <v/>
      </c>
      <c r="DS174" s="34" t="str">
        <f ca="1">+IF(OFFSET('Hygiene Data'!$D$13,0,10*ROW('Hygiene Data'!D168))="","",OFFSET('Hygiene Data'!$D$13,0,10*ROW('Hygiene Data'!D168)))</f>
        <v/>
      </c>
      <c r="DT174" s="34" t="str">
        <f ca="1">+IF(OFFSET('Hygiene Data'!$D$14,0,10*ROW('Hygiene Data'!D168))="","",OFFSET('Hygiene Data'!$D$14,0,10*ROW('Hygiene Data'!D168)))</f>
        <v/>
      </c>
      <c r="DU174" s="34" t="str">
        <f ca="1">+IF(OFFSET('Hygiene Data'!$E$12,0,10*ROW('Hygiene Data'!E168))="","",OFFSET('Hygiene Data'!$E$12,0,10*ROW('Hygiene Data'!E168)))</f>
        <v/>
      </c>
      <c r="DV174" s="34" t="str">
        <f ca="1">+IF(OFFSET('Hygiene Data'!$E$13,0,10*ROW('Hygiene Data'!E168))="","",OFFSET('Hygiene Data'!$E$13,0,10*ROW('Hygiene Data'!E168)))</f>
        <v/>
      </c>
      <c r="DW174" s="34" t="str">
        <f ca="1">+IF(OFFSET('Hygiene Data'!$E$14,0,10*ROW('Hygiene Data'!E168))="","",OFFSET('Hygiene Data'!$E$14,0,10*ROW('Hygiene Data'!E168)))</f>
        <v/>
      </c>
      <c r="DX174" s="34" t="str">
        <f ca="1">+IF(OFFSET('Hygiene Data'!$F$12,0,10*ROW('Hygiene Data'!F168))="","",OFFSET('Hygiene Data'!$F$12,0,10*ROW('Hygiene Data'!F168)))</f>
        <v/>
      </c>
      <c r="DY174" s="34" t="str">
        <f ca="1">+IF(OFFSET('Hygiene Data'!$F$13,0,10*ROW('Hygiene Data'!F168))="","",OFFSET('Hygiene Data'!$F$13,0,10*ROW('Hygiene Data'!F168)))</f>
        <v/>
      </c>
      <c r="DZ174" s="34" t="str">
        <f ca="1">+IF(OFFSET('Hygiene Data'!$F$14,0,10*ROW('Hygiene Data'!F168))="","",OFFSET('Hygiene Data'!$F$14,0,10*ROW('Hygiene Data'!F168)))</f>
        <v/>
      </c>
      <c r="EA174" s="34" t="str">
        <f ca="1">+IF(OFFSET('Hygiene Data'!$G$12,0,10*ROW('Hygiene Data'!G168))="","",OFFSET('Hygiene Data'!$G$12,0,10*ROW('Hygiene Data'!G168)))</f>
        <v/>
      </c>
      <c r="EB174" s="34" t="str">
        <f ca="1">+IF(OFFSET('Hygiene Data'!$G$13,0,10*ROW('Hygiene Data'!G168))="","",OFFSET('Hygiene Data'!$G$13,0,10*ROW('Hygiene Data'!G168)))</f>
        <v/>
      </c>
      <c r="EC174" s="34" t="str">
        <f ca="1">+IF(OFFSET('Hygiene Data'!$G$14,0,10*ROW('Hygiene Data'!G168))="","",OFFSET('Hygiene Data'!$G$14,0,10*ROW('Hygiene Data'!G168)))</f>
        <v/>
      </c>
      <c r="ED174" s="34" t="str">
        <f ca="1">+IF(OFFSET('Hygiene Data'!$H$12,0,10*ROW('Hygiene Data'!H168))="","",OFFSET('Hygiene Data'!$H$12,0,10*ROW('Hygiene Data'!H168)))</f>
        <v/>
      </c>
      <c r="EE174" s="34" t="str">
        <f ca="1">+IF(OFFSET('Hygiene Data'!$H$13,0,10*ROW('Hygiene Data'!H168))="","",OFFSET('Hygiene Data'!$H$13,0,10*ROW('Hygiene Data'!H168)))</f>
        <v/>
      </c>
      <c r="EF174" s="34" t="str">
        <f ca="1">+IF(OFFSET('Hygiene Data'!$H$14,0,10*ROW('Hygiene Data'!H168))="","",OFFSET('Hygiene Data'!$H$14,0,10*ROW('Hygiene Data'!H168)))</f>
        <v/>
      </c>
    </row>
    <row r="175" spans="1:136" x14ac:dyDescent="0.25">
      <c r="A175" s="57" t="str">
        <f ca="1">+IF(OFFSET('Water Data'!$B$1,0,10*ROW('Water Data'!B172))="","",OFFSET('Water Data'!$B$1,0,10*ROW('Water Data'!B172)))</f>
        <v/>
      </c>
      <c r="B175" s="57" t="str">
        <f ca="1">+IF(OFFSET('Water Data'!$A$3,0,10*ROW('Water Data'!A172))="","",OFFSET('Water Data'!$A$3,0,10*ROW('Water Data'!A172)))</f>
        <v/>
      </c>
      <c r="C175" s="57" t="str">
        <f ca="1">+IF(OFFSET('Water Data'!$C$3,0,10*ROW('Water Data'!C172))="","",OFFSET('Water Data'!$C$3,0,10*ROW('Water Data'!C172)))</f>
        <v/>
      </c>
      <c r="D175" s="248" t="e">
        <f ca="1">+IF(AND(ISNUMBER(OFFSET('Water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1">+IF(AND(ISNUMBER(OFFSET('Water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1">+IF(AND(ISNUMBER(OFFSET('Water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1">+IF(AND(ISNUMBER(OFFSET('Water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1">+IF(AND(ISNUMBER(OFFSET('Water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1">+IF(AND(ISNUMBER(OFFSET('Water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1">+IF(AND(ISNUMBER(OFFSET('Water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1">+IF(AND(ISNUMBER(OFFSET('Water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1">+IF(AND(ISNUMBER(OFFSET('Water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1">+IF(AND(ISNUMBER(OFFSET('Water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1">+IF(AND(ISNUMBER(OFFSET('Water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1">+IF(AND(ISNUMBER(OFFSET('Water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1">+IF(AND(ISNUMBER(OFFSET('Water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1">+IF(AND(ISNUMBER(OFFSET('Water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1">+IF(AND(ISNUMBER(OFFSET('Water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1">+IF(AND(ISNUMBER(OFFSET('Water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1">+IF(AND(ISNUMBER(OFFSET('Water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1">+IF(AND(ISNUMBER(OFFSET('Water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1">+IF(AND(ISNUMBER(OFFSET('Sanitation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1">+IF(AND(ISNUMBER(OFFSET('Sanitation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1">+IF(AND(ISNUMBER(OFFSET('Sanitation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1">+IF(AND(ISNUMBER(OFFSET('Sanitation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1">+IF(AND(ISNUMBER(OFFSET('Sanitation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1">+IF(AND(ISNUMBER(OFFSET('Sanitation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1">+IF(AND(ISNUMBER(OFFSET('Sanitation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1">+IF(AND(ISNUMBER(OFFSET('Sanitation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1">+IF(AND(ISNUMBER(OFFSET('Sanitation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1">+IF(AND(ISNUMBER(OFFSET('Sanitation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1">+IF(AND(ISNUMBER(OFFSET('Sanitation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1">+IF(AND(ISNUMBER(OFFSET('Sanitation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1">+IF(AND(ISNUMBER(OFFSET('Sanitation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1">+IF(AND(ISNUMBER(OFFSET('Sanitation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1">+IF(AND(ISNUMBER(OFFSET('Sanitation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1">+IF(AND(ISNUMBER(OFFSET('Sanitation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1">+IF(AND(ISNUMBER(OFFSET('Sanitation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1">+IF(AND(ISNUMBER(OFFSET('Sanitation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1">+IF(AND(ISNUMBER(OFFSET('Sanitation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1">+IF(AND(ISNUMBER(OFFSET('Sanitation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1">+IF(AND(ISNUMBER(OFFSET('Sanitation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1">+IF(AND(ISNUMBER(OFFSET('Sanitation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1">+IF(AND(ISNUMBER(OFFSET('Sanitation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1">+IF(AND(ISNUMBER(OFFSET('Sanitation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1">+IF(AND(ISNUMBER(OFFSET('Sanitation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1">+IF(AND(ISNUMBER(OFFSET('Sanitation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1">+IF(AND(ISNUMBER(OFFSET('Sanitation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1">+IF(AND(ISNUMBER(OFFSET('Sanitation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1">+IF(AND(ISNUMBER(OFFSET('Sanitation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1">+IF(AND(ISNUMBER(OFFSET('Sanitation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1">+IF(AND(ISNUMBER(OFFSET('Hygiene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1">+IF(AND(ISNUMBER(OFFSET('Hygiene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1">+IF(AND(ISNUMBER(OFFSET('Hygiene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1">+IF(AND(ISNUMBER(OFFSET('Hygiene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1">+IF(AND(ISNUMBER(OFFSET('Hygiene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1">+IF(AND(ISNUMBER(OFFSET('Hygiene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1">+IF(AND(ISNUMBER(OFFSET('Hygiene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1">+IF(AND(ISNUMBER(OFFSET('Hygiene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1">+IF(AND(ISNUMBER(OFFSET('Hygiene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1">+IF(AND(ISNUMBER(OFFSET('Hygiene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1">+IF(AND(ISNUMBER(OFFSET('Hygiene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1">+IF(AND(ISNUMBER(OFFSET('Hygiene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1">+IF(AND(ISNUMBER(OFFSET('Hygiene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1">+IF(AND(ISNUMBER(OFFSET('Hygiene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1">+IF(AND(ISNUMBER(OFFSET('Hygiene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1">+IF(AND(ISNUMBER(OFFSET('Hygiene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1">+IF(AND(ISNUMBER(OFFSET('Hygiene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1">+IF(AND(ISNUMBER(OFFSET('Hygiene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1">+IF(OFFSET('Water Data'!$C$28,0,10*ROW('Water Data'!C169))="","",OFFSET('Water Data'!$C$28,0,10*ROW('Water Data'!C169)))</f>
        <v/>
      </c>
      <c r="BT175" s="34" t="str">
        <f ca="1">+IF(OFFSET('Water Data'!$C$29,0,10*ROW('Water Data'!C169))="","",OFFSET('Water Data'!$C$29,0,10*ROW('Water Data'!C169)))</f>
        <v/>
      </c>
      <c r="BU175" s="34" t="str">
        <f ca="1">+IF(OFFSET('Water Data'!$C$30,0,10*ROW('Water Data'!C169))="","",OFFSET('Water Data'!$C$30,0,10*ROW('Water Data'!C169)))</f>
        <v/>
      </c>
      <c r="BV175" s="34" t="str">
        <f ca="1">+IF(OFFSET('Water Data'!$D$28,0,10*ROW('Water Data'!D169))="","",OFFSET('Water Data'!$D$28,0,10*ROW('Water Data'!D169)))</f>
        <v/>
      </c>
      <c r="BW175" s="34" t="str">
        <f ca="1">+IF(OFFSET('Water Data'!$D$29,0,10*ROW('Water Data'!D169))="","",OFFSET('Water Data'!$D$29,0,10*ROW('Water Data'!D169)))</f>
        <v/>
      </c>
      <c r="BX175" s="34" t="str">
        <f ca="1">+IF(OFFSET('Water Data'!$D$30,0,10*ROW('Water Data'!D169))="","",OFFSET('Water Data'!$D$30,0,10*ROW('Water Data'!D169)))</f>
        <v/>
      </c>
      <c r="BY175" s="34" t="str">
        <f ca="1">+IF(OFFSET('Water Data'!$E$28,0,10*ROW('Water Data'!E169))="","",OFFSET('Water Data'!$E$28,0,10*ROW('Water Data'!E169)))</f>
        <v/>
      </c>
      <c r="BZ175" s="34" t="str">
        <f ca="1">+IF(OFFSET('Water Data'!$E$29,0,10*ROW('Water Data'!E169))="","",OFFSET('Water Data'!$E$29,0,10*ROW('Water Data'!E169)))</f>
        <v/>
      </c>
      <c r="CA175" s="34" t="str">
        <f ca="1">+IF(OFFSET('Water Data'!$E$30,0,10*ROW('Water Data'!E169))="","",OFFSET('Water Data'!$E$30,0,10*ROW('Water Data'!E169)))</f>
        <v/>
      </c>
      <c r="CB175" s="34" t="str">
        <f ca="1">+IF(OFFSET('Water Data'!$F$28,0,10*ROW('Water Data'!F169))="","",OFFSET('Water Data'!$F$28,0,10*ROW('Water Data'!F169)))</f>
        <v/>
      </c>
      <c r="CC175" s="34" t="str">
        <f ca="1">+IF(OFFSET('Water Data'!$F$29,0,10*ROW('Water Data'!F169))="","",OFFSET('Water Data'!$F$29,0,10*ROW('Water Data'!F169)))</f>
        <v/>
      </c>
      <c r="CD175" s="34" t="str">
        <f ca="1">+IF(OFFSET('Water Data'!$F$30,0,10*ROW('Water Data'!F169))="","",OFFSET('Water Data'!$F$30,0,10*ROW('Water Data'!F169)))</f>
        <v/>
      </c>
      <c r="CE175" s="34" t="str">
        <f ca="1">+IF(OFFSET('Water Data'!$G$28,0,10*ROW('Water Data'!G169))="","",OFFSET('Water Data'!$G$28,0,10*ROW('Water Data'!G169)))</f>
        <v/>
      </c>
      <c r="CF175" s="34" t="str">
        <f ca="1">+IF(OFFSET('Water Data'!$G$29,0,10*ROW('Water Data'!G169))="","",OFFSET('Water Data'!$G$29,0,10*ROW('Water Data'!G169)))</f>
        <v/>
      </c>
      <c r="CG175" s="34" t="str">
        <f ca="1">+IF(OFFSET('Water Data'!$G$30,0,10*ROW('Water Data'!G169))="","",OFFSET('Water Data'!$G$30,0,10*ROW('Water Data'!G169)))</f>
        <v/>
      </c>
      <c r="CH175" s="34" t="str">
        <f ca="1">+IF(OFFSET('Water Data'!$H$28,0,10*ROW('Water Data'!H169))="","",OFFSET('Water Data'!$H$28,0,10*ROW('Water Data'!H169)))</f>
        <v/>
      </c>
      <c r="CI175" s="34" t="str">
        <f ca="1">+IF(OFFSET('Water Data'!$H$29,0,10*ROW('Water Data'!H169))="","",OFFSET('Water Data'!$H$29,0,10*ROW('Water Data'!H169)))</f>
        <v/>
      </c>
      <c r="CJ175" s="34" t="str">
        <f ca="1">+IF(OFFSET('Water Data'!$H$30,0,10*ROW('Water Data'!H169))="","",OFFSET('Water Data'!$H$30,0,10*ROW('Water Data'!H169)))</f>
        <v/>
      </c>
      <c r="CK175" s="34" t="str">
        <f ca="1">+IF(OFFSET('Sanitation Data'!$C$29,0,10*ROW('Sanitation Data'!C169))="","",OFFSET('Sanitation Data'!$C$29,0,10*ROW('Sanitation Data'!C169)))</f>
        <v/>
      </c>
      <c r="CL175" s="34" t="str">
        <f ca="1">+IF(OFFSET('Sanitation Data'!$C$30,0,10*ROW('Sanitation Data'!C169))="","",OFFSET('Sanitation Data'!$C$30,0,10*ROW('Sanitation Data'!C169)))</f>
        <v/>
      </c>
      <c r="CM175" s="34" t="str">
        <f ca="1">+IF(OFFSET('Sanitation Data'!$C$31,0,10*ROW('Sanitation Data'!C169))="","",OFFSET('Sanitation Data'!$C$31,0,10*ROW('Sanitation Data'!C169)))</f>
        <v/>
      </c>
      <c r="CN175" s="34" t="str">
        <f ca="1">+IF(OFFSET('Sanitation Data'!$C$32,0,10*ROW('Sanitation Data'!C169))="","",OFFSET('Sanitation Data'!$C$32,0,10*ROW('Sanitation Data'!C169)))</f>
        <v/>
      </c>
      <c r="CO175" s="34" t="str">
        <f ca="1">+IF(OFFSET('Sanitation Data'!$C$33,0,10*ROW('Sanitation Data'!C169))="","",OFFSET('Sanitation Data'!$C$33,0,10*ROW('Sanitation Data'!C169)))</f>
        <v/>
      </c>
      <c r="CP175" s="34" t="str">
        <f ca="1">+IF(OFFSET('Sanitation Data'!$D$29,0,10*ROW('Sanitation Data'!D169))="","",OFFSET('Sanitation Data'!$D$29,0,10*ROW('Sanitation Data'!D169)))</f>
        <v/>
      </c>
      <c r="CQ175" s="34" t="str">
        <f ca="1">+IF(OFFSET('Sanitation Data'!$D$30,0,10*ROW('Sanitation Data'!D169))="","",OFFSET('Sanitation Data'!$D$30,0,10*ROW('Sanitation Data'!D169)))</f>
        <v/>
      </c>
      <c r="CR175" s="34" t="str">
        <f ca="1">+IF(OFFSET('Sanitation Data'!$D$31,0,10*ROW('Sanitation Data'!D169))="","",OFFSET('Sanitation Data'!$D$31,0,10*ROW('Sanitation Data'!D169)))</f>
        <v/>
      </c>
      <c r="CS175" s="34" t="str">
        <f ca="1">+IF(OFFSET('Sanitation Data'!$D$32,0,10*ROW('Sanitation Data'!D169))="","",OFFSET('Sanitation Data'!$D$32,0,10*ROW('Sanitation Data'!D169)))</f>
        <v/>
      </c>
      <c r="CT175" s="34" t="str">
        <f ca="1">+IF(OFFSET('Sanitation Data'!$D$33,0,10*ROW('Sanitation Data'!D169))="","",OFFSET('Sanitation Data'!$D$33,0,10*ROW('Sanitation Data'!D169)))</f>
        <v/>
      </c>
      <c r="CU175" s="34" t="str">
        <f ca="1">+IF(OFFSET('Sanitation Data'!$E$29,0,10*ROW('Sanitation Data'!E169))="","",OFFSET('Sanitation Data'!$E$29,0,10*ROW('Sanitation Data'!E169)))</f>
        <v/>
      </c>
      <c r="CV175" s="34" t="str">
        <f ca="1">+IF(OFFSET('Sanitation Data'!$E$30,0,10*ROW('Sanitation Data'!E169))="","",OFFSET('Sanitation Data'!$E$30,0,10*ROW('Sanitation Data'!E169)))</f>
        <v/>
      </c>
      <c r="CW175" s="34" t="str">
        <f ca="1">+IF(OFFSET('Sanitation Data'!$E$31,0,10*ROW('Sanitation Data'!E169))="","",OFFSET('Sanitation Data'!$E$31,0,10*ROW('Sanitation Data'!E169)))</f>
        <v/>
      </c>
      <c r="CX175" s="34" t="str">
        <f ca="1">+IF(OFFSET('Sanitation Data'!$E$32,0,10*ROW('Sanitation Data'!E169))="","",OFFSET('Sanitation Data'!$E$32,0,10*ROW('Sanitation Data'!E169)))</f>
        <v/>
      </c>
      <c r="CY175" s="34" t="str">
        <f ca="1">+IF(OFFSET('Sanitation Data'!$E$33,0,10*ROW('Sanitation Data'!E169))="","",OFFSET('Sanitation Data'!$E$33,0,10*ROW('Sanitation Data'!E169)))</f>
        <v/>
      </c>
      <c r="CZ175" s="34" t="str">
        <f ca="1">+IF(OFFSET('Sanitation Data'!$F$29,0,10*ROW('Sanitation Data'!F169))="","",OFFSET('Sanitation Data'!$F$29,0,10*ROW('Sanitation Data'!F169)))</f>
        <v/>
      </c>
      <c r="DA175" s="34" t="str">
        <f ca="1">+IF(OFFSET('Sanitation Data'!$F$30,0,10*ROW('Sanitation Data'!F169))="","",OFFSET('Sanitation Data'!$F$30,0,10*ROW('Sanitation Data'!F169)))</f>
        <v/>
      </c>
      <c r="DB175" s="34" t="str">
        <f ca="1">+IF(OFFSET('Sanitation Data'!$F$31,0,10*ROW('Sanitation Data'!F169))="","",OFFSET('Sanitation Data'!$F$31,0,10*ROW('Sanitation Data'!F169)))</f>
        <v/>
      </c>
      <c r="DC175" s="34" t="str">
        <f ca="1">+IF(OFFSET('Sanitation Data'!$F$32,0,10*ROW('Sanitation Data'!F169))="","",OFFSET('Sanitation Data'!$F$32,0,10*ROW('Sanitation Data'!F169)))</f>
        <v/>
      </c>
      <c r="DD175" s="34" t="str">
        <f ca="1">+IF(OFFSET('Sanitation Data'!$F$33,0,10*ROW('Sanitation Data'!F169))="","",OFFSET('Sanitation Data'!$F$33,0,10*ROW('Sanitation Data'!F169)))</f>
        <v/>
      </c>
      <c r="DE175" s="34" t="str">
        <f ca="1">+IF(OFFSET('Sanitation Data'!$G$29,0,10*ROW('Sanitation Data'!G169))="","",OFFSET('Sanitation Data'!$G$29,0,10*ROW('Sanitation Data'!G169)))</f>
        <v/>
      </c>
      <c r="DF175" s="34" t="str">
        <f ca="1">+IF(OFFSET('Sanitation Data'!$G$30,0,10*ROW('Sanitation Data'!G169))="","",OFFSET('Sanitation Data'!$G$30,0,10*ROW('Sanitation Data'!G169)))</f>
        <v/>
      </c>
      <c r="DG175" s="34" t="str">
        <f ca="1">+IF(OFFSET('Sanitation Data'!$G$31,0,10*ROW('Sanitation Data'!G169))="","",OFFSET('Sanitation Data'!$G$31,0,10*ROW('Sanitation Data'!G169)))</f>
        <v/>
      </c>
      <c r="DH175" s="34" t="str">
        <f ca="1">+IF(OFFSET('Sanitation Data'!$G$32,0,10*ROW('Sanitation Data'!G169))="","",OFFSET('Sanitation Data'!$G$32,0,10*ROW('Sanitation Data'!G169)))</f>
        <v/>
      </c>
      <c r="DI175" s="34" t="str">
        <f ca="1">+IF(OFFSET('Sanitation Data'!$G$33,0,10*ROW('Sanitation Data'!G169))="","",OFFSET('Sanitation Data'!$G$33,0,10*ROW('Sanitation Data'!G169)))</f>
        <v/>
      </c>
      <c r="DJ175" s="34" t="str">
        <f ca="1">+IF(OFFSET('Sanitation Data'!$H$29,0,10*ROW('Sanitation Data'!H169))="","",OFFSET('Sanitation Data'!$H$29,0,10*ROW('Sanitation Data'!H169)))</f>
        <v/>
      </c>
      <c r="DK175" s="34" t="str">
        <f ca="1">+IF(OFFSET('Sanitation Data'!$H$30,0,10*ROW('Sanitation Data'!H169))="","",OFFSET('Sanitation Data'!$H$30,0,10*ROW('Sanitation Data'!H169)))</f>
        <v/>
      </c>
      <c r="DL175" s="34" t="str">
        <f ca="1">+IF(OFFSET('Sanitation Data'!$H$31,0,10*ROW('Sanitation Data'!H169))="","",OFFSET('Sanitation Data'!$H$31,0,10*ROW('Sanitation Data'!H169)))</f>
        <v/>
      </c>
      <c r="DM175" s="34" t="str">
        <f ca="1">+IF(OFFSET('Sanitation Data'!$H$32,0,10*ROW('Sanitation Data'!H169))="","",OFFSET('Sanitation Data'!$H$32,0,10*ROW('Sanitation Data'!H169)))</f>
        <v/>
      </c>
      <c r="DN175" s="34" t="str">
        <f ca="1">+IF(OFFSET('Sanitation Data'!$H$33,0,10*ROW('Sanitation Data'!H169))="","",OFFSET('Sanitation Data'!$H$33,0,10*ROW('Sanitation Data'!H169)))</f>
        <v/>
      </c>
      <c r="DO175" s="34" t="str">
        <f ca="1">+IF(OFFSET('Hygiene Data'!$C$12,0,10*ROW('Hygiene Data'!C169))="","",OFFSET('Hygiene Data'!$C$12,0,10*ROW('Hygiene Data'!C169)))</f>
        <v/>
      </c>
      <c r="DP175" s="34" t="str">
        <f ca="1">+IF(OFFSET('Hygiene Data'!$C$13,0,10*ROW('Hygiene Data'!C169))="","",OFFSET('Hygiene Data'!$C$13,0,10*ROW('Hygiene Data'!C169)))</f>
        <v/>
      </c>
      <c r="DQ175" s="34" t="str">
        <f ca="1">+IF(OFFSET('Hygiene Data'!$C$14,0,10*ROW('Hygiene Data'!C169))="","",OFFSET('Hygiene Data'!$C$14,0,10*ROW('Hygiene Data'!C169)))</f>
        <v/>
      </c>
      <c r="DR175" s="34" t="str">
        <f ca="1">+IF(OFFSET('Hygiene Data'!$D$12,0,10*ROW('Hygiene Data'!D169))="","",OFFSET('Hygiene Data'!$D$12,0,10*ROW('Hygiene Data'!D169)))</f>
        <v/>
      </c>
      <c r="DS175" s="34" t="str">
        <f ca="1">+IF(OFFSET('Hygiene Data'!$D$13,0,10*ROW('Hygiene Data'!D169))="","",OFFSET('Hygiene Data'!$D$13,0,10*ROW('Hygiene Data'!D169)))</f>
        <v/>
      </c>
      <c r="DT175" s="34" t="str">
        <f ca="1">+IF(OFFSET('Hygiene Data'!$D$14,0,10*ROW('Hygiene Data'!D169))="","",OFFSET('Hygiene Data'!$D$14,0,10*ROW('Hygiene Data'!D169)))</f>
        <v/>
      </c>
      <c r="DU175" s="34" t="str">
        <f ca="1">+IF(OFFSET('Hygiene Data'!$E$12,0,10*ROW('Hygiene Data'!E169))="","",OFFSET('Hygiene Data'!$E$12,0,10*ROW('Hygiene Data'!E169)))</f>
        <v/>
      </c>
      <c r="DV175" s="34" t="str">
        <f ca="1">+IF(OFFSET('Hygiene Data'!$E$13,0,10*ROW('Hygiene Data'!E169))="","",OFFSET('Hygiene Data'!$E$13,0,10*ROW('Hygiene Data'!E169)))</f>
        <v/>
      </c>
      <c r="DW175" s="34" t="str">
        <f ca="1">+IF(OFFSET('Hygiene Data'!$E$14,0,10*ROW('Hygiene Data'!E169))="","",OFFSET('Hygiene Data'!$E$14,0,10*ROW('Hygiene Data'!E169)))</f>
        <v/>
      </c>
      <c r="DX175" s="34" t="str">
        <f ca="1">+IF(OFFSET('Hygiene Data'!$F$12,0,10*ROW('Hygiene Data'!F169))="","",OFFSET('Hygiene Data'!$F$12,0,10*ROW('Hygiene Data'!F169)))</f>
        <v/>
      </c>
      <c r="DY175" s="34" t="str">
        <f ca="1">+IF(OFFSET('Hygiene Data'!$F$13,0,10*ROW('Hygiene Data'!F169))="","",OFFSET('Hygiene Data'!$F$13,0,10*ROW('Hygiene Data'!F169)))</f>
        <v/>
      </c>
      <c r="DZ175" s="34" t="str">
        <f ca="1">+IF(OFFSET('Hygiene Data'!$F$14,0,10*ROW('Hygiene Data'!F169))="","",OFFSET('Hygiene Data'!$F$14,0,10*ROW('Hygiene Data'!F169)))</f>
        <v/>
      </c>
      <c r="EA175" s="34" t="str">
        <f ca="1">+IF(OFFSET('Hygiene Data'!$G$12,0,10*ROW('Hygiene Data'!G169))="","",OFFSET('Hygiene Data'!$G$12,0,10*ROW('Hygiene Data'!G169)))</f>
        <v/>
      </c>
      <c r="EB175" s="34" t="str">
        <f ca="1">+IF(OFFSET('Hygiene Data'!$G$13,0,10*ROW('Hygiene Data'!G169))="","",OFFSET('Hygiene Data'!$G$13,0,10*ROW('Hygiene Data'!G169)))</f>
        <v/>
      </c>
      <c r="EC175" s="34" t="str">
        <f ca="1">+IF(OFFSET('Hygiene Data'!$G$14,0,10*ROW('Hygiene Data'!G169))="","",OFFSET('Hygiene Data'!$G$14,0,10*ROW('Hygiene Data'!G169)))</f>
        <v/>
      </c>
      <c r="ED175" s="34" t="str">
        <f ca="1">+IF(OFFSET('Hygiene Data'!$H$12,0,10*ROW('Hygiene Data'!H169))="","",OFFSET('Hygiene Data'!$H$12,0,10*ROW('Hygiene Data'!H169)))</f>
        <v/>
      </c>
      <c r="EE175" s="34" t="str">
        <f ca="1">+IF(OFFSET('Hygiene Data'!$H$13,0,10*ROW('Hygiene Data'!H169))="","",OFFSET('Hygiene Data'!$H$13,0,10*ROW('Hygiene Data'!H169)))</f>
        <v/>
      </c>
      <c r="EF175" s="34" t="str">
        <f ca="1">+IF(OFFSET('Hygiene Data'!$H$14,0,10*ROW('Hygiene Data'!H169))="","",OFFSET('Hygiene Data'!$H$14,0,10*ROW('Hygiene Data'!H169)))</f>
        <v/>
      </c>
    </row>
    <row r="176" spans="1:136" x14ac:dyDescent="0.25">
      <c r="A176" s="57" t="str">
        <f ca="1">+IF(OFFSET('Water Data'!$B$1,0,10*ROW('Water Data'!B173))="","",OFFSET('Water Data'!$B$1,0,10*ROW('Water Data'!B173)))</f>
        <v/>
      </c>
      <c r="B176" s="57" t="str">
        <f ca="1">+IF(OFFSET('Water Data'!$A$3,0,10*ROW('Water Data'!A173))="","",OFFSET('Water Data'!$A$3,0,10*ROW('Water Data'!A173)))</f>
        <v/>
      </c>
      <c r="C176" s="57" t="str">
        <f ca="1">+IF(OFFSET('Water Data'!$C$3,0,10*ROW('Water Data'!C173))="","",OFFSET('Water Data'!$C$3,0,10*ROW('Water Data'!C173)))</f>
        <v/>
      </c>
      <c r="D176" s="248" t="e">
        <f ca="1">+IF(AND(ISNUMBER(OFFSET('Water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1">+IF(AND(ISNUMBER(OFFSET('Water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1">+IF(AND(ISNUMBER(OFFSET('Water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1">+IF(AND(ISNUMBER(OFFSET('Water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1">+IF(AND(ISNUMBER(OFFSET('Water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1">+IF(AND(ISNUMBER(OFFSET('Water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1">+IF(AND(ISNUMBER(OFFSET('Water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1">+IF(AND(ISNUMBER(OFFSET('Water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1">+IF(AND(ISNUMBER(OFFSET('Water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1">+IF(AND(ISNUMBER(OFFSET('Water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1">+IF(AND(ISNUMBER(OFFSET('Water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1">+IF(AND(ISNUMBER(OFFSET('Water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1">+IF(AND(ISNUMBER(OFFSET('Water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1">+IF(AND(ISNUMBER(OFFSET('Water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1">+IF(AND(ISNUMBER(OFFSET('Water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1">+IF(AND(ISNUMBER(OFFSET('Water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1">+IF(AND(ISNUMBER(OFFSET('Water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1">+IF(AND(ISNUMBER(OFFSET('Water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1">+IF(AND(ISNUMBER(OFFSET('Sanitation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1">+IF(AND(ISNUMBER(OFFSET('Sanitation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1">+IF(AND(ISNUMBER(OFFSET('Sanitation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1">+IF(AND(ISNUMBER(OFFSET('Sanitation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1">+IF(AND(ISNUMBER(OFFSET('Sanitation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1">+IF(AND(ISNUMBER(OFFSET('Sanitation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1">+IF(AND(ISNUMBER(OFFSET('Sanitation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1">+IF(AND(ISNUMBER(OFFSET('Sanitation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1">+IF(AND(ISNUMBER(OFFSET('Sanitation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1">+IF(AND(ISNUMBER(OFFSET('Sanitation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1">+IF(AND(ISNUMBER(OFFSET('Sanitation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1">+IF(AND(ISNUMBER(OFFSET('Sanitation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1">+IF(AND(ISNUMBER(OFFSET('Sanitation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1">+IF(AND(ISNUMBER(OFFSET('Sanitation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1">+IF(AND(ISNUMBER(OFFSET('Sanitation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1">+IF(AND(ISNUMBER(OFFSET('Sanitation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1">+IF(AND(ISNUMBER(OFFSET('Sanitation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1">+IF(AND(ISNUMBER(OFFSET('Sanitation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1">+IF(AND(ISNUMBER(OFFSET('Sanitation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1">+IF(AND(ISNUMBER(OFFSET('Sanitation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1">+IF(AND(ISNUMBER(OFFSET('Sanitation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1">+IF(AND(ISNUMBER(OFFSET('Sanitation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1">+IF(AND(ISNUMBER(OFFSET('Sanitation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1">+IF(AND(ISNUMBER(OFFSET('Sanitation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1">+IF(AND(ISNUMBER(OFFSET('Sanitation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1">+IF(AND(ISNUMBER(OFFSET('Sanitation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1">+IF(AND(ISNUMBER(OFFSET('Sanitation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1">+IF(AND(ISNUMBER(OFFSET('Sanitation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1">+IF(AND(ISNUMBER(OFFSET('Sanitation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1">+IF(AND(ISNUMBER(OFFSET('Sanitation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1">+IF(AND(ISNUMBER(OFFSET('Hygiene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1">+IF(AND(ISNUMBER(OFFSET('Hygiene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1">+IF(AND(ISNUMBER(OFFSET('Hygiene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1">+IF(AND(ISNUMBER(OFFSET('Hygiene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1">+IF(AND(ISNUMBER(OFFSET('Hygiene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1">+IF(AND(ISNUMBER(OFFSET('Hygiene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1">+IF(AND(ISNUMBER(OFFSET('Hygiene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1">+IF(AND(ISNUMBER(OFFSET('Hygiene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1">+IF(AND(ISNUMBER(OFFSET('Hygiene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1">+IF(AND(ISNUMBER(OFFSET('Hygiene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1">+IF(AND(ISNUMBER(OFFSET('Hygiene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1">+IF(AND(ISNUMBER(OFFSET('Hygiene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1">+IF(AND(ISNUMBER(OFFSET('Hygiene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1">+IF(AND(ISNUMBER(OFFSET('Hygiene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1">+IF(AND(ISNUMBER(OFFSET('Hygiene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1">+IF(AND(ISNUMBER(OFFSET('Hygiene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1">+IF(AND(ISNUMBER(OFFSET('Hygiene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1">+IF(AND(ISNUMBER(OFFSET('Hygiene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1">+IF(OFFSET('Water Data'!$C$28,0,10*ROW('Water Data'!C170))="","",OFFSET('Water Data'!$C$28,0,10*ROW('Water Data'!C170)))</f>
        <v/>
      </c>
      <c r="BT176" s="34" t="str">
        <f ca="1">+IF(OFFSET('Water Data'!$C$29,0,10*ROW('Water Data'!C170))="","",OFFSET('Water Data'!$C$29,0,10*ROW('Water Data'!C170)))</f>
        <v/>
      </c>
      <c r="BU176" s="34" t="str">
        <f ca="1">+IF(OFFSET('Water Data'!$C$30,0,10*ROW('Water Data'!C170))="","",OFFSET('Water Data'!$C$30,0,10*ROW('Water Data'!C170)))</f>
        <v/>
      </c>
      <c r="BV176" s="34" t="str">
        <f ca="1">+IF(OFFSET('Water Data'!$D$28,0,10*ROW('Water Data'!D170))="","",OFFSET('Water Data'!$D$28,0,10*ROW('Water Data'!D170)))</f>
        <v/>
      </c>
      <c r="BW176" s="34" t="str">
        <f ca="1">+IF(OFFSET('Water Data'!$D$29,0,10*ROW('Water Data'!D170))="","",OFFSET('Water Data'!$D$29,0,10*ROW('Water Data'!D170)))</f>
        <v/>
      </c>
      <c r="BX176" s="34" t="str">
        <f ca="1">+IF(OFFSET('Water Data'!$D$30,0,10*ROW('Water Data'!D170))="","",OFFSET('Water Data'!$D$30,0,10*ROW('Water Data'!D170)))</f>
        <v/>
      </c>
      <c r="BY176" s="34" t="str">
        <f ca="1">+IF(OFFSET('Water Data'!$E$28,0,10*ROW('Water Data'!E170))="","",OFFSET('Water Data'!$E$28,0,10*ROW('Water Data'!E170)))</f>
        <v/>
      </c>
      <c r="BZ176" s="34" t="str">
        <f ca="1">+IF(OFFSET('Water Data'!$E$29,0,10*ROW('Water Data'!E170))="","",OFFSET('Water Data'!$E$29,0,10*ROW('Water Data'!E170)))</f>
        <v/>
      </c>
      <c r="CA176" s="34" t="str">
        <f ca="1">+IF(OFFSET('Water Data'!$E$30,0,10*ROW('Water Data'!E170))="","",OFFSET('Water Data'!$E$30,0,10*ROW('Water Data'!E170)))</f>
        <v/>
      </c>
      <c r="CB176" s="34" t="str">
        <f ca="1">+IF(OFFSET('Water Data'!$F$28,0,10*ROW('Water Data'!F170))="","",OFFSET('Water Data'!$F$28,0,10*ROW('Water Data'!F170)))</f>
        <v/>
      </c>
      <c r="CC176" s="34" t="str">
        <f ca="1">+IF(OFFSET('Water Data'!$F$29,0,10*ROW('Water Data'!F170))="","",OFFSET('Water Data'!$F$29,0,10*ROW('Water Data'!F170)))</f>
        <v/>
      </c>
      <c r="CD176" s="34" t="str">
        <f ca="1">+IF(OFFSET('Water Data'!$F$30,0,10*ROW('Water Data'!F170))="","",OFFSET('Water Data'!$F$30,0,10*ROW('Water Data'!F170)))</f>
        <v/>
      </c>
      <c r="CE176" s="34" t="str">
        <f ca="1">+IF(OFFSET('Water Data'!$G$28,0,10*ROW('Water Data'!G170))="","",OFFSET('Water Data'!$G$28,0,10*ROW('Water Data'!G170)))</f>
        <v/>
      </c>
      <c r="CF176" s="34" t="str">
        <f ca="1">+IF(OFFSET('Water Data'!$G$29,0,10*ROW('Water Data'!G170))="","",OFFSET('Water Data'!$G$29,0,10*ROW('Water Data'!G170)))</f>
        <v/>
      </c>
      <c r="CG176" s="34" t="str">
        <f ca="1">+IF(OFFSET('Water Data'!$G$30,0,10*ROW('Water Data'!G170))="","",OFFSET('Water Data'!$G$30,0,10*ROW('Water Data'!G170)))</f>
        <v/>
      </c>
      <c r="CH176" s="34" t="str">
        <f ca="1">+IF(OFFSET('Water Data'!$H$28,0,10*ROW('Water Data'!H170))="","",OFFSET('Water Data'!$H$28,0,10*ROW('Water Data'!H170)))</f>
        <v/>
      </c>
      <c r="CI176" s="34" t="str">
        <f ca="1">+IF(OFFSET('Water Data'!$H$29,0,10*ROW('Water Data'!H170))="","",OFFSET('Water Data'!$H$29,0,10*ROW('Water Data'!H170)))</f>
        <v/>
      </c>
      <c r="CJ176" s="34" t="str">
        <f ca="1">+IF(OFFSET('Water Data'!$H$30,0,10*ROW('Water Data'!H170))="","",OFFSET('Water Data'!$H$30,0,10*ROW('Water Data'!H170)))</f>
        <v/>
      </c>
      <c r="CK176" s="34" t="str">
        <f ca="1">+IF(OFFSET('Sanitation Data'!$C$29,0,10*ROW('Sanitation Data'!C170))="","",OFFSET('Sanitation Data'!$C$29,0,10*ROW('Sanitation Data'!C170)))</f>
        <v/>
      </c>
      <c r="CL176" s="34" t="str">
        <f ca="1">+IF(OFFSET('Sanitation Data'!$C$30,0,10*ROW('Sanitation Data'!C170))="","",OFFSET('Sanitation Data'!$C$30,0,10*ROW('Sanitation Data'!C170)))</f>
        <v/>
      </c>
      <c r="CM176" s="34" t="str">
        <f ca="1">+IF(OFFSET('Sanitation Data'!$C$31,0,10*ROW('Sanitation Data'!C170))="","",OFFSET('Sanitation Data'!$C$31,0,10*ROW('Sanitation Data'!C170)))</f>
        <v/>
      </c>
      <c r="CN176" s="34" t="str">
        <f ca="1">+IF(OFFSET('Sanitation Data'!$C$32,0,10*ROW('Sanitation Data'!C170))="","",OFFSET('Sanitation Data'!$C$32,0,10*ROW('Sanitation Data'!C170)))</f>
        <v/>
      </c>
      <c r="CO176" s="34" t="str">
        <f ca="1">+IF(OFFSET('Sanitation Data'!$C$33,0,10*ROW('Sanitation Data'!C170))="","",OFFSET('Sanitation Data'!$C$33,0,10*ROW('Sanitation Data'!C170)))</f>
        <v/>
      </c>
      <c r="CP176" s="34" t="str">
        <f ca="1">+IF(OFFSET('Sanitation Data'!$D$29,0,10*ROW('Sanitation Data'!D170))="","",OFFSET('Sanitation Data'!$D$29,0,10*ROW('Sanitation Data'!D170)))</f>
        <v/>
      </c>
      <c r="CQ176" s="34" t="str">
        <f ca="1">+IF(OFFSET('Sanitation Data'!$D$30,0,10*ROW('Sanitation Data'!D170))="","",OFFSET('Sanitation Data'!$D$30,0,10*ROW('Sanitation Data'!D170)))</f>
        <v/>
      </c>
      <c r="CR176" s="34" t="str">
        <f ca="1">+IF(OFFSET('Sanitation Data'!$D$31,0,10*ROW('Sanitation Data'!D170))="","",OFFSET('Sanitation Data'!$D$31,0,10*ROW('Sanitation Data'!D170)))</f>
        <v/>
      </c>
      <c r="CS176" s="34" t="str">
        <f ca="1">+IF(OFFSET('Sanitation Data'!$D$32,0,10*ROW('Sanitation Data'!D170))="","",OFFSET('Sanitation Data'!$D$32,0,10*ROW('Sanitation Data'!D170)))</f>
        <v/>
      </c>
      <c r="CT176" s="34" t="str">
        <f ca="1">+IF(OFFSET('Sanitation Data'!$D$33,0,10*ROW('Sanitation Data'!D170))="","",OFFSET('Sanitation Data'!$D$33,0,10*ROW('Sanitation Data'!D170)))</f>
        <v/>
      </c>
      <c r="CU176" s="34" t="str">
        <f ca="1">+IF(OFFSET('Sanitation Data'!$E$29,0,10*ROW('Sanitation Data'!E170))="","",OFFSET('Sanitation Data'!$E$29,0,10*ROW('Sanitation Data'!E170)))</f>
        <v/>
      </c>
      <c r="CV176" s="34" t="str">
        <f ca="1">+IF(OFFSET('Sanitation Data'!$E$30,0,10*ROW('Sanitation Data'!E170))="","",OFFSET('Sanitation Data'!$E$30,0,10*ROW('Sanitation Data'!E170)))</f>
        <v/>
      </c>
      <c r="CW176" s="34" t="str">
        <f ca="1">+IF(OFFSET('Sanitation Data'!$E$31,0,10*ROW('Sanitation Data'!E170))="","",OFFSET('Sanitation Data'!$E$31,0,10*ROW('Sanitation Data'!E170)))</f>
        <v/>
      </c>
      <c r="CX176" s="34" t="str">
        <f ca="1">+IF(OFFSET('Sanitation Data'!$E$32,0,10*ROW('Sanitation Data'!E170))="","",OFFSET('Sanitation Data'!$E$32,0,10*ROW('Sanitation Data'!E170)))</f>
        <v/>
      </c>
      <c r="CY176" s="34" t="str">
        <f ca="1">+IF(OFFSET('Sanitation Data'!$E$33,0,10*ROW('Sanitation Data'!E170))="","",OFFSET('Sanitation Data'!$E$33,0,10*ROW('Sanitation Data'!E170)))</f>
        <v/>
      </c>
      <c r="CZ176" s="34" t="str">
        <f ca="1">+IF(OFFSET('Sanitation Data'!$F$29,0,10*ROW('Sanitation Data'!F170))="","",OFFSET('Sanitation Data'!$F$29,0,10*ROW('Sanitation Data'!F170)))</f>
        <v/>
      </c>
      <c r="DA176" s="34" t="str">
        <f ca="1">+IF(OFFSET('Sanitation Data'!$F$30,0,10*ROW('Sanitation Data'!F170))="","",OFFSET('Sanitation Data'!$F$30,0,10*ROW('Sanitation Data'!F170)))</f>
        <v/>
      </c>
      <c r="DB176" s="34" t="str">
        <f ca="1">+IF(OFFSET('Sanitation Data'!$F$31,0,10*ROW('Sanitation Data'!F170))="","",OFFSET('Sanitation Data'!$F$31,0,10*ROW('Sanitation Data'!F170)))</f>
        <v/>
      </c>
      <c r="DC176" s="34" t="str">
        <f ca="1">+IF(OFFSET('Sanitation Data'!$F$32,0,10*ROW('Sanitation Data'!F170))="","",OFFSET('Sanitation Data'!$F$32,0,10*ROW('Sanitation Data'!F170)))</f>
        <v/>
      </c>
      <c r="DD176" s="34" t="str">
        <f ca="1">+IF(OFFSET('Sanitation Data'!$F$33,0,10*ROW('Sanitation Data'!F170))="","",OFFSET('Sanitation Data'!$F$33,0,10*ROW('Sanitation Data'!F170)))</f>
        <v/>
      </c>
      <c r="DE176" s="34" t="str">
        <f ca="1">+IF(OFFSET('Sanitation Data'!$G$29,0,10*ROW('Sanitation Data'!G170))="","",OFFSET('Sanitation Data'!$G$29,0,10*ROW('Sanitation Data'!G170)))</f>
        <v/>
      </c>
      <c r="DF176" s="34" t="str">
        <f ca="1">+IF(OFFSET('Sanitation Data'!$G$30,0,10*ROW('Sanitation Data'!G170))="","",OFFSET('Sanitation Data'!$G$30,0,10*ROW('Sanitation Data'!G170)))</f>
        <v/>
      </c>
      <c r="DG176" s="34" t="str">
        <f ca="1">+IF(OFFSET('Sanitation Data'!$G$31,0,10*ROW('Sanitation Data'!G170))="","",OFFSET('Sanitation Data'!$G$31,0,10*ROW('Sanitation Data'!G170)))</f>
        <v/>
      </c>
      <c r="DH176" s="34" t="str">
        <f ca="1">+IF(OFFSET('Sanitation Data'!$G$32,0,10*ROW('Sanitation Data'!G170))="","",OFFSET('Sanitation Data'!$G$32,0,10*ROW('Sanitation Data'!G170)))</f>
        <v/>
      </c>
      <c r="DI176" s="34" t="str">
        <f ca="1">+IF(OFFSET('Sanitation Data'!$G$33,0,10*ROW('Sanitation Data'!G170))="","",OFFSET('Sanitation Data'!$G$33,0,10*ROW('Sanitation Data'!G170)))</f>
        <v/>
      </c>
      <c r="DJ176" s="34" t="str">
        <f ca="1">+IF(OFFSET('Sanitation Data'!$H$29,0,10*ROW('Sanitation Data'!H170))="","",OFFSET('Sanitation Data'!$H$29,0,10*ROW('Sanitation Data'!H170)))</f>
        <v/>
      </c>
      <c r="DK176" s="34" t="str">
        <f ca="1">+IF(OFFSET('Sanitation Data'!$H$30,0,10*ROW('Sanitation Data'!H170))="","",OFFSET('Sanitation Data'!$H$30,0,10*ROW('Sanitation Data'!H170)))</f>
        <v/>
      </c>
      <c r="DL176" s="34" t="str">
        <f ca="1">+IF(OFFSET('Sanitation Data'!$H$31,0,10*ROW('Sanitation Data'!H170))="","",OFFSET('Sanitation Data'!$H$31,0,10*ROW('Sanitation Data'!H170)))</f>
        <v/>
      </c>
      <c r="DM176" s="34" t="str">
        <f ca="1">+IF(OFFSET('Sanitation Data'!$H$32,0,10*ROW('Sanitation Data'!H170))="","",OFFSET('Sanitation Data'!$H$32,0,10*ROW('Sanitation Data'!H170)))</f>
        <v/>
      </c>
      <c r="DN176" s="34" t="str">
        <f ca="1">+IF(OFFSET('Sanitation Data'!$H$33,0,10*ROW('Sanitation Data'!H170))="","",OFFSET('Sanitation Data'!$H$33,0,10*ROW('Sanitation Data'!H170)))</f>
        <v/>
      </c>
      <c r="DO176" s="34" t="str">
        <f ca="1">+IF(OFFSET('Hygiene Data'!$C$12,0,10*ROW('Hygiene Data'!C170))="","",OFFSET('Hygiene Data'!$C$12,0,10*ROW('Hygiene Data'!C170)))</f>
        <v/>
      </c>
      <c r="DP176" s="34" t="str">
        <f ca="1">+IF(OFFSET('Hygiene Data'!$C$13,0,10*ROW('Hygiene Data'!C170))="","",OFFSET('Hygiene Data'!$C$13,0,10*ROW('Hygiene Data'!C170)))</f>
        <v/>
      </c>
      <c r="DQ176" s="34" t="str">
        <f ca="1">+IF(OFFSET('Hygiene Data'!$C$14,0,10*ROW('Hygiene Data'!C170))="","",OFFSET('Hygiene Data'!$C$14,0,10*ROW('Hygiene Data'!C170)))</f>
        <v/>
      </c>
      <c r="DR176" s="34" t="str">
        <f ca="1">+IF(OFFSET('Hygiene Data'!$D$12,0,10*ROW('Hygiene Data'!D170))="","",OFFSET('Hygiene Data'!$D$12,0,10*ROW('Hygiene Data'!D170)))</f>
        <v/>
      </c>
      <c r="DS176" s="34" t="str">
        <f ca="1">+IF(OFFSET('Hygiene Data'!$D$13,0,10*ROW('Hygiene Data'!D170))="","",OFFSET('Hygiene Data'!$D$13,0,10*ROW('Hygiene Data'!D170)))</f>
        <v/>
      </c>
      <c r="DT176" s="34" t="str">
        <f ca="1">+IF(OFFSET('Hygiene Data'!$D$14,0,10*ROW('Hygiene Data'!D170))="","",OFFSET('Hygiene Data'!$D$14,0,10*ROW('Hygiene Data'!D170)))</f>
        <v/>
      </c>
      <c r="DU176" s="34" t="str">
        <f ca="1">+IF(OFFSET('Hygiene Data'!$E$12,0,10*ROW('Hygiene Data'!E170))="","",OFFSET('Hygiene Data'!$E$12,0,10*ROW('Hygiene Data'!E170)))</f>
        <v/>
      </c>
      <c r="DV176" s="34" t="str">
        <f ca="1">+IF(OFFSET('Hygiene Data'!$E$13,0,10*ROW('Hygiene Data'!E170))="","",OFFSET('Hygiene Data'!$E$13,0,10*ROW('Hygiene Data'!E170)))</f>
        <v/>
      </c>
      <c r="DW176" s="34" t="str">
        <f ca="1">+IF(OFFSET('Hygiene Data'!$E$14,0,10*ROW('Hygiene Data'!E170))="","",OFFSET('Hygiene Data'!$E$14,0,10*ROW('Hygiene Data'!E170)))</f>
        <v/>
      </c>
      <c r="DX176" s="34" t="str">
        <f ca="1">+IF(OFFSET('Hygiene Data'!$F$12,0,10*ROW('Hygiene Data'!F170))="","",OFFSET('Hygiene Data'!$F$12,0,10*ROW('Hygiene Data'!F170)))</f>
        <v/>
      </c>
      <c r="DY176" s="34" t="str">
        <f ca="1">+IF(OFFSET('Hygiene Data'!$F$13,0,10*ROW('Hygiene Data'!F170))="","",OFFSET('Hygiene Data'!$F$13,0,10*ROW('Hygiene Data'!F170)))</f>
        <v/>
      </c>
      <c r="DZ176" s="34" t="str">
        <f ca="1">+IF(OFFSET('Hygiene Data'!$F$14,0,10*ROW('Hygiene Data'!F170))="","",OFFSET('Hygiene Data'!$F$14,0,10*ROW('Hygiene Data'!F170)))</f>
        <v/>
      </c>
      <c r="EA176" s="34" t="str">
        <f ca="1">+IF(OFFSET('Hygiene Data'!$G$12,0,10*ROW('Hygiene Data'!G170))="","",OFFSET('Hygiene Data'!$G$12,0,10*ROW('Hygiene Data'!G170)))</f>
        <v/>
      </c>
      <c r="EB176" s="34" t="str">
        <f ca="1">+IF(OFFSET('Hygiene Data'!$G$13,0,10*ROW('Hygiene Data'!G170))="","",OFFSET('Hygiene Data'!$G$13,0,10*ROW('Hygiene Data'!G170)))</f>
        <v/>
      </c>
      <c r="EC176" s="34" t="str">
        <f ca="1">+IF(OFFSET('Hygiene Data'!$G$14,0,10*ROW('Hygiene Data'!G170))="","",OFFSET('Hygiene Data'!$G$14,0,10*ROW('Hygiene Data'!G170)))</f>
        <v/>
      </c>
      <c r="ED176" s="34" t="str">
        <f ca="1">+IF(OFFSET('Hygiene Data'!$H$12,0,10*ROW('Hygiene Data'!H170))="","",OFFSET('Hygiene Data'!$H$12,0,10*ROW('Hygiene Data'!H170)))</f>
        <v/>
      </c>
      <c r="EE176" s="34" t="str">
        <f ca="1">+IF(OFFSET('Hygiene Data'!$H$13,0,10*ROW('Hygiene Data'!H170))="","",OFFSET('Hygiene Data'!$H$13,0,10*ROW('Hygiene Data'!H170)))</f>
        <v/>
      </c>
      <c r="EF176" s="34" t="str">
        <f ca="1">+IF(OFFSET('Hygiene Data'!$H$14,0,10*ROW('Hygiene Data'!H170))="","",OFFSET('Hygiene Data'!$H$14,0,10*ROW('Hygiene Data'!H170)))</f>
        <v/>
      </c>
    </row>
    <row r="177" spans="1:136" x14ac:dyDescent="0.25">
      <c r="A177" s="57" t="str">
        <f ca="1">+IF(OFFSET('Water Data'!$B$1,0,10*ROW('Water Data'!B174))="","",OFFSET('Water Data'!$B$1,0,10*ROW('Water Data'!B174)))</f>
        <v/>
      </c>
      <c r="B177" s="57" t="str">
        <f ca="1">+IF(OFFSET('Water Data'!$A$3,0,10*ROW('Water Data'!A174))="","",OFFSET('Water Data'!$A$3,0,10*ROW('Water Data'!A174)))</f>
        <v/>
      </c>
      <c r="C177" s="57" t="str">
        <f ca="1">+IF(OFFSET('Water Data'!$C$3,0,10*ROW('Water Data'!C174))="","",OFFSET('Water Data'!$C$3,0,10*ROW('Water Data'!C174)))</f>
        <v/>
      </c>
      <c r="D177" s="248" t="e">
        <f ca="1">+IF(AND(ISNUMBER(OFFSET('Water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1">+IF(AND(ISNUMBER(OFFSET('Water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1">+IF(AND(ISNUMBER(OFFSET('Water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1">+IF(AND(ISNUMBER(OFFSET('Water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1">+IF(AND(ISNUMBER(OFFSET('Water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1">+IF(AND(ISNUMBER(OFFSET('Water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1">+IF(AND(ISNUMBER(OFFSET('Water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1">+IF(AND(ISNUMBER(OFFSET('Water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1">+IF(AND(ISNUMBER(OFFSET('Water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1">+IF(AND(ISNUMBER(OFFSET('Water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1">+IF(AND(ISNUMBER(OFFSET('Water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1">+IF(AND(ISNUMBER(OFFSET('Water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1">+IF(AND(ISNUMBER(OFFSET('Water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1">+IF(AND(ISNUMBER(OFFSET('Water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1">+IF(AND(ISNUMBER(OFFSET('Water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1">+IF(AND(ISNUMBER(OFFSET('Water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1">+IF(AND(ISNUMBER(OFFSET('Water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1">+IF(AND(ISNUMBER(OFFSET('Water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1">+IF(AND(ISNUMBER(OFFSET('Sanitation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1">+IF(AND(ISNUMBER(OFFSET('Sanitation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1">+IF(AND(ISNUMBER(OFFSET('Sanitation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1">+IF(AND(ISNUMBER(OFFSET('Sanitation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1">+IF(AND(ISNUMBER(OFFSET('Sanitation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1">+IF(AND(ISNUMBER(OFFSET('Sanitation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1">+IF(AND(ISNUMBER(OFFSET('Sanitation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1">+IF(AND(ISNUMBER(OFFSET('Sanitation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1">+IF(AND(ISNUMBER(OFFSET('Sanitation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1">+IF(AND(ISNUMBER(OFFSET('Sanitation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1">+IF(AND(ISNUMBER(OFFSET('Sanitation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1">+IF(AND(ISNUMBER(OFFSET('Sanitation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1">+IF(AND(ISNUMBER(OFFSET('Sanitation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1">+IF(AND(ISNUMBER(OFFSET('Sanitation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1">+IF(AND(ISNUMBER(OFFSET('Sanitation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1">+IF(AND(ISNUMBER(OFFSET('Sanitation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1">+IF(AND(ISNUMBER(OFFSET('Sanitation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1">+IF(AND(ISNUMBER(OFFSET('Sanitation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1">+IF(AND(ISNUMBER(OFFSET('Sanitation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1">+IF(AND(ISNUMBER(OFFSET('Sanitation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1">+IF(AND(ISNUMBER(OFFSET('Sanitation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1">+IF(AND(ISNUMBER(OFFSET('Sanitation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1">+IF(AND(ISNUMBER(OFFSET('Sanitation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1">+IF(AND(ISNUMBER(OFFSET('Sanitation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1">+IF(AND(ISNUMBER(OFFSET('Sanitation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1">+IF(AND(ISNUMBER(OFFSET('Sanitation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1">+IF(AND(ISNUMBER(OFFSET('Sanitation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1">+IF(AND(ISNUMBER(OFFSET('Sanitation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1">+IF(AND(ISNUMBER(OFFSET('Sanitation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1">+IF(AND(ISNUMBER(OFFSET('Sanitation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1">+IF(AND(ISNUMBER(OFFSET('Hygiene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1">+IF(AND(ISNUMBER(OFFSET('Hygiene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1">+IF(AND(ISNUMBER(OFFSET('Hygiene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1">+IF(AND(ISNUMBER(OFFSET('Hygiene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1">+IF(AND(ISNUMBER(OFFSET('Hygiene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1">+IF(AND(ISNUMBER(OFFSET('Hygiene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1">+IF(AND(ISNUMBER(OFFSET('Hygiene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1">+IF(AND(ISNUMBER(OFFSET('Hygiene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1">+IF(AND(ISNUMBER(OFFSET('Hygiene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1">+IF(AND(ISNUMBER(OFFSET('Hygiene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1">+IF(AND(ISNUMBER(OFFSET('Hygiene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1">+IF(AND(ISNUMBER(OFFSET('Hygiene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1">+IF(AND(ISNUMBER(OFFSET('Hygiene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1">+IF(AND(ISNUMBER(OFFSET('Hygiene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1">+IF(AND(ISNUMBER(OFFSET('Hygiene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1">+IF(AND(ISNUMBER(OFFSET('Hygiene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1">+IF(AND(ISNUMBER(OFFSET('Hygiene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1">+IF(AND(ISNUMBER(OFFSET('Hygiene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1">+IF(OFFSET('Water Data'!$C$28,0,10*ROW('Water Data'!C171))="","",OFFSET('Water Data'!$C$28,0,10*ROW('Water Data'!C171)))</f>
        <v/>
      </c>
      <c r="BT177" s="34" t="str">
        <f ca="1">+IF(OFFSET('Water Data'!$C$29,0,10*ROW('Water Data'!C171))="","",OFFSET('Water Data'!$C$29,0,10*ROW('Water Data'!C171)))</f>
        <v/>
      </c>
      <c r="BU177" s="34" t="str">
        <f ca="1">+IF(OFFSET('Water Data'!$C$30,0,10*ROW('Water Data'!C171))="","",OFFSET('Water Data'!$C$30,0,10*ROW('Water Data'!C171)))</f>
        <v/>
      </c>
      <c r="BV177" s="34" t="str">
        <f ca="1">+IF(OFFSET('Water Data'!$D$28,0,10*ROW('Water Data'!D171))="","",OFFSET('Water Data'!$D$28,0,10*ROW('Water Data'!D171)))</f>
        <v/>
      </c>
      <c r="BW177" s="34" t="str">
        <f ca="1">+IF(OFFSET('Water Data'!$D$29,0,10*ROW('Water Data'!D171))="","",OFFSET('Water Data'!$D$29,0,10*ROW('Water Data'!D171)))</f>
        <v/>
      </c>
      <c r="BX177" s="34" t="str">
        <f ca="1">+IF(OFFSET('Water Data'!$D$30,0,10*ROW('Water Data'!D171))="","",OFFSET('Water Data'!$D$30,0,10*ROW('Water Data'!D171)))</f>
        <v/>
      </c>
      <c r="BY177" s="34" t="str">
        <f ca="1">+IF(OFFSET('Water Data'!$E$28,0,10*ROW('Water Data'!E171))="","",OFFSET('Water Data'!$E$28,0,10*ROW('Water Data'!E171)))</f>
        <v/>
      </c>
      <c r="BZ177" s="34" t="str">
        <f ca="1">+IF(OFFSET('Water Data'!$E$29,0,10*ROW('Water Data'!E171))="","",OFFSET('Water Data'!$E$29,0,10*ROW('Water Data'!E171)))</f>
        <v/>
      </c>
      <c r="CA177" s="34" t="str">
        <f ca="1">+IF(OFFSET('Water Data'!$E$30,0,10*ROW('Water Data'!E171))="","",OFFSET('Water Data'!$E$30,0,10*ROW('Water Data'!E171)))</f>
        <v/>
      </c>
      <c r="CB177" s="34" t="str">
        <f ca="1">+IF(OFFSET('Water Data'!$F$28,0,10*ROW('Water Data'!F171))="","",OFFSET('Water Data'!$F$28,0,10*ROW('Water Data'!F171)))</f>
        <v/>
      </c>
      <c r="CC177" s="34" t="str">
        <f ca="1">+IF(OFFSET('Water Data'!$F$29,0,10*ROW('Water Data'!F171))="","",OFFSET('Water Data'!$F$29,0,10*ROW('Water Data'!F171)))</f>
        <v/>
      </c>
      <c r="CD177" s="34" t="str">
        <f ca="1">+IF(OFFSET('Water Data'!$F$30,0,10*ROW('Water Data'!F171))="","",OFFSET('Water Data'!$F$30,0,10*ROW('Water Data'!F171)))</f>
        <v/>
      </c>
      <c r="CE177" s="34" t="str">
        <f ca="1">+IF(OFFSET('Water Data'!$G$28,0,10*ROW('Water Data'!G171))="","",OFFSET('Water Data'!$G$28,0,10*ROW('Water Data'!G171)))</f>
        <v/>
      </c>
      <c r="CF177" s="34" t="str">
        <f ca="1">+IF(OFFSET('Water Data'!$G$29,0,10*ROW('Water Data'!G171))="","",OFFSET('Water Data'!$G$29,0,10*ROW('Water Data'!G171)))</f>
        <v/>
      </c>
      <c r="CG177" s="34" t="str">
        <f ca="1">+IF(OFFSET('Water Data'!$G$30,0,10*ROW('Water Data'!G171))="","",OFFSET('Water Data'!$G$30,0,10*ROW('Water Data'!G171)))</f>
        <v/>
      </c>
      <c r="CH177" s="34" t="str">
        <f ca="1">+IF(OFFSET('Water Data'!$H$28,0,10*ROW('Water Data'!H171))="","",OFFSET('Water Data'!$H$28,0,10*ROW('Water Data'!H171)))</f>
        <v/>
      </c>
      <c r="CI177" s="34" t="str">
        <f ca="1">+IF(OFFSET('Water Data'!$H$29,0,10*ROW('Water Data'!H171))="","",OFFSET('Water Data'!$H$29,0,10*ROW('Water Data'!H171)))</f>
        <v/>
      </c>
      <c r="CJ177" s="34" t="str">
        <f ca="1">+IF(OFFSET('Water Data'!$H$30,0,10*ROW('Water Data'!H171))="","",OFFSET('Water Data'!$H$30,0,10*ROW('Water Data'!H171)))</f>
        <v/>
      </c>
      <c r="CK177" s="34" t="str">
        <f ca="1">+IF(OFFSET('Sanitation Data'!$C$29,0,10*ROW('Sanitation Data'!C171))="","",OFFSET('Sanitation Data'!$C$29,0,10*ROW('Sanitation Data'!C171)))</f>
        <v/>
      </c>
      <c r="CL177" s="34" t="str">
        <f ca="1">+IF(OFFSET('Sanitation Data'!$C$30,0,10*ROW('Sanitation Data'!C171))="","",OFFSET('Sanitation Data'!$C$30,0,10*ROW('Sanitation Data'!C171)))</f>
        <v/>
      </c>
      <c r="CM177" s="34" t="str">
        <f ca="1">+IF(OFFSET('Sanitation Data'!$C$31,0,10*ROW('Sanitation Data'!C171))="","",OFFSET('Sanitation Data'!$C$31,0,10*ROW('Sanitation Data'!C171)))</f>
        <v/>
      </c>
      <c r="CN177" s="34" t="str">
        <f ca="1">+IF(OFFSET('Sanitation Data'!$C$32,0,10*ROW('Sanitation Data'!C171))="","",OFFSET('Sanitation Data'!$C$32,0,10*ROW('Sanitation Data'!C171)))</f>
        <v/>
      </c>
      <c r="CO177" s="34" t="str">
        <f ca="1">+IF(OFFSET('Sanitation Data'!$C$33,0,10*ROW('Sanitation Data'!C171))="","",OFFSET('Sanitation Data'!$C$33,0,10*ROW('Sanitation Data'!C171)))</f>
        <v/>
      </c>
      <c r="CP177" s="34" t="str">
        <f ca="1">+IF(OFFSET('Sanitation Data'!$D$29,0,10*ROW('Sanitation Data'!D171))="","",OFFSET('Sanitation Data'!$D$29,0,10*ROW('Sanitation Data'!D171)))</f>
        <v/>
      </c>
      <c r="CQ177" s="34" t="str">
        <f ca="1">+IF(OFFSET('Sanitation Data'!$D$30,0,10*ROW('Sanitation Data'!D171))="","",OFFSET('Sanitation Data'!$D$30,0,10*ROW('Sanitation Data'!D171)))</f>
        <v/>
      </c>
      <c r="CR177" s="34" t="str">
        <f ca="1">+IF(OFFSET('Sanitation Data'!$D$31,0,10*ROW('Sanitation Data'!D171))="","",OFFSET('Sanitation Data'!$D$31,0,10*ROW('Sanitation Data'!D171)))</f>
        <v/>
      </c>
      <c r="CS177" s="34" t="str">
        <f ca="1">+IF(OFFSET('Sanitation Data'!$D$32,0,10*ROW('Sanitation Data'!D171))="","",OFFSET('Sanitation Data'!$D$32,0,10*ROW('Sanitation Data'!D171)))</f>
        <v/>
      </c>
      <c r="CT177" s="34" t="str">
        <f ca="1">+IF(OFFSET('Sanitation Data'!$D$33,0,10*ROW('Sanitation Data'!D171))="","",OFFSET('Sanitation Data'!$D$33,0,10*ROW('Sanitation Data'!D171)))</f>
        <v/>
      </c>
      <c r="CU177" s="34" t="str">
        <f ca="1">+IF(OFFSET('Sanitation Data'!$E$29,0,10*ROW('Sanitation Data'!E171))="","",OFFSET('Sanitation Data'!$E$29,0,10*ROW('Sanitation Data'!E171)))</f>
        <v/>
      </c>
      <c r="CV177" s="34" t="str">
        <f ca="1">+IF(OFFSET('Sanitation Data'!$E$30,0,10*ROW('Sanitation Data'!E171))="","",OFFSET('Sanitation Data'!$E$30,0,10*ROW('Sanitation Data'!E171)))</f>
        <v/>
      </c>
      <c r="CW177" s="34" t="str">
        <f ca="1">+IF(OFFSET('Sanitation Data'!$E$31,0,10*ROW('Sanitation Data'!E171))="","",OFFSET('Sanitation Data'!$E$31,0,10*ROW('Sanitation Data'!E171)))</f>
        <v/>
      </c>
      <c r="CX177" s="34" t="str">
        <f ca="1">+IF(OFFSET('Sanitation Data'!$E$32,0,10*ROW('Sanitation Data'!E171))="","",OFFSET('Sanitation Data'!$E$32,0,10*ROW('Sanitation Data'!E171)))</f>
        <v/>
      </c>
      <c r="CY177" s="34" t="str">
        <f ca="1">+IF(OFFSET('Sanitation Data'!$E$33,0,10*ROW('Sanitation Data'!E171))="","",OFFSET('Sanitation Data'!$E$33,0,10*ROW('Sanitation Data'!E171)))</f>
        <v/>
      </c>
      <c r="CZ177" s="34" t="str">
        <f ca="1">+IF(OFFSET('Sanitation Data'!$F$29,0,10*ROW('Sanitation Data'!F171))="","",OFFSET('Sanitation Data'!$F$29,0,10*ROW('Sanitation Data'!F171)))</f>
        <v/>
      </c>
      <c r="DA177" s="34" t="str">
        <f ca="1">+IF(OFFSET('Sanitation Data'!$F$30,0,10*ROW('Sanitation Data'!F171))="","",OFFSET('Sanitation Data'!$F$30,0,10*ROW('Sanitation Data'!F171)))</f>
        <v/>
      </c>
      <c r="DB177" s="34" t="str">
        <f ca="1">+IF(OFFSET('Sanitation Data'!$F$31,0,10*ROW('Sanitation Data'!F171))="","",OFFSET('Sanitation Data'!$F$31,0,10*ROW('Sanitation Data'!F171)))</f>
        <v/>
      </c>
      <c r="DC177" s="34" t="str">
        <f ca="1">+IF(OFFSET('Sanitation Data'!$F$32,0,10*ROW('Sanitation Data'!F171))="","",OFFSET('Sanitation Data'!$F$32,0,10*ROW('Sanitation Data'!F171)))</f>
        <v/>
      </c>
      <c r="DD177" s="34" t="str">
        <f ca="1">+IF(OFFSET('Sanitation Data'!$F$33,0,10*ROW('Sanitation Data'!F171))="","",OFFSET('Sanitation Data'!$F$33,0,10*ROW('Sanitation Data'!F171)))</f>
        <v/>
      </c>
      <c r="DE177" s="34" t="str">
        <f ca="1">+IF(OFFSET('Sanitation Data'!$G$29,0,10*ROW('Sanitation Data'!G171))="","",OFFSET('Sanitation Data'!$G$29,0,10*ROW('Sanitation Data'!G171)))</f>
        <v/>
      </c>
      <c r="DF177" s="34" t="str">
        <f ca="1">+IF(OFFSET('Sanitation Data'!$G$30,0,10*ROW('Sanitation Data'!G171))="","",OFFSET('Sanitation Data'!$G$30,0,10*ROW('Sanitation Data'!G171)))</f>
        <v/>
      </c>
      <c r="DG177" s="34" t="str">
        <f ca="1">+IF(OFFSET('Sanitation Data'!$G$31,0,10*ROW('Sanitation Data'!G171))="","",OFFSET('Sanitation Data'!$G$31,0,10*ROW('Sanitation Data'!G171)))</f>
        <v/>
      </c>
      <c r="DH177" s="34" t="str">
        <f ca="1">+IF(OFFSET('Sanitation Data'!$G$32,0,10*ROW('Sanitation Data'!G171))="","",OFFSET('Sanitation Data'!$G$32,0,10*ROW('Sanitation Data'!G171)))</f>
        <v/>
      </c>
      <c r="DI177" s="34" t="str">
        <f ca="1">+IF(OFFSET('Sanitation Data'!$G$33,0,10*ROW('Sanitation Data'!G171))="","",OFFSET('Sanitation Data'!$G$33,0,10*ROW('Sanitation Data'!G171)))</f>
        <v/>
      </c>
      <c r="DJ177" s="34" t="str">
        <f ca="1">+IF(OFFSET('Sanitation Data'!$H$29,0,10*ROW('Sanitation Data'!H171))="","",OFFSET('Sanitation Data'!$H$29,0,10*ROW('Sanitation Data'!H171)))</f>
        <v/>
      </c>
      <c r="DK177" s="34" t="str">
        <f ca="1">+IF(OFFSET('Sanitation Data'!$H$30,0,10*ROW('Sanitation Data'!H171))="","",OFFSET('Sanitation Data'!$H$30,0,10*ROW('Sanitation Data'!H171)))</f>
        <v/>
      </c>
      <c r="DL177" s="34" t="str">
        <f ca="1">+IF(OFFSET('Sanitation Data'!$H$31,0,10*ROW('Sanitation Data'!H171))="","",OFFSET('Sanitation Data'!$H$31,0,10*ROW('Sanitation Data'!H171)))</f>
        <v/>
      </c>
      <c r="DM177" s="34" t="str">
        <f ca="1">+IF(OFFSET('Sanitation Data'!$H$32,0,10*ROW('Sanitation Data'!H171))="","",OFFSET('Sanitation Data'!$H$32,0,10*ROW('Sanitation Data'!H171)))</f>
        <v/>
      </c>
      <c r="DN177" s="34" t="str">
        <f ca="1">+IF(OFFSET('Sanitation Data'!$H$33,0,10*ROW('Sanitation Data'!H171))="","",OFFSET('Sanitation Data'!$H$33,0,10*ROW('Sanitation Data'!H171)))</f>
        <v/>
      </c>
      <c r="DO177" s="34" t="str">
        <f ca="1">+IF(OFFSET('Hygiene Data'!$C$12,0,10*ROW('Hygiene Data'!C171))="","",OFFSET('Hygiene Data'!$C$12,0,10*ROW('Hygiene Data'!C171)))</f>
        <v/>
      </c>
      <c r="DP177" s="34" t="str">
        <f ca="1">+IF(OFFSET('Hygiene Data'!$C$13,0,10*ROW('Hygiene Data'!C171))="","",OFFSET('Hygiene Data'!$C$13,0,10*ROW('Hygiene Data'!C171)))</f>
        <v/>
      </c>
      <c r="DQ177" s="34" t="str">
        <f ca="1">+IF(OFFSET('Hygiene Data'!$C$14,0,10*ROW('Hygiene Data'!C171))="","",OFFSET('Hygiene Data'!$C$14,0,10*ROW('Hygiene Data'!C171)))</f>
        <v/>
      </c>
      <c r="DR177" s="34" t="str">
        <f ca="1">+IF(OFFSET('Hygiene Data'!$D$12,0,10*ROW('Hygiene Data'!D171))="","",OFFSET('Hygiene Data'!$D$12,0,10*ROW('Hygiene Data'!D171)))</f>
        <v/>
      </c>
      <c r="DS177" s="34" t="str">
        <f ca="1">+IF(OFFSET('Hygiene Data'!$D$13,0,10*ROW('Hygiene Data'!D171))="","",OFFSET('Hygiene Data'!$D$13,0,10*ROW('Hygiene Data'!D171)))</f>
        <v/>
      </c>
      <c r="DT177" s="34" t="str">
        <f ca="1">+IF(OFFSET('Hygiene Data'!$D$14,0,10*ROW('Hygiene Data'!D171))="","",OFFSET('Hygiene Data'!$D$14,0,10*ROW('Hygiene Data'!D171)))</f>
        <v/>
      </c>
      <c r="DU177" s="34" t="str">
        <f ca="1">+IF(OFFSET('Hygiene Data'!$E$12,0,10*ROW('Hygiene Data'!E171))="","",OFFSET('Hygiene Data'!$E$12,0,10*ROW('Hygiene Data'!E171)))</f>
        <v/>
      </c>
      <c r="DV177" s="34" t="str">
        <f ca="1">+IF(OFFSET('Hygiene Data'!$E$13,0,10*ROW('Hygiene Data'!E171))="","",OFFSET('Hygiene Data'!$E$13,0,10*ROW('Hygiene Data'!E171)))</f>
        <v/>
      </c>
      <c r="DW177" s="34" t="str">
        <f ca="1">+IF(OFFSET('Hygiene Data'!$E$14,0,10*ROW('Hygiene Data'!E171))="","",OFFSET('Hygiene Data'!$E$14,0,10*ROW('Hygiene Data'!E171)))</f>
        <v/>
      </c>
      <c r="DX177" s="34" t="str">
        <f ca="1">+IF(OFFSET('Hygiene Data'!$F$12,0,10*ROW('Hygiene Data'!F171))="","",OFFSET('Hygiene Data'!$F$12,0,10*ROW('Hygiene Data'!F171)))</f>
        <v/>
      </c>
      <c r="DY177" s="34" t="str">
        <f ca="1">+IF(OFFSET('Hygiene Data'!$F$13,0,10*ROW('Hygiene Data'!F171))="","",OFFSET('Hygiene Data'!$F$13,0,10*ROW('Hygiene Data'!F171)))</f>
        <v/>
      </c>
      <c r="DZ177" s="34" t="str">
        <f ca="1">+IF(OFFSET('Hygiene Data'!$F$14,0,10*ROW('Hygiene Data'!F171))="","",OFFSET('Hygiene Data'!$F$14,0,10*ROW('Hygiene Data'!F171)))</f>
        <v/>
      </c>
      <c r="EA177" s="34" t="str">
        <f ca="1">+IF(OFFSET('Hygiene Data'!$G$12,0,10*ROW('Hygiene Data'!G171))="","",OFFSET('Hygiene Data'!$G$12,0,10*ROW('Hygiene Data'!G171)))</f>
        <v/>
      </c>
      <c r="EB177" s="34" t="str">
        <f ca="1">+IF(OFFSET('Hygiene Data'!$G$13,0,10*ROW('Hygiene Data'!G171))="","",OFFSET('Hygiene Data'!$G$13,0,10*ROW('Hygiene Data'!G171)))</f>
        <v/>
      </c>
      <c r="EC177" s="34" t="str">
        <f ca="1">+IF(OFFSET('Hygiene Data'!$G$14,0,10*ROW('Hygiene Data'!G171))="","",OFFSET('Hygiene Data'!$G$14,0,10*ROW('Hygiene Data'!G171)))</f>
        <v/>
      </c>
      <c r="ED177" s="34" t="str">
        <f ca="1">+IF(OFFSET('Hygiene Data'!$H$12,0,10*ROW('Hygiene Data'!H171))="","",OFFSET('Hygiene Data'!$H$12,0,10*ROW('Hygiene Data'!H171)))</f>
        <v/>
      </c>
      <c r="EE177" s="34" t="str">
        <f ca="1">+IF(OFFSET('Hygiene Data'!$H$13,0,10*ROW('Hygiene Data'!H171))="","",OFFSET('Hygiene Data'!$H$13,0,10*ROW('Hygiene Data'!H171)))</f>
        <v/>
      </c>
      <c r="EF177" s="34" t="str">
        <f ca="1">+IF(OFFSET('Hygiene Data'!$H$14,0,10*ROW('Hygiene Data'!H171))="","",OFFSET('Hygiene Data'!$H$14,0,10*ROW('Hygiene Data'!H171)))</f>
        <v/>
      </c>
    </row>
    <row r="178" spans="1:136" x14ac:dyDescent="0.25">
      <c r="A178" s="57" t="str">
        <f ca="1">+IF(OFFSET('Water Data'!$B$1,0,10*ROW('Water Data'!B175))="","",OFFSET('Water Data'!$B$1,0,10*ROW('Water Data'!B175)))</f>
        <v/>
      </c>
      <c r="B178" s="57" t="str">
        <f ca="1">+IF(OFFSET('Water Data'!$A$3,0,10*ROW('Water Data'!A175))="","",OFFSET('Water Data'!$A$3,0,10*ROW('Water Data'!A175)))</f>
        <v/>
      </c>
      <c r="C178" s="57" t="str">
        <f ca="1">+IF(OFFSET('Water Data'!$C$3,0,10*ROW('Water Data'!C175))="","",OFFSET('Water Data'!$C$3,0,10*ROW('Water Data'!C175)))</f>
        <v/>
      </c>
      <c r="D178" s="248" t="e">
        <f ca="1">+IF(AND(ISNUMBER(OFFSET('Water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1">+IF(AND(ISNUMBER(OFFSET('Water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1">+IF(AND(ISNUMBER(OFFSET('Water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1">+IF(AND(ISNUMBER(OFFSET('Water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1">+IF(AND(ISNUMBER(OFFSET('Water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1">+IF(AND(ISNUMBER(OFFSET('Water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1">+IF(AND(ISNUMBER(OFFSET('Water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1">+IF(AND(ISNUMBER(OFFSET('Water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1">+IF(AND(ISNUMBER(OFFSET('Water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1">+IF(AND(ISNUMBER(OFFSET('Water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1">+IF(AND(ISNUMBER(OFFSET('Water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1">+IF(AND(ISNUMBER(OFFSET('Water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1">+IF(AND(ISNUMBER(OFFSET('Water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1">+IF(AND(ISNUMBER(OFFSET('Water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1">+IF(AND(ISNUMBER(OFFSET('Water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1">+IF(AND(ISNUMBER(OFFSET('Water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1">+IF(AND(ISNUMBER(OFFSET('Water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1">+IF(AND(ISNUMBER(OFFSET('Water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1">+IF(AND(ISNUMBER(OFFSET('Sanitation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1">+IF(AND(ISNUMBER(OFFSET('Sanitation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1">+IF(AND(ISNUMBER(OFFSET('Sanitation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1">+IF(AND(ISNUMBER(OFFSET('Sanitation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1">+IF(AND(ISNUMBER(OFFSET('Sanitation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1">+IF(AND(ISNUMBER(OFFSET('Sanitation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1">+IF(AND(ISNUMBER(OFFSET('Sanitation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1">+IF(AND(ISNUMBER(OFFSET('Sanitation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1">+IF(AND(ISNUMBER(OFFSET('Sanitation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1">+IF(AND(ISNUMBER(OFFSET('Sanitation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1">+IF(AND(ISNUMBER(OFFSET('Sanitation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1">+IF(AND(ISNUMBER(OFFSET('Sanitation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1">+IF(AND(ISNUMBER(OFFSET('Sanitation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1">+IF(AND(ISNUMBER(OFFSET('Sanitation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1">+IF(AND(ISNUMBER(OFFSET('Sanitation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1">+IF(AND(ISNUMBER(OFFSET('Sanitation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1">+IF(AND(ISNUMBER(OFFSET('Sanitation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1">+IF(AND(ISNUMBER(OFFSET('Sanitation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1">+IF(AND(ISNUMBER(OFFSET('Sanitation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1">+IF(AND(ISNUMBER(OFFSET('Sanitation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1">+IF(AND(ISNUMBER(OFFSET('Sanitation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1">+IF(AND(ISNUMBER(OFFSET('Sanitation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1">+IF(AND(ISNUMBER(OFFSET('Sanitation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1">+IF(AND(ISNUMBER(OFFSET('Sanitation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1">+IF(AND(ISNUMBER(OFFSET('Sanitation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1">+IF(AND(ISNUMBER(OFFSET('Sanitation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1">+IF(AND(ISNUMBER(OFFSET('Sanitation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1">+IF(AND(ISNUMBER(OFFSET('Sanitation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1">+IF(AND(ISNUMBER(OFFSET('Sanitation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1">+IF(AND(ISNUMBER(OFFSET('Sanitation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1">+IF(AND(ISNUMBER(OFFSET('Hygiene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1">+IF(AND(ISNUMBER(OFFSET('Hygiene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1">+IF(AND(ISNUMBER(OFFSET('Hygiene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1">+IF(AND(ISNUMBER(OFFSET('Hygiene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1">+IF(AND(ISNUMBER(OFFSET('Hygiene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1">+IF(AND(ISNUMBER(OFFSET('Hygiene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1">+IF(AND(ISNUMBER(OFFSET('Hygiene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1">+IF(AND(ISNUMBER(OFFSET('Hygiene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1">+IF(AND(ISNUMBER(OFFSET('Hygiene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1">+IF(AND(ISNUMBER(OFFSET('Hygiene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1">+IF(AND(ISNUMBER(OFFSET('Hygiene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1">+IF(AND(ISNUMBER(OFFSET('Hygiene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1">+IF(AND(ISNUMBER(OFFSET('Hygiene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1">+IF(AND(ISNUMBER(OFFSET('Hygiene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1">+IF(AND(ISNUMBER(OFFSET('Hygiene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1">+IF(AND(ISNUMBER(OFFSET('Hygiene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1">+IF(AND(ISNUMBER(OFFSET('Hygiene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1">+IF(AND(ISNUMBER(OFFSET('Hygiene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1">+IF(OFFSET('Water Data'!$C$28,0,10*ROW('Water Data'!C172))="","",OFFSET('Water Data'!$C$28,0,10*ROW('Water Data'!C172)))</f>
        <v/>
      </c>
      <c r="BT178" s="34" t="str">
        <f ca="1">+IF(OFFSET('Water Data'!$C$29,0,10*ROW('Water Data'!C172))="","",OFFSET('Water Data'!$C$29,0,10*ROW('Water Data'!C172)))</f>
        <v/>
      </c>
      <c r="BU178" s="34" t="str">
        <f ca="1">+IF(OFFSET('Water Data'!$C$30,0,10*ROW('Water Data'!C172))="","",OFFSET('Water Data'!$C$30,0,10*ROW('Water Data'!C172)))</f>
        <v/>
      </c>
      <c r="BV178" s="34" t="str">
        <f ca="1">+IF(OFFSET('Water Data'!$D$28,0,10*ROW('Water Data'!D172))="","",OFFSET('Water Data'!$D$28,0,10*ROW('Water Data'!D172)))</f>
        <v/>
      </c>
      <c r="BW178" s="34" t="str">
        <f ca="1">+IF(OFFSET('Water Data'!$D$29,0,10*ROW('Water Data'!D172))="","",OFFSET('Water Data'!$D$29,0,10*ROW('Water Data'!D172)))</f>
        <v/>
      </c>
      <c r="BX178" s="34" t="str">
        <f ca="1">+IF(OFFSET('Water Data'!$D$30,0,10*ROW('Water Data'!D172))="","",OFFSET('Water Data'!$D$30,0,10*ROW('Water Data'!D172)))</f>
        <v/>
      </c>
      <c r="BY178" s="34" t="str">
        <f ca="1">+IF(OFFSET('Water Data'!$E$28,0,10*ROW('Water Data'!E172))="","",OFFSET('Water Data'!$E$28,0,10*ROW('Water Data'!E172)))</f>
        <v/>
      </c>
      <c r="BZ178" s="34" t="str">
        <f ca="1">+IF(OFFSET('Water Data'!$E$29,0,10*ROW('Water Data'!E172))="","",OFFSET('Water Data'!$E$29,0,10*ROW('Water Data'!E172)))</f>
        <v/>
      </c>
      <c r="CA178" s="34" t="str">
        <f ca="1">+IF(OFFSET('Water Data'!$E$30,0,10*ROW('Water Data'!E172))="","",OFFSET('Water Data'!$E$30,0,10*ROW('Water Data'!E172)))</f>
        <v/>
      </c>
      <c r="CB178" s="34" t="str">
        <f ca="1">+IF(OFFSET('Water Data'!$F$28,0,10*ROW('Water Data'!F172))="","",OFFSET('Water Data'!$F$28,0,10*ROW('Water Data'!F172)))</f>
        <v/>
      </c>
      <c r="CC178" s="34" t="str">
        <f ca="1">+IF(OFFSET('Water Data'!$F$29,0,10*ROW('Water Data'!F172))="","",OFFSET('Water Data'!$F$29,0,10*ROW('Water Data'!F172)))</f>
        <v/>
      </c>
      <c r="CD178" s="34" t="str">
        <f ca="1">+IF(OFFSET('Water Data'!$F$30,0,10*ROW('Water Data'!F172))="","",OFFSET('Water Data'!$F$30,0,10*ROW('Water Data'!F172)))</f>
        <v/>
      </c>
      <c r="CE178" s="34" t="str">
        <f ca="1">+IF(OFFSET('Water Data'!$G$28,0,10*ROW('Water Data'!G172))="","",OFFSET('Water Data'!$G$28,0,10*ROW('Water Data'!G172)))</f>
        <v/>
      </c>
      <c r="CF178" s="34" t="str">
        <f ca="1">+IF(OFFSET('Water Data'!$G$29,0,10*ROW('Water Data'!G172))="","",OFFSET('Water Data'!$G$29,0,10*ROW('Water Data'!G172)))</f>
        <v/>
      </c>
      <c r="CG178" s="34" t="str">
        <f ca="1">+IF(OFFSET('Water Data'!$G$30,0,10*ROW('Water Data'!G172))="","",OFFSET('Water Data'!$G$30,0,10*ROW('Water Data'!G172)))</f>
        <v/>
      </c>
      <c r="CH178" s="34" t="str">
        <f ca="1">+IF(OFFSET('Water Data'!$H$28,0,10*ROW('Water Data'!H172))="","",OFFSET('Water Data'!$H$28,0,10*ROW('Water Data'!H172)))</f>
        <v/>
      </c>
      <c r="CI178" s="34" t="str">
        <f ca="1">+IF(OFFSET('Water Data'!$H$29,0,10*ROW('Water Data'!H172))="","",OFFSET('Water Data'!$H$29,0,10*ROW('Water Data'!H172)))</f>
        <v/>
      </c>
      <c r="CJ178" s="34" t="str">
        <f ca="1">+IF(OFFSET('Water Data'!$H$30,0,10*ROW('Water Data'!H172))="","",OFFSET('Water Data'!$H$30,0,10*ROW('Water Data'!H172)))</f>
        <v/>
      </c>
      <c r="CK178" s="34" t="str">
        <f ca="1">+IF(OFFSET('Sanitation Data'!$C$29,0,10*ROW('Sanitation Data'!C172))="","",OFFSET('Sanitation Data'!$C$29,0,10*ROW('Sanitation Data'!C172)))</f>
        <v/>
      </c>
      <c r="CL178" s="34" t="str">
        <f ca="1">+IF(OFFSET('Sanitation Data'!$C$30,0,10*ROW('Sanitation Data'!C172))="","",OFFSET('Sanitation Data'!$C$30,0,10*ROW('Sanitation Data'!C172)))</f>
        <v/>
      </c>
      <c r="CM178" s="34" t="str">
        <f ca="1">+IF(OFFSET('Sanitation Data'!$C$31,0,10*ROW('Sanitation Data'!C172))="","",OFFSET('Sanitation Data'!$C$31,0,10*ROW('Sanitation Data'!C172)))</f>
        <v/>
      </c>
      <c r="CN178" s="34" t="str">
        <f ca="1">+IF(OFFSET('Sanitation Data'!$C$32,0,10*ROW('Sanitation Data'!C172))="","",OFFSET('Sanitation Data'!$C$32,0,10*ROW('Sanitation Data'!C172)))</f>
        <v/>
      </c>
      <c r="CO178" s="34" t="str">
        <f ca="1">+IF(OFFSET('Sanitation Data'!$C$33,0,10*ROW('Sanitation Data'!C172))="","",OFFSET('Sanitation Data'!$C$33,0,10*ROW('Sanitation Data'!C172)))</f>
        <v/>
      </c>
      <c r="CP178" s="34" t="str">
        <f ca="1">+IF(OFFSET('Sanitation Data'!$D$29,0,10*ROW('Sanitation Data'!D172))="","",OFFSET('Sanitation Data'!$D$29,0,10*ROW('Sanitation Data'!D172)))</f>
        <v/>
      </c>
      <c r="CQ178" s="34" t="str">
        <f ca="1">+IF(OFFSET('Sanitation Data'!$D$30,0,10*ROW('Sanitation Data'!D172))="","",OFFSET('Sanitation Data'!$D$30,0,10*ROW('Sanitation Data'!D172)))</f>
        <v/>
      </c>
      <c r="CR178" s="34" t="str">
        <f ca="1">+IF(OFFSET('Sanitation Data'!$D$31,0,10*ROW('Sanitation Data'!D172))="","",OFFSET('Sanitation Data'!$D$31,0,10*ROW('Sanitation Data'!D172)))</f>
        <v/>
      </c>
      <c r="CS178" s="34" t="str">
        <f ca="1">+IF(OFFSET('Sanitation Data'!$D$32,0,10*ROW('Sanitation Data'!D172))="","",OFFSET('Sanitation Data'!$D$32,0,10*ROW('Sanitation Data'!D172)))</f>
        <v/>
      </c>
      <c r="CT178" s="34" t="str">
        <f ca="1">+IF(OFFSET('Sanitation Data'!$D$33,0,10*ROW('Sanitation Data'!D172))="","",OFFSET('Sanitation Data'!$D$33,0,10*ROW('Sanitation Data'!D172)))</f>
        <v/>
      </c>
      <c r="CU178" s="34" t="str">
        <f ca="1">+IF(OFFSET('Sanitation Data'!$E$29,0,10*ROW('Sanitation Data'!E172))="","",OFFSET('Sanitation Data'!$E$29,0,10*ROW('Sanitation Data'!E172)))</f>
        <v/>
      </c>
      <c r="CV178" s="34" t="str">
        <f ca="1">+IF(OFFSET('Sanitation Data'!$E$30,0,10*ROW('Sanitation Data'!E172))="","",OFFSET('Sanitation Data'!$E$30,0,10*ROW('Sanitation Data'!E172)))</f>
        <v/>
      </c>
      <c r="CW178" s="34" t="str">
        <f ca="1">+IF(OFFSET('Sanitation Data'!$E$31,0,10*ROW('Sanitation Data'!E172))="","",OFFSET('Sanitation Data'!$E$31,0,10*ROW('Sanitation Data'!E172)))</f>
        <v/>
      </c>
      <c r="CX178" s="34" t="str">
        <f ca="1">+IF(OFFSET('Sanitation Data'!$E$32,0,10*ROW('Sanitation Data'!E172))="","",OFFSET('Sanitation Data'!$E$32,0,10*ROW('Sanitation Data'!E172)))</f>
        <v/>
      </c>
      <c r="CY178" s="34" t="str">
        <f ca="1">+IF(OFFSET('Sanitation Data'!$E$33,0,10*ROW('Sanitation Data'!E172))="","",OFFSET('Sanitation Data'!$E$33,0,10*ROW('Sanitation Data'!E172)))</f>
        <v/>
      </c>
      <c r="CZ178" s="34" t="str">
        <f ca="1">+IF(OFFSET('Sanitation Data'!$F$29,0,10*ROW('Sanitation Data'!F172))="","",OFFSET('Sanitation Data'!$F$29,0,10*ROW('Sanitation Data'!F172)))</f>
        <v/>
      </c>
      <c r="DA178" s="34" t="str">
        <f ca="1">+IF(OFFSET('Sanitation Data'!$F$30,0,10*ROW('Sanitation Data'!F172))="","",OFFSET('Sanitation Data'!$F$30,0,10*ROW('Sanitation Data'!F172)))</f>
        <v/>
      </c>
      <c r="DB178" s="34" t="str">
        <f ca="1">+IF(OFFSET('Sanitation Data'!$F$31,0,10*ROW('Sanitation Data'!F172))="","",OFFSET('Sanitation Data'!$F$31,0,10*ROW('Sanitation Data'!F172)))</f>
        <v/>
      </c>
      <c r="DC178" s="34" t="str">
        <f ca="1">+IF(OFFSET('Sanitation Data'!$F$32,0,10*ROW('Sanitation Data'!F172))="","",OFFSET('Sanitation Data'!$F$32,0,10*ROW('Sanitation Data'!F172)))</f>
        <v/>
      </c>
      <c r="DD178" s="34" t="str">
        <f ca="1">+IF(OFFSET('Sanitation Data'!$F$33,0,10*ROW('Sanitation Data'!F172))="","",OFFSET('Sanitation Data'!$F$33,0,10*ROW('Sanitation Data'!F172)))</f>
        <v/>
      </c>
      <c r="DE178" s="34" t="str">
        <f ca="1">+IF(OFFSET('Sanitation Data'!$G$29,0,10*ROW('Sanitation Data'!G172))="","",OFFSET('Sanitation Data'!$G$29,0,10*ROW('Sanitation Data'!G172)))</f>
        <v/>
      </c>
      <c r="DF178" s="34" t="str">
        <f ca="1">+IF(OFFSET('Sanitation Data'!$G$30,0,10*ROW('Sanitation Data'!G172))="","",OFFSET('Sanitation Data'!$G$30,0,10*ROW('Sanitation Data'!G172)))</f>
        <v/>
      </c>
      <c r="DG178" s="34" t="str">
        <f ca="1">+IF(OFFSET('Sanitation Data'!$G$31,0,10*ROW('Sanitation Data'!G172))="","",OFFSET('Sanitation Data'!$G$31,0,10*ROW('Sanitation Data'!G172)))</f>
        <v/>
      </c>
      <c r="DH178" s="34" t="str">
        <f ca="1">+IF(OFFSET('Sanitation Data'!$G$32,0,10*ROW('Sanitation Data'!G172))="","",OFFSET('Sanitation Data'!$G$32,0,10*ROW('Sanitation Data'!G172)))</f>
        <v/>
      </c>
      <c r="DI178" s="34" t="str">
        <f ca="1">+IF(OFFSET('Sanitation Data'!$G$33,0,10*ROW('Sanitation Data'!G172))="","",OFFSET('Sanitation Data'!$G$33,0,10*ROW('Sanitation Data'!G172)))</f>
        <v/>
      </c>
      <c r="DJ178" s="34" t="str">
        <f ca="1">+IF(OFFSET('Sanitation Data'!$H$29,0,10*ROW('Sanitation Data'!H172))="","",OFFSET('Sanitation Data'!$H$29,0,10*ROW('Sanitation Data'!H172)))</f>
        <v/>
      </c>
      <c r="DK178" s="34" t="str">
        <f ca="1">+IF(OFFSET('Sanitation Data'!$H$30,0,10*ROW('Sanitation Data'!H172))="","",OFFSET('Sanitation Data'!$H$30,0,10*ROW('Sanitation Data'!H172)))</f>
        <v/>
      </c>
      <c r="DL178" s="34" t="str">
        <f ca="1">+IF(OFFSET('Sanitation Data'!$H$31,0,10*ROW('Sanitation Data'!H172))="","",OFFSET('Sanitation Data'!$H$31,0,10*ROW('Sanitation Data'!H172)))</f>
        <v/>
      </c>
      <c r="DM178" s="34" t="str">
        <f ca="1">+IF(OFFSET('Sanitation Data'!$H$32,0,10*ROW('Sanitation Data'!H172))="","",OFFSET('Sanitation Data'!$H$32,0,10*ROW('Sanitation Data'!H172)))</f>
        <v/>
      </c>
      <c r="DN178" s="34" t="str">
        <f ca="1">+IF(OFFSET('Sanitation Data'!$H$33,0,10*ROW('Sanitation Data'!H172))="","",OFFSET('Sanitation Data'!$H$33,0,10*ROW('Sanitation Data'!H172)))</f>
        <v/>
      </c>
      <c r="DO178" s="34" t="str">
        <f ca="1">+IF(OFFSET('Hygiene Data'!$C$12,0,10*ROW('Hygiene Data'!C172))="","",OFFSET('Hygiene Data'!$C$12,0,10*ROW('Hygiene Data'!C172)))</f>
        <v/>
      </c>
      <c r="DP178" s="34" t="str">
        <f ca="1">+IF(OFFSET('Hygiene Data'!$C$13,0,10*ROW('Hygiene Data'!C172))="","",OFFSET('Hygiene Data'!$C$13,0,10*ROW('Hygiene Data'!C172)))</f>
        <v/>
      </c>
      <c r="DQ178" s="34" t="str">
        <f ca="1">+IF(OFFSET('Hygiene Data'!$C$14,0,10*ROW('Hygiene Data'!C172))="","",OFFSET('Hygiene Data'!$C$14,0,10*ROW('Hygiene Data'!C172)))</f>
        <v/>
      </c>
      <c r="DR178" s="34" t="str">
        <f ca="1">+IF(OFFSET('Hygiene Data'!$D$12,0,10*ROW('Hygiene Data'!D172))="","",OFFSET('Hygiene Data'!$D$12,0,10*ROW('Hygiene Data'!D172)))</f>
        <v/>
      </c>
      <c r="DS178" s="34" t="str">
        <f ca="1">+IF(OFFSET('Hygiene Data'!$D$13,0,10*ROW('Hygiene Data'!D172))="","",OFFSET('Hygiene Data'!$D$13,0,10*ROW('Hygiene Data'!D172)))</f>
        <v/>
      </c>
      <c r="DT178" s="34" t="str">
        <f ca="1">+IF(OFFSET('Hygiene Data'!$D$14,0,10*ROW('Hygiene Data'!D172))="","",OFFSET('Hygiene Data'!$D$14,0,10*ROW('Hygiene Data'!D172)))</f>
        <v/>
      </c>
      <c r="DU178" s="34" t="str">
        <f ca="1">+IF(OFFSET('Hygiene Data'!$E$12,0,10*ROW('Hygiene Data'!E172))="","",OFFSET('Hygiene Data'!$E$12,0,10*ROW('Hygiene Data'!E172)))</f>
        <v/>
      </c>
      <c r="DV178" s="34" t="str">
        <f ca="1">+IF(OFFSET('Hygiene Data'!$E$13,0,10*ROW('Hygiene Data'!E172))="","",OFFSET('Hygiene Data'!$E$13,0,10*ROW('Hygiene Data'!E172)))</f>
        <v/>
      </c>
      <c r="DW178" s="34" t="str">
        <f ca="1">+IF(OFFSET('Hygiene Data'!$E$14,0,10*ROW('Hygiene Data'!E172))="","",OFFSET('Hygiene Data'!$E$14,0,10*ROW('Hygiene Data'!E172)))</f>
        <v/>
      </c>
      <c r="DX178" s="34" t="str">
        <f ca="1">+IF(OFFSET('Hygiene Data'!$F$12,0,10*ROW('Hygiene Data'!F172))="","",OFFSET('Hygiene Data'!$F$12,0,10*ROW('Hygiene Data'!F172)))</f>
        <v/>
      </c>
      <c r="DY178" s="34" t="str">
        <f ca="1">+IF(OFFSET('Hygiene Data'!$F$13,0,10*ROW('Hygiene Data'!F172))="","",OFFSET('Hygiene Data'!$F$13,0,10*ROW('Hygiene Data'!F172)))</f>
        <v/>
      </c>
      <c r="DZ178" s="34" t="str">
        <f ca="1">+IF(OFFSET('Hygiene Data'!$F$14,0,10*ROW('Hygiene Data'!F172))="","",OFFSET('Hygiene Data'!$F$14,0,10*ROW('Hygiene Data'!F172)))</f>
        <v/>
      </c>
      <c r="EA178" s="34" t="str">
        <f ca="1">+IF(OFFSET('Hygiene Data'!$G$12,0,10*ROW('Hygiene Data'!G172))="","",OFFSET('Hygiene Data'!$G$12,0,10*ROW('Hygiene Data'!G172)))</f>
        <v/>
      </c>
      <c r="EB178" s="34" t="str">
        <f ca="1">+IF(OFFSET('Hygiene Data'!$G$13,0,10*ROW('Hygiene Data'!G172))="","",OFFSET('Hygiene Data'!$G$13,0,10*ROW('Hygiene Data'!G172)))</f>
        <v/>
      </c>
      <c r="EC178" s="34" t="str">
        <f ca="1">+IF(OFFSET('Hygiene Data'!$G$14,0,10*ROW('Hygiene Data'!G172))="","",OFFSET('Hygiene Data'!$G$14,0,10*ROW('Hygiene Data'!G172)))</f>
        <v/>
      </c>
      <c r="ED178" s="34" t="str">
        <f ca="1">+IF(OFFSET('Hygiene Data'!$H$12,0,10*ROW('Hygiene Data'!H172))="","",OFFSET('Hygiene Data'!$H$12,0,10*ROW('Hygiene Data'!H172)))</f>
        <v/>
      </c>
      <c r="EE178" s="34" t="str">
        <f ca="1">+IF(OFFSET('Hygiene Data'!$H$13,0,10*ROW('Hygiene Data'!H172))="","",OFFSET('Hygiene Data'!$H$13,0,10*ROW('Hygiene Data'!H172)))</f>
        <v/>
      </c>
      <c r="EF178" s="34" t="str">
        <f ca="1">+IF(OFFSET('Hygiene Data'!$H$14,0,10*ROW('Hygiene Data'!H172))="","",OFFSET('Hygiene Data'!$H$14,0,10*ROW('Hygiene Data'!H172)))</f>
        <v/>
      </c>
    </row>
    <row r="179" spans="1:136" x14ac:dyDescent="0.25">
      <c r="A179" s="57" t="str">
        <f ca="1">+IF(OFFSET('Water Data'!$B$1,0,10*ROW('Water Data'!B176))="","",OFFSET('Water Data'!$B$1,0,10*ROW('Water Data'!B176)))</f>
        <v/>
      </c>
      <c r="B179" s="57" t="str">
        <f ca="1">+IF(OFFSET('Water Data'!$A$3,0,10*ROW('Water Data'!A176))="","",OFFSET('Water Data'!$A$3,0,10*ROW('Water Data'!A176)))</f>
        <v/>
      </c>
      <c r="C179" s="57" t="str">
        <f ca="1">+IF(OFFSET('Water Data'!$C$3,0,10*ROW('Water Data'!C176))="","",OFFSET('Water Data'!$C$3,0,10*ROW('Water Data'!C176)))</f>
        <v/>
      </c>
      <c r="D179" s="248" t="e">
        <f ca="1">+IF(AND(ISNUMBER(OFFSET('Water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1">+IF(AND(ISNUMBER(OFFSET('Water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1">+IF(AND(ISNUMBER(OFFSET('Water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1">+IF(AND(ISNUMBER(OFFSET('Water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1">+IF(AND(ISNUMBER(OFFSET('Water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1">+IF(AND(ISNUMBER(OFFSET('Water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1">+IF(AND(ISNUMBER(OFFSET('Water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1">+IF(AND(ISNUMBER(OFFSET('Water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1">+IF(AND(ISNUMBER(OFFSET('Water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1">+IF(AND(ISNUMBER(OFFSET('Water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1">+IF(AND(ISNUMBER(OFFSET('Water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1">+IF(AND(ISNUMBER(OFFSET('Water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1">+IF(AND(ISNUMBER(OFFSET('Water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1">+IF(AND(ISNUMBER(OFFSET('Water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1">+IF(AND(ISNUMBER(OFFSET('Water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1">+IF(AND(ISNUMBER(OFFSET('Water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1">+IF(AND(ISNUMBER(OFFSET('Water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1">+IF(AND(ISNUMBER(OFFSET('Water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1">+IF(AND(ISNUMBER(OFFSET('Sanitation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1">+IF(AND(ISNUMBER(OFFSET('Sanitation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1">+IF(AND(ISNUMBER(OFFSET('Sanitation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1">+IF(AND(ISNUMBER(OFFSET('Sanitation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1">+IF(AND(ISNUMBER(OFFSET('Sanitation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1">+IF(AND(ISNUMBER(OFFSET('Sanitation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1">+IF(AND(ISNUMBER(OFFSET('Sanitation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1">+IF(AND(ISNUMBER(OFFSET('Sanitation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1">+IF(AND(ISNUMBER(OFFSET('Sanitation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1">+IF(AND(ISNUMBER(OFFSET('Sanitation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1">+IF(AND(ISNUMBER(OFFSET('Sanitation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1">+IF(AND(ISNUMBER(OFFSET('Sanitation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1">+IF(AND(ISNUMBER(OFFSET('Sanitation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1">+IF(AND(ISNUMBER(OFFSET('Sanitation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1">+IF(AND(ISNUMBER(OFFSET('Sanitation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1">+IF(AND(ISNUMBER(OFFSET('Sanitation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1">+IF(AND(ISNUMBER(OFFSET('Sanitation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1">+IF(AND(ISNUMBER(OFFSET('Sanitation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1">+IF(AND(ISNUMBER(OFFSET('Sanitation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1">+IF(AND(ISNUMBER(OFFSET('Sanitation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1">+IF(AND(ISNUMBER(OFFSET('Sanitation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1">+IF(AND(ISNUMBER(OFFSET('Sanitation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1">+IF(AND(ISNUMBER(OFFSET('Sanitation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1">+IF(AND(ISNUMBER(OFFSET('Sanitation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1">+IF(AND(ISNUMBER(OFFSET('Sanitation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1">+IF(AND(ISNUMBER(OFFSET('Sanitation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1">+IF(AND(ISNUMBER(OFFSET('Sanitation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1">+IF(AND(ISNUMBER(OFFSET('Sanitation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1">+IF(AND(ISNUMBER(OFFSET('Sanitation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1">+IF(AND(ISNUMBER(OFFSET('Sanitation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1">+IF(AND(ISNUMBER(OFFSET('Hygiene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1">+IF(AND(ISNUMBER(OFFSET('Hygiene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1">+IF(AND(ISNUMBER(OFFSET('Hygiene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1">+IF(AND(ISNUMBER(OFFSET('Hygiene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1">+IF(AND(ISNUMBER(OFFSET('Hygiene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1">+IF(AND(ISNUMBER(OFFSET('Hygiene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1">+IF(AND(ISNUMBER(OFFSET('Hygiene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1">+IF(AND(ISNUMBER(OFFSET('Hygiene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1">+IF(AND(ISNUMBER(OFFSET('Hygiene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1">+IF(AND(ISNUMBER(OFFSET('Hygiene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1">+IF(AND(ISNUMBER(OFFSET('Hygiene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1">+IF(AND(ISNUMBER(OFFSET('Hygiene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1">+IF(AND(ISNUMBER(OFFSET('Hygiene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1">+IF(AND(ISNUMBER(OFFSET('Hygiene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1">+IF(AND(ISNUMBER(OFFSET('Hygiene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1">+IF(AND(ISNUMBER(OFFSET('Hygiene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1">+IF(AND(ISNUMBER(OFFSET('Hygiene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1">+IF(AND(ISNUMBER(OFFSET('Hygiene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1">+IF(OFFSET('Water Data'!$C$28,0,10*ROW('Water Data'!C173))="","",OFFSET('Water Data'!$C$28,0,10*ROW('Water Data'!C173)))</f>
        <v/>
      </c>
      <c r="BT179" s="34" t="str">
        <f ca="1">+IF(OFFSET('Water Data'!$C$29,0,10*ROW('Water Data'!C173))="","",OFFSET('Water Data'!$C$29,0,10*ROW('Water Data'!C173)))</f>
        <v/>
      </c>
      <c r="BU179" s="34" t="str">
        <f ca="1">+IF(OFFSET('Water Data'!$C$30,0,10*ROW('Water Data'!C173))="","",OFFSET('Water Data'!$C$30,0,10*ROW('Water Data'!C173)))</f>
        <v/>
      </c>
      <c r="BV179" s="34" t="str">
        <f ca="1">+IF(OFFSET('Water Data'!$D$28,0,10*ROW('Water Data'!D173))="","",OFFSET('Water Data'!$D$28,0,10*ROW('Water Data'!D173)))</f>
        <v/>
      </c>
      <c r="BW179" s="34" t="str">
        <f ca="1">+IF(OFFSET('Water Data'!$D$29,0,10*ROW('Water Data'!D173))="","",OFFSET('Water Data'!$D$29,0,10*ROW('Water Data'!D173)))</f>
        <v/>
      </c>
      <c r="BX179" s="34" t="str">
        <f ca="1">+IF(OFFSET('Water Data'!$D$30,0,10*ROW('Water Data'!D173))="","",OFFSET('Water Data'!$D$30,0,10*ROW('Water Data'!D173)))</f>
        <v/>
      </c>
      <c r="BY179" s="34" t="str">
        <f ca="1">+IF(OFFSET('Water Data'!$E$28,0,10*ROW('Water Data'!E173))="","",OFFSET('Water Data'!$E$28,0,10*ROW('Water Data'!E173)))</f>
        <v/>
      </c>
      <c r="BZ179" s="34" t="str">
        <f ca="1">+IF(OFFSET('Water Data'!$E$29,0,10*ROW('Water Data'!E173))="","",OFFSET('Water Data'!$E$29,0,10*ROW('Water Data'!E173)))</f>
        <v/>
      </c>
      <c r="CA179" s="34" t="str">
        <f ca="1">+IF(OFFSET('Water Data'!$E$30,0,10*ROW('Water Data'!E173))="","",OFFSET('Water Data'!$E$30,0,10*ROW('Water Data'!E173)))</f>
        <v/>
      </c>
      <c r="CB179" s="34" t="str">
        <f ca="1">+IF(OFFSET('Water Data'!$F$28,0,10*ROW('Water Data'!F173))="","",OFFSET('Water Data'!$F$28,0,10*ROW('Water Data'!F173)))</f>
        <v/>
      </c>
      <c r="CC179" s="34" t="str">
        <f ca="1">+IF(OFFSET('Water Data'!$F$29,0,10*ROW('Water Data'!F173))="","",OFFSET('Water Data'!$F$29,0,10*ROW('Water Data'!F173)))</f>
        <v/>
      </c>
      <c r="CD179" s="34" t="str">
        <f ca="1">+IF(OFFSET('Water Data'!$F$30,0,10*ROW('Water Data'!F173))="","",OFFSET('Water Data'!$F$30,0,10*ROW('Water Data'!F173)))</f>
        <v/>
      </c>
      <c r="CE179" s="34" t="str">
        <f ca="1">+IF(OFFSET('Water Data'!$G$28,0,10*ROW('Water Data'!G173))="","",OFFSET('Water Data'!$G$28,0,10*ROW('Water Data'!G173)))</f>
        <v/>
      </c>
      <c r="CF179" s="34" t="str">
        <f ca="1">+IF(OFFSET('Water Data'!$G$29,0,10*ROW('Water Data'!G173))="","",OFFSET('Water Data'!$G$29,0,10*ROW('Water Data'!G173)))</f>
        <v/>
      </c>
      <c r="CG179" s="34" t="str">
        <f ca="1">+IF(OFFSET('Water Data'!$G$30,0,10*ROW('Water Data'!G173))="","",OFFSET('Water Data'!$G$30,0,10*ROW('Water Data'!G173)))</f>
        <v/>
      </c>
      <c r="CH179" s="34" t="str">
        <f ca="1">+IF(OFFSET('Water Data'!$H$28,0,10*ROW('Water Data'!H173))="","",OFFSET('Water Data'!$H$28,0,10*ROW('Water Data'!H173)))</f>
        <v/>
      </c>
      <c r="CI179" s="34" t="str">
        <f ca="1">+IF(OFFSET('Water Data'!$H$29,0,10*ROW('Water Data'!H173))="","",OFFSET('Water Data'!$H$29,0,10*ROW('Water Data'!H173)))</f>
        <v/>
      </c>
      <c r="CJ179" s="34" t="str">
        <f ca="1">+IF(OFFSET('Water Data'!$H$30,0,10*ROW('Water Data'!H173))="","",OFFSET('Water Data'!$H$30,0,10*ROW('Water Data'!H173)))</f>
        <v/>
      </c>
      <c r="CK179" s="34" t="str">
        <f ca="1">+IF(OFFSET('Sanitation Data'!$C$29,0,10*ROW('Sanitation Data'!C173))="","",OFFSET('Sanitation Data'!$C$29,0,10*ROW('Sanitation Data'!C173)))</f>
        <v/>
      </c>
      <c r="CL179" s="34" t="str">
        <f ca="1">+IF(OFFSET('Sanitation Data'!$C$30,0,10*ROW('Sanitation Data'!C173))="","",OFFSET('Sanitation Data'!$C$30,0,10*ROW('Sanitation Data'!C173)))</f>
        <v/>
      </c>
      <c r="CM179" s="34" t="str">
        <f ca="1">+IF(OFFSET('Sanitation Data'!$C$31,0,10*ROW('Sanitation Data'!C173))="","",OFFSET('Sanitation Data'!$C$31,0,10*ROW('Sanitation Data'!C173)))</f>
        <v/>
      </c>
      <c r="CN179" s="34" t="str">
        <f ca="1">+IF(OFFSET('Sanitation Data'!$C$32,0,10*ROW('Sanitation Data'!C173))="","",OFFSET('Sanitation Data'!$C$32,0,10*ROW('Sanitation Data'!C173)))</f>
        <v/>
      </c>
      <c r="CO179" s="34" t="str">
        <f ca="1">+IF(OFFSET('Sanitation Data'!$C$33,0,10*ROW('Sanitation Data'!C173))="","",OFFSET('Sanitation Data'!$C$33,0,10*ROW('Sanitation Data'!C173)))</f>
        <v/>
      </c>
      <c r="CP179" s="34" t="str">
        <f ca="1">+IF(OFFSET('Sanitation Data'!$D$29,0,10*ROW('Sanitation Data'!D173))="","",OFFSET('Sanitation Data'!$D$29,0,10*ROW('Sanitation Data'!D173)))</f>
        <v/>
      </c>
      <c r="CQ179" s="34" t="str">
        <f ca="1">+IF(OFFSET('Sanitation Data'!$D$30,0,10*ROW('Sanitation Data'!D173))="","",OFFSET('Sanitation Data'!$D$30,0,10*ROW('Sanitation Data'!D173)))</f>
        <v/>
      </c>
      <c r="CR179" s="34" t="str">
        <f ca="1">+IF(OFFSET('Sanitation Data'!$D$31,0,10*ROW('Sanitation Data'!D173))="","",OFFSET('Sanitation Data'!$D$31,0,10*ROW('Sanitation Data'!D173)))</f>
        <v/>
      </c>
      <c r="CS179" s="34" t="str">
        <f ca="1">+IF(OFFSET('Sanitation Data'!$D$32,0,10*ROW('Sanitation Data'!D173))="","",OFFSET('Sanitation Data'!$D$32,0,10*ROW('Sanitation Data'!D173)))</f>
        <v/>
      </c>
      <c r="CT179" s="34" t="str">
        <f ca="1">+IF(OFFSET('Sanitation Data'!$D$33,0,10*ROW('Sanitation Data'!D173))="","",OFFSET('Sanitation Data'!$D$33,0,10*ROW('Sanitation Data'!D173)))</f>
        <v/>
      </c>
      <c r="CU179" s="34" t="str">
        <f ca="1">+IF(OFFSET('Sanitation Data'!$E$29,0,10*ROW('Sanitation Data'!E173))="","",OFFSET('Sanitation Data'!$E$29,0,10*ROW('Sanitation Data'!E173)))</f>
        <v/>
      </c>
      <c r="CV179" s="34" t="str">
        <f ca="1">+IF(OFFSET('Sanitation Data'!$E$30,0,10*ROW('Sanitation Data'!E173))="","",OFFSET('Sanitation Data'!$E$30,0,10*ROW('Sanitation Data'!E173)))</f>
        <v/>
      </c>
      <c r="CW179" s="34" t="str">
        <f ca="1">+IF(OFFSET('Sanitation Data'!$E$31,0,10*ROW('Sanitation Data'!E173))="","",OFFSET('Sanitation Data'!$E$31,0,10*ROW('Sanitation Data'!E173)))</f>
        <v/>
      </c>
      <c r="CX179" s="34" t="str">
        <f ca="1">+IF(OFFSET('Sanitation Data'!$E$32,0,10*ROW('Sanitation Data'!E173))="","",OFFSET('Sanitation Data'!$E$32,0,10*ROW('Sanitation Data'!E173)))</f>
        <v/>
      </c>
      <c r="CY179" s="34" t="str">
        <f ca="1">+IF(OFFSET('Sanitation Data'!$E$33,0,10*ROW('Sanitation Data'!E173))="","",OFFSET('Sanitation Data'!$E$33,0,10*ROW('Sanitation Data'!E173)))</f>
        <v/>
      </c>
      <c r="CZ179" s="34" t="str">
        <f ca="1">+IF(OFFSET('Sanitation Data'!$F$29,0,10*ROW('Sanitation Data'!F173))="","",OFFSET('Sanitation Data'!$F$29,0,10*ROW('Sanitation Data'!F173)))</f>
        <v/>
      </c>
      <c r="DA179" s="34" t="str">
        <f ca="1">+IF(OFFSET('Sanitation Data'!$F$30,0,10*ROW('Sanitation Data'!F173))="","",OFFSET('Sanitation Data'!$F$30,0,10*ROW('Sanitation Data'!F173)))</f>
        <v/>
      </c>
      <c r="DB179" s="34" t="str">
        <f ca="1">+IF(OFFSET('Sanitation Data'!$F$31,0,10*ROW('Sanitation Data'!F173))="","",OFFSET('Sanitation Data'!$F$31,0,10*ROW('Sanitation Data'!F173)))</f>
        <v/>
      </c>
      <c r="DC179" s="34" t="str">
        <f ca="1">+IF(OFFSET('Sanitation Data'!$F$32,0,10*ROW('Sanitation Data'!F173))="","",OFFSET('Sanitation Data'!$F$32,0,10*ROW('Sanitation Data'!F173)))</f>
        <v/>
      </c>
      <c r="DD179" s="34" t="str">
        <f ca="1">+IF(OFFSET('Sanitation Data'!$F$33,0,10*ROW('Sanitation Data'!F173))="","",OFFSET('Sanitation Data'!$F$33,0,10*ROW('Sanitation Data'!F173)))</f>
        <v/>
      </c>
      <c r="DE179" s="34" t="str">
        <f ca="1">+IF(OFFSET('Sanitation Data'!$G$29,0,10*ROW('Sanitation Data'!G173))="","",OFFSET('Sanitation Data'!$G$29,0,10*ROW('Sanitation Data'!G173)))</f>
        <v/>
      </c>
      <c r="DF179" s="34" t="str">
        <f ca="1">+IF(OFFSET('Sanitation Data'!$G$30,0,10*ROW('Sanitation Data'!G173))="","",OFFSET('Sanitation Data'!$G$30,0,10*ROW('Sanitation Data'!G173)))</f>
        <v/>
      </c>
      <c r="DG179" s="34" t="str">
        <f ca="1">+IF(OFFSET('Sanitation Data'!$G$31,0,10*ROW('Sanitation Data'!G173))="","",OFFSET('Sanitation Data'!$G$31,0,10*ROW('Sanitation Data'!G173)))</f>
        <v/>
      </c>
      <c r="DH179" s="34" t="str">
        <f ca="1">+IF(OFFSET('Sanitation Data'!$G$32,0,10*ROW('Sanitation Data'!G173))="","",OFFSET('Sanitation Data'!$G$32,0,10*ROW('Sanitation Data'!G173)))</f>
        <v/>
      </c>
      <c r="DI179" s="34" t="str">
        <f ca="1">+IF(OFFSET('Sanitation Data'!$G$33,0,10*ROW('Sanitation Data'!G173))="","",OFFSET('Sanitation Data'!$G$33,0,10*ROW('Sanitation Data'!G173)))</f>
        <v/>
      </c>
      <c r="DJ179" s="34" t="str">
        <f ca="1">+IF(OFFSET('Sanitation Data'!$H$29,0,10*ROW('Sanitation Data'!H173))="","",OFFSET('Sanitation Data'!$H$29,0,10*ROW('Sanitation Data'!H173)))</f>
        <v/>
      </c>
      <c r="DK179" s="34" t="str">
        <f ca="1">+IF(OFFSET('Sanitation Data'!$H$30,0,10*ROW('Sanitation Data'!H173))="","",OFFSET('Sanitation Data'!$H$30,0,10*ROW('Sanitation Data'!H173)))</f>
        <v/>
      </c>
      <c r="DL179" s="34" t="str">
        <f ca="1">+IF(OFFSET('Sanitation Data'!$H$31,0,10*ROW('Sanitation Data'!H173))="","",OFFSET('Sanitation Data'!$H$31,0,10*ROW('Sanitation Data'!H173)))</f>
        <v/>
      </c>
      <c r="DM179" s="34" t="str">
        <f ca="1">+IF(OFFSET('Sanitation Data'!$H$32,0,10*ROW('Sanitation Data'!H173))="","",OFFSET('Sanitation Data'!$H$32,0,10*ROW('Sanitation Data'!H173)))</f>
        <v/>
      </c>
      <c r="DN179" s="34" t="str">
        <f ca="1">+IF(OFFSET('Sanitation Data'!$H$33,0,10*ROW('Sanitation Data'!H173))="","",OFFSET('Sanitation Data'!$H$33,0,10*ROW('Sanitation Data'!H173)))</f>
        <v/>
      </c>
      <c r="DO179" s="34" t="str">
        <f ca="1">+IF(OFFSET('Hygiene Data'!$C$12,0,10*ROW('Hygiene Data'!C173))="","",OFFSET('Hygiene Data'!$C$12,0,10*ROW('Hygiene Data'!C173)))</f>
        <v/>
      </c>
      <c r="DP179" s="34" t="str">
        <f ca="1">+IF(OFFSET('Hygiene Data'!$C$13,0,10*ROW('Hygiene Data'!C173))="","",OFFSET('Hygiene Data'!$C$13,0,10*ROW('Hygiene Data'!C173)))</f>
        <v/>
      </c>
      <c r="DQ179" s="34" t="str">
        <f ca="1">+IF(OFFSET('Hygiene Data'!$C$14,0,10*ROW('Hygiene Data'!C173))="","",OFFSET('Hygiene Data'!$C$14,0,10*ROW('Hygiene Data'!C173)))</f>
        <v/>
      </c>
      <c r="DR179" s="34" t="str">
        <f ca="1">+IF(OFFSET('Hygiene Data'!$D$12,0,10*ROW('Hygiene Data'!D173))="","",OFFSET('Hygiene Data'!$D$12,0,10*ROW('Hygiene Data'!D173)))</f>
        <v/>
      </c>
      <c r="DS179" s="34" t="str">
        <f ca="1">+IF(OFFSET('Hygiene Data'!$D$13,0,10*ROW('Hygiene Data'!D173))="","",OFFSET('Hygiene Data'!$D$13,0,10*ROW('Hygiene Data'!D173)))</f>
        <v/>
      </c>
      <c r="DT179" s="34" t="str">
        <f ca="1">+IF(OFFSET('Hygiene Data'!$D$14,0,10*ROW('Hygiene Data'!D173))="","",OFFSET('Hygiene Data'!$D$14,0,10*ROW('Hygiene Data'!D173)))</f>
        <v/>
      </c>
      <c r="DU179" s="34" t="str">
        <f ca="1">+IF(OFFSET('Hygiene Data'!$E$12,0,10*ROW('Hygiene Data'!E173))="","",OFFSET('Hygiene Data'!$E$12,0,10*ROW('Hygiene Data'!E173)))</f>
        <v/>
      </c>
      <c r="DV179" s="34" t="str">
        <f ca="1">+IF(OFFSET('Hygiene Data'!$E$13,0,10*ROW('Hygiene Data'!E173))="","",OFFSET('Hygiene Data'!$E$13,0,10*ROW('Hygiene Data'!E173)))</f>
        <v/>
      </c>
      <c r="DW179" s="34" t="str">
        <f ca="1">+IF(OFFSET('Hygiene Data'!$E$14,0,10*ROW('Hygiene Data'!E173))="","",OFFSET('Hygiene Data'!$E$14,0,10*ROW('Hygiene Data'!E173)))</f>
        <v/>
      </c>
      <c r="DX179" s="34" t="str">
        <f ca="1">+IF(OFFSET('Hygiene Data'!$F$12,0,10*ROW('Hygiene Data'!F173))="","",OFFSET('Hygiene Data'!$F$12,0,10*ROW('Hygiene Data'!F173)))</f>
        <v/>
      </c>
      <c r="DY179" s="34" t="str">
        <f ca="1">+IF(OFFSET('Hygiene Data'!$F$13,0,10*ROW('Hygiene Data'!F173))="","",OFFSET('Hygiene Data'!$F$13,0,10*ROW('Hygiene Data'!F173)))</f>
        <v/>
      </c>
      <c r="DZ179" s="34" t="str">
        <f ca="1">+IF(OFFSET('Hygiene Data'!$F$14,0,10*ROW('Hygiene Data'!F173))="","",OFFSET('Hygiene Data'!$F$14,0,10*ROW('Hygiene Data'!F173)))</f>
        <v/>
      </c>
      <c r="EA179" s="34" t="str">
        <f ca="1">+IF(OFFSET('Hygiene Data'!$G$12,0,10*ROW('Hygiene Data'!G173))="","",OFFSET('Hygiene Data'!$G$12,0,10*ROW('Hygiene Data'!G173)))</f>
        <v/>
      </c>
      <c r="EB179" s="34" t="str">
        <f ca="1">+IF(OFFSET('Hygiene Data'!$G$13,0,10*ROW('Hygiene Data'!G173))="","",OFFSET('Hygiene Data'!$G$13,0,10*ROW('Hygiene Data'!G173)))</f>
        <v/>
      </c>
      <c r="EC179" s="34" t="str">
        <f ca="1">+IF(OFFSET('Hygiene Data'!$G$14,0,10*ROW('Hygiene Data'!G173))="","",OFFSET('Hygiene Data'!$G$14,0,10*ROW('Hygiene Data'!G173)))</f>
        <v/>
      </c>
      <c r="ED179" s="34" t="str">
        <f ca="1">+IF(OFFSET('Hygiene Data'!$H$12,0,10*ROW('Hygiene Data'!H173))="","",OFFSET('Hygiene Data'!$H$12,0,10*ROW('Hygiene Data'!H173)))</f>
        <v/>
      </c>
      <c r="EE179" s="34" t="str">
        <f ca="1">+IF(OFFSET('Hygiene Data'!$H$13,0,10*ROW('Hygiene Data'!H173))="","",OFFSET('Hygiene Data'!$H$13,0,10*ROW('Hygiene Data'!H173)))</f>
        <v/>
      </c>
      <c r="EF179" s="34" t="str">
        <f ca="1">+IF(OFFSET('Hygiene Data'!$H$14,0,10*ROW('Hygiene Data'!H173))="","",OFFSET('Hygiene Data'!$H$14,0,10*ROW('Hygiene Data'!H173)))</f>
        <v/>
      </c>
    </row>
    <row r="180" spans="1:136" x14ac:dyDescent="0.25">
      <c r="A180" s="57" t="str">
        <f ca="1">+IF(OFFSET('Water Data'!$B$1,0,10*ROW('Water Data'!B177))="","",OFFSET('Water Data'!$B$1,0,10*ROW('Water Data'!B177)))</f>
        <v/>
      </c>
      <c r="B180" s="57" t="str">
        <f ca="1">+IF(OFFSET('Water Data'!$A$3,0,10*ROW('Water Data'!A177))="","",OFFSET('Water Data'!$A$3,0,10*ROW('Water Data'!A177)))</f>
        <v/>
      </c>
      <c r="C180" s="57" t="str">
        <f ca="1">+IF(OFFSET('Water Data'!$C$3,0,10*ROW('Water Data'!C177))="","",OFFSET('Water Data'!$C$3,0,10*ROW('Water Data'!C177)))</f>
        <v/>
      </c>
      <c r="D180" s="248" t="e">
        <f ca="1">+IF(AND(ISNUMBER(OFFSET('Water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1">+IF(AND(ISNUMBER(OFFSET('Water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1">+IF(AND(ISNUMBER(OFFSET('Water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1">+IF(AND(ISNUMBER(OFFSET('Water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1">+IF(AND(ISNUMBER(OFFSET('Water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1">+IF(AND(ISNUMBER(OFFSET('Water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1">+IF(AND(ISNUMBER(OFFSET('Water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1">+IF(AND(ISNUMBER(OFFSET('Water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1">+IF(AND(ISNUMBER(OFFSET('Water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1">+IF(AND(ISNUMBER(OFFSET('Water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1">+IF(AND(ISNUMBER(OFFSET('Water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1">+IF(AND(ISNUMBER(OFFSET('Water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1">+IF(AND(ISNUMBER(OFFSET('Water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1">+IF(AND(ISNUMBER(OFFSET('Water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1">+IF(AND(ISNUMBER(OFFSET('Water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1">+IF(AND(ISNUMBER(OFFSET('Water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1">+IF(AND(ISNUMBER(OFFSET('Water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1">+IF(AND(ISNUMBER(OFFSET('Water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1">+IF(AND(ISNUMBER(OFFSET('Sanitation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1">+IF(AND(ISNUMBER(OFFSET('Sanitation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1">+IF(AND(ISNUMBER(OFFSET('Sanitation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1">+IF(AND(ISNUMBER(OFFSET('Sanitation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1">+IF(AND(ISNUMBER(OFFSET('Sanitation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1">+IF(AND(ISNUMBER(OFFSET('Sanitation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1">+IF(AND(ISNUMBER(OFFSET('Sanitation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1">+IF(AND(ISNUMBER(OFFSET('Sanitation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1">+IF(AND(ISNUMBER(OFFSET('Sanitation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1">+IF(AND(ISNUMBER(OFFSET('Sanitation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1">+IF(AND(ISNUMBER(OFFSET('Sanitation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1">+IF(AND(ISNUMBER(OFFSET('Sanitation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1">+IF(AND(ISNUMBER(OFFSET('Sanitation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1">+IF(AND(ISNUMBER(OFFSET('Sanitation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1">+IF(AND(ISNUMBER(OFFSET('Sanitation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1">+IF(AND(ISNUMBER(OFFSET('Sanitation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1">+IF(AND(ISNUMBER(OFFSET('Sanitation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1">+IF(AND(ISNUMBER(OFFSET('Sanitation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1">+IF(AND(ISNUMBER(OFFSET('Sanitation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1">+IF(AND(ISNUMBER(OFFSET('Sanitation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1">+IF(AND(ISNUMBER(OFFSET('Sanitation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1">+IF(AND(ISNUMBER(OFFSET('Sanitation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1">+IF(AND(ISNUMBER(OFFSET('Sanitation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1">+IF(AND(ISNUMBER(OFFSET('Sanitation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1">+IF(AND(ISNUMBER(OFFSET('Sanitation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1">+IF(AND(ISNUMBER(OFFSET('Sanitation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1">+IF(AND(ISNUMBER(OFFSET('Sanitation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1">+IF(AND(ISNUMBER(OFFSET('Sanitation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1">+IF(AND(ISNUMBER(OFFSET('Sanitation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1">+IF(AND(ISNUMBER(OFFSET('Sanitation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1">+IF(AND(ISNUMBER(OFFSET('Hygiene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1">+IF(AND(ISNUMBER(OFFSET('Hygiene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1">+IF(AND(ISNUMBER(OFFSET('Hygiene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1">+IF(AND(ISNUMBER(OFFSET('Hygiene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1">+IF(AND(ISNUMBER(OFFSET('Hygiene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1">+IF(AND(ISNUMBER(OFFSET('Hygiene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1">+IF(AND(ISNUMBER(OFFSET('Hygiene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1">+IF(AND(ISNUMBER(OFFSET('Hygiene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1">+IF(AND(ISNUMBER(OFFSET('Hygiene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1">+IF(AND(ISNUMBER(OFFSET('Hygiene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1">+IF(AND(ISNUMBER(OFFSET('Hygiene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1">+IF(AND(ISNUMBER(OFFSET('Hygiene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1">+IF(AND(ISNUMBER(OFFSET('Hygiene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1">+IF(AND(ISNUMBER(OFFSET('Hygiene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1">+IF(AND(ISNUMBER(OFFSET('Hygiene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1">+IF(AND(ISNUMBER(OFFSET('Hygiene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1">+IF(AND(ISNUMBER(OFFSET('Hygiene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1">+IF(AND(ISNUMBER(OFFSET('Hygiene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1">+IF(OFFSET('Water Data'!$C$28,0,10*ROW('Water Data'!C174))="","",OFFSET('Water Data'!$C$28,0,10*ROW('Water Data'!C174)))</f>
        <v/>
      </c>
      <c r="BT180" s="34" t="str">
        <f ca="1">+IF(OFFSET('Water Data'!$C$29,0,10*ROW('Water Data'!C174))="","",OFFSET('Water Data'!$C$29,0,10*ROW('Water Data'!C174)))</f>
        <v/>
      </c>
      <c r="BU180" s="34" t="str">
        <f ca="1">+IF(OFFSET('Water Data'!$C$30,0,10*ROW('Water Data'!C174))="","",OFFSET('Water Data'!$C$30,0,10*ROW('Water Data'!C174)))</f>
        <v/>
      </c>
      <c r="BV180" s="34" t="str">
        <f ca="1">+IF(OFFSET('Water Data'!$D$28,0,10*ROW('Water Data'!D174))="","",OFFSET('Water Data'!$D$28,0,10*ROW('Water Data'!D174)))</f>
        <v/>
      </c>
      <c r="BW180" s="34" t="str">
        <f ca="1">+IF(OFFSET('Water Data'!$D$29,0,10*ROW('Water Data'!D174))="","",OFFSET('Water Data'!$D$29,0,10*ROW('Water Data'!D174)))</f>
        <v/>
      </c>
      <c r="BX180" s="34" t="str">
        <f ca="1">+IF(OFFSET('Water Data'!$D$30,0,10*ROW('Water Data'!D174))="","",OFFSET('Water Data'!$D$30,0,10*ROW('Water Data'!D174)))</f>
        <v/>
      </c>
      <c r="BY180" s="34" t="str">
        <f ca="1">+IF(OFFSET('Water Data'!$E$28,0,10*ROW('Water Data'!E174))="","",OFFSET('Water Data'!$E$28,0,10*ROW('Water Data'!E174)))</f>
        <v/>
      </c>
      <c r="BZ180" s="34" t="str">
        <f ca="1">+IF(OFFSET('Water Data'!$E$29,0,10*ROW('Water Data'!E174))="","",OFFSET('Water Data'!$E$29,0,10*ROW('Water Data'!E174)))</f>
        <v/>
      </c>
      <c r="CA180" s="34" t="str">
        <f ca="1">+IF(OFFSET('Water Data'!$E$30,0,10*ROW('Water Data'!E174))="","",OFFSET('Water Data'!$E$30,0,10*ROW('Water Data'!E174)))</f>
        <v/>
      </c>
      <c r="CB180" s="34" t="str">
        <f ca="1">+IF(OFFSET('Water Data'!$F$28,0,10*ROW('Water Data'!F174))="","",OFFSET('Water Data'!$F$28,0,10*ROW('Water Data'!F174)))</f>
        <v/>
      </c>
      <c r="CC180" s="34" t="str">
        <f ca="1">+IF(OFFSET('Water Data'!$F$29,0,10*ROW('Water Data'!F174))="","",OFFSET('Water Data'!$F$29,0,10*ROW('Water Data'!F174)))</f>
        <v/>
      </c>
      <c r="CD180" s="34" t="str">
        <f ca="1">+IF(OFFSET('Water Data'!$F$30,0,10*ROW('Water Data'!F174))="","",OFFSET('Water Data'!$F$30,0,10*ROW('Water Data'!F174)))</f>
        <v/>
      </c>
      <c r="CE180" s="34" t="str">
        <f ca="1">+IF(OFFSET('Water Data'!$G$28,0,10*ROW('Water Data'!G174))="","",OFFSET('Water Data'!$G$28,0,10*ROW('Water Data'!G174)))</f>
        <v/>
      </c>
      <c r="CF180" s="34" t="str">
        <f ca="1">+IF(OFFSET('Water Data'!$G$29,0,10*ROW('Water Data'!G174))="","",OFFSET('Water Data'!$G$29,0,10*ROW('Water Data'!G174)))</f>
        <v/>
      </c>
      <c r="CG180" s="34" t="str">
        <f ca="1">+IF(OFFSET('Water Data'!$G$30,0,10*ROW('Water Data'!G174))="","",OFFSET('Water Data'!$G$30,0,10*ROW('Water Data'!G174)))</f>
        <v/>
      </c>
      <c r="CH180" s="34" t="str">
        <f ca="1">+IF(OFFSET('Water Data'!$H$28,0,10*ROW('Water Data'!H174))="","",OFFSET('Water Data'!$H$28,0,10*ROW('Water Data'!H174)))</f>
        <v/>
      </c>
      <c r="CI180" s="34" t="str">
        <f ca="1">+IF(OFFSET('Water Data'!$H$29,0,10*ROW('Water Data'!H174))="","",OFFSET('Water Data'!$H$29,0,10*ROW('Water Data'!H174)))</f>
        <v/>
      </c>
      <c r="CJ180" s="34" t="str">
        <f ca="1">+IF(OFFSET('Water Data'!$H$30,0,10*ROW('Water Data'!H174))="","",OFFSET('Water Data'!$H$30,0,10*ROW('Water Data'!H174)))</f>
        <v/>
      </c>
      <c r="CK180" s="34" t="str">
        <f ca="1">+IF(OFFSET('Sanitation Data'!$C$29,0,10*ROW('Sanitation Data'!C174))="","",OFFSET('Sanitation Data'!$C$29,0,10*ROW('Sanitation Data'!C174)))</f>
        <v/>
      </c>
      <c r="CL180" s="34" t="str">
        <f ca="1">+IF(OFFSET('Sanitation Data'!$C$30,0,10*ROW('Sanitation Data'!C174))="","",OFFSET('Sanitation Data'!$C$30,0,10*ROW('Sanitation Data'!C174)))</f>
        <v/>
      </c>
      <c r="CM180" s="34" t="str">
        <f ca="1">+IF(OFFSET('Sanitation Data'!$C$31,0,10*ROW('Sanitation Data'!C174))="","",OFFSET('Sanitation Data'!$C$31,0,10*ROW('Sanitation Data'!C174)))</f>
        <v/>
      </c>
      <c r="CN180" s="34" t="str">
        <f ca="1">+IF(OFFSET('Sanitation Data'!$C$32,0,10*ROW('Sanitation Data'!C174))="","",OFFSET('Sanitation Data'!$C$32,0,10*ROW('Sanitation Data'!C174)))</f>
        <v/>
      </c>
      <c r="CO180" s="34" t="str">
        <f ca="1">+IF(OFFSET('Sanitation Data'!$C$33,0,10*ROW('Sanitation Data'!C174))="","",OFFSET('Sanitation Data'!$C$33,0,10*ROW('Sanitation Data'!C174)))</f>
        <v/>
      </c>
      <c r="CP180" s="34" t="str">
        <f ca="1">+IF(OFFSET('Sanitation Data'!$D$29,0,10*ROW('Sanitation Data'!D174))="","",OFFSET('Sanitation Data'!$D$29,0,10*ROW('Sanitation Data'!D174)))</f>
        <v/>
      </c>
      <c r="CQ180" s="34" t="str">
        <f ca="1">+IF(OFFSET('Sanitation Data'!$D$30,0,10*ROW('Sanitation Data'!D174))="","",OFFSET('Sanitation Data'!$D$30,0,10*ROW('Sanitation Data'!D174)))</f>
        <v/>
      </c>
      <c r="CR180" s="34" t="str">
        <f ca="1">+IF(OFFSET('Sanitation Data'!$D$31,0,10*ROW('Sanitation Data'!D174))="","",OFFSET('Sanitation Data'!$D$31,0,10*ROW('Sanitation Data'!D174)))</f>
        <v/>
      </c>
      <c r="CS180" s="34" t="str">
        <f ca="1">+IF(OFFSET('Sanitation Data'!$D$32,0,10*ROW('Sanitation Data'!D174))="","",OFFSET('Sanitation Data'!$D$32,0,10*ROW('Sanitation Data'!D174)))</f>
        <v/>
      </c>
      <c r="CT180" s="34" t="str">
        <f ca="1">+IF(OFFSET('Sanitation Data'!$D$33,0,10*ROW('Sanitation Data'!D174))="","",OFFSET('Sanitation Data'!$D$33,0,10*ROW('Sanitation Data'!D174)))</f>
        <v/>
      </c>
      <c r="CU180" s="34" t="str">
        <f ca="1">+IF(OFFSET('Sanitation Data'!$E$29,0,10*ROW('Sanitation Data'!E174))="","",OFFSET('Sanitation Data'!$E$29,0,10*ROW('Sanitation Data'!E174)))</f>
        <v/>
      </c>
      <c r="CV180" s="34" t="str">
        <f ca="1">+IF(OFFSET('Sanitation Data'!$E$30,0,10*ROW('Sanitation Data'!E174))="","",OFFSET('Sanitation Data'!$E$30,0,10*ROW('Sanitation Data'!E174)))</f>
        <v/>
      </c>
      <c r="CW180" s="34" t="str">
        <f ca="1">+IF(OFFSET('Sanitation Data'!$E$31,0,10*ROW('Sanitation Data'!E174))="","",OFFSET('Sanitation Data'!$E$31,0,10*ROW('Sanitation Data'!E174)))</f>
        <v/>
      </c>
      <c r="CX180" s="34" t="str">
        <f ca="1">+IF(OFFSET('Sanitation Data'!$E$32,0,10*ROW('Sanitation Data'!E174))="","",OFFSET('Sanitation Data'!$E$32,0,10*ROW('Sanitation Data'!E174)))</f>
        <v/>
      </c>
      <c r="CY180" s="34" t="str">
        <f ca="1">+IF(OFFSET('Sanitation Data'!$E$33,0,10*ROW('Sanitation Data'!E174))="","",OFFSET('Sanitation Data'!$E$33,0,10*ROW('Sanitation Data'!E174)))</f>
        <v/>
      </c>
      <c r="CZ180" s="34" t="str">
        <f ca="1">+IF(OFFSET('Sanitation Data'!$F$29,0,10*ROW('Sanitation Data'!F174))="","",OFFSET('Sanitation Data'!$F$29,0,10*ROW('Sanitation Data'!F174)))</f>
        <v/>
      </c>
      <c r="DA180" s="34" t="str">
        <f ca="1">+IF(OFFSET('Sanitation Data'!$F$30,0,10*ROW('Sanitation Data'!F174))="","",OFFSET('Sanitation Data'!$F$30,0,10*ROW('Sanitation Data'!F174)))</f>
        <v/>
      </c>
      <c r="DB180" s="34" t="str">
        <f ca="1">+IF(OFFSET('Sanitation Data'!$F$31,0,10*ROW('Sanitation Data'!F174))="","",OFFSET('Sanitation Data'!$F$31,0,10*ROW('Sanitation Data'!F174)))</f>
        <v/>
      </c>
      <c r="DC180" s="34" t="str">
        <f ca="1">+IF(OFFSET('Sanitation Data'!$F$32,0,10*ROW('Sanitation Data'!F174))="","",OFFSET('Sanitation Data'!$F$32,0,10*ROW('Sanitation Data'!F174)))</f>
        <v/>
      </c>
      <c r="DD180" s="34" t="str">
        <f ca="1">+IF(OFFSET('Sanitation Data'!$F$33,0,10*ROW('Sanitation Data'!F174))="","",OFFSET('Sanitation Data'!$F$33,0,10*ROW('Sanitation Data'!F174)))</f>
        <v/>
      </c>
      <c r="DE180" s="34" t="str">
        <f ca="1">+IF(OFFSET('Sanitation Data'!$G$29,0,10*ROW('Sanitation Data'!G174))="","",OFFSET('Sanitation Data'!$G$29,0,10*ROW('Sanitation Data'!G174)))</f>
        <v/>
      </c>
      <c r="DF180" s="34" t="str">
        <f ca="1">+IF(OFFSET('Sanitation Data'!$G$30,0,10*ROW('Sanitation Data'!G174))="","",OFFSET('Sanitation Data'!$G$30,0,10*ROW('Sanitation Data'!G174)))</f>
        <v/>
      </c>
      <c r="DG180" s="34" t="str">
        <f ca="1">+IF(OFFSET('Sanitation Data'!$G$31,0,10*ROW('Sanitation Data'!G174))="","",OFFSET('Sanitation Data'!$G$31,0,10*ROW('Sanitation Data'!G174)))</f>
        <v/>
      </c>
      <c r="DH180" s="34" t="str">
        <f ca="1">+IF(OFFSET('Sanitation Data'!$G$32,0,10*ROW('Sanitation Data'!G174))="","",OFFSET('Sanitation Data'!$G$32,0,10*ROW('Sanitation Data'!G174)))</f>
        <v/>
      </c>
      <c r="DI180" s="34" t="str">
        <f ca="1">+IF(OFFSET('Sanitation Data'!$G$33,0,10*ROW('Sanitation Data'!G174))="","",OFFSET('Sanitation Data'!$G$33,0,10*ROW('Sanitation Data'!G174)))</f>
        <v/>
      </c>
      <c r="DJ180" s="34" t="str">
        <f ca="1">+IF(OFFSET('Sanitation Data'!$H$29,0,10*ROW('Sanitation Data'!H174))="","",OFFSET('Sanitation Data'!$H$29,0,10*ROW('Sanitation Data'!H174)))</f>
        <v/>
      </c>
      <c r="DK180" s="34" t="str">
        <f ca="1">+IF(OFFSET('Sanitation Data'!$H$30,0,10*ROW('Sanitation Data'!H174))="","",OFFSET('Sanitation Data'!$H$30,0,10*ROW('Sanitation Data'!H174)))</f>
        <v/>
      </c>
      <c r="DL180" s="34" t="str">
        <f ca="1">+IF(OFFSET('Sanitation Data'!$H$31,0,10*ROW('Sanitation Data'!H174))="","",OFFSET('Sanitation Data'!$H$31,0,10*ROW('Sanitation Data'!H174)))</f>
        <v/>
      </c>
      <c r="DM180" s="34" t="str">
        <f ca="1">+IF(OFFSET('Sanitation Data'!$H$32,0,10*ROW('Sanitation Data'!H174))="","",OFFSET('Sanitation Data'!$H$32,0,10*ROW('Sanitation Data'!H174)))</f>
        <v/>
      </c>
      <c r="DN180" s="34" t="str">
        <f ca="1">+IF(OFFSET('Sanitation Data'!$H$33,0,10*ROW('Sanitation Data'!H174))="","",OFFSET('Sanitation Data'!$H$33,0,10*ROW('Sanitation Data'!H174)))</f>
        <v/>
      </c>
      <c r="DO180" s="34" t="str">
        <f ca="1">+IF(OFFSET('Hygiene Data'!$C$12,0,10*ROW('Hygiene Data'!C174))="","",OFFSET('Hygiene Data'!$C$12,0,10*ROW('Hygiene Data'!C174)))</f>
        <v/>
      </c>
      <c r="DP180" s="34" t="str">
        <f ca="1">+IF(OFFSET('Hygiene Data'!$C$13,0,10*ROW('Hygiene Data'!C174))="","",OFFSET('Hygiene Data'!$C$13,0,10*ROW('Hygiene Data'!C174)))</f>
        <v/>
      </c>
      <c r="DQ180" s="34" t="str">
        <f ca="1">+IF(OFFSET('Hygiene Data'!$C$14,0,10*ROW('Hygiene Data'!C174))="","",OFFSET('Hygiene Data'!$C$14,0,10*ROW('Hygiene Data'!C174)))</f>
        <v/>
      </c>
      <c r="DR180" s="34" t="str">
        <f ca="1">+IF(OFFSET('Hygiene Data'!$D$12,0,10*ROW('Hygiene Data'!D174))="","",OFFSET('Hygiene Data'!$D$12,0,10*ROW('Hygiene Data'!D174)))</f>
        <v/>
      </c>
      <c r="DS180" s="34" t="str">
        <f ca="1">+IF(OFFSET('Hygiene Data'!$D$13,0,10*ROW('Hygiene Data'!D174))="","",OFFSET('Hygiene Data'!$D$13,0,10*ROW('Hygiene Data'!D174)))</f>
        <v/>
      </c>
      <c r="DT180" s="34" t="str">
        <f ca="1">+IF(OFFSET('Hygiene Data'!$D$14,0,10*ROW('Hygiene Data'!D174))="","",OFFSET('Hygiene Data'!$D$14,0,10*ROW('Hygiene Data'!D174)))</f>
        <v/>
      </c>
      <c r="DU180" s="34" t="str">
        <f ca="1">+IF(OFFSET('Hygiene Data'!$E$12,0,10*ROW('Hygiene Data'!E174))="","",OFFSET('Hygiene Data'!$E$12,0,10*ROW('Hygiene Data'!E174)))</f>
        <v/>
      </c>
      <c r="DV180" s="34" t="str">
        <f ca="1">+IF(OFFSET('Hygiene Data'!$E$13,0,10*ROW('Hygiene Data'!E174))="","",OFFSET('Hygiene Data'!$E$13,0,10*ROW('Hygiene Data'!E174)))</f>
        <v/>
      </c>
      <c r="DW180" s="34" t="str">
        <f ca="1">+IF(OFFSET('Hygiene Data'!$E$14,0,10*ROW('Hygiene Data'!E174))="","",OFFSET('Hygiene Data'!$E$14,0,10*ROW('Hygiene Data'!E174)))</f>
        <v/>
      </c>
      <c r="DX180" s="34" t="str">
        <f ca="1">+IF(OFFSET('Hygiene Data'!$F$12,0,10*ROW('Hygiene Data'!F174))="","",OFFSET('Hygiene Data'!$F$12,0,10*ROW('Hygiene Data'!F174)))</f>
        <v/>
      </c>
      <c r="DY180" s="34" t="str">
        <f ca="1">+IF(OFFSET('Hygiene Data'!$F$13,0,10*ROW('Hygiene Data'!F174))="","",OFFSET('Hygiene Data'!$F$13,0,10*ROW('Hygiene Data'!F174)))</f>
        <v/>
      </c>
      <c r="DZ180" s="34" t="str">
        <f ca="1">+IF(OFFSET('Hygiene Data'!$F$14,0,10*ROW('Hygiene Data'!F174))="","",OFFSET('Hygiene Data'!$F$14,0,10*ROW('Hygiene Data'!F174)))</f>
        <v/>
      </c>
      <c r="EA180" s="34" t="str">
        <f ca="1">+IF(OFFSET('Hygiene Data'!$G$12,0,10*ROW('Hygiene Data'!G174))="","",OFFSET('Hygiene Data'!$G$12,0,10*ROW('Hygiene Data'!G174)))</f>
        <v/>
      </c>
      <c r="EB180" s="34" t="str">
        <f ca="1">+IF(OFFSET('Hygiene Data'!$G$13,0,10*ROW('Hygiene Data'!G174))="","",OFFSET('Hygiene Data'!$G$13,0,10*ROW('Hygiene Data'!G174)))</f>
        <v/>
      </c>
      <c r="EC180" s="34" t="str">
        <f ca="1">+IF(OFFSET('Hygiene Data'!$G$14,0,10*ROW('Hygiene Data'!G174))="","",OFFSET('Hygiene Data'!$G$14,0,10*ROW('Hygiene Data'!G174)))</f>
        <v/>
      </c>
      <c r="ED180" s="34" t="str">
        <f ca="1">+IF(OFFSET('Hygiene Data'!$H$12,0,10*ROW('Hygiene Data'!H174))="","",OFFSET('Hygiene Data'!$H$12,0,10*ROW('Hygiene Data'!H174)))</f>
        <v/>
      </c>
      <c r="EE180" s="34" t="str">
        <f ca="1">+IF(OFFSET('Hygiene Data'!$H$13,0,10*ROW('Hygiene Data'!H174))="","",OFFSET('Hygiene Data'!$H$13,0,10*ROW('Hygiene Data'!H174)))</f>
        <v/>
      </c>
      <c r="EF180" s="34" t="str">
        <f ca="1">+IF(OFFSET('Hygiene Data'!$H$14,0,10*ROW('Hygiene Data'!H174))="","",OFFSET('Hygiene Data'!$H$14,0,10*ROW('Hygiene Data'!H174)))</f>
        <v/>
      </c>
    </row>
    <row r="181" spans="1:136" x14ac:dyDescent="0.25">
      <c r="A181" s="57" t="str">
        <f ca="1">+IF(OFFSET('Water Data'!$B$1,0,10*ROW('Water Data'!B178))="","",OFFSET('Water Data'!$B$1,0,10*ROW('Water Data'!B178)))</f>
        <v/>
      </c>
      <c r="B181" s="57" t="str">
        <f ca="1">+IF(OFFSET('Water Data'!$A$3,0,10*ROW('Water Data'!A178))="","",OFFSET('Water Data'!$A$3,0,10*ROW('Water Data'!A178)))</f>
        <v/>
      </c>
      <c r="C181" s="57" t="str">
        <f ca="1">+IF(OFFSET('Water Data'!$C$3,0,10*ROW('Water Data'!C178))="","",OFFSET('Water Data'!$C$3,0,10*ROW('Water Data'!C178)))</f>
        <v/>
      </c>
      <c r="D181" s="248" t="e">
        <f ca="1">+IF(AND(ISNUMBER(OFFSET('Water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1">+IF(AND(ISNUMBER(OFFSET('Water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1">+IF(AND(ISNUMBER(OFFSET('Water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1">+IF(AND(ISNUMBER(OFFSET('Water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1">+IF(AND(ISNUMBER(OFFSET('Water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1">+IF(AND(ISNUMBER(OFFSET('Water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1">+IF(AND(ISNUMBER(OFFSET('Water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1">+IF(AND(ISNUMBER(OFFSET('Water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1">+IF(AND(ISNUMBER(OFFSET('Water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1">+IF(AND(ISNUMBER(OFFSET('Water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1">+IF(AND(ISNUMBER(OFFSET('Water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1">+IF(AND(ISNUMBER(OFFSET('Water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1">+IF(AND(ISNUMBER(OFFSET('Water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1">+IF(AND(ISNUMBER(OFFSET('Water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1">+IF(AND(ISNUMBER(OFFSET('Water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1">+IF(AND(ISNUMBER(OFFSET('Water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1">+IF(AND(ISNUMBER(OFFSET('Water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1">+IF(AND(ISNUMBER(OFFSET('Water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1">+IF(AND(ISNUMBER(OFFSET('Sanitation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1">+IF(AND(ISNUMBER(OFFSET('Sanitation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1">+IF(AND(ISNUMBER(OFFSET('Sanitation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1">+IF(AND(ISNUMBER(OFFSET('Sanitation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1">+IF(AND(ISNUMBER(OFFSET('Sanitation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1">+IF(AND(ISNUMBER(OFFSET('Sanitation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1">+IF(AND(ISNUMBER(OFFSET('Sanitation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1">+IF(AND(ISNUMBER(OFFSET('Sanitation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1">+IF(AND(ISNUMBER(OFFSET('Sanitation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1">+IF(AND(ISNUMBER(OFFSET('Sanitation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1">+IF(AND(ISNUMBER(OFFSET('Sanitation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1">+IF(AND(ISNUMBER(OFFSET('Sanitation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1">+IF(AND(ISNUMBER(OFFSET('Sanitation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1">+IF(AND(ISNUMBER(OFFSET('Sanitation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1">+IF(AND(ISNUMBER(OFFSET('Sanitation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1">+IF(AND(ISNUMBER(OFFSET('Sanitation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1">+IF(AND(ISNUMBER(OFFSET('Sanitation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1">+IF(AND(ISNUMBER(OFFSET('Sanitation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1">+IF(AND(ISNUMBER(OFFSET('Sanitation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1">+IF(AND(ISNUMBER(OFFSET('Sanitation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1">+IF(AND(ISNUMBER(OFFSET('Sanitation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1">+IF(AND(ISNUMBER(OFFSET('Sanitation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1">+IF(AND(ISNUMBER(OFFSET('Sanitation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1">+IF(AND(ISNUMBER(OFFSET('Sanitation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1">+IF(AND(ISNUMBER(OFFSET('Sanitation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1">+IF(AND(ISNUMBER(OFFSET('Sanitation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1">+IF(AND(ISNUMBER(OFFSET('Sanitation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1">+IF(AND(ISNUMBER(OFFSET('Sanitation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1">+IF(AND(ISNUMBER(OFFSET('Sanitation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1">+IF(AND(ISNUMBER(OFFSET('Sanitation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1">+IF(AND(ISNUMBER(OFFSET('Hygiene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1">+IF(AND(ISNUMBER(OFFSET('Hygiene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1">+IF(AND(ISNUMBER(OFFSET('Hygiene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1">+IF(AND(ISNUMBER(OFFSET('Hygiene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1">+IF(AND(ISNUMBER(OFFSET('Hygiene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1">+IF(AND(ISNUMBER(OFFSET('Hygiene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1">+IF(AND(ISNUMBER(OFFSET('Hygiene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1">+IF(AND(ISNUMBER(OFFSET('Hygiene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1">+IF(AND(ISNUMBER(OFFSET('Hygiene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1">+IF(AND(ISNUMBER(OFFSET('Hygiene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1">+IF(AND(ISNUMBER(OFFSET('Hygiene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1">+IF(AND(ISNUMBER(OFFSET('Hygiene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1">+IF(AND(ISNUMBER(OFFSET('Hygiene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1">+IF(AND(ISNUMBER(OFFSET('Hygiene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1">+IF(AND(ISNUMBER(OFFSET('Hygiene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1">+IF(AND(ISNUMBER(OFFSET('Hygiene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1">+IF(AND(ISNUMBER(OFFSET('Hygiene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1">+IF(AND(ISNUMBER(OFFSET('Hygiene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1">+IF(OFFSET('Water Data'!$C$28,0,10*ROW('Water Data'!C175))="","",OFFSET('Water Data'!$C$28,0,10*ROW('Water Data'!C175)))</f>
        <v/>
      </c>
      <c r="BT181" s="34" t="str">
        <f ca="1">+IF(OFFSET('Water Data'!$C$29,0,10*ROW('Water Data'!C175))="","",OFFSET('Water Data'!$C$29,0,10*ROW('Water Data'!C175)))</f>
        <v/>
      </c>
      <c r="BU181" s="34" t="str">
        <f ca="1">+IF(OFFSET('Water Data'!$C$30,0,10*ROW('Water Data'!C175))="","",OFFSET('Water Data'!$C$30,0,10*ROW('Water Data'!C175)))</f>
        <v/>
      </c>
      <c r="BV181" s="34" t="str">
        <f ca="1">+IF(OFFSET('Water Data'!$D$28,0,10*ROW('Water Data'!D175))="","",OFFSET('Water Data'!$D$28,0,10*ROW('Water Data'!D175)))</f>
        <v/>
      </c>
      <c r="BW181" s="34" t="str">
        <f ca="1">+IF(OFFSET('Water Data'!$D$29,0,10*ROW('Water Data'!D175))="","",OFFSET('Water Data'!$D$29,0,10*ROW('Water Data'!D175)))</f>
        <v/>
      </c>
      <c r="BX181" s="34" t="str">
        <f ca="1">+IF(OFFSET('Water Data'!$D$30,0,10*ROW('Water Data'!D175))="","",OFFSET('Water Data'!$D$30,0,10*ROW('Water Data'!D175)))</f>
        <v/>
      </c>
      <c r="BY181" s="34" t="str">
        <f ca="1">+IF(OFFSET('Water Data'!$E$28,0,10*ROW('Water Data'!E175))="","",OFFSET('Water Data'!$E$28,0,10*ROW('Water Data'!E175)))</f>
        <v/>
      </c>
      <c r="BZ181" s="34" t="str">
        <f ca="1">+IF(OFFSET('Water Data'!$E$29,0,10*ROW('Water Data'!E175))="","",OFFSET('Water Data'!$E$29,0,10*ROW('Water Data'!E175)))</f>
        <v/>
      </c>
      <c r="CA181" s="34" t="str">
        <f ca="1">+IF(OFFSET('Water Data'!$E$30,0,10*ROW('Water Data'!E175))="","",OFFSET('Water Data'!$E$30,0,10*ROW('Water Data'!E175)))</f>
        <v/>
      </c>
      <c r="CB181" s="34" t="str">
        <f ca="1">+IF(OFFSET('Water Data'!$F$28,0,10*ROW('Water Data'!F175))="","",OFFSET('Water Data'!$F$28,0,10*ROW('Water Data'!F175)))</f>
        <v/>
      </c>
      <c r="CC181" s="34" t="str">
        <f ca="1">+IF(OFFSET('Water Data'!$F$29,0,10*ROW('Water Data'!F175))="","",OFFSET('Water Data'!$F$29,0,10*ROW('Water Data'!F175)))</f>
        <v/>
      </c>
      <c r="CD181" s="34" t="str">
        <f ca="1">+IF(OFFSET('Water Data'!$F$30,0,10*ROW('Water Data'!F175))="","",OFFSET('Water Data'!$F$30,0,10*ROW('Water Data'!F175)))</f>
        <v/>
      </c>
      <c r="CE181" s="34" t="str">
        <f ca="1">+IF(OFFSET('Water Data'!$G$28,0,10*ROW('Water Data'!G175))="","",OFFSET('Water Data'!$G$28,0,10*ROW('Water Data'!G175)))</f>
        <v/>
      </c>
      <c r="CF181" s="34" t="str">
        <f ca="1">+IF(OFFSET('Water Data'!$G$29,0,10*ROW('Water Data'!G175))="","",OFFSET('Water Data'!$G$29,0,10*ROW('Water Data'!G175)))</f>
        <v/>
      </c>
      <c r="CG181" s="34" t="str">
        <f ca="1">+IF(OFFSET('Water Data'!$G$30,0,10*ROW('Water Data'!G175))="","",OFFSET('Water Data'!$G$30,0,10*ROW('Water Data'!G175)))</f>
        <v/>
      </c>
      <c r="CH181" s="34" t="str">
        <f ca="1">+IF(OFFSET('Water Data'!$H$28,0,10*ROW('Water Data'!H175))="","",OFFSET('Water Data'!$H$28,0,10*ROW('Water Data'!H175)))</f>
        <v/>
      </c>
      <c r="CI181" s="34" t="str">
        <f ca="1">+IF(OFFSET('Water Data'!$H$29,0,10*ROW('Water Data'!H175))="","",OFFSET('Water Data'!$H$29,0,10*ROW('Water Data'!H175)))</f>
        <v/>
      </c>
      <c r="CJ181" s="34" t="str">
        <f ca="1">+IF(OFFSET('Water Data'!$H$30,0,10*ROW('Water Data'!H175))="","",OFFSET('Water Data'!$H$30,0,10*ROW('Water Data'!H175)))</f>
        <v/>
      </c>
      <c r="CK181" s="34" t="str">
        <f ca="1">+IF(OFFSET('Sanitation Data'!$C$29,0,10*ROW('Sanitation Data'!C175))="","",OFFSET('Sanitation Data'!$C$29,0,10*ROW('Sanitation Data'!C175)))</f>
        <v/>
      </c>
      <c r="CL181" s="34" t="str">
        <f ca="1">+IF(OFFSET('Sanitation Data'!$C$30,0,10*ROW('Sanitation Data'!C175))="","",OFFSET('Sanitation Data'!$C$30,0,10*ROW('Sanitation Data'!C175)))</f>
        <v/>
      </c>
      <c r="CM181" s="34" t="str">
        <f ca="1">+IF(OFFSET('Sanitation Data'!$C$31,0,10*ROW('Sanitation Data'!C175))="","",OFFSET('Sanitation Data'!$C$31,0,10*ROW('Sanitation Data'!C175)))</f>
        <v/>
      </c>
      <c r="CN181" s="34" t="str">
        <f ca="1">+IF(OFFSET('Sanitation Data'!$C$32,0,10*ROW('Sanitation Data'!C175))="","",OFFSET('Sanitation Data'!$C$32,0,10*ROW('Sanitation Data'!C175)))</f>
        <v/>
      </c>
      <c r="CO181" s="34" t="str">
        <f ca="1">+IF(OFFSET('Sanitation Data'!$C$33,0,10*ROW('Sanitation Data'!C175))="","",OFFSET('Sanitation Data'!$C$33,0,10*ROW('Sanitation Data'!C175)))</f>
        <v/>
      </c>
      <c r="CP181" s="34" t="str">
        <f ca="1">+IF(OFFSET('Sanitation Data'!$D$29,0,10*ROW('Sanitation Data'!D175))="","",OFFSET('Sanitation Data'!$D$29,0,10*ROW('Sanitation Data'!D175)))</f>
        <v/>
      </c>
      <c r="CQ181" s="34" t="str">
        <f ca="1">+IF(OFFSET('Sanitation Data'!$D$30,0,10*ROW('Sanitation Data'!D175))="","",OFFSET('Sanitation Data'!$D$30,0,10*ROW('Sanitation Data'!D175)))</f>
        <v/>
      </c>
      <c r="CR181" s="34" t="str">
        <f ca="1">+IF(OFFSET('Sanitation Data'!$D$31,0,10*ROW('Sanitation Data'!D175))="","",OFFSET('Sanitation Data'!$D$31,0,10*ROW('Sanitation Data'!D175)))</f>
        <v/>
      </c>
      <c r="CS181" s="34" t="str">
        <f ca="1">+IF(OFFSET('Sanitation Data'!$D$32,0,10*ROW('Sanitation Data'!D175))="","",OFFSET('Sanitation Data'!$D$32,0,10*ROW('Sanitation Data'!D175)))</f>
        <v/>
      </c>
      <c r="CT181" s="34" t="str">
        <f ca="1">+IF(OFFSET('Sanitation Data'!$D$33,0,10*ROW('Sanitation Data'!D175))="","",OFFSET('Sanitation Data'!$D$33,0,10*ROW('Sanitation Data'!D175)))</f>
        <v/>
      </c>
      <c r="CU181" s="34" t="str">
        <f ca="1">+IF(OFFSET('Sanitation Data'!$E$29,0,10*ROW('Sanitation Data'!E175))="","",OFFSET('Sanitation Data'!$E$29,0,10*ROW('Sanitation Data'!E175)))</f>
        <v/>
      </c>
      <c r="CV181" s="34" t="str">
        <f ca="1">+IF(OFFSET('Sanitation Data'!$E$30,0,10*ROW('Sanitation Data'!E175))="","",OFFSET('Sanitation Data'!$E$30,0,10*ROW('Sanitation Data'!E175)))</f>
        <v/>
      </c>
      <c r="CW181" s="34" t="str">
        <f ca="1">+IF(OFFSET('Sanitation Data'!$E$31,0,10*ROW('Sanitation Data'!E175))="","",OFFSET('Sanitation Data'!$E$31,0,10*ROW('Sanitation Data'!E175)))</f>
        <v/>
      </c>
      <c r="CX181" s="34" t="str">
        <f ca="1">+IF(OFFSET('Sanitation Data'!$E$32,0,10*ROW('Sanitation Data'!E175))="","",OFFSET('Sanitation Data'!$E$32,0,10*ROW('Sanitation Data'!E175)))</f>
        <v/>
      </c>
      <c r="CY181" s="34" t="str">
        <f ca="1">+IF(OFFSET('Sanitation Data'!$E$33,0,10*ROW('Sanitation Data'!E175))="","",OFFSET('Sanitation Data'!$E$33,0,10*ROW('Sanitation Data'!E175)))</f>
        <v/>
      </c>
      <c r="CZ181" s="34" t="str">
        <f ca="1">+IF(OFFSET('Sanitation Data'!$F$29,0,10*ROW('Sanitation Data'!F175))="","",OFFSET('Sanitation Data'!$F$29,0,10*ROW('Sanitation Data'!F175)))</f>
        <v/>
      </c>
      <c r="DA181" s="34" t="str">
        <f ca="1">+IF(OFFSET('Sanitation Data'!$F$30,0,10*ROW('Sanitation Data'!F175))="","",OFFSET('Sanitation Data'!$F$30,0,10*ROW('Sanitation Data'!F175)))</f>
        <v/>
      </c>
      <c r="DB181" s="34" t="str">
        <f ca="1">+IF(OFFSET('Sanitation Data'!$F$31,0,10*ROW('Sanitation Data'!F175))="","",OFFSET('Sanitation Data'!$F$31,0,10*ROW('Sanitation Data'!F175)))</f>
        <v/>
      </c>
      <c r="DC181" s="34" t="str">
        <f ca="1">+IF(OFFSET('Sanitation Data'!$F$32,0,10*ROW('Sanitation Data'!F175))="","",OFFSET('Sanitation Data'!$F$32,0,10*ROW('Sanitation Data'!F175)))</f>
        <v/>
      </c>
      <c r="DD181" s="34" t="str">
        <f ca="1">+IF(OFFSET('Sanitation Data'!$F$33,0,10*ROW('Sanitation Data'!F175))="","",OFFSET('Sanitation Data'!$F$33,0,10*ROW('Sanitation Data'!F175)))</f>
        <v/>
      </c>
      <c r="DE181" s="34" t="str">
        <f ca="1">+IF(OFFSET('Sanitation Data'!$G$29,0,10*ROW('Sanitation Data'!G175))="","",OFFSET('Sanitation Data'!$G$29,0,10*ROW('Sanitation Data'!G175)))</f>
        <v/>
      </c>
      <c r="DF181" s="34" t="str">
        <f ca="1">+IF(OFFSET('Sanitation Data'!$G$30,0,10*ROW('Sanitation Data'!G175))="","",OFFSET('Sanitation Data'!$G$30,0,10*ROW('Sanitation Data'!G175)))</f>
        <v/>
      </c>
      <c r="DG181" s="34" t="str">
        <f ca="1">+IF(OFFSET('Sanitation Data'!$G$31,0,10*ROW('Sanitation Data'!G175))="","",OFFSET('Sanitation Data'!$G$31,0,10*ROW('Sanitation Data'!G175)))</f>
        <v/>
      </c>
      <c r="DH181" s="34" t="str">
        <f ca="1">+IF(OFFSET('Sanitation Data'!$G$32,0,10*ROW('Sanitation Data'!G175))="","",OFFSET('Sanitation Data'!$G$32,0,10*ROW('Sanitation Data'!G175)))</f>
        <v/>
      </c>
      <c r="DI181" s="34" t="str">
        <f ca="1">+IF(OFFSET('Sanitation Data'!$G$33,0,10*ROW('Sanitation Data'!G175))="","",OFFSET('Sanitation Data'!$G$33,0,10*ROW('Sanitation Data'!G175)))</f>
        <v/>
      </c>
      <c r="DJ181" s="34" t="str">
        <f ca="1">+IF(OFFSET('Sanitation Data'!$H$29,0,10*ROW('Sanitation Data'!H175))="","",OFFSET('Sanitation Data'!$H$29,0,10*ROW('Sanitation Data'!H175)))</f>
        <v/>
      </c>
      <c r="DK181" s="34" t="str">
        <f ca="1">+IF(OFFSET('Sanitation Data'!$H$30,0,10*ROW('Sanitation Data'!H175))="","",OFFSET('Sanitation Data'!$H$30,0,10*ROW('Sanitation Data'!H175)))</f>
        <v/>
      </c>
      <c r="DL181" s="34" t="str">
        <f ca="1">+IF(OFFSET('Sanitation Data'!$H$31,0,10*ROW('Sanitation Data'!H175))="","",OFFSET('Sanitation Data'!$H$31,0,10*ROW('Sanitation Data'!H175)))</f>
        <v/>
      </c>
      <c r="DM181" s="34" t="str">
        <f ca="1">+IF(OFFSET('Sanitation Data'!$H$32,0,10*ROW('Sanitation Data'!H175))="","",OFFSET('Sanitation Data'!$H$32,0,10*ROW('Sanitation Data'!H175)))</f>
        <v/>
      </c>
      <c r="DN181" s="34" t="str">
        <f ca="1">+IF(OFFSET('Sanitation Data'!$H$33,0,10*ROW('Sanitation Data'!H175))="","",OFFSET('Sanitation Data'!$H$33,0,10*ROW('Sanitation Data'!H175)))</f>
        <v/>
      </c>
      <c r="DO181" s="34" t="str">
        <f ca="1">+IF(OFFSET('Hygiene Data'!$C$12,0,10*ROW('Hygiene Data'!C175))="","",OFFSET('Hygiene Data'!$C$12,0,10*ROW('Hygiene Data'!C175)))</f>
        <v/>
      </c>
      <c r="DP181" s="34" t="str">
        <f ca="1">+IF(OFFSET('Hygiene Data'!$C$13,0,10*ROW('Hygiene Data'!C175))="","",OFFSET('Hygiene Data'!$C$13,0,10*ROW('Hygiene Data'!C175)))</f>
        <v/>
      </c>
      <c r="DQ181" s="34" t="str">
        <f ca="1">+IF(OFFSET('Hygiene Data'!$C$14,0,10*ROW('Hygiene Data'!C175))="","",OFFSET('Hygiene Data'!$C$14,0,10*ROW('Hygiene Data'!C175)))</f>
        <v/>
      </c>
      <c r="DR181" s="34" t="str">
        <f ca="1">+IF(OFFSET('Hygiene Data'!$D$12,0,10*ROW('Hygiene Data'!D175))="","",OFFSET('Hygiene Data'!$D$12,0,10*ROW('Hygiene Data'!D175)))</f>
        <v/>
      </c>
      <c r="DS181" s="34" t="str">
        <f ca="1">+IF(OFFSET('Hygiene Data'!$D$13,0,10*ROW('Hygiene Data'!D175))="","",OFFSET('Hygiene Data'!$D$13,0,10*ROW('Hygiene Data'!D175)))</f>
        <v/>
      </c>
      <c r="DT181" s="34" t="str">
        <f ca="1">+IF(OFFSET('Hygiene Data'!$D$14,0,10*ROW('Hygiene Data'!D175))="","",OFFSET('Hygiene Data'!$D$14,0,10*ROW('Hygiene Data'!D175)))</f>
        <v/>
      </c>
      <c r="DU181" s="34" t="str">
        <f ca="1">+IF(OFFSET('Hygiene Data'!$E$12,0,10*ROW('Hygiene Data'!E175))="","",OFFSET('Hygiene Data'!$E$12,0,10*ROW('Hygiene Data'!E175)))</f>
        <v/>
      </c>
      <c r="DV181" s="34" t="str">
        <f ca="1">+IF(OFFSET('Hygiene Data'!$E$13,0,10*ROW('Hygiene Data'!E175))="","",OFFSET('Hygiene Data'!$E$13,0,10*ROW('Hygiene Data'!E175)))</f>
        <v/>
      </c>
      <c r="DW181" s="34" t="str">
        <f ca="1">+IF(OFFSET('Hygiene Data'!$E$14,0,10*ROW('Hygiene Data'!E175))="","",OFFSET('Hygiene Data'!$E$14,0,10*ROW('Hygiene Data'!E175)))</f>
        <v/>
      </c>
      <c r="DX181" s="34" t="str">
        <f ca="1">+IF(OFFSET('Hygiene Data'!$F$12,0,10*ROW('Hygiene Data'!F175))="","",OFFSET('Hygiene Data'!$F$12,0,10*ROW('Hygiene Data'!F175)))</f>
        <v/>
      </c>
      <c r="DY181" s="34" t="str">
        <f ca="1">+IF(OFFSET('Hygiene Data'!$F$13,0,10*ROW('Hygiene Data'!F175))="","",OFFSET('Hygiene Data'!$F$13,0,10*ROW('Hygiene Data'!F175)))</f>
        <v/>
      </c>
      <c r="DZ181" s="34" t="str">
        <f ca="1">+IF(OFFSET('Hygiene Data'!$F$14,0,10*ROW('Hygiene Data'!F175))="","",OFFSET('Hygiene Data'!$F$14,0,10*ROW('Hygiene Data'!F175)))</f>
        <v/>
      </c>
      <c r="EA181" s="34" t="str">
        <f ca="1">+IF(OFFSET('Hygiene Data'!$G$12,0,10*ROW('Hygiene Data'!G175))="","",OFFSET('Hygiene Data'!$G$12,0,10*ROW('Hygiene Data'!G175)))</f>
        <v/>
      </c>
      <c r="EB181" s="34" t="str">
        <f ca="1">+IF(OFFSET('Hygiene Data'!$G$13,0,10*ROW('Hygiene Data'!G175))="","",OFFSET('Hygiene Data'!$G$13,0,10*ROW('Hygiene Data'!G175)))</f>
        <v/>
      </c>
      <c r="EC181" s="34" t="str">
        <f ca="1">+IF(OFFSET('Hygiene Data'!$G$14,0,10*ROW('Hygiene Data'!G175))="","",OFFSET('Hygiene Data'!$G$14,0,10*ROW('Hygiene Data'!G175)))</f>
        <v/>
      </c>
      <c r="ED181" s="34" t="str">
        <f ca="1">+IF(OFFSET('Hygiene Data'!$H$12,0,10*ROW('Hygiene Data'!H175))="","",OFFSET('Hygiene Data'!$H$12,0,10*ROW('Hygiene Data'!H175)))</f>
        <v/>
      </c>
      <c r="EE181" s="34" t="str">
        <f ca="1">+IF(OFFSET('Hygiene Data'!$H$13,0,10*ROW('Hygiene Data'!H175))="","",OFFSET('Hygiene Data'!$H$13,0,10*ROW('Hygiene Data'!H175)))</f>
        <v/>
      </c>
      <c r="EF181" s="34" t="str">
        <f ca="1">+IF(OFFSET('Hygiene Data'!$H$14,0,10*ROW('Hygiene Data'!H175))="","",OFFSET('Hygiene Data'!$H$14,0,10*ROW('Hygiene Data'!H175)))</f>
        <v/>
      </c>
    </row>
    <row r="182" spans="1:136" x14ac:dyDescent="0.25">
      <c r="A182" s="57" t="str">
        <f ca="1">+IF(OFFSET('Water Data'!$B$1,0,10*ROW('Water Data'!B179))="","",OFFSET('Water Data'!$B$1,0,10*ROW('Water Data'!B179)))</f>
        <v/>
      </c>
      <c r="B182" s="57" t="str">
        <f ca="1">+IF(OFFSET('Water Data'!$A$3,0,10*ROW('Water Data'!A179))="","",OFFSET('Water Data'!$A$3,0,10*ROW('Water Data'!A179)))</f>
        <v/>
      </c>
      <c r="C182" s="57" t="str">
        <f ca="1">+IF(OFFSET('Water Data'!$C$3,0,10*ROW('Water Data'!C179))="","",OFFSET('Water Data'!$C$3,0,10*ROW('Water Data'!C179)))</f>
        <v/>
      </c>
      <c r="D182" s="248" t="e">
        <f ca="1">+IF(AND(ISNUMBER(OFFSET('Water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1">+IF(AND(ISNUMBER(OFFSET('Water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1">+IF(AND(ISNUMBER(OFFSET('Water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1">+IF(AND(ISNUMBER(OFFSET('Water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1">+IF(AND(ISNUMBER(OFFSET('Water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1">+IF(AND(ISNUMBER(OFFSET('Water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1">+IF(AND(ISNUMBER(OFFSET('Water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1">+IF(AND(ISNUMBER(OFFSET('Water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1">+IF(AND(ISNUMBER(OFFSET('Water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1">+IF(AND(ISNUMBER(OFFSET('Water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1">+IF(AND(ISNUMBER(OFFSET('Water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1">+IF(AND(ISNUMBER(OFFSET('Water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1">+IF(AND(ISNUMBER(OFFSET('Water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1">+IF(AND(ISNUMBER(OFFSET('Water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1">+IF(AND(ISNUMBER(OFFSET('Water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1">+IF(AND(ISNUMBER(OFFSET('Water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1">+IF(AND(ISNUMBER(OFFSET('Water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1">+IF(AND(ISNUMBER(OFFSET('Water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1">+IF(AND(ISNUMBER(OFFSET('Sanitation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1">+IF(AND(ISNUMBER(OFFSET('Sanitation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1">+IF(AND(ISNUMBER(OFFSET('Sanitation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1">+IF(AND(ISNUMBER(OFFSET('Sanitation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1">+IF(AND(ISNUMBER(OFFSET('Sanitation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1">+IF(AND(ISNUMBER(OFFSET('Sanitation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1">+IF(AND(ISNUMBER(OFFSET('Sanitation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1">+IF(AND(ISNUMBER(OFFSET('Sanitation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1">+IF(AND(ISNUMBER(OFFSET('Sanitation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1">+IF(AND(ISNUMBER(OFFSET('Sanitation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1">+IF(AND(ISNUMBER(OFFSET('Sanitation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1">+IF(AND(ISNUMBER(OFFSET('Sanitation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1">+IF(AND(ISNUMBER(OFFSET('Sanitation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1">+IF(AND(ISNUMBER(OFFSET('Sanitation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1">+IF(AND(ISNUMBER(OFFSET('Sanitation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1">+IF(AND(ISNUMBER(OFFSET('Sanitation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1">+IF(AND(ISNUMBER(OFFSET('Sanitation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1">+IF(AND(ISNUMBER(OFFSET('Sanitation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1">+IF(AND(ISNUMBER(OFFSET('Sanitation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1">+IF(AND(ISNUMBER(OFFSET('Sanitation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1">+IF(AND(ISNUMBER(OFFSET('Sanitation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1">+IF(AND(ISNUMBER(OFFSET('Sanitation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1">+IF(AND(ISNUMBER(OFFSET('Sanitation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1">+IF(AND(ISNUMBER(OFFSET('Sanitation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1">+IF(AND(ISNUMBER(OFFSET('Sanitation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1">+IF(AND(ISNUMBER(OFFSET('Sanitation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1">+IF(AND(ISNUMBER(OFFSET('Sanitation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1">+IF(AND(ISNUMBER(OFFSET('Sanitation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1">+IF(AND(ISNUMBER(OFFSET('Sanitation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1">+IF(AND(ISNUMBER(OFFSET('Sanitation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1">+IF(AND(ISNUMBER(OFFSET('Hygiene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1">+IF(AND(ISNUMBER(OFFSET('Hygiene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1">+IF(AND(ISNUMBER(OFFSET('Hygiene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1">+IF(AND(ISNUMBER(OFFSET('Hygiene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1">+IF(AND(ISNUMBER(OFFSET('Hygiene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1">+IF(AND(ISNUMBER(OFFSET('Hygiene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1">+IF(AND(ISNUMBER(OFFSET('Hygiene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1">+IF(AND(ISNUMBER(OFFSET('Hygiene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1">+IF(AND(ISNUMBER(OFFSET('Hygiene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1">+IF(AND(ISNUMBER(OFFSET('Hygiene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1">+IF(AND(ISNUMBER(OFFSET('Hygiene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1">+IF(AND(ISNUMBER(OFFSET('Hygiene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1">+IF(AND(ISNUMBER(OFFSET('Hygiene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1">+IF(AND(ISNUMBER(OFFSET('Hygiene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1">+IF(AND(ISNUMBER(OFFSET('Hygiene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1">+IF(AND(ISNUMBER(OFFSET('Hygiene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1">+IF(AND(ISNUMBER(OFFSET('Hygiene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1">+IF(AND(ISNUMBER(OFFSET('Hygiene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1">+IF(OFFSET('Water Data'!$C$28,0,10*ROW('Water Data'!C176))="","",OFFSET('Water Data'!$C$28,0,10*ROW('Water Data'!C176)))</f>
        <v/>
      </c>
      <c r="BT182" s="34" t="str">
        <f ca="1">+IF(OFFSET('Water Data'!$C$29,0,10*ROW('Water Data'!C176))="","",OFFSET('Water Data'!$C$29,0,10*ROW('Water Data'!C176)))</f>
        <v/>
      </c>
      <c r="BU182" s="34" t="str">
        <f ca="1">+IF(OFFSET('Water Data'!$C$30,0,10*ROW('Water Data'!C176))="","",OFFSET('Water Data'!$C$30,0,10*ROW('Water Data'!C176)))</f>
        <v/>
      </c>
      <c r="BV182" s="34" t="str">
        <f ca="1">+IF(OFFSET('Water Data'!$D$28,0,10*ROW('Water Data'!D176))="","",OFFSET('Water Data'!$D$28,0,10*ROW('Water Data'!D176)))</f>
        <v/>
      </c>
      <c r="BW182" s="34" t="str">
        <f ca="1">+IF(OFFSET('Water Data'!$D$29,0,10*ROW('Water Data'!D176))="","",OFFSET('Water Data'!$D$29,0,10*ROW('Water Data'!D176)))</f>
        <v/>
      </c>
      <c r="BX182" s="34" t="str">
        <f ca="1">+IF(OFFSET('Water Data'!$D$30,0,10*ROW('Water Data'!D176))="","",OFFSET('Water Data'!$D$30,0,10*ROW('Water Data'!D176)))</f>
        <v/>
      </c>
      <c r="BY182" s="34" t="str">
        <f ca="1">+IF(OFFSET('Water Data'!$E$28,0,10*ROW('Water Data'!E176))="","",OFFSET('Water Data'!$E$28,0,10*ROW('Water Data'!E176)))</f>
        <v/>
      </c>
      <c r="BZ182" s="34" t="str">
        <f ca="1">+IF(OFFSET('Water Data'!$E$29,0,10*ROW('Water Data'!E176))="","",OFFSET('Water Data'!$E$29,0,10*ROW('Water Data'!E176)))</f>
        <v/>
      </c>
      <c r="CA182" s="34" t="str">
        <f ca="1">+IF(OFFSET('Water Data'!$E$30,0,10*ROW('Water Data'!E176))="","",OFFSET('Water Data'!$E$30,0,10*ROW('Water Data'!E176)))</f>
        <v/>
      </c>
      <c r="CB182" s="34" t="str">
        <f ca="1">+IF(OFFSET('Water Data'!$F$28,0,10*ROW('Water Data'!F176))="","",OFFSET('Water Data'!$F$28,0,10*ROW('Water Data'!F176)))</f>
        <v/>
      </c>
      <c r="CC182" s="34" t="str">
        <f ca="1">+IF(OFFSET('Water Data'!$F$29,0,10*ROW('Water Data'!F176))="","",OFFSET('Water Data'!$F$29,0,10*ROW('Water Data'!F176)))</f>
        <v/>
      </c>
      <c r="CD182" s="34" t="str">
        <f ca="1">+IF(OFFSET('Water Data'!$F$30,0,10*ROW('Water Data'!F176))="","",OFFSET('Water Data'!$F$30,0,10*ROW('Water Data'!F176)))</f>
        <v/>
      </c>
      <c r="CE182" s="34" t="str">
        <f ca="1">+IF(OFFSET('Water Data'!$G$28,0,10*ROW('Water Data'!G176))="","",OFFSET('Water Data'!$G$28,0,10*ROW('Water Data'!G176)))</f>
        <v/>
      </c>
      <c r="CF182" s="34" t="str">
        <f ca="1">+IF(OFFSET('Water Data'!$G$29,0,10*ROW('Water Data'!G176))="","",OFFSET('Water Data'!$G$29,0,10*ROW('Water Data'!G176)))</f>
        <v/>
      </c>
      <c r="CG182" s="34" t="str">
        <f ca="1">+IF(OFFSET('Water Data'!$G$30,0,10*ROW('Water Data'!G176))="","",OFFSET('Water Data'!$G$30,0,10*ROW('Water Data'!G176)))</f>
        <v/>
      </c>
      <c r="CH182" s="34" t="str">
        <f ca="1">+IF(OFFSET('Water Data'!$H$28,0,10*ROW('Water Data'!H176))="","",OFFSET('Water Data'!$H$28,0,10*ROW('Water Data'!H176)))</f>
        <v/>
      </c>
      <c r="CI182" s="34" t="str">
        <f ca="1">+IF(OFFSET('Water Data'!$H$29,0,10*ROW('Water Data'!H176))="","",OFFSET('Water Data'!$H$29,0,10*ROW('Water Data'!H176)))</f>
        <v/>
      </c>
      <c r="CJ182" s="34" t="str">
        <f ca="1">+IF(OFFSET('Water Data'!$H$30,0,10*ROW('Water Data'!H176))="","",OFFSET('Water Data'!$H$30,0,10*ROW('Water Data'!H176)))</f>
        <v/>
      </c>
      <c r="CK182" s="34" t="str">
        <f ca="1">+IF(OFFSET('Sanitation Data'!$C$29,0,10*ROW('Sanitation Data'!C176))="","",OFFSET('Sanitation Data'!$C$29,0,10*ROW('Sanitation Data'!C176)))</f>
        <v/>
      </c>
      <c r="CL182" s="34" t="str">
        <f ca="1">+IF(OFFSET('Sanitation Data'!$C$30,0,10*ROW('Sanitation Data'!C176))="","",OFFSET('Sanitation Data'!$C$30,0,10*ROW('Sanitation Data'!C176)))</f>
        <v/>
      </c>
      <c r="CM182" s="34" t="str">
        <f ca="1">+IF(OFFSET('Sanitation Data'!$C$31,0,10*ROW('Sanitation Data'!C176))="","",OFFSET('Sanitation Data'!$C$31,0,10*ROW('Sanitation Data'!C176)))</f>
        <v/>
      </c>
      <c r="CN182" s="34" t="str">
        <f ca="1">+IF(OFFSET('Sanitation Data'!$C$32,0,10*ROW('Sanitation Data'!C176))="","",OFFSET('Sanitation Data'!$C$32,0,10*ROW('Sanitation Data'!C176)))</f>
        <v/>
      </c>
      <c r="CO182" s="34" t="str">
        <f ca="1">+IF(OFFSET('Sanitation Data'!$C$33,0,10*ROW('Sanitation Data'!C176))="","",OFFSET('Sanitation Data'!$C$33,0,10*ROW('Sanitation Data'!C176)))</f>
        <v/>
      </c>
      <c r="CP182" s="34" t="str">
        <f ca="1">+IF(OFFSET('Sanitation Data'!$D$29,0,10*ROW('Sanitation Data'!D176))="","",OFFSET('Sanitation Data'!$D$29,0,10*ROW('Sanitation Data'!D176)))</f>
        <v/>
      </c>
      <c r="CQ182" s="34" t="str">
        <f ca="1">+IF(OFFSET('Sanitation Data'!$D$30,0,10*ROW('Sanitation Data'!D176))="","",OFFSET('Sanitation Data'!$D$30,0,10*ROW('Sanitation Data'!D176)))</f>
        <v/>
      </c>
      <c r="CR182" s="34" t="str">
        <f ca="1">+IF(OFFSET('Sanitation Data'!$D$31,0,10*ROW('Sanitation Data'!D176))="","",OFFSET('Sanitation Data'!$D$31,0,10*ROW('Sanitation Data'!D176)))</f>
        <v/>
      </c>
      <c r="CS182" s="34" t="str">
        <f ca="1">+IF(OFFSET('Sanitation Data'!$D$32,0,10*ROW('Sanitation Data'!D176))="","",OFFSET('Sanitation Data'!$D$32,0,10*ROW('Sanitation Data'!D176)))</f>
        <v/>
      </c>
      <c r="CT182" s="34" t="str">
        <f ca="1">+IF(OFFSET('Sanitation Data'!$D$33,0,10*ROW('Sanitation Data'!D176))="","",OFFSET('Sanitation Data'!$D$33,0,10*ROW('Sanitation Data'!D176)))</f>
        <v/>
      </c>
      <c r="CU182" s="34" t="str">
        <f ca="1">+IF(OFFSET('Sanitation Data'!$E$29,0,10*ROW('Sanitation Data'!E176))="","",OFFSET('Sanitation Data'!$E$29,0,10*ROW('Sanitation Data'!E176)))</f>
        <v/>
      </c>
      <c r="CV182" s="34" t="str">
        <f ca="1">+IF(OFFSET('Sanitation Data'!$E$30,0,10*ROW('Sanitation Data'!E176))="","",OFFSET('Sanitation Data'!$E$30,0,10*ROW('Sanitation Data'!E176)))</f>
        <v/>
      </c>
      <c r="CW182" s="34" t="str">
        <f ca="1">+IF(OFFSET('Sanitation Data'!$E$31,0,10*ROW('Sanitation Data'!E176))="","",OFFSET('Sanitation Data'!$E$31,0,10*ROW('Sanitation Data'!E176)))</f>
        <v/>
      </c>
      <c r="CX182" s="34" t="str">
        <f ca="1">+IF(OFFSET('Sanitation Data'!$E$32,0,10*ROW('Sanitation Data'!E176))="","",OFFSET('Sanitation Data'!$E$32,0,10*ROW('Sanitation Data'!E176)))</f>
        <v/>
      </c>
      <c r="CY182" s="34" t="str">
        <f ca="1">+IF(OFFSET('Sanitation Data'!$E$33,0,10*ROW('Sanitation Data'!E176))="","",OFFSET('Sanitation Data'!$E$33,0,10*ROW('Sanitation Data'!E176)))</f>
        <v/>
      </c>
      <c r="CZ182" s="34" t="str">
        <f ca="1">+IF(OFFSET('Sanitation Data'!$F$29,0,10*ROW('Sanitation Data'!F176))="","",OFFSET('Sanitation Data'!$F$29,0,10*ROW('Sanitation Data'!F176)))</f>
        <v/>
      </c>
      <c r="DA182" s="34" t="str">
        <f ca="1">+IF(OFFSET('Sanitation Data'!$F$30,0,10*ROW('Sanitation Data'!F176))="","",OFFSET('Sanitation Data'!$F$30,0,10*ROW('Sanitation Data'!F176)))</f>
        <v/>
      </c>
      <c r="DB182" s="34" t="str">
        <f ca="1">+IF(OFFSET('Sanitation Data'!$F$31,0,10*ROW('Sanitation Data'!F176))="","",OFFSET('Sanitation Data'!$F$31,0,10*ROW('Sanitation Data'!F176)))</f>
        <v/>
      </c>
      <c r="DC182" s="34" t="str">
        <f ca="1">+IF(OFFSET('Sanitation Data'!$F$32,0,10*ROW('Sanitation Data'!F176))="","",OFFSET('Sanitation Data'!$F$32,0,10*ROW('Sanitation Data'!F176)))</f>
        <v/>
      </c>
      <c r="DD182" s="34" t="str">
        <f ca="1">+IF(OFFSET('Sanitation Data'!$F$33,0,10*ROW('Sanitation Data'!F176))="","",OFFSET('Sanitation Data'!$F$33,0,10*ROW('Sanitation Data'!F176)))</f>
        <v/>
      </c>
      <c r="DE182" s="34" t="str">
        <f ca="1">+IF(OFFSET('Sanitation Data'!$G$29,0,10*ROW('Sanitation Data'!G176))="","",OFFSET('Sanitation Data'!$G$29,0,10*ROW('Sanitation Data'!G176)))</f>
        <v/>
      </c>
      <c r="DF182" s="34" t="str">
        <f ca="1">+IF(OFFSET('Sanitation Data'!$G$30,0,10*ROW('Sanitation Data'!G176))="","",OFFSET('Sanitation Data'!$G$30,0,10*ROW('Sanitation Data'!G176)))</f>
        <v/>
      </c>
      <c r="DG182" s="34" t="str">
        <f ca="1">+IF(OFFSET('Sanitation Data'!$G$31,0,10*ROW('Sanitation Data'!G176))="","",OFFSET('Sanitation Data'!$G$31,0,10*ROW('Sanitation Data'!G176)))</f>
        <v/>
      </c>
      <c r="DH182" s="34" t="str">
        <f ca="1">+IF(OFFSET('Sanitation Data'!$G$32,0,10*ROW('Sanitation Data'!G176))="","",OFFSET('Sanitation Data'!$G$32,0,10*ROW('Sanitation Data'!G176)))</f>
        <v/>
      </c>
      <c r="DI182" s="34" t="str">
        <f ca="1">+IF(OFFSET('Sanitation Data'!$G$33,0,10*ROW('Sanitation Data'!G176))="","",OFFSET('Sanitation Data'!$G$33,0,10*ROW('Sanitation Data'!G176)))</f>
        <v/>
      </c>
      <c r="DJ182" s="34" t="str">
        <f ca="1">+IF(OFFSET('Sanitation Data'!$H$29,0,10*ROW('Sanitation Data'!H176))="","",OFFSET('Sanitation Data'!$H$29,0,10*ROW('Sanitation Data'!H176)))</f>
        <v/>
      </c>
      <c r="DK182" s="34" t="str">
        <f ca="1">+IF(OFFSET('Sanitation Data'!$H$30,0,10*ROW('Sanitation Data'!H176))="","",OFFSET('Sanitation Data'!$H$30,0,10*ROW('Sanitation Data'!H176)))</f>
        <v/>
      </c>
      <c r="DL182" s="34" t="str">
        <f ca="1">+IF(OFFSET('Sanitation Data'!$H$31,0,10*ROW('Sanitation Data'!H176))="","",OFFSET('Sanitation Data'!$H$31,0,10*ROW('Sanitation Data'!H176)))</f>
        <v/>
      </c>
      <c r="DM182" s="34" t="str">
        <f ca="1">+IF(OFFSET('Sanitation Data'!$H$32,0,10*ROW('Sanitation Data'!H176))="","",OFFSET('Sanitation Data'!$H$32,0,10*ROW('Sanitation Data'!H176)))</f>
        <v/>
      </c>
      <c r="DN182" s="34" t="str">
        <f ca="1">+IF(OFFSET('Sanitation Data'!$H$33,0,10*ROW('Sanitation Data'!H176))="","",OFFSET('Sanitation Data'!$H$33,0,10*ROW('Sanitation Data'!H176)))</f>
        <v/>
      </c>
      <c r="DO182" s="34" t="str">
        <f ca="1">+IF(OFFSET('Hygiene Data'!$C$12,0,10*ROW('Hygiene Data'!C176))="","",OFFSET('Hygiene Data'!$C$12,0,10*ROW('Hygiene Data'!C176)))</f>
        <v/>
      </c>
      <c r="DP182" s="34" t="str">
        <f ca="1">+IF(OFFSET('Hygiene Data'!$C$13,0,10*ROW('Hygiene Data'!C176))="","",OFFSET('Hygiene Data'!$C$13,0,10*ROW('Hygiene Data'!C176)))</f>
        <v/>
      </c>
      <c r="DQ182" s="34" t="str">
        <f ca="1">+IF(OFFSET('Hygiene Data'!$C$14,0,10*ROW('Hygiene Data'!C176))="","",OFFSET('Hygiene Data'!$C$14,0,10*ROW('Hygiene Data'!C176)))</f>
        <v/>
      </c>
      <c r="DR182" s="34" t="str">
        <f ca="1">+IF(OFFSET('Hygiene Data'!$D$12,0,10*ROW('Hygiene Data'!D176))="","",OFFSET('Hygiene Data'!$D$12,0,10*ROW('Hygiene Data'!D176)))</f>
        <v/>
      </c>
      <c r="DS182" s="34" t="str">
        <f ca="1">+IF(OFFSET('Hygiene Data'!$D$13,0,10*ROW('Hygiene Data'!D176))="","",OFFSET('Hygiene Data'!$D$13,0,10*ROW('Hygiene Data'!D176)))</f>
        <v/>
      </c>
      <c r="DT182" s="34" t="str">
        <f ca="1">+IF(OFFSET('Hygiene Data'!$D$14,0,10*ROW('Hygiene Data'!D176))="","",OFFSET('Hygiene Data'!$D$14,0,10*ROW('Hygiene Data'!D176)))</f>
        <v/>
      </c>
      <c r="DU182" s="34" t="str">
        <f ca="1">+IF(OFFSET('Hygiene Data'!$E$12,0,10*ROW('Hygiene Data'!E176))="","",OFFSET('Hygiene Data'!$E$12,0,10*ROW('Hygiene Data'!E176)))</f>
        <v/>
      </c>
      <c r="DV182" s="34" t="str">
        <f ca="1">+IF(OFFSET('Hygiene Data'!$E$13,0,10*ROW('Hygiene Data'!E176))="","",OFFSET('Hygiene Data'!$E$13,0,10*ROW('Hygiene Data'!E176)))</f>
        <v/>
      </c>
      <c r="DW182" s="34" t="str">
        <f ca="1">+IF(OFFSET('Hygiene Data'!$E$14,0,10*ROW('Hygiene Data'!E176))="","",OFFSET('Hygiene Data'!$E$14,0,10*ROW('Hygiene Data'!E176)))</f>
        <v/>
      </c>
      <c r="DX182" s="34" t="str">
        <f ca="1">+IF(OFFSET('Hygiene Data'!$F$12,0,10*ROW('Hygiene Data'!F176))="","",OFFSET('Hygiene Data'!$F$12,0,10*ROW('Hygiene Data'!F176)))</f>
        <v/>
      </c>
      <c r="DY182" s="34" t="str">
        <f ca="1">+IF(OFFSET('Hygiene Data'!$F$13,0,10*ROW('Hygiene Data'!F176))="","",OFFSET('Hygiene Data'!$F$13,0,10*ROW('Hygiene Data'!F176)))</f>
        <v/>
      </c>
      <c r="DZ182" s="34" t="str">
        <f ca="1">+IF(OFFSET('Hygiene Data'!$F$14,0,10*ROW('Hygiene Data'!F176))="","",OFFSET('Hygiene Data'!$F$14,0,10*ROW('Hygiene Data'!F176)))</f>
        <v/>
      </c>
      <c r="EA182" s="34" t="str">
        <f ca="1">+IF(OFFSET('Hygiene Data'!$G$12,0,10*ROW('Hygiene Data'!G176))="","",OFFSET('Hygiene Data'!$G$12,0,10*ROW('Hygiene Data'!G176)))</f>
        <v/>
      </c>
      <c r="EB182" s="34" t="str">
        <f ca="1">+IF(OFFSET('Hygiene Data'!$G$13,0,10*ROW('Hygiene Data'!G176))="","",OFFSET('Hygiene Data'!$G$13,0,10*ROW('Hygiene Data'!G176)))</f>
        <v/>
      </c>
      <c r="EC182" s="34" t="str">
        <f ca="1">+IF(OFFSET('Hygiene Data'!$G$14,0,10*ROW('Hygiene Data'!G176))="","",OFFSET('Hygiene Data'!$G$14,0,10*ROW('Hygiene Data'!G176)))</f>
        <v/>
      </c>
      <c r="ED182" s="34" t="str">
        <f ca="1">+IF(OFFSET('Hygiene Data'!$H$12,0,10*ROW('Hygiene Data'!H176))="","",OFFSET('Hygiene Data'!$H$12,0,10*ROW('Hygiene Data'!H176)))</f>
        <v/>
      </c>
      <c r="EE182" s="34" t="str">
        <f ca="1">+IF(OFFSET('Hygiene Data'!$H$13,0,10*ROW('Hygiene Data'!H176))="","",OFFSET('Hygiene Data'!$H$13,0,10*ROW('Hygiene Data'!H176)))</f>
        <v/>
      </c>
      <c r="EF182" s="34" t="str">
        <f ca="1">+IF(OFFSET('Hygiene Data'!$H$14,0,10*ROW('Hygiene Data'!H176))="","",OFFSET('Hygiene Data'!$H$14,0,10*ROW('Hygiene Data'!H176)))</f>
        <v/>
      </c>
    </row>
    <row r="183" spans="1:136" x14ac:dyDescent="0.25">
      <c r="A183" s="57" t="str">
        <f ca="1">+IF(OFFSET('Water Data'!$B$1,0,10*ROW('Water Data'!B180))="","",OFFSET('Water Data'!$B$1,0,10*ROW('Water Data'!B180)))</f>
        <v/>
      </c>
      <c r="B183" s="57" t="str">
        <f ca="1">+IF(OFFSET('Water Data'!$A$3,0,10*ROW('Water Data'!A180))="","",OFFSET('Water Data'!$A$3,0,10*ROW('Water Data'!A180)))</f>
        <v/>
      </c>
      <c r="C183" s="57" t="str">
        <f ca="1">+IF(OFFSET('Water Data'!$C$3,0,10*ROW('Water Data'!C180))="","",OFFSET('Water Data'!$C$3,0,10*ROW('Water Data'!C180)))</f>
        <v/>
      </c>
      <c r="D183" s="248" t="e">
        <f ca="1">+IF(AND(ISNUMBER(OFFSET('Water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1">+IF(AND(ISNUMBER(OFFSET('Water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1">+IF(AND(ISNUMBER(OFFSET('Water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1">+IF(AND(ISNUMBER(OFFSET('Water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1">+IF(AND(ISNUMBER(OFFSET('Water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1">+IF(AND(ISNUMBER(OFFSET('Water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1">+IF(AND(ISNUMBER(OFFSET('Water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1">+IF(AND(ISNUMBER(OFFSET('Water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1">+IF(AND(ISNUMBER(OFFSET('Water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1">+IF(AND(ISNUMBER(OFFSET('Water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1">+IF(AND(ISNUMBER(OFFSET('Water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1">+IF(AND(ISNUMBER(OFFSET('Water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1">+IF(AND(ISNUMBER(OFFSET('Water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1">+IF(AND(ISNUMBER(OFFSET('Water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1">+IF(AND(ISNUMBER(OFFSET('Water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1">+IF(AND(ISNUMBER(OFFSET('Water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1">+IF(AND(ISNUMBER(OFFSET('Water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1">+IF(AND(ISNUMBER(OFFSET('Water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1">+IF(AND(ISNUMBER(OFFSET('Sanitation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1">+IF(AND(ISNUMBER(OFFSET('Sanitation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1">+IF(AND(ISNUMBER(OFFSET('Sanitation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1">+IF(AND(ISNUMBER(OFFSET('Sanitation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1">+IF(AND(ISNUMBER(OFFSET('Sanitation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1">+IF(AND(ISNUMBER(OFFSET('Sanitation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1">+IF(AND(ISNUMBER(OFFSET('Sanitation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1">+IF(AND(ISNUMBER(OFFSET('Sanitation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1">+IF(AND(ISNUMBER(OFFSET('Sanitation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1">+IF(AND(ISNUMBER(OFFSET('Sanitation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1">+IF(AND(ISNUMBER(OFFSET('Sanitation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1">+IF(AND(ISNUMBER(OFFSET('Sanitation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1">+IF(AND(ISNUMBER(OFFSET('Sanitation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1">+IF(AND(ISNUMBER(OFFSET('Sanitation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1">+IF(AND(ISNUMBER(OFFSET('Sanitation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1">+IF(AND(ISNUMBER(OFFSET('Sanitation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1">+IF(AND(ISNUMBER(OFFSET('Sanitation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1">+IF(AND(ISNUMBER(OFFSET('Sanitation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1">+IF(AND(ISNUMBER(OFFSET('Sanitation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1">+IF(AND(ISNUMBER(OFFSET('Sanitation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1">+IF(AND(ISNUMBER(OFFSET('Sanitation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1">+IF(AND(ISNUMBER(OFFSET('Sanitation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1">+IF(AND(ISNUMBER(OFFSET('Sanitation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1">+IF(AND(ISNUMBER(OFFSET('Sanitation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1">+IF(AND(ISNUMBER(OFFSET('Sanitation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1">+IF(AND(ISNUMBER(OFFSET('Sanitation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1">+IF(AND(ISNUMBER(OFFSET('Sanitation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1">+IF(AND(ISNUMBER(OFFSET('Sanitation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1">+IF(AND(ISNUMBER(OFFSET('Sanitation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1">+IF(AND(ISNUMBER(OFFSET('Sanitation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1">+IF(AND(ISNUMBER(OFFSET('Hygiene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1">+IF(AND(ISNUMBER(OFFSET('Hygiene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1">+IF(AND(ISNUMBER(OFFSET('Hygiene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1">+IF(AND(ISNUMBER(OFFSET('Hygiene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1">+IF(AND(ISNUMBER(OFFSET('Hygiene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1">+IF(AND(ISNUMBER(OFFSET('Hygiene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1">+IF(AND(ISNUMBER(OFFSET('Hygiene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1">+IF(AND(ISNUMBER(OFFSET('Hygiene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1">+IF(AND(ISNUMBER(OFFSET('Hygiene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1">+IF(AND(ISNUMBER(OFFSET('Hygiene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1">+IF(AND(ISNUMBER(OFFSET('Hygiene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1">+IF(AND(ISNUMBER(OFFSET('Hygiene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1">+IF(AND(ISNUMBER(OFFSET('Hygiene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1">+IF(AND(ISNUMBER(OFFSET('Hygiene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1">+IF(AND(ISNUMBER(OFFSET('Hygiene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1">+IF(AND(ISNUMBER(OFFSET('Hygiene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1">+IF(AND(ISNUMBER(OFFSET('Hygiene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1">+IF(AND(ISNUMBER(OFFSET('Hygiene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1">+IF(OFFSET('Water Data'!$C$28,0,10*ROW('Water Data'!C177))="","",OFFSET('Water Data'!$C$28,0,10*ROW('Water Data'!C177)))</f>
        <v/>
      </c>
      <c r="BT183" s="34" t="str">
        <f ca="1">+IF(OFFSET('Water Data'!$C$29,0,10*ROW('Water Data'!C177))="","",OFFSET('Water Data'!$C$29,0,10*ROW('Water Data'!C177)))</f>
        <v/>
      </c>
      <c r="BU183" s="34" t="str">
        <f ca="1">+IF(OFFSET('Water Data'!$C$30,0,10*ROW('Water Data'!C177))="","",OFFSET('Water Data'!$C$30,0,10*ROW('Water Data'!C177)))</f>
        <v/>
      </c>
      <c r="BV183" s="34" t="str">
        <f ca="1">+IF(OFFSET('Water Data'!$D$28,0,10*ROW('Water Data'!D177))="","",OFFSET('Water Data'!$D$28,0,10*ROW('Water Data'!D177)))</f>
        <v/>
      </c>
      <c r="BW183" s="34" t="str">
        <f ca="1">+IF(OFFSET('Water Data'!$D$29,0,10*ROW('Water Data'!D177))="","",OFFSET('Water Data'!$D$29,0,10*ROW('Water Data'!D177)))</f>
        <v/>
      </c>
      <c r="BX183" s="34" t="str">
        <f ca="1">+IF(OFFSET('Water Data'!$D$30,0,10*ROW('Water Data'!D177))="","",OFFSET('Water Data'!$D$30,0,10*ROW('Water Data'!D177)))</f>
        <v/>
      </c>
      <c r="BY183" s="34" t="str">
        <f ca="1">+IF(OFFSET('Water Data'!$E$28,0,10*ROW('Water Data'!E177))="","",OFFSET('Water Data'!$E$28,0,10*ROW('Water Data'!E177)))</f>
        <v/>
      </c>
      <c r="BZ183" s="34" t="str">
        <f ca="1">+IF(OFFSET('Water Data'!$E$29,0,10*ROW('Water Data'!E177))="","",OFFSET('Water Data'!$E$29,0,10*ROW('Water Data'!E177)))</f>
        <v/>
      </c>
      <c r="CA183" s="34" t="str">
        <f ca="1">+IF(OFFSET('Water Data'!$E$30,0,10*ROW('Water Data'!E177))="","",OFFSET('Water Data'!$E$30,0,10*ROW('Water Data'!E177)))</f>
        <v/>
      </c>
      <c r="CB183" s="34" t="str">
        <f ca="1">+IF(OFFSET('Water Data'!$F$28,0,10*ROW('Water Data'!F177))="","",OFFSET('Water Data'!$F$28,0,10*ROW('Water Data'!F177)))</f>
        <v/>
      </c>
      <c r="CC183" s="34" t="str">
        <f ca="1">+IF(OFFSET('Water Data'!$F$29,0,10*ROW('Water Data'!F177))="","",OFFSET('Water Data'!$F$29,0,10*ROW('Water Data'!F177)))</f>
        <v/>
      </c>
      <c r="CD183" s="34" t="str">
        <f ca="1">+IF(OFFSET('Water Data'!$F$30,0,10*ROW('Water Data'!F177))="","",OFFSET('Water Data'!$F$30,0,10*ROW('Water Data'!F177)))</f>
        <v/>
      </c>
      <c r="CE183" s="34" t="str">
        <f ca="1">+IF(OFFSET('Water Data'!$G$28,0,10*ROW('Water Data'!G177))="","",OFFSET('Water Data'!$G$28,0,10*ROW('Water Data'!G177)))</f>
        <v/>
      </c>
      <c r="CF183" s="34" t="str">
        <f ca="1">+IF(OFFSET('Water Data'!$G$29,0,10*ROW('Water Data'!G177))="","",OFFSET('Water Data'!$G$29,0,10*ROW('Water Data'!G177)))</f>
        <v/>
      </c>
      <c r="CG183" s="34" t="str">
        <f ca="1">+IF(OFFSET('Water Data'!$G$30,0,10*ROW('Water Data'!G177))="","",OFFSET('Water Data'!$G$30,0,10*ROW('Water Data'!G177)))</f>
        <v/>
      </c>
      <c r="CH183" s="34" t="str">
        <f ca="1">+IF(OFFSET('Water Data'!$H$28,0,10*ROW('Water Data'!H177))="","",OFFSET('Water Data'!$H$28,0,10*ROW('Water Data'!H177)))</f>
        <v/>
      </c>
      <c r="CI183" s="34" t="str">
        <f ca="1">+IF(OFFSET('Water Data'!$H$29,0,10*ROW('Water Data'!H177))="","",OFFSET('Water Data'!$H$29,0,10*ROW('Water Data'!H177)))</f>
        <v/>
      </c>
      <c r="CJ183" s="34" t="str">
        <f ca="1">+IF(OFFSET('Water Data'!$H$30,0,10*ROW('Water Data'!H177))="","",OFFSET('Water Data'!$H$30,0,10*ROW('Water Data'!H177)))</f>
        <v/>
      </c>
      <c r="CK183" s="34" t="str">
        <f ca="1">+IF(OFFSET('Sanitation Data'!$C$29,0,10*ROW('Sanitation Data'!C177))="","",OFFSET('Sanitation Data'!$C$29,0,10*ROW('Sanitation Data'!C177)))</f>
        <v/>
      </c>
      <c r="CL183" s="34" t="str">
        <f ca="1">+IF(OFFSET('Sanitation Data'!$C$30,0,10*ROW('Sanitation Data'!C177))="","",OFFSET('Sanitation Data'!$C$30,0,10*ROW('Sanitation Data'!C177)))</f>
        <v/>
      </c>
      <c r="CM183" s="34" t="str">
        <f ca="1">+IF(OFFSET('Sanitation Data'!$C$31,0,10*ROW('Sanitation Data'!C177))="","",OFFSET('Sanitation Data'!$C$31,0,10*ROW('Sanitation Data'!C177)))</f>
        <v/>
      </c>
      <c r="CN183" s="34" t="str">
        <f ca="1">+IF(OFFSET('Sanitation Data'!$C$32,0,10*ROW('Sanitation Data'!C177))="","",OFFSET('Sanitation Data'!$C$32,0,10*ROW('Sanitation Data'!C177)))</f>
        <v/>
      </c>
      <c r="CO183" s="34" t="str">
        <f ca="1">+IF(OFFSET('Sanitation Data'!$C$33,0,10*ROW('Sanitation Data'!C177))="","",OFFSET('Sanitation Data'!$C$33,0,10*ROW('Sanitation Data'!C177)))</f>
        <v/>
      </c>
      <c r="CP183" s="34" t="str">
        <f ca="1">+IF(OFFSET('Sanitation Data'!$D$29,0,10*ROW('Sanitation Data'!D177))="","",OFFSET('Sanitation Data'!$D$29,0,10*ROW('Sanitation Data'!D177)))</f>
        <v/>
      </c>
      <c r="CQ183" s="34" t="str">
        <f ca="1">+IF(OFFSET('Sanitation Data'!$D$30,0,10*ROW('Sanitation Data'!D177))="","",OFFSET('Sanitation Data'!$D$30,0,10*ROW('Sanitation Data'!D177)))</f>
        <v/>
      </c>
      <c r="CR183" s="34" t="str">
        <f ca="1">+IF(OFFSET('Sanitation Data'!$D$31,0,10*ROW('Sanitation Data'!D177))="","",OFFSET('Sanitation Data'!$D$31,0,10*ROW('Sanitation Data'!D177)))</f>
        <v/>
      </c>
      <c r="CS183" s="34" t="str">
        <f ca="1">+IF(OFFSET('Sanitation Data'!$D$32,0,10*ROW('Sanitation Data'!D177))="","",OFFSET('Sanitation Data'!$D$32,0,10*ROW('Sanitation Data'!D177)))</f>
        <v/>
      </c>
      <c r="CT183" s="34" t="str">
        <f ca="1">+IF(OFFSET('Sanitation Data'!$D$33,0,10*ROW('Sanitation Data'!D177))="","",OFFSET('Sanitation Data'!$D$33,0,10*ROW('Sanitation Data'!D177)))</f>
        <v/>
      </c>
      <c r="CU183" s="34" t="str">
        <f ca="1">+IF(OFFSET('Sanitation Data'!$E$29,0,10*ROW('Sanitation Data'!E177))="","",OFFSET('Sanitation Data'!$E$29,0,10*ROW('Sanitation Data'!E177)))</f>
        <v/>
      </c>
      <c r="CV183" s="34" t="str">
        <f ca="1">+IF(OFFSET('Sanitation Data'!$E$30,0,10*ROW('Sanitation Data'!E177))="","",OFFSET('Sanitation Data'!$E$30,0,10*ROW('Sanitation Data'!E177)))</f>
        <v/>
      </c>
      <c r="CW183" s="34" t="str">
        <f ca="1">+IF(OFFSET('Sanitation Data'!$E$31,0,10*ROW('Sanitation Data'!E177))="","",OFFSET('Sanitation Data'!$E$31,0,10*ROW('Sanitation Data'!E177)))</f>
        <v/>
      </c>
      <c r="CX183" s="34" t="str">
        <f ca="1">+IF(OFFSET('Sanitation Data'!$E$32,0,10*ROW('Sanitation Data'!E177))="","",OFFSET('Sanitation Data'!$E$32,0,10*ROW('Sanitation Data'!E177)))</f>
        <v/>
      </c>
      <c r="CY183" s="34" t="str">
        <f ca="1">+IF(OFFSET('Sanitation Data'!$E$33,0,10*ROW('Sanitation Data'!E177))="","",OFFSET('Sanitation Data'!$E$33,0,10*ROW('Sanitation Data'!E177)))</f>
        <v/>
      </c>
      <c r="CZ183" s="34" t="str">
        <f ca="1">+IF(OFFSET('Sanitation Data'!$F$29,0,10*ROW('Sanitation Data'!F177))="","",OFFSET('Sanitation Data'!$F$29,0,10*ROW('Sanitation Data'!F177)))</f>
        <v/>
      </c>
      <c r="DA183" s="34" t="str">
        <f ca="1">+IF(OFFSET('Sanitation Data'!$F$30,0,10*ROW('Sanitation Data'!F177))="","",OFFSET('Sanitation Data'!$F$30,0,10*ROW('Sanitation Data'!F177)))</f>
        <v/>
      </c>
      <c r="DB183" s="34" t="str">
        <f ca="1">+IF(OFFSET('Sanitation Data'!$F$31,0,10*ROW('Sanitation Data'!F177))="","",OFFSET('Sanitation Data'!$F$31,0,10*ROW('Sanitation Data'!F177)))</f>
        <v/>
      </c>
      <c r="DC183" s="34" t="str">
        <f ca="1">+IF(OFFSET('Sanitation Data'!$F$32,0,10*ROW('Sanitation Data'!F177))="","",OFFSET('Sanitation Data'!$F$32,0,10*ROW('Sanitation Data'!F177)))</f>
        <v/>
      </c>
      <c r="DD183" s="34" t="str">
        <f ca="1">+IF(OFFSET('Sanitation Data'!$F$33,0,10*ROW('Sanitation Data'!F177))="","",OFFSET('Sanitation Data'!$F$33,0,10*ROW('Sanitation Data'!F177)))</f>
        <v/>
      </c>
      <c r="DE183" s="34" t="str">
        <f ca="1">+IF(OFFSET('Sanitation Data'!$G$29,0,10*ROW('Sanitation Data'!G177))="","",OFFSET('Sanitation Data'!$G$29,0,10*ROW('Sanitation Data'!G177)))</f>
        <v/>
      </c>
      <c r="DF183" s="34" t="str">
        <f ca="1">+IF(OFFSET('Sanitation Data'!$G$30,0,10*ROW('Sanitation Data'!G177))="","",OFFSET('Sanitation Data'!$G$30,0,10*ROW('Sanitation Data'!G177)))</f>
        <v/>
      </c>
      <c r="DG183" s="34" t="str">
        <f ca="1">+IF(OFFSET('Sanitation Data'!$G$31,0,10*ROW('Sanitation Data'!G177))="","",OFFSET('Sanitation Data'!$G$31,0,10*ROW('Sanitation Data'!G177)))</f>
        <v/>
      </c>
      <c r="DH183" s="34" t="str">
        <f ca="1">+IF(OFFSET('Sanitation Data'!$G$32,0,10*ROW('Sanitation Data'!G177))="","",OFFSET('Sanitation Data'!$G$32,0,10*ROW('Sanitation Data'!G177)))</f>
        <v/>
      </c>
      <c r="DI183" s="34" t="str">
        <f ca="1">+IF(OFFSET('Sanitation Data'!$G$33,0,10*ROW('Sanitation Data'!G177))="","",OFFSET('Sanitation Data'!$G$33,0,10*ROW('Sanitation Data'!G177)))</f>
        <v/>
      </c>
      <c r="DJ183" s="34" t="str">
        <f ca="1">+IF(OFFSET('Sanitation Data'!$H$29,0,10*ROW('Sanitation Data'!H177))="","",OFFSET('Sanitation Data'!$H$29,0,10*ROW('Sanitation Data'!H177)))</f>
        <v/>
      </c>
      <c r="DK183" s="34" t="str">
        <f ca="1">+IF(OFFSET('Sanitation Data'!$H$30,0,10*ROW('Sanitation Data'!H177))="","",OFFSET('Sanitation Data'!$H$30,0,10*ROW('Sanitation Data'!H177)))</f>
        <v/>
      </c>
      <c r="DL183" s="34" t="str">
        <f ca="1">+IF(OFFSET('Sanitation Data'!$H$31,0,10*ROW('Sanitation Data'!H177))="","",OFFSET('Sanitation Data'!$H$31,0,10*ROW('Sanitation Data'!H177)))</f>
        <v/>
      </c>
      <c r="DM183" s="34" t="str">
        <f ca="1">+IF(OFFSET('Sanitation Data'!$H$32,0,10*ROW('Sanitation Data'!H177))="","",OFFSET('Sanitation Data'!$H$32,0,10*ROW('Sanitation Data'!H177)))</f>
        <v/>
      </c>
      <c r="DN183" s="34" t="str">
        <f ca="1">+IF(OFFSET('Sanitation Data'!$H$33,0,10*ROW('Sanitation Data'!H177))="","",OFFSET('Sanitation Data'!$H$33,0,10*ROW('Sanitation Data'!H177)))</f>
        <v/>
      </c>
      <c r="DO183" s="34" t="str">
        <f ca="1">+IF(OFFSET('Hygiene Data'!$C$12,0,10*ROW('Hygiene Data'!C177))="","",OFFSET('Hygiene Data'!$C$12,0,10*ROW('Hygiene Data'!C177)))</f>
        <v/>
      </c>
      <c r="DP183" s="34" t="str">
        <f ca="1">+IF(OFFSET('Hygiene Data'!$C$13,0,10*ROW('Hygiene Data'!C177))="","",OFFSET('Hygiene Data'!$C$13,0,10*ROW('Hygiene Data'!C177)))</f>
        <v/>
      </c>
      <c r="DQ183" s="34" t="str">
        <f ca="1">+IF(OFFSET('Hygiene Data'!$C$14,0,10*ROW('Hygiene Data'!C177))="","",OFFSET('Hygiene Data'!$C$14,0,10*ROW('Hygiene Data'!C177)))</f>
        <v/>
      </c>
      <c r="DR183" s="34" t="str">
        <f ca="1">+IF(OFFSET('Hygiene Data'!$D$12,0,10*ROW('Hygiene Data'!D177))="","",OFFSET('Hygiene Data'!$D$12,0,10*ROW('Hygiene Data'!D177)))</f>
        <v/>
      </c>
      <c r="DS183" s="34" t="str">
        <f ca="1">+IF(OFFSET('Hygiene Data'!$D$13,0,10*ROW('Hygiene Data'!D177))="","",OFFSET('Hygiene Data'!$D$13,0,10*ROW('Hygiene Data'!D177)))</f>
        <v/>
      </c>
      <c r="DT183" s="34" t="str">
        <f ca="1">+IF(OFFSET('Hygiene Data'!$D$14,0,10*ROW('Hygiene Data'!D177))="","",OFFSET('Hygiene Data'!$D$14,0,10*ROW('Hygiene Data'!D177)))</f>
        <v/>
      </c>
      <c r="DU183" s="34" t="str">
        <f ca="1">+IF(OFFSET('Hygiene Data'!$E$12,0,10*ROW('Hygiene Data'!E177))="","",OFFSET('Hygiene Data'!$E$12,0,10*ROW('Hygiene Data'!E177)))</f>
        <v/>
      </c>
      <c r="DV183" s="34" t="str">
        <f ca="1">+IF(OFFSET('Hygiene Data'!$E$13,0,10*ROW('Hygiene Data'!E177))="","",OFFSET('Hygiene Data'!$E$13,0,10*ROW('Hygiene Data'!E177)))</f>
        <v/>
      </c>
      <c r="DW183" s="34" t="str">
        <f ca="1">+IF(OFFSET('Hygiene Data'!$E$14,0,10*ROW('Hygiene Data'!E177))="","",OFFSET('Hygiene Data'!$E$14,0,10*ROW('Hygiene Data'!E177)))</f>
        <v/>
      </c>
      <c r="DX183" s="34" t="str">
        <f ca="1">+IF(OFFSET('Hygiene Data'!$F$12,0,10*ROW('Hygiene Data'!F177))="","",OFFSET('Hygiene Data'!$F$12,0,10*ROW('Hygiene Data'!F177)))</f>
        <v/>
      </c>
      <c r="DY183" s="34" t="str">
        <f ca="1">+IF(OFFSET('Hygiene Data'!$F$13,0,10*ROW('Hygiene Data'!F177))="","",OFFSET('Hygiene Data'!$F$13,0,10*ROW('Hygiene Data'!F177)))</f>
        <v/>
      </c>
      <c r="DZ183" s="34" t="str">
        <f ca="1">+IF(OFFSET('Hygiene Data'!$F$14,0,10*ROW('Hygiene Data'!F177))="","",OFFSET('Hygiene Data'!$F$14,0,10*ROW('Hygiene Data'!F177)))</f>
        <v/>
      </c>
      <c r="EA183" s="34" t="str">
        <f ca="1">+IF(OFFSET('Hygiene Data'!$G$12,0,10*ROW('Hygiene Data'!G177))="","",OFFSET('Hygiene Data'!$G$12,0,10*ROW('Hygiene Data'!G177)))</f>
        <v/>
      </c>
      <c r="EB183" s="34" t="str">
        <f ca="1">+IF(OFFSET('Hygiene Data'!$G$13,0,10*ROW('Hygiene Data'!G177))="","",OFFSET('Hygiene Data'!$G$13,0,10*ROW('Hygiene Data'!G177)))</f>
        <v/>
      </c>
      <c r="EC183" s="34" t="str">
        <f ca="1">+IF(OFFSET('Hygiene Data'!$G$14,0,10*ROW('Hygiene Data'!G177))="","",OFFSET('Hygiene Data'!$G$14,0,10*ROW('Hygiene Data'!G177)))</f>
        <v/>
      </c>
      <c r="ED183" s="34" t="str">
        <f ca="1">+IF(OFFSET('Hygiene Data'!$H$12,0,10*ROW('Hygiene Data'!H177))="","",OFFSET('Hygiene Data'!$H$12,0,10*ROW('Hygiene Data'!H177)))</f>
        <v/>
      </c>
      <c r="EE183" s="34" t="str">
        <f ca="1">+IF(OFFSET('Hygiene Data'!$H$13,0,10*ROW('Hygiene Data'!H177))="","",OFFSET('Hygiene Data'!$H$13,0,10*ROW('Hygiene Data'!H177)))</f>
        <v/>
      </c>
      <c r="EF183" s="34" t="str">
        <f ca="1">+IF(OFFSET('Hygiene Data'!$H$14,0,10*ROW('Hygiene Data'!H177))="","",OFFSET('Hygiene Data'!$H$14,0,10*ROW('Hygiene Data'!H177)))</f>
        <v/>
      </c>
    </row>
    <row r="184" spans="1:136" x14ac:dyDescent="0.25">
      <c r="A184" s="57" t="str">
        <f ca="1">+IF(OFFSET('Water Data'!$B$1,0,10*ROW('Water Data'!B181))="","",OFFSET('Water Data'!$B$1,0,10*ROW('Water Data'!B181)))</f>
        <v/>
      </c>
      <c r="B184" s="57" t="str">
        <f ca="1">+IF(OFFSET('Water Data'!$A$3,0,10*ROW('Water Data'!A181))="","",OFFSET('Water Data'!$A$3,0,10*ROW('Water Data'!A181)))</f>
        <v/>
      </c>
      <c r="C184" s="57" t="str">
        <f ca="1">+IF(OFFSET('Water Data'!$C$3,0,10*ROW('Water Data'!C181))="","",OFFSET('Water Data'!$C$3,0,10*ROW('Water Data'!C181)))</f>
        <v/>
      </c>
      <c r="D184" s="248" t="e">
        <f ca="1">+IF(AND(ISNUMBER(OFFSET('Water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1">+IF(AND(ISNUMBER(OFFSET('Water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1">+IF(AND(ISNUMBER(OFFSET('Water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1">+IF(AND(ISNUMBER(OFFSET('Water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1">+IF(AND(ISNUMBER(OFFSET('Water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1">+IF(AND(ISNUMBER(OFFSET('Water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1">+IF(AND(ISNUMBER(OFFSET('Water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1">+IF(AND(ISNUMBER(OFFSET('Water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1">+IF(AND(ISNUMBER(OFFSET('Water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1">+IF(AND(ISNUMBER(OFFSET('Water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1">+IF(AND(ISNUMBER(OFFSET('Water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1">+IF(AND(ISNUMBER(OFFSET('Water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1">+IF(AND(ISNUMBER(OFFSET('Water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1">+IF(AND(ISNUMBER(OFFSET('Water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1">+IF(AND(ISNUMBER(OFFSET('Water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1">+IF(AND(ISNUMBER(OFFSET('Water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1">+IF(AND(ISNUMBER(OFFSET('Water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1">+IF(AND(ISNUMBER(OFFSET('Water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1">+IF(AND(ISNUMBER(OFFSET('Sanitation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1">+IF(AND(ISNUMBER(OFFSET('Sanitation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1">+IF(AND(ISNUMBER(OFFSET('Sanitation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1">+IF(AND(ISNUMBER(OFFSET('Sanitation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1">+IF(AND(ISNUMBER(OFFSET('Sanitation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1">+IF(AND(ISNUMBER(OFFSET('Sanitation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1">+IF(AND(ISNUMBER(OFFSET('Sanitation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1">+IF(AND(ISNUMBER(OFFSET('Sanitation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1">+IF(AND(ISNUMBER(OFFSET('Sanitation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1">+IF(AND(ISNUMBER(OFFSET('Sanitation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1">+IF(AND(ISNUMBER(OFFSET('Sanitation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1">+IF(AND(ISNUMBER(OFFSET('Sanitation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1">+IF(AND(ISNUMBER(OFFSET('Sanitation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1">+IF(AND(ISNUMBER(OFFSET('Sanitation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1">+IF(AND(ISNUMBER(OFFSET('Sanitation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1">+IF(AND(ISNUMBER(OFFSET('Sanitation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1">+IF(AND(ISNUMBER(OFFSET('Sanitation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1">+IF(AND(ISNUMBER(OFFSET('Sanitation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1">+IF(AND(ISNUMBER(OFFSET('Sanitation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1">+IF(AND(ISNUMBER(OFFSET('Sanitation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1">+IF(AND(ISNUMBER(OFFSET('Sanitation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1">+IF(AND(ISNUMBER(OFFSET('Sanitation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1">+IF(AND(ISNUMBER(OFFSET('Sanitation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1">+IF(AND(ISNUMBER(OFFSET('Sanitation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1">+IF(AND(ISNUMBER(OFFSET('Sanitation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1">+IF(AND(ISNUMBER(OFFSET('Sanitation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1">+IF(AND(ISNUMBER(OFFSET('Sanitation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1">+IF(AND(ISNUMBER(OFFSET('Sanitation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1">+IF(AND(ISNUMBER(OFFSET('Sanitation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1">+IF(AND(ISNUMBER(OFFSET('Sanitation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1">+IF(AND(ISNUMBER(OFFSET('Hygiene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1">+IF(AND(ISNUMBER(OFFSET('Hygiene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1">+IF(AND(ISNUMBER(OFFSET('Hygiene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1">+IF(AND(ISNUMBER(OFFSET('Hygiene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1">+IF(AND(ISNUMBER(OFFSET('Hygiene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1">+IF(AND(ISNUMBER(OFFSET('Hygiene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1">+IF(AND(ISNUMBER(OFFSET('Hygiene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1">+IF(AND(ISNUMBER(OFFSET('Hygiene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1">+IF(AND(ISNUMBER(OFFSET('Hygiene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1">+IF(AND(ISNUMBER(OFFSET('Hygiene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1">+IF(AND(ISNUMBER(OFFSET('Hygiene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1">+IF(AND(ISNUMBER(OFFSET('Hygiene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1">+IF(AND(ISNUMBER(OFFSET('Hygiene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1">+IF(AND(ISNUMBER(OFFSET('Hygiene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1">+IF(AND(ISNUMBER(OFFSET('Hygiene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1">+IF(AND(ISNUMBER(OFFSET('Hygiene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1">+IF(AND(ISNUMBER(OFFSET('Hygiene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1">+IF(AND(ISNUMBER(OFFSET('Hygiene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1">+IF(OFFSET('Water Data'!$C$28,0,10*ROW('Water Data'!C178))="","",OFFSET('Water Data'!$C$28,0,10*ROW('Water Data'!C178)))</f>
        <v/>
      </c>
      <c r="BT184" s="34" t="str">
        <f ca="1">+IF(OFFSET('Water Data'!$C$29,0,10*ROW('Water Data'!C178))="","",OFFSET('Water Data'!$C$29,0,10*ROW('Water Data'!C178)))</f>
        <v/>
      </c>
      <c r="BU184" s="34" t="str">
        <f ca="1">+IF(OFFSET('Water Data'!$C$30,0,10*ROW('Water Data'!C178))="","",OFFSET('Water Data'!$C$30,0,10*ROW('Water Data'!C178)))</f>
        <v/>
      </c>
      <c r="BV184" s="34" t="str">
        <f ca="1">+IF(OFFSET('Water Data'!$D$28,0,10*ROW('Water Data'!D178))="","",OFFSET('Water Data'!$D$28,0,10*ROW('Water Data'!D178)))</f>
        <v/>
      </c>
      <c r="BW184" s="34" t="str">
        <f ca="1">+IF(OFFSET('Water Data'!$D$29,0,10*ROW('Water Data'!D178))="","",OFFSET('Water Data'!$D$29,0,10*ROW('Water Data'!D178)))</f>
        <v/>
      </c>
      <c r="BX184" s="34" t="str">
        <f ca="1">+IF(OFFSET('Water Data'!$D$30,0,10*ROW('Water Data'!D178))="","",OFFSET('Water Data'!$D$30,0,10*ROW('Water Data'!D178)))</f>
        <v/>
      </c>
      <c r="BY184" s="34" t="str">
        <f ca="1">+IF(OFFSET('Water Data'!$E$28,0,10*ROW('Water Data'!E178))="","",OFFSET('Water Data'!$E$28,0,10*ROW('Water Data'!E178)))</f>
        <v/>
      </c>
      <c r="BZ184" s="34" t="str">
        <f ca="1">+IF(OFFSET('Water Data'!$E$29,0,10*ROW('Water Data'!E178))="","",OFFSET('Water Data'!$E$29,0,10*ROW('Water Data'!E178)))</f>
        <v/>
      </c>
      <c r="CA184" s="34" t="str">
        <f ca="1">+IF(OFFSET('Water Data'!$E$30,0,10*ROW('Water Data'!E178))="","",OFFSET('Water Data'!$E$30,0,10*ROW('Water Data'!E178)))</f>
        <v/>
      </c>
      <c r="CB184" s="34" t="str">
        <f ca="1">+IF(OFFSET('Water Data'!$F$28,0,10*ROW('Water Data'!F178))="","",OFFSET('Water Data'!$F$28,0,10*ROW('Water Data'!F178)))</f>
        <v/>
      </c>
      <c r="CC184" s="34" t="str">
        <f ca="1">+IF(OFFSET('Water Data'!$F$29,0,10*ROW('Water Data'!F178))="","",OFFSET('Water Data'!$F$29,0,10*ROW('Water Data'!F178)))</f>
        <v/>
      </c>
      <c r="CD184" s="34" t="str">
        <f ca="1">+IF(OFFSET('Water Data'!$F$30,0,10*ROW('Water Data'!F178))="","",OFFSET('Water Data'!$F$30,0,10*ROW('Water Data'!F178)))</f>
        <v/>
      </c>
      <c r="CE184" s="34" t="str">
        <f ca="1">+IF(OFFSET('Water Data'!$G$28,0,10*ROW('Water Data'!G178))="","",OFFSET('Water Data'!$G$28,0,10*ROW('Water Data'!G178)))</f>
        <v/>
      </c>
      <c r="CF184" s="34" t="str">
        <f ca="1">+IF(OFFSET('Water Data'!$G$29,0,10*ROW('Water Data'!G178))="","",OFFSET('Water Data'!$G$29,0,10*ROW('Water Data'!G178)))</f>
        <v/>
      </c>
      <c r="CG184" s="34" t="str">
        <f ca="1">+IF(OFFSET('Water Data'!$G$30,0,10*ROW('Water Data'!G178))="","",OFFSET('Water Data'!$G$30,0,10*ROW('Water Data'!G178)))</f>
        <v/>
      </c>
      <c r="CH184" s="34" t="str">
        <f ca="1">+IF(OFFSET('Water Data'!$H$28,0,10*ROW('Water Data'!H178))="","",OFFSET('Water Data'!$H$28,0,10*ROW('Water Data'!H178)))</f>
        <v/>
      </c>
      <c r="CI184" s="34" t="str">
        <f ca="1">+IF(OFFSET('Water Data'!$H$29,0,10*ROW('Water Data'!H178))="","",OFFSET('Water Data'!$H$29,0,10*ROW('Water Data'!H178)))</f>
        <v/>
      </c>
      <c r="CJ184" s="34" t="str">
        <f ca="1">+IF(OFFSET('Water Data'!$H$30,0,10*ROW('Water Data'!H178))="","",OFFSET('Water Data'!$H$30,0,10*ROW('Water Data'!H178)))</f>
        <v/>
      </c>
      <c r="CK184" s="34" t="str">
        <f ca="1">+IF(OFFSET('Sanitation Data'!$C$29,0,10*ROW('Sanitation Data'!C178))="","",OFFSET('Sanitation Data'!$C$29,0,10*ROW('Sanitation Data'!C178)))</f>
        <v/>
      </c>
      <c r="CL184" s="34" t="str">
        <f ca="1">+IF(OFFSET('Sanitation Data'!$C$30,0,10*ROW('Sanitation Data'!C178))="","",OFFSET('Sanitation Data'!$C$30,0,10*ROW('Sanitation Data'!C178)))</f>
        <v/>
      </c>
      <c r="CM184" s="34" t="str">
        <f ca="1">+IF(OFFSET('Sanitation Data'!$C$31,0,10*ROW('Sanitation Data'!C178))="","",OFFSET('Sanitation Data'!$C$31,0,10*ROW('Sanitation Data'!C178)))</f>
        <v/>
      </c>
      <c r="CN184" s="34" t="str">
        <f ca="1">+IF(OFFSET('Sanitation Data'!$C$32,0,10*ROW('Sanitation Data'!C178))="","",OFFSET('Sanitation Data'!$C$32,0,10*ROW('Sanitation Data'!C178)))</f>
        <v/>
      </c>
      <c r="CO184" s="34" t="str">
        <f ca="1">+IF(OFFSET('Sanitation Data'!$C$33,0,10*ROW('Sanitation Data'!C178))="","",OFFSET('Sanitation Data'!$C$33,0,10*ROW('Sanitation Data'!C178)))</f>
        <v/>
      </c>
      <c r="CP184" s="34" t="str">
        <f ca="1">+IF(OFFSET('Sanitation Data'!$D$29,0,10*ROW('Sanitation Data'!D178))="","",OFFSET('Sanitation Data'!$D$29,0,10*ROW('Sanitation Data'!D178)))</f>
        <v/>
      </c>
      <c r="CQ184" s="34" t="str">
        <f ca="1">+IF(OFFSET('Sanitation Data'!$D$30,0,10*ROW('Sanitation Data'!D178))="","",OFFSET('Sanitation Data'!$D$30,0,10*ROW('Sanitation Data'!D178)))</f>
        <v/>
      </c>
      <c r="CR184" s="34" t="str">
        <f ca="1">+IF(OFFSET('Sanitation Data'!$D$31,0,10*ROW('Sanitation Data'!D178))="","",OFFSET('Sanitation Data'!$D$31,0,10*ROW('Sanitation Data'!D178)))</f>
        <v/>
      </c>
      <c r="CS184" s="34" t="str">
        <f ca="1">+IF(OFFSET('Sanitation Data'!$D$32,0,10*ROW('Sanitation Data'!D178))="","",OFFSET('Sanitation Data'!$D$32,0,10*ROW('Sanitation Data'!D178)))</f>
        <v/>
      </c>
      <c r="CT184" s="34" t="str">
        <f ca="1">+IF(OFFSET('Sanitation Data'!$D$33,0,10*ROW('Sanitation Data'!D178))="","",OFFSET('Sanitation Data'!$D$33,0,10*ROW('Sanitation Data'!D178)))</f>
        <v/>
      </c>
      <c r="CU184" s="34" t="str">
        <f ca="1">+IF(OFFSET('Sanitation Data'!$E$29,0,10*ROW('Sanitation Data'!E178))="","",OFFSET('Sanitation Data'!$E$29,0,10*ROW('Sanitation Data'!E178)))</f>
        <v/>
      </c>
      <c r="CV184" s="34" t="str">
        <f ca="1">+IF(OFFSET('Sanitation Data'!$E$30,0,10*ROW('Sanitation Data'!E178))="","",OFFSET('Sanitation Data'!$E$30,0,10*ROW('Sanitation Data'!E178)))</f>
        <v/>
      </c>
      <c r="CW184" s="34" t="str">
        <f ca="1">+IF(OFFSET('Sanitation Data'!$E$31,0,10*ROW('Sanitation Data'!E178))="","",OFFSET('Sanitation Data'!$E$31,0,10*ROW('Sanitation Data'!E178)))</f>
        <v/>
      </c>
      <c r="CX184" s="34" t="str">
        <f ca="1">+IF(OFFSET('Sanitation Data'!$E$32,0,10*ROW('Sanitation Data'!E178))="","",OFFSET('Sanitation Data'!$E$32,0,10*ROW('Sanitation Data'!E178)))</f>
        <v/>
      </c>
      <c r="CY184" s="34" t="str">
        <f ca="1">+IF(OFFSET('Sanitation Data'!$E$33,0,10*ROW('Sanitation Data'!E178))="","",OFFSET('Sanitation Data'!$E$33,0,10*ROW('Sanitation Data'!E178)))</f>
        <v/>
      </c>
      <c r="CZ184" s="34" t="str">
        <f ca="1">+IF(OFFSET('Sanitation Data'!$F$29,0,10*ROW('Sanitation Data'!F178))="","",OFFSET('Sanitation Data'!$F$29,0,10*ROW('Sanitation Data'!F178)))</f>
        <v/>
      </c>
      <c r="DA184" s="34" t="str">
        <f ca="1">+IF(OFFSET('Sanitation Data'!$F$30,0,10*ROW('Sanitation Data'!F178))="","",OFFSET('Sanitation Data'!$F$30,0,10*ROW('Sanitation Data'!F178)))</f>
        <v/>
      </c>
      <c r="DB184" s="34" t="str">
        <f ca="1">+IF(OFFSET('Sanitation Data'!$F$31,0,10*ROW('Sanitation Data'!F178))="","",OFFSET('Sanitation Data'!$F$31,0,10*ROW('Sanitation Data'!F178)))</f>
        <v/>
      </c>
      <c r="DC184" s="34" t="str">
        <f ca="1">+IF(OFFSET('Sanitation Data'!$F$32,0,10*ROW('Sanitation Data'!F178))="","",OFFSET('Sanitation Data'!$F$32,0,10*ROW('Sanitation Data'!F178)))</f>
        <v/>
      </c>
      <c r="DD184" s="34" t="str">
        <f ca="1">+IF(OFFSET('Sanitation Data'!$F$33,0,10*ROW('Sanitation Data'!F178))="","",OFFSET('Sanitation Data'!$F$33,0,10*ROW('Sanitation Data'!F178)))</f>
        <v/>
      </c>
      <c r="DE184" s="34" t="str">
        <f ca="1">+IF(OFFSET('Sanitation Data'!$G$29,0,10*ROW('Sanitation Data'!G178))="","",OFFSET('Sanitation Data'!$G$29,0,10*ROW('Sanitation Data'!G178)))</f>
        <v/>
      </c>
      <c r="DF184" s="34" t="str">
        <f ca="1">+IF(OFFSET('Sanitation Data'!$G$30,0,10*ROW('Sanitation Data'!G178))="","",OFFSET('Sanitation Data'!$G$30,0,10*ROW('Sanitation Data'!G178)))</f>
        <v/>
      </c>
      <c r="DG184" s="34" t="str">
        <f ca="1">+IF(OFFSET('Sanitation Data'!$G$31,0,10*ROW('Sanitation Data'!G178))="","",OFFSET('Sanitation Data'!$G$31,0,10*ROW('Sanitation Data'!G178)))</f>
        <v/>
      </c>
      <c r="DH184" s="34" t="str">
        <f ca="1">+IF(OFFSET('Sanitation Data'!$G$32,0,10*ROW('Sanitation Data'!G178))="","",OFFSET('Sanitation Data'!$G$32,0,10*ROW('Sanitation Data'!G178)))</f>
        <v/>
      </c>
      <c r="DI184" s="34" t="str">
        <f ca="1">+IF(OFFSET('Sanitation Data'!$G$33,0,10*ROW('Sanitation Data'!G178))="","",OFFSET('Sanitation Data'!$G$33,0,10*ROW('Sanitation Data'!G178)))</f>
        <v/>
      </c>
      <c r="DJ184" s="34" t="str">
        <f ca="1">+IF(OFFSET('Sanitation Data'!$H$29,0,10*ROW('Sanitation Data'!H178))="","",OFFSET('Sanitation Data'!$H$29,0,10*ROW('Sanitation Data'!H178)))</f>
        <v/>
      </c>
      <c r="DK184" s="34" t="str">
        <f ca="1">+IF(OFFSET('Sanitation Data'!$H$30,0,10*ROW('Sanitation Data'!H178))="","",OFFSET('Sanitation Data'!$H$30,0,10*ROW('Sanitation Data'!H178)))</f>
        <v/>
      </c>
      <c r="DL184" s="34" t="str">
        <f ca="1">+IF(OFFSET('Sanitation Data'!$H$31,0,10*ROW('Sanitation Data'!H178))="","",OFFSET('Sanitation Data'!$H$31,0,10*ROW('Sanitation Data'!H178)))</f>
        <v/>
      </c>
      <c r="DM184" s="34" t="str">
        <f ca="1">+IF(OFFSET('Sanitation Data'!$H$32,0,10*ROW('Sanitation Data'!H178))="","",OFFSET('Sanitation Data'!$H$32,0,10*ROW('Sanitation Data'!H178)))</f>
        <v/>
      </c>
      <c r="DN184" s="34" t="str">
        <f ca="1">+IF(OFFSET('Sanitation Data'!$H$33,0,10*ROW('Sanitation Data'!H178))="","",OFFSET('Sanitation Data'!$H$33,0,10*ROW('Sanitation Data'!H178)))</f>
        <v/>
      </c>
      <c r="DO184" s="34" t="str">
        <f ca="1">+IF(OFFSET('Hygiene Data'!$C$12,0,10*ROW('Hygiene Data'!C178))="","",OFFSET('Hygiene Data'!$C$12,0,10*ROW('Hygiene Data'!C178)))</f>
        <v/>
      </c>
      <c r="DP184" s="34" t="str">
        <f ca="1">+IF(OFFSET('Hygiene Data'!$C$13,0,10*ROW('Hygiene Data'!C178))="","",OFFSET('Hygiene Data'!$C$13,0,10*ROW('Hygiene Data'!C178)))</f>
        <v/>
      </c>
      <c r="DQ184" s="34" t="str">
        <f ca="1">+IF(OFFSET('Hygiene Data'!$C$14,0,10*ROW('Hygiene Data'!C178))="","",OFFSET('Hygiene Data'!$C$14,0,10*ROW('Hygiene Data'!C178)))</f>
        <v/>
      </c>
      <c r="DR184" s="34" t="str">
        <f ca="1">+IF(OFFSET('Hygiene Data'!$D$12,0,10*ROW('Hygiene Data'!D178))="","",OFFSET('Hygiene Data'!$D$12,0,10*ROW('Hygiene Data'!D178)))</f>
        <v/>
      </c>
      <c r="DS184" s="34" t="str">
        <f ca="1">+IF(OFFSET('Hygiene Data'!$D$13,0,10*ROW('Hygiene Data'!D178))="","",OFFSET('Hygiene Data'!$D$13,0,10*ROW('Hygiene Data'!D178)))</f>
        <v/>
      </c>
      <c r="DT184" s="34" t="str">
        <f ca="1">+IF(OFFSET('Hygiene Data'!$D$14,0,10*ROW('Hygiene Data'!D178))="","",OFFSET('Hygiene Data'!$D$14,0,10*ROW('Hygiene Data'!D178)))</f>
        <v/>
      </c>
      <c r="DU184" s="34" t="str">
        <f ca="1">+IF(OFFSET('Hygiene Data'!$E$12,0,10*ROW('Hygiene Data'!E178))="","",OFFSET('Hygiene Data'!$E$12,0,10*ROW('Hygiene Data'!E178)))</f>
        <v/>
      </c>
      <c r="DV184" s="34" t="str">
        <f ca="1">+IF(OFFSET('Hygiene Data'!$E$13,0,10*ROW('Hygiene Data'!E178))="","",OFFSET('Hygiene Data'!$E$13,0,10*ROW('Hygiene Data'!E178)))</f>
        <v/>
      </c>
      <c r="DW184" s="34" t="str">
        <f ca="1">+IF(OFFSET('Hygiene Data'!$E$14,0,10*ROW('Hygiene Data'!E178))="","",OFFSET('Hygiene Data'!$E$14,0,10*ROW('Hygiene Data'!E178)))</f>
        <v/>
      </c>
      <c r="DX184" s="34" t="str">
        <f ca="1">+IF(OFFSET('Hygiene Data'!$F$12,0,10*ROW('Hygiene Data'!F178))="","",OFFSET('Hygiene Data'!$F$12,0,10*ROW('Hygiene Data'!F178)))</f>
        <v/>
      </c>
      <c r="DY184" s="34" t="str">
        <f ca="1">+IF(OFFSET('Hygiene Data'!$F$13,0,10*ROW('Hygiene Data'!F178))="","",OFFSET('Hygiene Data'!$F$13,0,10*ROW('Hygiene Data'!F178)))</f>
        <v/>
      </c>
      <c r="DZ184" s="34" t="str">
        <f ca="1">+IF(OFFSET('Hygiene Data'!$F$14,0,10*ROW('Hygiene Data'!F178))="","",OFFSET('Hygiene Data'!$F$14,0,10*ROW('Hygiene Data'!F178)))</f>
        <v/>
      </c>
      <c r="EA184" s="34" t="str">
        <f ca="1">+IF(OFFSET('Hygiene Data'!$G$12,0,10*ROW('Hygiene Data'!G178))="","",OFFSET('Hygiene Data'!$G$12,0,10*ROW('Hygiene Data'!G178)))</f>
        <v/>
      </c>
      <c r="EB184" s="34" t="str">
        <f ca="1">+IF(OFFSET('Hygiene Data'!$G$13,0,10*ROW('Hygiene Data'!G178))="","",OFFSET('Hygiene Data'!$G$13,0,10*ROW('Hygiene Data'!G178)))</f>
        <v/>
      </c>
      <c r="EC184" s="34" t="str">
        <f ca="1">+IF(OFFSET('Hygiene Data'!$G$14,0,10*ROW('Hygiene Data'!G178))="","",OFFSET('Hygiene Data'!$G$14,0,10*ROW('Hygiene Data'!G178)))</f>
        <v/>
      </c>
      <c r="ED184" s="34" t="str">
        <f ca="1">+IF(OFFSET('Hygiene Data'!$H$12,0,10*ROW('Hygiene Data'!H178))="","",OFFSET('Hygiene Data'!$H$12,0,10*ROW('Hygiene Data'!H178)))</f>
        <v/>
      </c>
      <c r="EE184" s="34" t="str">
        <f ca="1">+IF(OFFSET('Hygiene Data'!$H$13,0,10*ROW('Hygiene Data'!H178))="","",OFFSET('Hygiene Data'!$H$13,0,10*ROW('Hygiene Data'!H178)))</f>
        <v/>
      </c>
      <c r="EF184" s="34" t="str">
        <f ca="1">+IF(OFFSET('Hygiene Data'!$H$14,0,10*ROW('Hygiene Data'!H178))="","",OFFSET('Hygiene Data'!$H$14,0,10*ROW('Hygiene Data'!H178)))</f>
        <v/>
      </c>
    </row>
    <row r="185" spans="1:136" x14ac:dyDescent="0.25">
      <c r="A185" s="57" t="str">
        <f ca="1">+IF(OFFSET('Water Data'!$B$1,0,10*ROW('Water Data'!B182))="","",OFFSET('Water Data'!$B$1,0,10*ROW('Water Data'!B182)))</f>
        <v/>
      </c>
      <c r="B185" s="57" t="str">
        <f ca="1">+IF(OFFSET('Water Data'!$A$3,0,10*ROW('Water Data'!A182))="","",OFFSET('Water Data'!$A$3,0,10*ROW('Water Data'!A182)))</f>
        <v/>
      </c>
      <c r="C185" s="57" t="str">
        <f ca="1">+IF(OFFSET('Water Data'!$C$3,0,10*ROW('Water Data'!C182))="","",OFFSET('Water Data'!$C$3,0,10*ROW('Water Data'!C182)))</f>
        <v/>
      </c>
      <c r="D185" s="248" t="e">
        <f ca="1">+IF(AND(ISNUMBER(OFFSET('Water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1">+IF(AND(ISNUMBER(OFFSET('Water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1">+IF(AND(ISNUMBER(OFFSET('Water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1">+IF(AND(ISNUMBER(OFFSET('Water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1">+IF(AND(ISNUMBER(OFFSET('Water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1">+IF(AND(ISNUMBER(OFFSET('Water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1">+IF(AND(ISNUMBER(OFFSET('Water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1">+IF(AND(ISNUMBER(OFFSET('Water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1">+IF(AND(ISNUMBER(OFFSET('Water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1">+IF(AND(ISNUMBER(OFFSET('Water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1">+IF(AND(ISNUMBER(OFFSET('Water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1">+IF(AND(ISNUMBER(OFFSET('Water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1">+IF(AND(ISNUMBER(OFFSET('Water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1">+IF(AND(ISNUMBER(OFFSET('Water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1">+IF(AND(ISNUMBER(OFFSET('Water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1">+IF(AND(ISNUMBER(OFFSET('Water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1">+IF(AND(ISNUMBER(OFFSET('Water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1">+IF(AND(ISNUMBER(OFFSET('Water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1">+IF(AND(ISNUMBER(OFFSET('Sanitation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1">+IF(AND(ISNUMBER(OFFSET('Sanitation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1">+IF(AND(ISNUMBER(OFFSET('Sanitation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1">+IF(AND(ISNUMBER(OFFSET('Sanitation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1">+IF(AND(ISNUMBER(OFFSET('Sanitation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1">+IF(AND(ISNUMBER(OFFSET('Sanitation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1">+IF(AND(ISNUMBER(OFFSET('Sanitation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1">+IF(AND(ISNUMBER(OFFSET('Sanitation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1">+IF(AND(ISNUMBER(OFFSET('Sanitation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1">+IF(AND(ISNUMBER(OFFSET('Sanitation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1">+IF(AND(ISNUMBER(OFFSET('Sanitation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1">+IF(AND(ISNUMBER(OFFSET('Sanitation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1">+IF(AND(ISNUMBER(OFFSET('Sanitation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1">+IF(AND(ISNUMBER(OFFSET('Sanitation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1">+IF(AND(ISNUMBER(OFFSET('Sanitation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1">+IF(AND(ISNUMBER(OFFSET('Sanitation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1">+IF(AND(ISNUMBER(OFFSET('Sanitation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1">+IF(AND(ISNUMBER(OFFSET('Sanitation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1">+IF(AND(ISNUMBER(OFFSET('Sanitation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1">+IF(AND(ISNUMBER(OFFSET('Sanitation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1">+IF(AND(ISNUMBER(OFFSET('Sanitation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1">+IF(AND(ISNUMBER(OFFSET('Sanitation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1">+IF(AND(ISNUMBER(OFFSET('Sanitation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1">+IF(AND(ISNUMBER(OFFSET('Sanitation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1">+IF(AND(ISNUMBER(OFFSET('Sanitation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1">+IF(AND(ISNUMBER(OFFSET('Sanitation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1">+IF(AND(ISNUMBER(OFFSET('Sanitation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1">+IF(AND(ISNUMBER(OFFSET('Sanitation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1">+IF(AND(ISNUMBER(OFFSET('Sanitation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1">+IF(AND(ISNUMBER(OFFSET('Sanitation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1">+IF(AND(ISNUMBER(OFFSET('Hygiene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1">+IF(AND(ISNUMBER(OFFSET('Hygiene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1">+IF(AND(ISNUMBER(OFFSET('Hygiene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1">+IF(AND(ISNUMBER(OFFSET('Hygiene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1">+IF(AND(ISNUMBER(OFFSET('Hygiene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1">+IF(AND(ISNUMBER(OFFSET('Hygiene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1">+IF(AND(ISNUMBER(OFFSET('Hygiene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1">+IF(AND(ISNUMBER(OFFSET('Hygiene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1">+IF(AND(ISNUMBER(OFFSET('Hygiene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1">+IF(AND(ISNUMBER(OFFSET('Hygiene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1">+IF(AND(ISNUMBER(OFFSET('Hygiene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1">+IF(AND(ISNUMBER(OFFSET('Hygiene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1">+IF(AND(ISNUMBER(OFFSET('Hygiene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1">+IF(AND(ISNUMBER(OFFSET('Hygiene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1">+IF(AND(ISNUMBER(OFFSET('Hygiene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1">+IF(AND(ISNUMBER(OFFSET('Hygiene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1">+IF(AND(ISNUMBER(OFFSET('Hygiene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1">+IF(AND(ISNUMBER(OFFSET('Hygiene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1">+IF(OFFSET('Water Data'!$C$28,0,10*ROW('Water Data'!C179))="","",OFFSET('Water Data'!$C$28,0,10*ROW('Water Data'!C179)))</f>
        <v/>
      </c>
      <c r="BT185" s="34" t="str">
        <f ca="1">+IF(OFFSET('Water Data'!$C$29,0,10*ROW('Water Data'!C179))="","",OFFSET('Water Data'!$C$29,0,10*ROW('Water Data'!C179)))</f>
        <v/>
      </c>
      <c r="BU185" s="34" t="str">
        <f ca="1">+IF(OFFSET('Water Data'!$C$30,0,10*ROW('Water Data'!C179))="","",OFFSET('Water Data'!$C$30,0,10*ROW('Water Data'!C179)))</f>
        <v/>
      </c>
      <c r="BV185" s="34" t="str">
        <f ca="1">+IF(OFFSET('Water Data'!$D$28,0,10*ROW('Water Data'!D179))="","",OFFSET('Water Data'!$D$28,0,10*ROW('Water Data'!D179)))</f>
        <v/>
      </c>
      <c r="BW185" s="34" t="str">
        <f ca="1">+IF(OFFSET('Water Data'!$D$29,0,10*ROW('Water Data'!D179))="","",OFFSET('Water Data'!$D$29,0,10*ROW('Water Data'!D179)))</f>
        <v/>
      </c>
      <c r="BX185" s="34" t="str">
        <f ca="1">+IF(OFFSET('Water Data'!$D$30,0,10*ROW('Water Data'!D179))="","",OFFSET('Water Data'!$D$30,0,10*ROW('Water Data'!D179)))</f>
        <v/>
      </c>
      <c r="BY185" s="34" t="str">
        <f ca="1">+IF(OFFSET('Water Data'!$E$28,0,10*ROW('Water Data'!E179))="","",OFFSET('Water Data'!$E$28,0,10*ROW('Water Data'!E179)))</f>
        <v/>
      </c>
      <c r="BZ185" s="34" t="str">
        <f ca="1">+IF(OFFSET('Water Data'!$E$29,0,10*ROW('Water Data'!E179))="","",OFFSET('Water Data'!$E$29,0,10*ROW('Water Data'!E179)))</f>
        <v/>
      </c>
      <c r="CA185" s="34" t="str">
        <f ca="1">+IF(OFFSET('Water Data'!$E$30,0,10*ROW('Water Data'!E179))="","",OFFSET('Water Data'!$E$30,0,10*ROW('Water Data'!E179)))</f>
        <v/>
      </c>
      <c r="CB185" s="34" t="str">
        <f ca="1">+IF(OFFSET('Water Data'!$F$28,0,10*ROW('Water Data'!F179))="","",OFFSET('Water Data'!$F$28,0,10*ROW('Water Data'!F179)))</f>
        <v/>
      </c>
      <c r="CC185" s="34" t="str">
        <f ca="1">+IF(OFFSET('Water Data'!$F$29,0,10*ROW('Water Data'!F179))="","",OFFSET('Water Data'!$F$29,0,10*ROW('Water Data'!F179)))</f>
        <v/>
      </c>
      <c r="CD185" s="34" t="str">
        <f ca="1">+IF(OFFSET('Water Data'!$F$30,0,10*ROW('Water Data'!F179))="","",OFFSET('Water Data'!$F$30,0,10*ROW('Water Data'!F179)))</f>
        <v/>
      </c>
      <c r="CE185" s="34" t="str">
        <f ca="1">+IF(OFFSET('Water Data'!$G$28,0,10*ROW('Water Data'!G179))="","",OFFSET('Water Data'!$G$28,0,10*ROW('Water Data'!G179)))</f>
        <v/>
      </c>
      <c r="CF185" s="34" t="str">
        <f ca="1">+IF(OFFSET('Water Data'!$G$29,0,10*ROW('Water Data'!G179))="","",OFFSET('Water Data'!$G$29,0,10*ROW('Water Data'!G179)))</f>
        <v/>
      </c>
      <c r="CG185" s="34" t="str">
        <f ca="1">+IF(OFFSET('Water Data'!$G$30,0,10*ROW('Water Data'!G179))="","",OFFSET('Water Data'!$G$30,0,10*ROW('Water Data'!G179)))</f>
        <v/>
      </c>
      <c r="CH185" s="34" t="str">
        <f ca="1">+IF(OFFSET('Water Data'!$H$28,0,10*ROW('Water Data'!H179))="","",OFFSET('Water Data'!$H$28,0,10*ROW('Water Data'!H179)))</f>
        <v/>
      </c>
      <c r="CI185" s="34" t="str">
        <f ca="1">+IF(OFFSET('Water Data'!$H$29,0,10*ROW('Water Data'!H179))="","",OFFSET('Water Data'!$H$29,0,10*ROW('Water Data'!H179)))</f>
        <v/>
      </c>
      <c r="CJ185" s="34" t="str">
        <f ca="1">+IF(OFFSET('Water Data'!$H$30,0,10*ROW('Water Data'!H179))="","",OFFSET('Water Data'!$H$30,0,10*ROW('Water Data'!H179)))</f>
        <v/>
      </c>
      <c r="CK185" s="34" t="str">
        <f ca="1">+IF(OFFSET('Sanitation Data'!$C$29,0,10*ROW('Sanitation Data'!C179))="","",OFFSET('Sanitation Data'!$C$29,0,10*ROW('Sanitation Data'!C179)))</f>
        <v/>
      </c>
      <c r="CL185" s="34" t="str">
        <f ca="1">+IF(OFFSET('Sanitation Data'!$C$30,0,10*ROW('Sanitation Data'!C179))="","",OFFSET('Sanitation Data'!$C$30,0,10*ROW('Sanitation Data'!C179)))</f>
        <v/>
      </c>
      <c r="CM185" s="34" t="str">
        <f ca="1">+IF(OFFSET('Sanitation Data'!$C$31,0,10*ROW('Sanitation Data'!C179))="","",OFFSET('Sanitation Data'!$C$31,0,10*ROW('Sanitation Data'!C179)))</f>
        <v/>
      </c>
      <c r="CN185" s="34" t="str">
        <f ca="1">+IF(OFFSET('Sanitation Data'!$C$32,0,10*ROW('Sanitation Data'!C179))="","",OFFSET('Sanitation Data'!$C$32,0,10*ROW('Sanitation Data'!C179)))</f>
        <v/>
      </c>
      <c r="CO185" s="34" t="str">
        <f ca="1">+IF(OFFSET('Sanitation Data'!$C$33,0,10*ROW('Sanitation Data'!C179))="","",OFFSET('Sanitation Data'!$C$33,0,10*ROW('Sanitation Data'!C179)))</f>
        <v/>
      </c>
      <c r="CP185" s="34" t="str">
        <f ca="1">+IF(OFFSET('Sanitation Data'!$D$29,0,10*ROW('Sanitation Data'!D179))="","",OFFSET('Sanitation Data'!$D$29,0,10*ROW('Sanitation Data'!D179)))</f>
        <v/>
      </c>
      <c r="CQ185" s="34" t="str">
        <f ca="1">+IF(OFFSET('Sanitation Data'!$D$30,0,10*ROW('Sanitation Data'!D179))="","",OFFSET('Sanitation Data'!$D$30,0,10*ROW('Sanitation Data'!D179)))</f>
        <v/>
      </c>
      <c r="CR185" s="34" t="str">
        <f ca="1">+IF(OFFSET('Sanitation Data'!$D$31,0,10*ROW('Sanitation Data'!D179))="","",OFFSET('Sanitation Data'!$D$31,0,10*ROW('Sanitation Data'!D179)))</f>
        <v/>
      </c>
      <c r="CS185" s="34" t="str">
        <f ca="1">+IF(OFFSET('Sanitation Data'!$D$32,0,10*ROW('Sanitation Data'!D179))="","",OFFSET('Sanitation Data'!$D$32,0,10*ROW('Sanitation Data'!D179)))</f>
        <v/>
      </c>
      <c r="CT185" s="34" t="str">
        <f ca="1">+IF(OFFSET('Sanitation Data'!$D$33,0,10*ROW('Sanitation Data'!D179))="","",OFFSET('Sanitation Data'!$D$33,0,10*ROW('Sanitation Data'!D179)))</f>
        <v/>
      </c>
      <c r="CU185" s="34" t="str">
        <f ca="1">+IF(OFFSET('Sanitation Data'!$E$29,0,10*ROW('Sanitation Data'!E179))="","",OFFSET('Sanitation Data'!$E$29,0,10*ROW('Sanitation Data'!E179)))</f>
        <v/>
      </c>
      <c r="CV185" s="34" t="str">
        <f ca="1">+IF(OFFSET('Sanitation Data'!$E$30,0,10*ROW('Sanitation Data'!E179))="","",OFFSET('Sanitation Data'!$E$30,0,10*ROW('Sanitation Data'!E179)))</f>
        <v/>
      </c>
      <c r="CW185" s="34" t="str">
        <f ca="1">+IF(OFFSET('Sanitation Data'!$E$31,0,10*ROW('Sanitation Data'!E179))="","",OFFSET('Sanitation Data'!$E$31,0,10*ROW('Sanitation Data'!E179)))</f>
        <v/>
      </c>
      <c r="CX185" s="34" t="str">
        <f ca="1">+IF(OFFSET('Sanitation Data'!$E$32,0,10*ROW('Sanitation Data'!E179))="","",OFFSET('Sanitation Data'!$E$32,0,10*ROW('Sanitation Data'!E179)))</f>
        <v/>
      </c>
      <c r="CY185" s="34" t="str">
        <f ca="1">+IF(OFFSET('Sanitation Data'!$E$33,0,10*ROW('Sanitation Data'!E179))="","",OFFSET('Sanitation Data'!$E$33,0,10*ROW('Sanitation Data'!E179)))</f>
        <v/>
      </c>
      <c r="CZ185" s="34" t="str">
        <f ca="1">+IF(OFFSET('Sanitation Data'!$F$29,0,10*ROW('Sanitation Data'!F179))="","",OFFSET('Sanitation Data'!$F$29,0,10*ROW('Sanitation Data'!F179)))</f>
        <v/>
      </c>
      <c r="DA185" s="34" t="str">
        <f ca="1">+IF(OFFSET('Sanitation Data'!$F$30,0,10*ROW('Sanitation Data'!F179))="","",OFFSET('Sanitation Data'!$F$30,0,10*ROW('Sanitation Data'!F179)))</f>
        <v/>
      </c>
      <c r="DB185" s="34" t="str">
        <f ca="1">+IF(OFFSET('Sanitation Data'!$F$31,0,10*ROW('Sanitation Data'!F179))="","",OFFSET('Sanitation Data'!$F$31,0,10*ROW('Sanitation Data'!F179)))</f>
        <v/>
      </c>
      <c r="DC185" s="34" t="str">
        <f ca="1">+IF(OFFSET('Sanitation Data'!$F$32,0,10*ROW('Sanitation Data'!F179))="","",OFFSET('Sanitation Data'!$F$32,0,10*ROW('Sanitation Data'!F179)))</f>
        <v/>
      </c>
      <c r="DD185" s="34" t="str">
        <f ca="1">+IF(OFFSET('Sanitation Data'!$F$33,0,10*ROW('Sanitation Data'!F179))="","",OFFSET('Sanitation Data'!$F$33,0,10*ROW('Sanitation Data'!F179)))</f>
        <v/>
      </c>
      <c r="DE185" s="34" t="str">
        <f ca="1">+IF(OFFSET('Sanitation Data'!$G$29,0,10*ROW('Sanitation Data'!G179))="","",OFFSET('Sanitation Data'!$G$29,0,10*ROW('Sanitation Data'!G179)))</f>
        <v/>
      </c>
      <c r="DF185" s="34" t="str">
        <f ca="1">+IF(OFFSET('Sanitation Data'!$G$30,0,10*ROW('Sanitation Data'!G179))="","",OFFSET('Sanitation Data'!$G$30,0,10*ROW('Sanitation Data'!G179)))</f>
        <v/>
      </c>
      <c r="DG185" s="34" t="str">
        <f ca="1">+IF(OFFSET('Sanitation Data'!$G$31,0,10*ROW('Sanitation Data'!G179))="","",OFFSET('Sanitation Data'!$G$31,0,10*ROW('Sanitation Data'!G179)))</f>
        <v/>
      </c>
      <c r="DH185" s="34" t="str">
        <f ca="1">+IF(OFFSET('Sanitation Data'!$G$32,0,10*ROW('Sanitation Data'!G179))="","",OFFSET('Sanitation Data'!$G$32,0,10*ROW('Sanitation Data'!G179)))</f>
        <v/>
      </c>
      <c r="DI185" s="34" t="str">
        <f ca="1">+IF(OFFSET('Sanitation Data'!$G$33,0,10*ROW('Sanitation Data'!G179))="","",OFFSET('Sanitation Data'!$G$33,0,10*ROW('Sanitation Data'!G179)))</f>
        <v/>
      </c>
      <c r="DJ185" s="34" t="str">
        <f ca="1">+IF(OFFSET('Sanitation Data'!$H$29,0,10*ROW('Sanitation Data'!H179))="","",OFFSET('Sanitation Data'!$H$29,0,10*ROW('Sanitation Data'!H179)))</f>
        <v/>
      </c>
      <c r="DK185" s="34" t="str">
        <f ca="1">+IF(OFFSET('Sanitation Data'!$H$30,0,10*ROW('Sanitation Data'!H179))="","",OFFSET('Sanitation Data'!$H$30,0,10*ROW('Sanitation Data'!H179)))</f>
        <v/>
      </c>
      <c r="DL185" s="34" t="str">
        <f ca="1">+IF(OFFSET('Sanitation Data'!$H$31,0,10*ROW('Sanitation Data'!H179))="","",OFFSET('Sanitation Data'!$H$31,0,10*ROW('Sanitation Data'!H179)))</f>
        <v/>
      </c>
      <c r="DM185" s="34" t="str">
        <f ca="1">+IF(OFFSET('Sanitation Data'!$H$32,0,10*ROW('Sanitation Data'!H179))="","",OFFSET('Sanitation Data'!$H$32,0,10*ROW('Sanitation Data'!H179)))</f>
        <v/>
      </c>
      <c r="DN185" s="34" t="str">
        <f ca="1">+IF(OFFSET('Sanitation Data'!$H$33,0,10*ROW('Sanitation Data'!H179))="","",OFFSET('Sanitation Data'!$H$33,0,10*ROW('Sanitation Data'!H179)))</f>
        <v/>
      </c>
      <c r="DO185" s="34" t="str">
        <f ca="1">+IF(OFFSET('Hygiene Data'!$C$12,0,10*ROW('Hygiene Data'!C179))="","",OFFSET('Hygiene Data'!$C$12,0,10*ROW('Hygiene Data'!C179)))</f>
        <v/>
      </c>
      <c r="DP185" s="34" t="str">
        <f ca="1">+IF(OFFSET('Hygiene Data'!$C$13,0,10*ROW('Hygiene Data'!C179))="","",OFFSET('Hygiene Data'!$C$13,0,10*ROW('Hygiene Data'!C179)))</f>
        <v/>
      </c>
      <c r="DQ185" s="34" t="str">
        <f ca="1">+IF(OFFSET('Hygiene Data'!$C$14,0,10*ROW('Hygiene Data'!C179))="","",OFFSET('Hygiene Data'!$C$14,0,10*ROW('Hygiene Data'!C179)))</f>
        <v/>
      </c>
      <c r="DR185" s="34" t="str">
        <f ca="1">+IF(OFFSET('Hygiene Data'!$D$12,0,10*ROW('Hygiene Data'!D179))="","",OFFSET('Hygiene Data'!$D$12,0,10*ROW('Hygiene Data'!D179)))</f>
        <v/>
      </c>
      <c r="DS185" s="34" t="str">
        <f ca="1">+IF(OFFSET('Hygiene Data'!$D$13,0,10*ROW('Hygiene Data'!D179))="","",OFFSET('Hygiene Data'!$D$13,0,10*ROW('Hygiene Data'!D179)))</f>
        <v/>
      </c>
      <c r="DT185" s="34" t="str">
        <f ca="1">+IF(OFFSET('Hygiene Data'!$D$14,0,10*ROW('Hygiene Data'!D179))="","",OFFSET('Hygiene Data'!$D$14,0,10*ROW('Hygiene Data'!D179)))</f>
        <v/>
      </c>
      <c r="DU185" s="34" t="str">
        <f ca="1">+IF(OFFSET('Hygiene Data'!$E$12,0,10*ROW('Hygiene Data'!E179))="","",OFFSET('Hygiene Data'!$E$12,0,10*ROW('Hygiene Data'!E179)))</f>
        <v/>
      </c>
      <c r="DV185" s="34" t="str">
        <f ca="1">+IF(OFFSET('Hygiene Data'!$E$13,0,10*ROW('Hygiene Data'!E179))="","",OFFSET('Hygiene Data'!$E$13,0,10*ROW('Hygiene Data'!E179)))</f>
        <v/>
      </c>
      <c r="DW185" s="34" t="str">
        <f ca="1">+IF(OFFSET('Hygiene Data'!$E$14,0,10*ROW('Hygiene Data'!E179))="","",OFFSET('Hygiene Data'!$E$14,0,10*ROW('Hygiene Data'!E179)))</f>
        <v/>
      </c>
      <c r="DX185" s="34" t="str">
        <f ca="1">+IF(OFFSET('Hygiene Data'!$F$12,0,10*ROW('Hygiene Data'!F179))="","",OFFSET('Hygiene Data'!$F$12,0,10*ROW('Hygiene Data'!F179)))</f>
        <v/>
      </c>
      <c r="DY185" s="34" t="str">
        <f ca="1">+IF(OFFSET('Hygiene Data'!$F$13,0,10*ROW('Hygiene Data'!F179))="","",OFFSET('Hygiene Data'!$F$13,0,10*ROW('Hygiene Data'!F179)))</f>
        <v/>
      </c>
      <c r="DZ185" s="34" t="str">
        <f ca="1">+IF(OFFSET('Hygiene Data'!$F$14,0,10*ROW('Hygiene Data'!F179))="","",OFFSET('Hygiene Data'!$F$14,0,10*ROW('Hygiene Data'!F179)))</f>
        <v/>
      </c>
      <c r="EA185" s="34" t="str">
        <f ca="1">+IF(OFFSET('Hygiene Data'!$G$12,0,10*ROW('Hygiene Data'!G179))="","",OFFSET('Hygiene Data'!$G$12,0,10*ROW('Hygiene Data'!G179)))</f>
        <v/>
      </c>
      <c r="EB185" s="34" t="str">
        <f ca="1">+IF(OFFSET('Hygiene Data'!$G$13,0,10*ROW('Hygiene Data'!G179))="","",OFFSET('Hygiene Data'!$G$13,0,10*ROW('Hygiene Data'!G179)))</f>
        <v/>
      </c>
      <c r="EC185" s="34" t="str">
        <f ca="1">+IF(OFFSET('Hygiene Data'!$G$14,0,10*ROW('Hygiene Data'!G179))="","",OFFSET('Hygiene Data'!$G$14,0,10*ROW('Hygiene Data'!G179)))</f>
        <v/>
      </c>
      <c r="ED185" s="34" t="str">
        <f ca="1">+IF(OFFSET('Hygiene Data'!$H$12,0,10*ROW('Hygiene Data'!H179))="","",OFFSET('Hygiene Data'!$H$12,0,10*ROW('Hygiene Data'!H179)))</f>
        <v/>
      </c>
      <c r="EE185" s="34" t="str">
        <f ca="1">+IF(OFFSET('Hygiene Data'!$H$13,0,10*ROW('Hygiene Data'!H179))="","",OFFSET('Hygiene Data'!$H$13,0,10*ROW('Hygiene Data'!H179)))</f>
        <v/>
      </c>
      <c r="EF185" s="34" t="str">
        <f ca="1">+IF(OFFSET('Hygiene Data'!$H$14,0,10*ROW('Hygiene Data'!H179))="","",OFFSET('Hygiene Data'!$H$14,0,10*ROW('Hygiene Data'!H179)))</f>
        <v/>
      </c>
    </row>
    <row r="186" spans="1:136" x14ac:dyDescent="0.25">
      <c r="A186" s="57" t="str">
        <f ca="1">+IF(OFFSET('Water Data'!$B$1,0,10*ROW('Water Data'!B183))="","",OFFSET('Water Data'!$B$1,0,10*ROW('Water Data'!B183)))</f>
        <v/>
      </c>
      <c r="B186" s="57" t="str">
        <f ca="1">+IF(OFFSET('Water Data'!$A$3,0,10*ROW('Water Data'!A183))="","",OFFSET('Water Data'!$A$3,0,10*ROW('Water Data'!A183)))</f>
        <v/>
      </c>
      <c r="C186" s="57" t="str">
        <f ca="1">+IF(OFFSET('Water Data'!$C$3,0,10*ROW('Water Data'!C183))="","",OFFSET('Water Data'!$C$3,0,10*ROW('Water Data'!C183)))</f>
        <v/>
      </c>
      <c r="D186" s="248" t="e">
        <f ca="1">+IF(AND(ISNUMBER(OFFSET('Water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1">+IF(AND(ISNUMBER(OFFSET('Water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1">+IF(AND(ISNUMBER(OFFSET('Water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1">+IF(AND(ISNUMBER(OFFSET('Water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1">+IF(AND(ISNUMBER(OFFSET('Water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1">+IF(AND(ISNUMBER(OFFSET('Water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1">+IF(AND(ISNUMBER(OFFSET('Water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1">+IF(AND(ISNUMBER(OFFSET('Water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1">+IF(AND(ISNUMBER(OFFSET('Water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1">+IF(AND(ISNUMBER(OFFSET('Water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1">+IF(AND(ISNUMBER(OFFSET('Water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1">+IF(AND(ISNUMBER(OFFSET('Water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1">+IF(AND(ISNUMBER(OFFSET('Water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1">+IF(AND(ISNUMBER(OFFSET('Water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1">+IF(AND(ISNUMBER(OFFSET('Water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1">+IF(AND(ISNUMBER(OFFSET('Water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1">+IF(AND(ISNUMBER(OFFSET('Water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1">+IF(AND(ISNUMBER(OFFSET('Water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1">+IF(AND(ISNUMBER(OFFSET('Sanitation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1">+IF(AND(ISNUMBER(OFFSET('Sanitation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1">+IF(AND(ISNUMBER(OFFSET('Sanitation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1">+IF(AND(ISNUMBER(OFFSET('Sanitation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1">+IF(AND(ISNUMBER(OFFSET('Sanitation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1">+IF(AND(ISNUMBER(OFFSET('Sanitation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1">+IF(AND(ISNUMBER(OFFSET('Sanitation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1">+IF(AND(ISNUMBER(OFFSET('Sanitation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1">+IF(AND(ISNUMBER(OFFSET('Sanitation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1">+IF(AND(ISNUMBER(OFFSET('Sanitation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1">+IF(AND(ISNUMBER(OFFSET('Sanitation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1">+IF(AND(ISNUMBER(OFFSET('Sanitation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1">+IF(AND(ISNUMBER(OFFSET('Sanitation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1">+IF(AND(ISNUMBER(OFFSET('Sanitation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1">+IF(AND(ISNUMBER(OFFSET('Sanitation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1">+IF(AND(ISNUMBER(OFFSET('Sanitation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1">+IF(AND(ISNUMBER(OFFSET('Sanitation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1">+IF(AND(ISNUMBER(OFFSET('Sanitation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1">+IF(AND(ISNUMBER(OFFSET('Sanitation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1">+IF(AND(ISNUMBER(OFFSET('Sanitation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1">+IF(AND(ISNUMBER(OFFSET('Sanitation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1">+IF(AND(ISNUMBER(OFFSET('Sanitation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1">+IF(AND(ISNUMBER(OFFSET('Sanitation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1">+IF(AND(ISNUMBER(OFFSET('Sanitation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1">+IF(AND(ISNUMBER(OFFSET('Sanitation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1">+IF(AND(ISNUMBER(OFFSET('Sanitation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1">+IF(AND(ISNUMBER(OFFSET('Sanitation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1">+IF(AND(ISNUMBER(OFFSET('Sanitation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1">+IF(AND(ISNUMBER(OFFSET('Sanitation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1">+IF(AND(ISNUMBER(OFFSET('Sanitation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1">+IF(AND(ISNUMBER(OFFSET('Hygiene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1">+IF(AND(ISNUMBER(OFFSET('Hygiene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1">+IF(AND(ISNUMBER(OFFSET('Hygiene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1">+IF(AND(ISNUMBER(OFFSET('Hygiene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1">+IF(AND(ISNUMBER(OFFSET('Hygiene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1">+IF(AND(ISNUMBER(OFFSET('Hygiene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1">+IF(AND(ISNUMBER(OFFSET('Hygiene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1">+IF(AND(ISNUMBER(OFFSET('Hygiene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1">+IF(AND(ISNUMBER(OFFSET('Hygiene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1">+IF(AND(ISNUMBER(OFFSET('Hygiene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1">+IF(AND(ISNUMBER(OFFSET('Hygiene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1">+IF(AND(ISNUMBER(OFFSET('Hygiene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1">+IF(AND(ISNUMBER(OFFSET('Hygiene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1">+IF(AND(ISNUMBER(OFFSET('Hygiene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1">+IF(AND(ISNUMBER(OFFSET('Hygiene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1">+IF(AND(ISNUMBER(OFFSET('Hygiene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1">+IF(AND(ISNUMBER(OFFSET('Hygiene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1">+IF(AND(ISNUMBER(OFFSET('Hygiene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1">+IF(OFFSET('Water Data'!$C$28,0,10*ROW('Water Data'!C180))="","",OFFSET('Water Data'!$C$28,0,10*ROW('Water Data'!C180)))</f>
        <v/>
      </c>
      <c r="BT186" s="34" t="str">
        <f ca="1">+IF(OFFSET('Water Data'!$C$29,0,10*ROW('Water Data'!C180))="","",OFFSET('Water Data'!$C$29,0,10*ROW('Water Data'!C180)))</f>
        <v/>
      </c>
      <c r="BU186" s="34" t="str">
        <f ca="1">+IF(OFFSET('Water Data'!$C$30,0,10*ROW('Water Data'!C180))="","",OFFSET('Water Data'!$C$30,0,10*ROW('Water Data'!C180)))</f>
        <v/>
      </c>
      <c r="BV186" s="34" t="str">
        <f ca="1">+IF(OFFSET('Water Data'!$D$28,0,10*ROW('Water Data'!D180))="","",OFFSET('Water Data'!$D$28,0,10*ROW('Water Data'!D180)))</f>
        <v/>
      </c>
      <c r="BW186" s="34" t="str">
        <f ca="1">+IF(OFFSET('Water Data'!$D$29,0,10*ROW('Water Data'!D180))="","",OFFSET('Water Data'!$D$29,0,10*ROW('Water Data'!D180)))</f>
        <v/>
      </c>
      <c r="BX186" s="34" t="str">
        <f ca="1">+IF(OFFSET('Water Data'!$D$30,0,10*ROW('Water Data'!D180))="","",OFFSET('Water Data'!$D$30,0,10*ROW('Water Data'!D180)))</f>
        <v/>
      </c>
      <c r="BY186" s="34" t="str">
        <f ca="1">+IF(OFFSET('Water Data'!$E$28,0,10*ROW('Water Data'!E180))="","",OFFSET('Water Data'!$E$28,0,10*ROW('Water Data'!E180)))</f>
        <v/>
      </c>
      <c r="BZ186" s="34" t="str">
        <f ca="1">+IF(OFFSET('Water Data'!$E$29,0,10*ROW('Water Data'!E180))="","",OFFSET('Water Data'!$E$29,0,10*ROW('Water Data'!E180)))</f>
        <v/>
      </c>
      <c r="CA186" s="34" t="str">
        <f ca="1">+IF(OFFSET('Water Data'!$E$30,0,10*ROW('Water Data'!E180))="","",OFFSET('Water Data'!$E$30,0,10*ROW('Water Data'!E180)))</f>
        <v/>
      </c>
      <c r="CB186" s="34" t="str">
        <f ca="1">+IF(OFFSET('Water Data'!$F$28,0,10*ROW('Water Data'!F180))="","",OFFSET('Water Data'!$F$28,0,10*ROW('Water Data'!F180)))</f>
        <v/>
      </c>
      <c r="CC186" s="34" t="str">
        <f ca="1">+IF(OFFSET('Water Data'!$F$29,0,10*ROW('Water Data'!F180))="","",OFFSET('Water Data'!$F$29,0,10*ROW('Water Data'!F180)))</f>
        <v/>
      </c>
      <c r="CD186" s="34" t="str">
        <f ca="1">+IF(OFFSET('Water Data'!$F$30,0,10*ROW('Water Data'!F180))="","",OFFSET('Water Data'!$F$30,0,10*ROW('Water Data'!F180)))</f>
        <v/>
      </c>
      <c r="CE186" s="34" t="str">
        <f ca="1">+IF(OFFSET('Water Data'!$G$28,0,10*ROW('Water Data'!G180))="","",OFFSET('Water Data'!$G$28,0,10*ROW('Water Data'!G180)))</f>
        <v/>
      </c>
      <c r="CF186" s="34" t="str">
        <f ca="1">+IF(OFFSET('Water Data'!$G$29,0,10*ROW('Water Data'!G180))="","",OFFSET('Water Data'!$G$29,0,10*ROW('Water Data'!G180)))</f>
        <v/>
      </c>
      <c r="CG186" s="34" t="str">
        <f ca="1">+IF(OFFSET('Water Data'!$G$30,0,10*ROW('Water Data'!G180))="","",OFFSET('Water Data'!$G$30,0,10*ROW('Water Data'!G180)))</f>
        <v/>
      </c>
      <c r="CH186" s="34" t="str">
        <f ca="1">+IF(OFFSET('Water Data'!$H$28,0,10*ROW('Water Data'!H180))="","",OFFSET('Water Data'!$H$28,0,10*ROW('Water Data'!H180)))</f>
        <v/>
      </c>
      <c r="CI186" s="34" t="str">
        <f ca="1">+IF(OFFSET('Water Data'!$H$29,0,10*ROW('Water Data'!H180))="","",OFFSET('Water Data'!$H$29,0,10*ROW('Water Data'!H180)))</f>
        <v/>
      </c>
      <c r="CJ186" s="34" t="str">
        <f ca="1">+IF(OFFSET('Water Data'!$H$30,0,10*ROW('Water Data'!H180))="","",OFFSET('Water Data'!$H$30,0,10*ROW('Water Data'!H180)))</f>
        <v/>
      </c>
      <c r="CK186" s="34" t="str">
        <f ca="1">+IF(OFFSET('Sanitation Data'!$C$29,0,10*ROW('Sanitation Data'!C180))="","",OFFSET('Sanitation Data'!$C$29,0,10*ROW('Sanitation Data'!C180)))</f>
        <v/>
      </c>
      <c r="CL186" s="34" t="str">
        <f ca="1">+IF(OFFSET('Sanitation Data'!$C$30,0,10*ROW('Sanitation Data'!C180))="","",OFFSET('Sanitation Data'!$C$30,0,10*ROW('Sanitation Data'!C180)))</f>
        <v/>
      </c>
      <c r="CM186" s="34" t="str">
        <f ca="1">+IF(OFFSET('Sanitation Data'!$C$31,0,10*ROW('Sanitation Data'!C180))="","",OFFSET('Sanitation Data'!$C$31,0,10*ROW('Sanitation Data'!C180)))</f>
        <v/>
      </c>
      <c r="CN186" s="34" t="str">
        <f ca="1">+IF(OFFSET('Sanitation Data'!$C$32,0,10*ROW('Sanitation Data'!C180))="","",OFFSET('Sanitation Data'!$C$32,0,10*ROW('Sanitation Data'!C180)))</f>
        <v/>
      </c>
      <c r="CO186" s="34" t="str">
        <f ca="1">+IF(OFFSET('Sanitation Data'!$C$33,0,10*ROW('Sanitation Data'!C180))="","",OFFSET('Sanitation Data'!$C$33,0,10*ROW('Sanitation Data'!C180)))</f>
        <v/>
      </c>
      <c r="CP186" s="34" t="str">
        <f ca="1">+IF(OFFSET('Sanitation Data'!$D$29,0,10*ROW('Sanitation Data'!D180))="","",OFFSET('Sanitation Data'!$D$29,0,10*ROW('Sanitation Data'!D180)))</f>
        <v/>
      </c>
      <c r="CQ186" s="34" t="str">
        <f ca="1">+IF(OFFSET('Sanitation Data'!$D$30,0,10*ROW('Sanitation Data'!D180))="","",OFFSET('Sanitation Data'!$D$30,0,10*ROW('Sanitation Data'!D180)))</f>
        <v/>
      </c>
      <c r="CR186" s="34" t="str">
        <f ca="1">+IF(OFFSET('Sanitation Data'!$D$31,0,10*ROW('Sanitation Data'!D180))="","",OFFSET('Sanitation Data'!$D$31,0,10*ROW('Sanitation Data'!D180)))</f>
        <v/>
      </c>
      <c r="CS186" s="34" t="str">
        <f ca="1">+IF(OFFSET('Sanitation Data'!$D$32,0,10*ROW('Sanitation Data'!D180))="","",OFFSET('Sanitation Data'!$D$32,0,10*ROW('Sanitation Data'!D180)))</f>
        <v/>
      </c>
      <c r="CT186" s="34" t="str">
        <f ca="1">+IF(OFFSET('Sanitation Data'!$D$33,0,10*ROW('Sanitation Data'!D180))="","",OFFSET('Sanitation Data'!$D$33,0,10*ROW('Sanitation Data'!D180)))</f>
        <v/>
      </c>
      <c r="CU186" s="34" t="str">
        <f ca="1">+IF(OFFSET('Sanitation Data'!$E$29,0,10*ROW('Sanitation Data'!E180))="","",OFFSET('Sanitation Data'!$E$29,0,10*ROW('Sanitation Data'!E180)))</f>
        <v/>
      </c>
      <c r="CV186" s="34" t="str">
        <f ca="1">+IF(OFFSET('Sanitation Data'!$E$30,0,10*ROW('Sanitation Data'!E180))="","",OFFSET('Sanitation Data'!$E$30,0,10*ROW('Sanitation Data'!E180)))</f>
        <v/>
      </c>
      <c r="CW186" s="34" t="str">
        <f ca="1">+IF(OFFSET('Sanitation Data'!$E$31,0,10*ROW('Sanitation Data'!E180))="","",OFFSET('Sanitation Data'!$E$31,0,10*ROW('Sanitation Data'!E180)))</f>
        <v/>
      </c>
      <c r="CX186" s="34" t="str">
        <f ca="1">+IF(OFFSET('Sanitation Data'!$E$32,0,10*ROW('Sanitation Data'!E180))="","",OFFSET('Sanitation Data'!$E$32,0,10*ROW('Sanitation Data'!E180)))</f>
        <v/>
      </c>
      <c r="CY186" s="34" t="str">
        <f ca="1">+IF(OFFSET('Sanitation Data'!$E$33,0,10*ROW('Sanitation Data'!E180))="","",OFFSET('Sanitation Data'!$E$33,0,10*ROW('Sanitation Data'!E180)))</f>
        <v/>
      </c>
      <c r="CZ186" s="34" t="str">
        <f ca="1">+IF(OFFSET('Sanitation Data'!$F$29,0,10*ROW('Sanitation Data'!F180))="","",OFFSET('Sanitation Data'!$F$29,0,10*ROW('Sanitation Data'!F180)))</f>
        <v/>
      </c>
      <c r="DA186" s="34" t="str">
        <f ca="1">+IF(OFFSET('Sanitation Data'!$F$30,0,10*ROW('Sanitation Data'!F180))="","",OFFSET('Sanitation Data'!$F$30,0,10*ROW('Sanitation Data'!F180)))</f>
        <v/>
      </c>
      <c r="DB186" s="34" t="str">
        <f ca="1">+IF(OFFSET('Sanitation Data'!$F$31,0,10*ROW('Sanitation Data'!F180))="","",OFFSET('Sanitation Data'!$F$31,0,10*ROW('Sanitation Data'!F180)))</f>
        <v/>
      </c>
      <c r="DC186" s="34" t="str">
        <f ca="1">+IF(OFFSET('Sanitation Data'!$F$32,0,10*ROW('Sanitation Data'!F180))="","",OFFSET('Sanitation Data'!$F$32,0,10*ROW('Sanitation Data'!F180)))</f>
        <v/>
      </c>
      <c r="DD186" s="34" t="str">
        <f ca="1">+IF(OFFSET('Sanitation Data'!$F$33,0,10*ROW('Sanitation Data'!F180))="","",OFFSET('Sanitation Data'!$F$33,0,10*ROW('Sanitation Data'!F180)))</f>
        <v/>
      </c>
      <c r="DE186" s="34" t="str">
        <f ca="1">+IF(OFFSET('Sanitation Data'!$G$29,0,10*ROW('Sanitation Data'!G180))="","",OFFSET('Sanitation Data'!$G$29,0,10*ROW('Sanitation Data'!G180)))</f>
        <v/>
      </c>
      <c r="DF186" s="34" t="str">
        <f ca="1">+IF(OFFSET('Sanitation Data'!$G$30,0,10*ROW('Sanitation Data'!G180))="","",OFFSET('Sanitation Data'!$G$30,0,10*ROW('Sanitation Data'!G180)))</f>
        <v/>
      </c>
      <c r="DG186" s="34" t="str">
        <f ca="1">+IF(OFFSET('Sanitation Data'!$G$31,0,10*ROW('Sanitation Data'!G180))="","",OFFSET('Sanitation Data'!$G$31,0,10*ROW('Sanitation Data'!G180)))</f>
        <v/>
      </c>
      <c r="DH186" s="34" t="str">
        <f ca="1">+IF(OFFSET('Sanitation Data'!$G$32,0,10*ROW('Sanitation Data'!G180))="","",OFFSET('Sanitation Data'!$G$32,0,10*ROW('Sanitation Data'!G180)))</f>
        <v/>
      </c>
      <c r="DI186" s="34" t="str">
        <f ca="1">+IF(OFFSET('Sanitation Data'!$G$33,0,10*ROW('Sanitation Data'!G180))="","",OFFSET('Sanitation Data'!$G$33,0,10*ROW('Sanitation Data'!G180)))</f>
        <v/>
      </c>
      <c r="DJ186" s="34" t="str">
        <f ca="1">+IF(OFFSET('Sanitation Data'!$H$29,0,10*ROW('Sanitation Data'!H180))="","",OFFSET('Sanitation Data'!$H$29,0,10*ROW('Sanitation Data'!H180)))</f>
        <v/>
      </c>
      <c r="DK186" s="34" t="str">
        <f ca="1">+IF(OFFSET('Sanitation Data'!$H$30,0,10*ROW('Sanitation Data'!H180))="","",OFFSET('Sanitation Data'!$H$30,0,10*ROW('Sanitation Data'!H180)))</f>
        <v/>
      </c>
      <c r="DL186" s="34" t="str">
        <f ca="1">+IF(OFFSET('Sanitation Data'!$H$31,0,10*ROW('Sanitation Data'!H180))="","",OFFSET('Sanitation Data'!$H$31,0,10*ROW('Sanitation Data'!H180)))</f>
        <v/>
      </c>
      <c r="DM186" s="34" t="str">
        <f ca="1">+IF(OFFSET('Sanitation Data'!$H$32,0,10*ROW('Sanitation Data'!H180))="","",OFFSET('Sanitation Data'!$H$32,0,10*ROW('Sanitation Data'!H180)))</f>
        <v/>
      </c>
      <c r="DN186" s="34" t="str">
        <f ca="1">+IF(OFFSET('Sanitation Data'!$H$33,0,10*ROW('Sanitation Data'!H180))="","",OFFSET('Sanitation Data'!$H$33,0,10*ROW('Sanitation Data'!H180)))</f>
        <v/>
      </c>
      <c r="DO186" s="34" t="str">
        <f ca="1">+IF(OFFSET('Hygiene Data'!$C$12,0,10*ROW('Hygiene Data'!C180))="","",OFFSET('Hygiene Data'!$C$12,0,10*ROW('Hygiene Data'!C180)))</f>
        <v/>
      </c>
      <c r="DP186" s="34" t="str">
        <f ca="1">+IF(OFFSET('Hygiene Data'!$C$13,0,10*ROW('Hygiene Data'!C180))="","",OFFSET('Hygiene Data'!$C$13,0,10*ROW('Hygiene Data'!C180)))</f>
        <v/>
      </c>
      <c r="DQ186" s="34" t="str">
        <f ca="1">+IF(OFFSET('Hygiene Data'!$C$14,0,10*ROW('Hygiene Data'!C180))="","",OFFSET('Hygiene Data'!$C$14,0,10*ROW('Hygiene Data'!C180)))</f>
        <v/>
      </c>
      <c r="DR186" s="34" t="str">
        <f ca="1">+IF(OFFSET('Hygiene Data'!$D$12,0,10*ROW('Hygiene Data'!D180))="","",OFFSET('Hygiene Data'!$D$12,0,10*ROW('Hygiene Data'!D180)))</f>
        <v/>
      </c>
      <c r="DS186" s="34" t="str">
        <f ca="1">+IF(OFFSET('Hygiene Data'!$D$13,0,10*ROW('Hygiene Data'!D180))="","",OFFSET('Hygiene Data'!$D$13,0,10*ROW('Hygiene Data'!D180)))</f>
        <v/>
      </c>
      <c r="DT186" s="34" t="str">
        <f ca="1">+IF(OFFSET('Hygiene Data'!$D$14,0,10*ROW('Hygiene Data'!D180))="","",OFFSET('Hygiene Data'!$D$14,0,10*ROW('Hygiene Data'!D180)))</f>
        <v/>
      </c>
      <c r="DU186" s="34" t="str">
        <f ca="1">+IF(OFFSET('Hygiene Data'!$E$12,0,10*ROW('Hygiene Data'!E180))="","",OFFSET('Hygiene Data'!$E$12,0,10*ROW('Hygiene Data'!E180)))</f>
        <v/>
      </c>
      <c r="DV186" s="34" t="str">
        <f ca="1">+IF(OFFSET('Hygiene Data'!$E$13,0,10*ROW('Hygiene Data'!E180))="","",OFFSET('Hygiene Data'!$E$13,0,10*ROW('Hygiene Data'!E180)))</f>
        <v/>
      </c>
      <c r="DW186" s="34" t="str">
        <f ca="1">+IF(OFFSET('Hygiene Data'!$E$14,0,10*ROW('Hygiene Data'!E180))="","",OFFSET('Hygiene Data'!$E$14,0,10*ROW('Hygiene Data'!E180)))</f>
        <v/>
      </c>
      <c r="DX186" s="34" t="str">
        <f ca="1">+IF(OFFSET('Hygiene Data'!$F$12,0,10*ROW('Hygiene Data'!F180))="","",OFFSET('Hygiene Data'!$F$12,0,10*ROW('Hygiene Data'!F180)))</f>
        <v/>
      </c>
      <c r="DY186" s="34" t="str">
        <f ca="1">+IF(OFFSET('Hygiene Data'!$F$13,0,10*ROW('Hygiene Data'!F180))="","",OFFSET('Hygiene Data'!$F$13,0,10*ROW('Hygiene Data'!F180)))</f>
        <v/>
      </c>
      <c r="DZ186" s="34" t="str">
        <f ca="1">+IF(OFFSET('Hygiene Data'!$F$14,0,10*ROW('Hygiene Data'!F180))="","",OFFSET('Hygiene Data'!$F$14,0,10*ROW('Hygiene Data'!F180)))</f>
        <v/>
      </c>
      <c r="EA186" s="34" t="str">
        <f ca="1">+IF(OFFSET('Hygiene Data'!$G$12,0,10*ROW('Hygiene Data'!G180))="","",OFFSET('Hygiene Data'!$G$12,0,10*ROW('Hygiene Data'!G180)))</f>
        <v/>
      </c>
      <c r="EB186" s="34" t="str">
        <f ca="1">+IF(OFFSET('Hygiene Data'!$G$13,0,10*ROW('Hygiene Data'!G180))="","",OFFSET('Hygiene Data'!$G$13,0,10*ROW('Hygiene Data'!G180)))</f>
        <v/>
      </c>
      <c r="EC186" s="34" t="str">
        <f ca="1">+IF(OFFSET('Hygiene Data'!$G$14,0,10*ROW('Hygiene Data'!G180))="","",OFFSET('Hygiene Data'!$G$14,0,10*ROW('Hygiene Data'!G180)))</f>
        <v/>
      </c>
      <c r="ED186" s="34" t="str">
        <f ca="1">+IF(OFFSET('Hygiene Data'!$H$12,0,10*ROW('Hygiene Data'!H180))="","",OFFSET('Hygiene Data'!$H$12,0,10*ROW('Hygiene Data'!H180)))</f>
        <v/>
      </c>
      <c r="EE186" s="34" t="str">
        <f ca="1">+IF(OFFSET('Hygiene Data'!$H$13,0,10*ROW('Hygiene Data'!H180))="","",OFFSET('Hygiene Data'!$H$13,0,10*ROW('Hygiene Data'!H180)))</f>
        <v/>
      </c>
      <c r="EF186" s="34" t="str">
        <f ca="1">+IF(OFFSET('Hygiene Data'!$H$14,0,10*ROW('Hygiene Data'!H180))="","",OFFSET('Hygiene Data'!$H$14,0,10*ROW('Hygiene Data'!H180)))</f>
        <v/>
      </c>
    </row>
    <row r="187" spans="1:136" x14ac:dyDescent="0.25">
      <c r="A187" s="57" t="str">
        <f ca="1">+IF(OFFSET('Water Data'!$B$1,0,10*ROW('Water Data'!B184))="","",OFFSET('Water Data'!$B$1,0,10*ROW('Water Data'!B184)))</f>
        <v/>
      </c>
      <c r="B187" s="57" t="str">
        <f ca="1">+IF(OFFSET('Water Data'!$A$3,0,10*ROW('Water Data'!A184))="","",OFFSET('Water Data'!$A$3,0,10*ROW('Water Data'!A184)))</f>
        <v/>
      </c>
      <c r="C187" s="57" t="str">
        <f ca="1">+IF(OFFSET('Water Data'!$C$3,0,10*ROW('Water Data'!C184))="","",OFFSET('Water Data'!$C$3,0,10*ROW('Water Data'!C184)))</f>
        <v/>
      </c>
      <c r="D187" s="248" t="e">
        <f ca="1">+IF(AND(ISNUMBER(OFFSET('Water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1">+IF(AND(ISNUMBER(OFFSET('Water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1">+IF(AND(ISNUMBER(OFFSET('Water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1">+IF(AND(ISNUMBER(OFFSET('Water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1">+IF(AND(ISNUMBER(OFFSET('Water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1">+IF(AND(ISNUMBER(OFFSET('Water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1">+IF(AND(ISNUMBER(OFFSET('Water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1">+IF(AND(ISNUMBER(OFFSET('Water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1">+IF(AND(ISNUMBER(OFFSET('Water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1">+IF(AND(ISNUMBER(OFFSET('Water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1">+IF(AND(ISNUMBER(OFFSET('Water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1">+IF(AND(ISNUMBER(OFFSET('Water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1">+IF(AND(ISNUMBER(OFFSET('Water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1">+IF(AND(ISNUMBER(OFFSET('Water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1">+IF(AND(ISNUMBER(OFFSET('Water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1">+IF(AND(ISNUMBER(OFFSET('Water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1">+IF(AND(ISNUMBER(OFFSET('Water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1">+IF(AND(ISNUMBER(OFFSET('Water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1">+IF(AND(ISNUMBER(OFFSET('Sanitation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1">+IF(AND(ISNUMBER(OFFSET('Sanitation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1">+IF(AND(ISNUMBER(OFFSET('Sanitation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1">+IF(AND(ISNUMBER(OFFSET('Sanitation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1">+IF(AND(ISNUMBER(OFFSET('Sanitation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1">+IF(AND(ISNUMBER(OFFSET('Sanitation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1">+IF(AND(ISNUMBER(OFFSET('Sanitation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1">+IF(AND(ISNUMBER(OFFSET('Sanitation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1">+IF(AND(ISNUMBER(OFFSET('Sanitation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1">+IF(AND(ISNUMBER(OFFSET('Sanitation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1">+IF(AND(ISNUMBER(OFFSET('Sanitation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1">+IF(AND(ISNUMBER(OFFSET('Sanitation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1">+IF(AND(ISNUMBER(OFFSET('Sanitation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1">+IF(AND(ISNUMBER(OFFSET('Sanitation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1">+IF(AND(ISNUMBER(OFFSET('Sanitation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1">+IF(AND(ISNUMBER(OFFSET('Sanitation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1">+IF(AND(ISNUMBER(OFFSET('Sanitation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1">+IF(AND(ISNUMBER(OFFSET('Sanitation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1">+IF(AND(ISNUMBER(OFFSET('Sanitation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1">+IF(AND(ISNUMBER(OFFSET('Sanitation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1">+IF(AND(ISNUMBER(OFFSET('Sanitation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1">+IF(AND(ISNUMBER(OFFSET('Sanitation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1">+IF(AND(ISNUMBER(OFFSET('Sanitation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1">+IF(AND(ISNUMBER(OFFSET('Sanitation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1">+IF(AND(ISNUMBER(OFFSET('Sanitation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1">+IF(AND(ISNUMBER(OFFSET('Sanitation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1">+IF(AND(ISNUMBER(OFFSET('Sanitation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1">+IF(AND(ISNUMBER(OFFSET('Sanitation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1">+IF(AND(ISNUMBER(OFFSET('Sanitation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1">+IF(AND(ISNUMBER(OFFSET('Sanitation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1">+IF(AND(ISNUMBER(OFFSET('Hygiene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1">+IF(AND(ISNUMBER(OFFSET('Hygiene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1">+IF(AND(ISNUMBER(OFFSET('Hygiene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1">+IF(AND(ISNUMBER(OFFSET('Hygiene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1">+IF(AND(ISNUMBER(OFFSET('Hygiene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1">+IF(AND(ISNUMBER(OFFSET('Hygiene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1">+IF(AND(ISNUMBER(OFFSET('Hygiene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1">+IF(AND(ISNUMBER(OFFSET('Hygiene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1">+IF(AND(ISNUMBER(OFFSET('Hygiene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1">+IF(AND(ISNUMBER(OFFSET('Hygiene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1">+IF(AND(ISNUMBER(OFFSET('Hygiene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1">+IF(AND(ISNUMBER(OFFSET('Hygiene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1">+IF(AND(ISNUMBER(OFFSET('Hygiene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1">+IF(AND(ISNUMBER(OFFSET('Hygiene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1">+IF(AND(ISNUMBER(OFFSET('Hygiene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1">+IF(AND(ISNUMBER(OFFSET('Hygiene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1">+IF(AND(ISNUMBER(OFFSET('Hygiene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1">+IF(AND(ISNUMBER(OFFSET('Hygiene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1">+IF(OFFSET('Water Data'!$C$28,0,10*ROW('Water Data'!C181))="","",OFFSET('Water Data'!$C$28,0,10*ROW('Water Data'!C181)))</f>
        <v/>
      </c>
      <c r="BT187" s="34" t="str">
        <f ca="1">+IF(OFFSET('Water Data'!$C$29,0,10*ROW('Water Data'!C181))="","",OFFSET('Water Data'!$C$29,0,10*ROW('Water Data'!C181)))</f>
        <v/>
      </c>
      <c r="BU187" s="34" t="str">
        <f ca="1">+IF(OFFSET('Water Data'!$C$30,0,10*ROW('Water Data'!C181))="","",OFFSET('Water Data'!$C$30,0,10*ROW('Water Data'!C181)))</f>
        <v/>
      </c>
      <c r="BV187" s="34" t="str">
        <f ca="1">+IF(OFFSET('Water Data'!$D$28,0,10*ROW('Water Data'!D181))="","",OFFSET('Water Data'!$D$28,0,10*ROW('Water Data'!D181)))</f>
        <v/>
      </c>
      <c r="BW187" s="34" t="str">
        <f ca="1">+IF(OFFSET('Water Data'!$D$29,0,10*ROW('Water Data'!D181))="","",OFFSET('Water Data'!$D$29,0,10*ROW('Water Data'!D181)))</f>
        <v/>
      </c>
      <c r="BX187" s="34" t="str">
        <f ca="1">+IF(OFFSET('Water Data'!$D$30,0,10*ROW('Water Data'!D181))="","",OFFSET('Water Data'!$D$30,0,10*ROW('Water Data'!D181)))</f>
        <v/>
      </c>
      <c r="BY187" s="34" t="str">
        <f ca="1">+IF(OFFSET('Water Data'!$E$28,0,10*ROW('Water Data'!E181))="","",OFFSET('Water Data'!$E$28,0,10*ROW('Water Data'!E181)))</f>
        <v/>
      </c>
      <c r="BZ187" s="34" t="str">
        <f ca="1">+IF(OFFSET('Water Data'!$E$29,0,10*ROW('Water Data'!E181))="","",OFFSET('Water Data'!$E$29,0,10*ROW('Water Data'!E181)))</f>
        <v/>
      </c>
      <c r="CA187" s="34" t="str">
        <f ca="1">+IF(OFFSET('Water Data'!$E$30,0,10*ROW('Water Data'!E181))="","",OFFSET('Water Data'!$E$30,0,10*ROW('Water Data'!E181)))</f>
        <v/>
      </c>
      <c r="CB187" s="34" t="str">
        <f ca="1">+IF(OFFSET('Water Data'!$F$28,0,10*ROW('Water Data'!F181))="","",OFFSET('Water Data'!$F$28,0,10*ROW('Water Data'!F181)))</f>
        <v/>
      </c>
      <c r="CC187" s="34" t="str">
        <f ca="1">+IF(OFFSET('Water Data'!$F$29,0,10*ROW('Water Data'!F181))="","",OFFSET('Water Data'!$F$29,0,10*ROW('Water Data'!F181)))</f>
        <v/>
      </c>
      <c r="CD187" s="34" t="str">
        <f ca="1">+IF(OFFSET('Water Data'!$F$30,0,10*ROW('Water Data'!F181))="","",OFFSET('Water Data'!$F$30,0,10*ROW('Water Data'!F181)))</f>
        <v/>
      </c>
      <c r="CE187" s="34" t="str">
        <f ca="1">+IF(OFFSET('Water Data'!$G$28,0,10*ROW('Water Data'!G181))="","",OFFSET('Water Data'!$G$28,0,10*ROW('Water Data'!G181)))</f>
        <v/>
      </c>
      <c r="CF187" s="34" t="str">
        <f ca="1">+IF(OFFSET('Water Data'!$G$29,0,10*ROW('Water Data'!G181))="","",OFFSET('Water Data'!$G$29,0,10*ROW('Water Data'!G181)))</f>
        <v/>
      </c>
      <c r="CG187" s="34" t="str">
        <f ca="1">+IF(OFFSET('Water Data'!$G$30,0,10*ROW('Water Data'!G181))="","",OFFSET('Water Data'!$G$30,0,10*ROW('Water Data'!G181)))</f>
        <v/>
      </c>
      <c r="CH187" s="34" t="str">
        <f ca="1">+IF(OFFSET('Water Data'!$H$28,0,10*ROW('Water Data'!H181))="","",OFFSET('Water Data'!$H$28,0,10*ROW('Water Data'!H181)))</f>
        <v/>
      </c>
      <c r="CI187" s="34" t="str">
        <f ca="1">+IF(OFFSET('Water Data'!$H$29,0,10*ROW('Water Data'!H181))="","",OFFSET('Water Data'!$H$29,0,10*ROW('Water Data'!H181)))</f>
        <v/>
      </c>
      <c r="CJ187" s="34" t="str">
        <f ca="1">+IF(OFFSET('Water Data'!$H$30,0,10*ROW('Water Data'!H181))="","",OFFSET('Water Data'!$H$30,0,10*ROW('Water Data'!H181)))</f>
        <v/>
      </c>
      <c r="CK187" s="34" t="str">
        <f ca="1">+IF(OFFSET('Sanitation Data'!$C$29,0,10*ROW('Sanitation Data'!C181))="","",OFFSET('Sanitation Data'!$C$29,0,10*ROW('Sanitation Data'!C181)))</f>
        <v/>
      </c>
      <c r="CL187" s="34" t="str">
        <f ca="1">+IF(OFFSET('Sanitation Data'!$C$30,0,10*ROW('Sanitation Data'!C181))="","",OFFSET('Sanitation Data'!$C$30,0,10*ROW('Sanitation Data'!C181)))</f>
        <v/>
      </c>
      <c r="CM187" s="34" t="str">
        <f ca="1">+IF(OFFSET('Sanitation Data'!$C$31,0,10*ROW('Sanitation Data'!C181))="","",OFFSET('Sanitation Data'!$C$31,0,10*ROW('Sanitation Data'!C181)))</f>
        <v/>
      </c>
      <c r="CN187" s="34" t="str">
        <f ca="1">+IF(OFFSET('Sanitation Data'!$C$32,0,10*ROW('Sanitation Data'!C181))="","",OFFSET('Sanitation Data'!$C$32,0,10*ROW('Sanitation Data'!C181)))</f>
        <v/>
      </c>
      <c r="CO187" s="34" t="str">
        <f ca="1">+IF(OFFSET('Sanitation Data'!$C$33,0,10*ROW('Sanitation Data'!C181))="","",OFFSET('Sanitation Data'!$C$33,0,10*ROW('Sanitation Data'!C181)))</f>
        <v/>
      </c>
      <c r="CP187" s="34" t="str">
        <f ca="1">+IF(OFFSET('Sanitation Data'!$D$29,0,10*ROW('Sanitation Data'!D181))="","",OFFSET('Sanitation Data'!$D$29,0,10*ROW('Sanitation Data'!D181)))</f>
        <v/>
      </c>
      <c r="CQ187" s="34" t="str">
        <f ca="1">+IF(OFFSET('Sanitation Data'!$D$30,0,10*ROW('Sanitation Data'!D181))="","",OFFSET('Sanitation Data'!$D$30,0,10*ROW('Sanitation Data'!D181)))</f>
        <v/>
      </c>
      <c r="CR187" s="34" t="str">
        <f ca="1">+IF(OFFSET('Sanitation Data'!$D$31,0,10*ROW('Sanitation Data'!D181))="","",OFFSET('Sanitation Data'!$D$31,0,10*ROW('Sanitation Data'!D181)))</f>
        <v/>
      </c>
      <c r="CS187" s="34" t="str">
        <f ca="1">+IF(OFFSET('Sanitation Data'!$D$32,0,10*ROW('Sanitation Data'!D181))="","",OFFSET('Sanitation Data'!$D$32,0,10*ROW('Sanitation Data'!D181)))</f>
        <v/>
      </c>
      <c r="CT187" s="34" t="str">
        <f ca="1">+IF(OFFSET('Sanitation Data'!$D$33,0,10*ROW('Sanitation Data'!D181))="","",OFFSET('Sanitation Data'!$D$33,0,10*ROW('Sanitation Data'!D181)))</f>
        <v/>
      </c>
      <c r="CU187" s="34" t="str">
        <f ca="1">+IF(OFFSET('Sanitation Data'!$E$29,0,10*ROW('Sanitation Data'!E181))="","",OFFSET('Sanitation Data'!$E$29,0,10*ROW('Sanitation Data'!E181)))</f>
        <v/>
      </c>
      <c r="CV187" s="34" t="str">
        <f ca="1">+IF(OFFSET('Sanitation Data'!$E$30,0,10*ROW('Sanitation Data'!E181))="","",OFFSET('Sanitation Data'!$E$30,0,10*ROW('Sanitation Data'!E181)))</f>
        <v/>
      </c>
      <c r="CW187" s="34" t="str">
        <f ca="1">+IF(OFFSET('Sanitation Data'!$E$31,0,10*ROW('Sanitation Data'!E181))="","",OFFSET('Sanitation Data'!$E$31,0,10*ROW('Sanitation Data'!E181)))</f>
        <v/>
      </c>
      <c r="CX187" s="34" t="str">
        <f ca="1">+IF(OFFSET('Sanitation Data'!$E$32,0,10*ROW('Sanitation Data'!E181))="","",OFFSET('Sanitation Data'!$E$32,0,10*ROW('Sanitation Data'!E181)))</f>
        <v/>
      </c>
      <c r="CY187" s="34" t="str">
        <f ca="1">+IF(OFFSET('Sanitation Data'!$E$33,0,10*ROW('Sanitation Data'!E181))="","",OFFSET('Sanitation Data'!$E$33,0,10*ROW('Sanitation Data'!E181)))</f>
        <v/>
      </c>
      <c r="CZ187" s="34" t="str">
        <f ca="1">+IF(OFFSET('Sanitation Data'!$F$29,0,10*ROW('Sanitation Data'!F181))="","",OFFSET('Sanitation Data'!$F$29,0,10*ROW('Sanitation Data'!F181)))</f>
        <v/>
      </c>
      <c r="DA187" s="34" t="str">
        <f ca="1">+IF(OFFSET('Sanitation Data'!$F$30,0,10*ROW('Sanitation Data'!F181))="","",OFFSET('Sanitation Data'!$F$30,0,10*ROW('Sanitation Data'!F181)))</f>
        <v/>
      </c>
      <c r="DB187" s="34" t="str">
        <f ca="1">+IF(OFFSET('Sanitation Data'!$F$31,0,10*ROW('Sanitation Data'!F181))="","",OFFSET('Sanitation Data'!$F$31,0,10*ROW('Sanitation Data'!F181)))</f>
        <v/>
      </c>
      <c r="DC187" s="34" t="str">
        <f ca="1">+IF(OFFSET('Sanitation Data'!$F$32,0,10*ROW('Sanitation Data'!F181))="","",OFFSET('Sanitation Data'!$F$32,0,10*ROW('Sanitation Data'!F181)))</f>
        <v/>
      </c>
      <c r="DD187" s="34" t="str">
        <f ca="1">+IF(OFFSET('Sanitation Data'!$F$33,0,10*ROW('Sanitation Data'!F181))="","",OFFSET('Sanitation Data'!$F$33,0,10*ROW('Sanitation Data'!F181)))</f>
        <v/>
      </c>
      <c r="DE187" s="34" t="str">
        <f ca="1">+IF(OFFSET('Sanitation Data'!$G$29,0,10*ROW('Sanitation Data'!G181))="","",OFFSET('Sanitation Data'!$G$29,0,10*ROW('Sanitation Data'!G181)))</f>
        <v/>
      </c>
      <c r="DF187" s="34" t="str">
        <f ca="1">+IF(OFFSET('Sanitation Data'!$G$30,0,10*ROW('Sanitation Data'!G181))="","",OFFSET('Sanitation Data'!$G$30,0,10*ROW('Sanitation Data'!G181)))</f>
        <v/>
      </c>
      <c r="DG187" s="34" t="str">
        <f ca="1">+IF(OFFSET('Sanitation Data'!$G$31,0,10*ROW('Sanitation Data'!G181))="","",OFFSET('Sanitation Data'!$G$31,0,10*ROW('Sanitation Data'!G181)))</f>
        <v/>
      </c>
      <c r="DH187" s="34" t="str">
        <f ca="1">+IF(OFFSET('Sanitation Data'!$G$32,0,10*ROW('Sanitation Data'!G181))="","",OFFSET('Sanitation Data'!$G$32,0,10*ROW('Sanitation Data'!G181)))</f>
        <v/>
      </c>
      <c r="DI187" s="34" t="str">
        <f ca="1">+IF(OFFSET('Sanitation Data'!$G$33,0,10*ROW('Sanitation Data'!G181))="","",OFFSET('Sanitation Data'!$G$33,0,10*ROW('Sanitation Data'!G181)))</f>
        <v/>
      </c>
      <c r="DJ187" s="34" t="str">
        <f ca="1">+IF(OFFSET('Sanitation Data'!$H$29,0,10*ROW('Sanitation Data'!H181))="","",OFFSET('Sanitation Data'!$H$29,0,10*ROW('Sanitation Data'!H181)))</f>
        <v/>
      </c>
      <c r="DK187" s="34" t="str">
        <f ca="1">+IF(OFFSET('Sanitation Data'!$H$30,0,10*ROW('Sanitation Data'!H181))="","",OFFSET('Sanitation Data'!$H$30,0,10*ROW('Sanitation Data'!H181)))</f>
        <v/>
      </c>
      <c r="DL187" s="34" t="str">
        <f ca="1">+IF(OFFSET('Sanitation Data'!$H$31,0,10*ROW('Sanitation Data'!H181))="","",OFFSET('Sanitation Data'!$H$31,0,10*ROW('Sanitation Data'!H181)))</f>
        <v/>
      </c>
      <c r="DM187" s="34" t="str">
        <f ca="1">+IF(OFFSET('Sanitation Data'!$H$32,0,10*ROW('Sanitation Data'!H181))="","",OFFSET('Sanitation Data'!$H$32,0,10*ROW('Sanitation Data'!H181)))</f>
        <v/>
      </c>
      <c r="DN187" s="34" t="str">
        <f ca="1">+IF(OFFSET('Sanitation Data'!$H$33,0,10*ROW('Sanitation Data'!H181))="","",OFFSET('Sanitation Data'!$H$33,0,10*ROW('Sanitation Data'!H181)))</f>
        <v/>
      </c>
      <c r="DO187" s="34" t="str">
        <f ca="1">+IF(OFFSET('Hygiene Data'!$C$12,0,10*ROW('Hygiene Data'!C181))="","",OFFSET('Hygiene Data'!$C$12,0,10*ROW('Hygiene Data'!C181)))</f>
        <v/>
      </c>
      <c r="DP187" s="34" t="str">
        <f ca="1">+IF(OFFSET('Hygiene Data'!$C$13,0,10*ROW('Hygiene Data'!C181))="","",OFFSET('Hygiene Data'!$C$13,0,10*ROW('Hygiene Data'!C181)))</f>
        <v/>
      </c>
      <c r="DQ187" s="34" t="str">
        <f ca="1">+IF(OFFSET('Hygiene Data'!$C$14,0,10*ROW('Hygiene Data'!C181))="","",OFFSET('Hygiene Data'!$C$14,0,10*ROW('Hygiene Data'!C181)))</f>
        <v/>
      </c>
      <c r="DR187" s="34" t="str">
        <f ca="1">+IF(OFFSET('Hygiene Data'!$D$12,0,10*ROW('Hygiene Data'!D181))="","",OFFSET('Hygiene Data'!$D$12,0,10*ROW('Hygiene Data'!D181)))</f>
        <v/>
      </c>
      <c r="DS187" s="34" t="str">
        <f ca="1">+IF(OFFSET('Hygiene Data'!$D$13,0,10*ROW('Hygiene Data'!D181))="","",OFFSET('Hygiene Data'!$D$13,0,10*ROW('Hygiene Data'!D181)))</f>
        <v/>
      </c>
      <c r="DT187" s="34" t="str">
        <f ca="1">+IF(OFFSET('Hygiene Data'!$D$14,0,10*ROW('Hygiene Data'!D181))="","",OFFSET('Hygiene Data'!$D$14,0,10*ROW('Hygiene Data'!D181)))</f>
        <v/>
      </c>
      <c r="DU187" s="34" t="str">
        <f ca="1">+IF(OFFSET('Hygiene Data'!$E$12,0,10*ROW('Hygiene Data'!E181))="","",OFFSET('Hygiene Data'!$E$12,0,10*ROW('Hygiene Data'!E181)))</f>
        <v/>
      </c>
      <c r="DV187" s="34" t="str">
        <f ca="1">+IF(OFFSET('Hygiene Data'!$E$13,0,10*ROW('Hygiene Data'!E181))="","",OFFSET('Hygiene Data'!$E$13,0,10*ROW('Hygiene Data'!E181)))</f>
        <v/>
      </c>
      <c r="DW187" s="34" t="str">
        <f ca="1">+IF(OFFSET('Hygiene Data'!$E$14,0,10*ROW('Hygiene Data'!E181))="","",OFFSET('Hygiene Data'!$E$14,0,10*ROW('Hygiene Data'!E181)))</f>
        <v/>
      </c>
      <c r="DX187" s="34" t="str">
        <f ca="1">+IF(OFFSET('Hygiene Data'!$F$12,0,10*ROW('Hygiene Data'!F181))="","",OFFSET('Hygiene Data'!$F$12,0,10*ROW('Hygiene Data'!F181)))</f>
        <v/>
      </c>
      <c r="DY187" s="34" t="str">
        <f ca="1">+IF(OFFSET('Hygiene Data'!$F$13,0,10*ROW('Hygiene Data'!F181))="","",OFFSET('Hygiene Data'!$F$13,0,10*ROW('Hygiene Data'!F181)))</f>
        <v/>
      </c>
      <c r="DZ187" s="34" t="str">
        <f ca="1">+IF(OFFSET('Hygiene Data'!$F$14,0,10*ROW('Hygiene Data'!F181))="","",OFFSET('Hygiene Data'!$F$14,0,10*ROW('Hygiene Data'!F181)))</f>
        <v/>
      </c>
      <c r="EA187" s="34" t="str">
        <f ca="1">+IF(OFFSET('Hygiene Data'!$G$12,0,10*ROW('Hygiene Data'!G181))="","",OFFSET('Hygiene Data'!$G$12,0,10*ROW('Hygiene Data'!G181)))</f>
        <v/>
      </c>
      <c r="EB187" s="34" t="str">
        <f ca="1">+IF(OFFSET('Hygiene Data'!$G$13,0,10*ROW('Hygiene Data'!G181))="","",OFFSET('Hygiene Data'!$G$13,0,10*ROW('Hygiene Data'!G181)))</f>
        <v/>
      </c>
      <c r="EC187" s="34" t="str">
        <f ca="1">+IF(OFFSET('Hygiene Data'!$G$14,0,10*ROW('Hygiene Data'!G181))="","",OFFSET('Hygiene Data'!$G$14,0,10*ROW('Hygiene Data'!G181)))</f>
        <v/>
      </c>
      <c r="ED187" s="34" t="str">
        <f ca="1">+IF(OFFSET('Hygiene Data'!$H$12,0,10*ROW('Hygiene Data'!H181))="","",OFFSET('Hygiene Data'!$H$12,0,10*ROW('Hygiene Data'!H181)))</f>
        <v/>
      </c>
      <c r="EE187" s="34" t="str">
        <f ca="1">+IF(OFFSET('Hygiene Data'!$H$13,0,10*ROW('Hygiene Data'!H181))="","",OFFSET('Hygiene Data'!$H$13,0,10*ROW('Hygiene Data'!H181)))</f>
        <v/>
      </c>
      <c r="EF187" s="34" t="str">
        <f ca="1">+IF(OFFSET('Hygiene Data'!$H$14,0,10*ROW('Hygiene Data'!H181))="","",OFFSET('Hygiene Data'!$H$14,0,10*ROW('Hygiene Data'!H181)))</f>
        <v/>
      </c>
    </row>
    <row r="188" spans="1:136" x14ac:dyDescent="0.25">
      <c r="A188" s="57" t="str">
        <f ca="1">+IF(OFFSET('Water Data'!$B$1,0,10*ROW('Water Data'!B185))="","",OFFSET('Water Data'!$B$1,0,10*ROW('Water Data'!B185)))</f>
        <v/>
      </c>
      <c r="B188" s="57" t="str">
        <f ca="1">+IF(OFFSET('Water Data'!$A$3,0,10*ROW('Water Data'!A185))="","",OFFSET('Water Data'!$A$3,0,10*ROW('Water Data'!A185)))</f>
        <v/>
      </c>
      <c r="C188" s="57" t="str">
        <f ca="1">+IF(OFFSET('Water Data'!$C$3,0,10*ROW('Water Data'!C185))="","",OFFSET('Water Data'!$C$3,0,10*ROW('Water Data'!C185)))</f>
        <v/>
      </c>
      <c r="D188" s="248" t="e">
        <f ca="1">+IF(AND(ISNUMBER(OFFSET('Water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1">+IF(AND(ISNUMBER(OFFSET('Water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1">+IF(AND(ISNUMBER(OFFSET('Water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1">+IF(AND(ISNUMBER(OFFSET('Water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1">+IF(AND(ISNUMBER(OFFSET('Water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1">+IF(AND(ISNUMBER(OFFSET('Water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1">+IF(AND(ISNUMBER(OFFSET('Water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1">+IF(AND(ISNUMBER(OFFSET('Water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1">+IF(AND(ISNUMBER(OFFSET('Water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1">+IF(AND(ISNUMBER(OFFSET('Water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1">+IF(AND(ISNUMBER(OFFSET('Water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1">+IF(AND(ISNUMBER(OFFSET('Water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1">+IF(AND(ISNUMBER(OFFSET('Water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1">+IF(AND(ISNUMBER(OFFSET('Water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1">+IF(AND(ISNUMBER(OFFSET('Water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1">+IF(AND(ISNUMBER(OFFSET('Water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1">+IF(AND(ISNUMBER(OFFSET('Water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1">+IF(AND(ISNUMBER(OFFSET('Water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1">+IF(AND(ISNUMBER(OFFSET('Sanitation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1">+IF(AND(ISNUMBER(OFFSET('Sanitation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1">+IF(AND(ISNUMBER(OFFSET('Sanitation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1">+IF(AND(ISNUMBER(OFFSET('Sanitation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1">+IF(AND(ISNUMBER(OFFSET('Sanitation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1">+IF(AND(ISNUMBER(OFFSET('Sanitation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1">+IF(AND(ISNUMBER(OFFSET('Sanitation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1">+IF(AND(ISNUMBER(OFFSET('Sanitation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1">+IF(AND(ISNUMBER(OFFSET('Sanitation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1">+IF(AND(ISNUMBER(OFFSET('Sanitation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1">+IF(AND(ISNUMBER(OFFSET('Sanitation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1">+IF(AND(ISNUMBER(OFFSET('Sanitation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1">+IF(AND(ISNUMBER(OFFSET('Sanitation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1">+IF(AND(ISNUMBER(OFFSET('Sanitation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1">+IF(AND(ISNUMBER(OFFSET('Sanitation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1">+IF(AND(ISNUMBER(OFFSET('Sanitation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1">+IF(AND(ISNUMBER(OFFSET('Sanitation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1">+IF(AND(ISNUMBER(OFFSET('Sanitation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1">+IF(AND(ISNUMBER(OFFSET('Sanitation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1">+IF(AND(ISNUMBER(OFFSET('Sanitation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1">+IF(AND(ISNUMBER(OFFSET('Sanitation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1">+IF(AND(ISNUMBER(OFFSET('Sanitation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1">+IF(AND(ISNUMBER(OFFSET('Sanitation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1">+IF(AND(ISNUMBER(OFFSET('Sanitation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1">+IF(AND(ISNUMBER(OFFSET('Sanitation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1">+IF(AND(ISNUMBER(OFFSET('Sanitation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1">+IF(AND(ISNUMBER(OFFSET('Sanitation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1">+IF(AND(ISNUMBER(OFFSET('Sanitation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1">+IF(AND(ISNUMBER(OFFSET('Sanitation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1">+IF(AND(ISNUMBER(OFFSET('Sanitation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1">+IF(AND(ISNUMBER(OFFSET('Hygiene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1">+IF(AND(ISNUMBER(OFFSET('Hygiene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1">+IF(AND(ISNUMBER(OFFSET('Hygiene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1">+IF(AND(ISNUMBER(OFFSET('Hygiene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1">+IF(AND(ISNUMBER(OFFSET('Hygiene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1">+IF(AND(ISNUMBER(OFFSET('Hygiene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1">+IF(AND(ISNUMBER(OFFSET('Hygiene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1">+IF(AND(ISNUMBER(OFFSET('Hygiene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1">+IF(AND(ISNUMBER(OFFSET('Hygiene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1">+IF(AND(ISNUMBER(OFFSET('Hygiene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1">+IF(AND(ISNUMBER(OFFSET('Hygiene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1">+IF(AND(ISNUMBER(OFFSET('Hygiene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1">+IF(AND(ISNUMBER(OFFSET('Hygiene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1">+IF(AND(ISNUMBER(OFFSET('Hygiene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1">+IF(AND(ISNUMBER(OFFSET('Hygiene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1">+IF(AND(ISNUMBER(OFFSET('Hygiene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1">+IF(AND(ISNUMBER(OFFSET('Hygiene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1">+IF(AND(ISNUMBER(OFFSET('Hygiene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1">+IF(OFFSET('Water Data'!$C$28,0,10*ROW('Water Data'!C182))="","",OFFSET('Water Data'!$C$28,0,10*ROW('Water Data'!C182)))</f>
        <v/>
      </c>
      <c r="BT188" s="34" t="str">
        <f ca="1">+IF(OFFSET('Water Data'!$C$29,0,10*ROW('Water Data'!C182))="","",OFFSET('Water Data'!$C$29,0,10*ROW('Water Data'!C182)))</f>
        <v/>
      </c>
      <c r="BU188" s="34" t="str">
        <f ca="1">+IF(OFFSET('Water Data'!$C$30,0,10*ROW('Water Data'!C182))="","",OFFSET('Water Data'!$C$30,0,10*ROW('Water Data'!C182)))</f>
        <v/>
      </c>
      <c r="BV188" s="34" t="str">
        <f ca="1">+IF(OFFSET('Water Data'!$D$28,0,10*ROW('Water Data'!D182))="","",OFFSET('Water Data'!$D$28,0,10*ROW('Water Data'!D182)))</f>
        <v/>
      </c>
      <c r="BW188" s="34" t="str">
        <f ca="1">+IF(OFFSET('Water Data'!$D$29,0,10*ROW('Water Data'!D182))="","",OFFSET('Water Data'!$D$29,0,10*ROW('Water Data'!D182)))</f>
        <v/>
      </c>
      <c r="BX188" s="34" t="str">
        <f ca="1">+IF(OFFSET('Water Data'!$D$30,0,10*ROW('Water Data'!D182))="","",OFFSET('Water Data'!$D$30,0,10*ROW('Water Data'!D182)))</f>
        <v/>
      </c>
      <c r="BY188" s="34" t="str">
        <f ca="1">+IF(OFFSET('Water Data'!$E$28,0,10*ROW('Water Data'!E182))="","",OFFSET('Water Data'!$E$28,0,10*ROW('Water Data'!E182)))</f>
        <v/>
      </c>
      <c r="BZ188" s="34" t="str">
        <f ca="1">+IF(OFFSET('Water Data'!$E$29,0,10*ROW('Water Data'!E182))="","",OFFSET('Water Data'!$E$29,0,10*ROW('Water Data'!E182)))</f>
        <v/>
      </c>
      <c r="CA188" s="34" t="str">
        <f ca="1">+IF(OFFSET('Water Data'!$E$30,0,10*ROW('Water Data'!E182))="","",OFFSET('Water Data'!$E$30,0,10*ROW('Water Data'!E182)))</f>
        <v/>
      </c>
      <c r="CB188" s="34" t="str">
        <f ca="1">+IF(OFFSET('Water Data'!$F$28,0,10*ROW('Water Data'!F182))="","",OFFSET('Water Data'!$F$28,0,10*ROW('Water Data'!F182)))</f>
        <v/>
      </c>
      <c r="CC188" s="34" t="str">
        <f ca="1">+IF(OFFSET('Water Data'!$F$29,0,10*ROW('Water Data'!F182))="","",OFFSET('Water Data'!$F$29,0,10*ROW('Water Data'!F182)))</f>
        <v/>
      </c>
      <c r="CD188" s="34" t="str">
        <f ca="1">+IF(OFFSET('Water Data'!$F$30,0,10*ROW('Water Data'!F182))="","",OFFSET('Water Data'!$F$30,0,10*ROW('Water Data'!F182)))</f>
        <v/>
      </c>
      <c r="CE188" s="34" t="str">
        <f ca="1">+IF(OFFSET('Water Data'!$G$28,0,10*ROW('Water Data'!G182))="","",OFFSET('Water Data'!$G$28,0,10*ROW('Water Data'!G182)))</f>
        <v/>
      </c>
      <c r="CF188" s="34" t="str">
        <f ca="1">+IF(OFFSET('Water Data'!$G$29,0,10*ROW('Water Data'!G182))="","",OFFSET('Water Data'!$G$29,0,10*ROW('Water Data'!G182)))</f>
        <v/>
      </c>
      <c r="CG188" s="34" t="str">
        <f ca="1">+IF(OFFSET('Water Data'!$G$30,0,10*ROW('Water Data'!G182))="","",OFFSET('Water Data'!$G$30,0,10*ROW('Water Data'!G182)))</f>
        <v/>
      </c>
      <c r="CH188" s="34" t="str">
        <f ca="1">+IF(OFFSET('Water Data'!$H$28,0,10*ROW('Water Data'!H182))="","",OFFSET('Water Data'!$H$28,0,10*ROW('Water Data'!H182)))</f>
        <v/>
      </c>
      <c r="CI188" s="34" t="str">
        <f ca="1">+IF(OFFSET('Water Data'!$H$29,0,10*ROW('Water Data'!H182))="","",OFFSET('Water Data'!$H$29,0,10*ROW('Water Data'!H182)))</f>
        <v/>
      </c>
      <c r="CJ188" s="34" t="str">
        <f ca="1">+IF(OFFSET('Water Data'!$H$30,0,10*ROW('Water Data'!H182))="","",OFFSET('Water Data'!$H$30,0,10*ROW('Water Data'!H182)))</f>
        <v/>
      </c>
      <c r="CK188" s="34" t="str">
        <f ca="1">+IF(OFFSET('Sanitation Data'!$C$29,0,10*ROW('Sanitation Data'!C182))="","",OFFSET('Sanitation Data'!$C$29,0,10*ROW('Sanitation Data'!C182)))</f>
        <v/>
      </c>
      <c r="CL188" s="34" t="str">
        <f ca="1">+IF(OFFSET('Sanitation Data'!$C$30,0,10*ROW('Sanitation Data'!C182))="","",OFFSET('Sanitation Data'!$C$30,0,10*ROW('Sanitation Data'!C182)))</f>
        <v/>
      </c>
      <c r="CM188" s="34" t="str">
        <f ca="1">+IF(OFFSET('Sanitation Data'!$C$31,0,10*ROW('Sanitation Data'!C182))="","",OFFSET('Sanitation Data'!$C$31,0,10*ROW('Sanitation Data'!C182)))</f>
        <v/>
      </c>
      <c r="CN188" s="34" t="str">
        <f ca="1">+IF(OFFSET('Sanitation Data'!$C$32,0,10*ROW('Sanitation Data'!C182))="","",OFFSET('Sanitation Data'!$C$32,0,10*ROW('Sanitation Data'!C182)))</f>
        <v/>
      </c>
      <c r="CO188" s="34" t="str">
        <f ca="1">+IF(OFFSET('Sanitation Data'!$C$33,0,10*ROW('Sanitation Data'!C182))="","",OFFSET('Sanitation Data'!$C$33,0,10*ROW('Sanitation Data'!C182)))</f>
        <v/>
      </c>
      <c r="CP188" s="34" t="str">
        <f ca="1">+IF(OFFSET('Sanitation Data'!$D$29,0,10*ROW('Sanitation Data'!D182))="","",OFFSET('Sanitation Data'!$D$29,0,10*ROW('Sanitation Data'!D182)))</f>
        <v/>
      </c>
      <c r="CQ188" s="34" t="str">
        <f ca="1">+IF(OFFSET('Sanitation Data'!$D$30,0,10*ROW('Sanitation Data'!D182))="","",OFFSET('Sanitation Data'!$D$30,0,10*ROW('Sanitation Data'!D182)))</f>
        <v/>
      </c>
      <c r="CR188" s="34" t="str">
        <f ca="1">+IF(OFFSET('Sanitation Data'!$D$31,0,10*ROW('Sanitation Data'!D182))="","",OFFSET('Sanitation Data'!$D$31,0,10*ROW('Sanitation Data'!D182)))</f>
        <v/>
      </c>
      <c r="CS188" s="34" t="str">
        <f ca="1">+IF(OFFSET('Sanitation Data'!$D$32,0,10*ROW('Sanitation Data'!D182))="","",OFFSET('Sanitation Data'!$D$32,0,10*ROW('Sanitation Data'!D182)))</f>
        <v/>
      </c>
      <c r="CT188" s="34" t="str">
        <f ca="1">+IF(OFFSET('Sanitation Data'!$D$33,0,10*ROW('Sanitation Data'!D182))="","",OFFSET('Sanitation Data'!$D$33,0,10*ROW('Sanitation Data'!D182)))</f>
        <v/>
      </c>
      <c r="CU188" s="34" t="str">
        <f ca="1">+IF(OFFSET('Sanitation Data'!$E$29,0,10*ROW('Sanitation Data'!E182))="","",OFFSET('Sanitation Data'!$E$29,0,10*ROW('Sanitation Data'!E182)))</f>
        <v/>
      </c>
      <c r="CV188" s="34" t="str">
        <f ca="1">+IF(OFFSET('Sanitation Data'!$E$30,0,10*ROW('Sanitation Data'!E182))="","",OFFSET('Sanitation Data'!$E$30,0,10*ROW('Sanitation Data'!E182)))</f>
        <v/>
      </c>
      <c r="CW188" s="34" t="str">
        <f ca="1">+IF(OFFSET('Sanitation Data'!$E$31,0,10*ROW('Sanitation Data'!E182))="","",OFFSET('Sanitation Data'!$E$31,0,10*ROW('Sanitation Data'!E182)))</f>
        <v/>
      </c>
      <c r="CX188" s="34" t="str">
        <f ca="1">+IF(OFFSET('Sanitation Data'!$E$32,0,10*ROW('Sanitation Data'!E182))="","",OFFSET('Sanitation Data'!$E$32,0,10*ROW('Sanitation Data'!E182)))</f>
        <v/>
      </c>
      <c r="CY188" s="34" t="str">
        <f ca="1">+IF(OFFSET('Sanitation Data'!$E$33,0,10*ROW('Sanitation Data'!E182))="","",OFFSET('Sanitation Data'!$E$33,0,10*ROW('Sanitation Data'!E182)))</f>
        <v/>
      </c>
      <c r="CZ188" s="34" t="str">
        <f ca="1">+IF(OFFSET('Sanitation Data'!$F$29,0,10*ROW('Sanitation Data'!F182))="","",OFFSET('Sanitation Data'!$F$29,0,10*ROW('Sanitation Data'!F182)))</f>
        <v/>
      </c>
      <c r="DA188" s="34" t="str">
        <f ca="1">+IF(OFFSET('Sanitation Data'!$F$30,0,10*ROW('Sanitation Data'!F182))="","",OFFSET('Sanitation Data'!$F$30,0,10*ROW('Sanitation Data'!F182)))</f>
        <v/>
      </c>
      <c r="DB188" s="34" t="str">
        <f ca="1">+IF(OFFSET('Sanitation Data'!$F$31,0,10*ROW('Sanitation Data'!F182))="","",OFFSET('Sanitation Data'!$F$31,0,10*ROW('Sanitation Data'!F182)))</f>
        <v/>
      </c>
      <c r="DC188" s="34" t="str">
        <f ca="1">+IF(OFFSET('Sanitation Data'!$F$32,0,10*ROW('Sanitation Data'!F182))="","",OFFSET('Sanitation Data'!$F$32,0,10*ROW('Sanitation Data'!F182)))</f>
        <v/>
      </c>
      <c r="DD188" s="34" t="str">
        <f ca="1">+IF(OFFSET('Sanitation Data'!$F$33,0,10*ROW('Sanitation Data'!F182))="","",OFFSET('Sanitation Data'!$F$33,0,10*ROW('Sanitation Data'!F182)))</f>
        <v/>
      </c>
      <c r="DE188" s="34" t="str">
        <f ca="1">+IF(OFFSET('Sanitation Data'!$G$29,0,10*ROW('Sanitation Data'!G182))="","",OFFSET('Sanitation Data'!$G$29,0,10*ROW('Sanitation Data'!G182)))</f>
        <v/>
      </c>
      <c r="DF188" s="34" t="str">
        <f ca="1">+IF(OFFSET('Sanitation Data'!$G$30,0,10*ROW('Sanitation Data'!G182))="","",OFFSET('Sanitation Data'!$G$30,0,10*ROW('Sanitation Data'!G182)))</f>
        <v/>
      </c>
      <c r="DG188" s="34" t="str">
        <f ca="1">+IF(OFFSET('Sanitation Data'!$G$31,0,10*ROW('Sanitation Data'!G182))="","",OFFSET('Sanitation Data'!$G$31,0,10*ROW('Sanitation Data'!G182)))</f>
        <v/>
      </c>
      <c r="DH188" s="34" t="str">
        <f ca="1">+IF(OFFSET('Sanitation Data'!$G$32,0,10*ROW('Sanitation Data'!G182))="","",OFFSET('Sanitation Data'!$G$32,0,10*ROW('Sanitation Data'!G182)))</f>
        <v/>
      </c>
      <c r="DI188" s="34" t="str">
        <f ca="1">+IF(OFFSET('Sanitation Data'!$G$33,0,10*ROW('Sanitation Data'!G182))="","",OFFSET('Sanitation Data'!$G$33,0,10*ROW('Sanitation Data'!G182)))</f>
        <v/>
      </c>
      <c r="DJ188" s="34" t="str">
        <f ca="1">+IF(OFFSET('Sanitation Data'!$H$29,0,10*ROW('Sanitation Data'!H182))="","",OFFSET('Sanitation Data'!$H$29,0,10*ROW('Sanitation Data'!H182)))</f>
        <v/>
      </c>
      <c r="DK188" s="34" t="str">
        <f ca="1">+IF(OFFSET('Sanitation Data'!$H$30,0,10*ROW('Sanitation Data'!H182))="","",OFFSET('Sanitation Data'!$H$30,0,10*ROW('Sanitation Data'!H182)))</f>
        <v/>
      </c>
      <c r="DL188" s="34" t="str">
        <f ca="1">+IF(OFFSET('Sanitation Data'!$H$31,0,10*ROW('Sanitation Data'!H182))="","",OFFSET('Sanitation Data'!$H$31,0,10*ROW('Sanitation Data'!H182)))</f>
        <v/>
      </c>
      <c r="DM188" s="34" t="str">
        <f ca="1">+IF(OFFSET('Sanitation Data'!$H$32,0,10*ROW('Sanitation Data'!H182))="","",OFFSET('Sanitation Data'!$H$32,0,10*ROW('Sanitation Data'!H182)))</f>
        <v/>
      </c>
      <c r="DN188" s="34" t="str">
        <f ca="1">+IF(OFFSET('Sanitation Data'!$H$33,0,10*ROW('Sanitation Data'!H182))="","",OFFSET('Sanitation Data'!$H$33,0,10*ROW('Sanitation Data'!H182)))</f>
        <v/>
      </c>
      <c r="DO188" s="34" t="str">
        <f ca="1">+IF(OFFSET('Hygiene Data'!$C$12,0,10*ROW('Hygiene Data'!C182))="","",OFFSET('Hygiene Data'!$C$12,0,10*ROW('Hygiene Data'!C182)))</f>
        <v/>
      </c>
      <c r="DP188" s="34" t="str">
        <f ca="1">+IF(OFFSET('Hygiene Data'!$C$13,0,10*ROW('Hygiene Data'!C182))="","",OFFSET('Hygiene Data'!$C$13,0,10*ROW('Hygiene Data'!C182)))</f>
        <v/>
      </c>
      <c r="DQ188" s="34" t="str">
        <f ca="1">+IF(OFFSET('Hygiene Data'!$C$14,0,10*ROW('Hygiene Data'!C182))="","",OFFSET('Hygiene Data'!$C$14,0,10*ROW('Hygiene Data'!C182)))</f>
        <v/>
      </c>
      <c r="DR188" s="34" t="str">
        <f ca="1">+IF(OFFSET('Hygiene Data'!$D$12,0,10*ROW('Hygiene Data'!D182))="","",OFFSET('Hygiene Data'!$D$12,0,10*ROW('Hygiene Data'!D182)))</f>
        <v/>
      </c>
      <c r="DS188" s="34" t="str">
        <f ca="1">+IF(OFFSET('Hygiene Data'!$D$13,0,10*ROW('Hygiene Data'!D182))="","",OFFSET('Hygiene Data'!$D$13,0,10*ROW('Hygiene Data'!D182)))</f>
        <v/>
      </c>
      <c r="DT188" s="34" t="str">
        <f ca="1">+IF(OFFSET('Hygiene Data'!$D$14,0,10*ROW('Hygiene Data'!D182))="","",OFFSET('Hygiene Data'!$D$14,0,10*ROW('Hygiene Data'!D182)))</f>
        <v/>
      </c>
      <c r="DU188" s="34" t="str">
        <f ca="1">+IF(OFFSET('Hygiene Data'!$E$12,0,10*ROW('Hygiene Data'!E182))="","",OFFSET('Hygiene Data'!$E$12,0,10*ROW('Hygiene Data'!E182)))</f>
        <v/>
      </c>
      <c r="DV188" s="34" t="str">
        <f ca="1">+IF(OFFSET('Hygiene Data'!$E$13,0,10*ROW('Hygiene Data'!E182))="","",OFFSET('Hygiene Data'!$E$13,0,10*ROW('Hygiene Data'!E182)))</f>
        <v/>
      </c>
      <c r="DW188" s="34" t="str">
        <f ca="1">+IF(OFFSET('Hygiene Data'!$E$14,0,10*ROW('Hygiene Data'!E182))="","",OFFSET('Hygiene Data'!$E$14,0,10*ROW('Hygiene Data'!E182)))</f>
        <v/>
      </c>
      <c r="DX188" s="34" t="str">
        <f ca="1">+IF(OFFSET('Hygiene Data'!$F$12,0,10*ROW('Hygiene Data'!F182))="","",OFFSET('Hygiene Data'!$F$12,0,10*ROW('Hygiene Data'!F182)))</f>
        <v/>
      </c>
      <c r="DY188" s="34" t="str">
        <f ca="1">+IF(OFFSET('Hygiene Data'!$F$13,0,10*ROW('Hygiene Data'!F182))="","",OFFSET('Hygiene Data'!$F$13,0,10*ROW('Hygiene Data'!F182)))</f>
        <v/>
      </c>
      <c r="DZ188" s="34" t="str">
        <f ca="1">+IF(OFFSET('Hygiene Data'!$F$14,0,10*ROW('Hygiene Data'!F182))="","",OFFSET('Hygiene Data'!$F$14,0,10*ROW('Hygiene Data'!F182)))</f>
        <v/>
      </c>
      <c r="EA188" s="34" t="str">
        <f ca="1">+IF(OFFSET('Hygiene Data'!$G$12,0,10*ROW('Hygiene Data'!G182))="","",OFFSET('Hygiene Data'!$G$12,0,10*ROW('Hygiene Data'!G182)))</f>
        <v/>
      </c>
      <c r="EB188" s="34" t="str">
        <f ca="1">+IF(OFFSET('Hygiene Data'!$G$13,0,10*ROW('Hygiene Data'!G182))="","",OFFSET('Hygiene Data'!$G$13,0,10*ROW('Hygiene Data'!G182)))</f>
        <v/>
      </c>
      <c r="EC188" s="34" t="str">
        <f ca="1">+IF(OFFSET('Hygiene Data'!$G$14,0,10*ROW('Hygiene Data'!G182))="","",OFFSET('Hygiene Data'!$G$14,0,10*ROW('Hygiene Data'!G182)))</f>
        <v/>
      </c>
      <c r="ED188" s="34" t="str">
        <f ca="1">+IF(OFFSET('Hygiene Data'!$H$12,0,10*ROW('Hygiene Data'!H182))="","",OFFSET('Hygiene Data'!$H$12,0,10*ROW('Hygiene Data'!H182)))</f>
        <v/>
      </c>
      <c r="EE188" s="34" t="str">
        <f ca="1">+IF(OFFSET('Hygiene Data'!$H$13,0,10*ROW('Hygiene Data'!H182))="","",OFFSET('Hygiene Data'!$H$13,0,10*ROW('Hygiene Data'!H182)))</f>
        <v/>
      </c>
      <c r="EF188" s="34" t="str">
        <f ca="1">+IF(OFFSET('Hygiene Data'!$H$14,0,10*ROW('Hygiene Data'!H182))="","",OFFSET('Hygiene Data'!$H$14,0,10*ROW('Hygiene Data'!H182)))</f>
        <v/>
      </c>
    </row>
    <row r="189" spans="1:136" x14ac:dyDescent="0.25">
      <c r="A189" s="57" t="str">
        <f ca="1">+IF(OFFSET('Water Data'!$B$1,0,10*ROW('Water Data'!B186))="","",OFFSET('Water Data'!$B$1,0,10*ROW('Water Data'!B186)))</f>
        <v/>
      </c>
      <c r="B189" s="57" t="str">
        <f ca="1">+IF(OFFSET('Water Data'!$A$3,0,10*ROW('Water Data'!A186))="","",OFFSET('Water Data'!$A$3,0,10*ROW('Water Data'!A186)))</f>
        <v/>
      </c>
      <c r="C189" s="57" t="str">
        <f ca="1">+IF(OFFSET('Water Data'!$C$3,0,10*ROW('Water Data'!C186))="","",OFFSET('Water Data'!$C$3,0,10*ROW('Water Data'!C186)))</f>
        <v/>
      </c>
      <c r="D189" s="248" t="e">
        <f ca="1">+IF(AND(ISNUMBER(OFFSET('Water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1">+IF(AND(ISNUMBER(OFFSET('Water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1">+IF(AND(ISNUMBER(OFFSET('Water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1">+IF(AND(ISNUMBER(OFFSET('Water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1">+IF(AND(ISNUMBER(OFFSET('Water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1">+IF(AND(ISNUMBER(OFFSET('Water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1">+IF(AND(ISNUMBER(OFFSET('Water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1">+IF(AND(ISNUMBER(OFFSET('Water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1">+IF(AND(ISNUMBER(OFFSET('Water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1">+IF(AND(ISNUMBER(OFFSET('Water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1">+IF(AND(ISNUMBER(OFFSET('Water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1">+IF(AND(ISNUMBER(OFFSET('Water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1">+IF(AND(ISNUMBER(OFFSET('Water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1">+IF(AND(ISNUMBER(OFFSET('Water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1">+IF(AND(ISNUMBER(OFFSET('Water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1">+IF(AND(ISNUMBER(OFFSET('Water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1">+IF(AND(ISNUMBER(OFFSET('Water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1">+IF(AND(ISNUMBER(OFFSET('Water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1">+IF(AND(ISNUMBER(OFFSET('Sanitation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1">+IF(AND(ISNUMBER(OFFSET('Sanitation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1">+IF(AND(ISNUMBER(OFFSET('Sanitation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1">+IF(AND(ISNUMBER(OFFSET('Sanitation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1">+IF(AND(ISNUMBER(OFFSET('Sanitation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1">+IF(AND(ISNUMBER(OFFSET('Sanitation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1">+IF(AND(ISNUMBER(OFFSET('Sanitation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1">+IF(AND(ISNUMBER(OFFSET('Sanitation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1">+IF(AND(ISNUMBER(OFFSET('Sanitation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1">+IF(AND(ISNUMBER(OFFSET('Sanitation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1">+IF(AND(ISNUMBER(OFFSET('Sanitation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1">+IF(AND(ISNUMBER(OFFSET('Sanitation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1">+IF(AND(ISNUMBER(OFFSET('Sanitation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1">+IF(AND(ISNUMBER(OFFSET('Sanitation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1">+IF(AND(ISNUMBER(OFFSET('Sanitation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1">+IF(AND(ISNUMBER(OFFSET('Sanitation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1">+IF(AND(ISNUMBER(OFFSET('Sanitation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1">+IF(AND(ISNUMBER(OFFSET('Sanitation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1">+IF(AND(ISNUMBER(OFFSET('Sanitation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1">+IF(AND(ISNUMBER(OFFSET('Sanitation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1">+IF(AND(ISNUMBER(OFFSET('Sanitation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1">+IF(AND(ISNUMBER(OFFSET('Sanitation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1">+IF(AND(ISNUMBER(OFFSET('Sanitation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1">+IF(AND(ISNUMBER(OFFSET('Sanitation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1">+IF(AND(ISNUMBER(OFFSET('Sanitation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1">+IF(AND(ISNUMBER(OFFSET('Sanitation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1">+IF(AND(ISNUMBER(OFFSET('Sanitation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1">+IF(AND(ISNUMBER(OFFSET('Sanitation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1">+IF(AND(ISNUMBER(OFFSET('Sanitation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1">+IF(AND(ISNUMBER(OFFSET('Sanitation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1">+IF(AND(ISNUMBER(OFFSET('Hygiene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1">+IF(AND(ISNUMBER(OFFSET('Hygiene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1">+IF(AND(ISNUMBER(OFFSET('Hygiene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1">+IF(AND(ISNUMBER(OFFSET('Hygiene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1">+IF(AND(ISNUMBER(OFFSET('Hygiene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1">+IF(AND(ISNUMBER(OFFSET('Hygiene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1">+IF(AND(ISNUMBER(OFFSET('Hygiene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1">+IF(AND(ISNUMBER(OFFSET('Hygiene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1">+IF(AND(ISNUMBER(OFFSET('Hygiene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1">+IF(AND(ISNUMBER(OFFSET('Hygiene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1">+IF(AND(ISNUMBER(OFFSET('Hygiene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1">+IF(AND(ISNUMBER(OFFSET('Hygiene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1">+IF(AND(ISNUMBER(OFFSET('Hygiene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1">+IF(AND(ISNUMBER(OFFSET('Hygiene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1">+IF(AND(ISNUMBER(OFFSET('Hygiene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1">+IF(AND(ISNUMBER(OFFSET('Hygiene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1">+IF(AND(ISNUMBER(OFFSET('Hygiene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1">+IF(AND(ISNUMBER(OFFSET('Hygiene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1">+IF(OFFSET('Water Data'!$C$28,0,10*ROW('Water Data'!C183))="","",OFFSET('Water Data'!$C$28,0,10*ROW('Water Data'!C183)))</f>
        <v/>
      </c>
      <c r="BT189" s="34" t="str">
        <f ca="1">+IF(OFFSET('Water Data'!$C$29,0,10*ROW('Water Data'!C183))="","",OFFSET('Water Data'!$C$29,0,10*ROW('Water Data'!C183)))</f>
        <v/>
      </c>
      <c r="BU189" s="34" t="str">
        <f ca="1">+IF(OFFSET('Water Data'!$C$30,0,10*ROW('Water Data'!C183))="","",OFFSET('Water Data'!$C$30,0,10*ROW('Water Data'!C183)))</f>
        <v/>
      </c>
      <c r="BV189" s="34" t="str">
        <f ca="1">+IF(OFFSET('Water Data'!$D$28,0,10*ROW('Water Data'!D183))="","",OFFSET('Water Data'!$D$28,0,10*ROW('Water Data'!D183)))</f>
        <v/>
      </c>
      <c r="BW189" s="34" t="str">
        <f ca="1">+IF(OFFSET('Water Data'!$D$29,0,10*ROW('Water Data'!D183))="","",OFFSET('Water Data'!$D$29,0,10*ROW('Water Data'!D183)))</f>
        <v/>
      </c>
      <c r="BX189" s="34" t="str">
        <f ca="1">+IF(OFFSET('Water Data'!$D$30,0,10*ROW('Water Data'!D183))="","",OFFSET('Water Data'!$D$30,0,10*ROW('Water Data'!D183)))</f>
        <v/>
      </c>
      <c r="BY189" s="34" t="str">
        <f ca="1">+IF(OFFSET('Water Data'!$E$28,0,10*ROW('Water Data'!E183))="","",OFFSET('Water Data'!$E$28,0,10*ROW('Water Data'!E183)))</f>
        <v/>
      </c>
      <c r="BZ189" s="34" t="str">
        <f ca="1">+IF(OFFSET('Water Data'!$E$29,0,10*ROW('Water Data'!E183))="","",OFFSET('Water Data'!$E$29,0,10*ROW('Water Data'!E183)))</f>
        <v/>
      </c>
      <c r="CA189" s="34" t="str">
        <f ca="1">+IF(OFFSET('Water Data'!$E$30,0,10*ROW('Water Data'!E183))="","",OFFSET('Water Data'!$E$30,0,10*ROW('Water Data'!E183)))</f>
        <v/>
      </c>
      <c r="CB189" s="34" t="str">
        <f ca="1">+IF(OFFSET('Water Data'!$F$28,0,10*ROW('Water Data'!F183))="","",OFFSET('Water Data'!$F$28,0,10*ROW('Water Data'!F183)))</f>
        <v/>
      </c>
      <c r="CC189" s="34" t="str">
        <f ca="1">+IF(OFFSET('Water Data'!$F$29,0,10*ROW('Water Data'!F183))="","",OFFSET('Water Data'!$F$29,0,10*ROW('Water Data'!F183)))</f>
        <v/>
      </c>
      <c r="CD189" s="34" t="str">
        <f ca="1">+IF(OFFSET('Water Data'!$F$30,0,10*ROW('Water Data'!F183))="","",OFFSET('Water Data'!$F$30,0,10*ROW('Water Data'!F183)))</f>
        <v/>
      </c>
      <c r="CE189" s="34" t="str">
        <f ca="1">+IF(OFFSET('Water Data'!$G$28,0,10*ROW('Water Data'!G183))="","",OFFSET('Water Data'!$G$28,0,10*ROW('Water Data'!G183)))</f>
        <v/>
      </c>
      <c r="CF189" s="34" t="str">
        <f ca="1">+IF(OFFSET('Water Data'!$G$29,0,10*ROW('Water Data'!G183))="","",OFFSET('Water Data'!$G$29,0,10*ROW('Water Data'!G183)))</f>
        <v/>
      </c>
      <c r="CG189" s="34" t="str">
        <f ca="1">+IF(OFFSET('Water Data'!$G$30,0,10*ROW('Water Data'!G183))="","",OFFSET('Water Data'!$G$30,0,10*ROW('Water Data'!G183)))</f>
        <v/>
      </c>
      <c r="CH189" s="34" t="str">
        <f ca="1">+IF(OFFSET('Water Data'!$H$28,0,10*ROW('Water Data'!H183))="","",OFFSET('Water Data'!$H$28,0,10*ROW('Water Data'!H183)))</f>
        <v/>
      </c>
      <c r="CI189" s="34" t="str">
        <f ca="1">+IF(OFFSET('Water Data'!$H$29,0,10*ROW('Water Data'!H183))="","",OFFSET('Water Data'!$H$29,0,10*ROW('Water Data'!H183)))</f>
        <v/>
      </c>
      <c r="CJ189" s="34" t="str">
        <f ca="1">+IF(OFFSET('Water Data'!$H$30,0,10*ROW('Water Data'!H183))="","",OFFSET('Water Data'!$H$30,0,10*ROW('Water Data'!H183)))</f>
        <v/>
      </c>
      <c r="CK189" s="34" t="str">
        <f ca="1">+IF(OFFSET('Sanitation Data'!$C$29,0,10*ROW('Sanitation Data'!C183))="","",OFFSET('Sanitation Data'!$C$29,0,10*ROW('Sanitation Data'!C183)))</f>
        <v/>
      </c>
      <c r="CL189" s="34" t="str">
        <f ca="1">+IF(OFFSET('Sanitation Data'!$C$30,0,10*ROW('Sanitation Data'!C183))="","",OFFSET('Sanitation Data'!$C$30,0,10*ROW('Sanitation Data'!C183)))</f>
        <v/>
      </c>
      <c r="CM189" s="34" t="str">
        <f ca="1">+IF(OFFSET('Sanitation Data'!$C$31,0,10*ROW('Sanitation Data'!C183))="","",OFFSET('Sanitation Data'!$C$31,0,10*ROW('Sanitation Data'!C183)))</f>
        <v/>
      </c>
      <c r="CN189" s="34" t="str">
        <f ca="1">+IF(OFFSET('Sanitation Data'!$C$32,0,10*ROW('Sanitation Data'!C183))="","",OFFSET('Sanitation Data'!$C$32,0,10*ROW('Sanitation Data'!C183)))</f>
        <v/>
      </c>
      <c r="CO189" s="34" t="str">
        <f ca="1">+IF(OFFSET('Sanitation Data'!$C$33,0,10*ROW('Sanitation Data'!C183))="","",OFFSET('Sanitation Data'!$C$33,0,10*ROW('Sanitation Data'!C183)))</f>
        <v/>
      </c>
      <c r="CP189" s="34" t="str">
        <f ca="1">+IF(OFFSET('Sanitation Data'!$D$29,0,10*ROW('Sanitation Data'!D183))="","",OFFSET('Sanitation Data'!$D$29,0,10*ROW('Sanitation Data'!D183)))</f>
        <v/>
      </c>
      <c r="CQ189" s="34" t="str">
        <f ca="1">+IF(OFFSET('Sanitation Data'!$D$30,0,10*ROW('Sanitation Data'!D183))="","",OFFSET('Sanitation Data'!$D$30,0,10*ROW('Sanitation Data'!D183)))</f>
        <v/>
      </c>
      <c r="CR189" s="34" t="str">
        <f ca="1">+IF(OFFSET('Sanitation Data'!$D$31,0,10*ROW('Sanitation Data'!D183))="","",OFFSET('Sanitation Data'!$D$31,0,10*ROW('Sanitation Data'!D183)))</f>
        <v/>
      </c>
      <c r="CS189" s="34" t="str">
        <f ca="1">+IF(OFFSET('Sanitation Data'!$D$32,0,10*ROW('Sanitation Data'!D183))="","",OFFSET('Sanitation Data'!$D$32,0,10*ROW('Sanitation Data'!D183)))</f>
        <v/>
      </c>
      <c r="CT189" s="34" t="str">
        <f ca="1">+IF(OFFSET('Sanitation Data'!$D$33,0,10*ROW('Sanitation Data'!D183))="","",OFFSET('Sanitation Data'!$D$33,0,10*ROW('Sanitation Data'!D183)))</f>
        <v/>
      </c>
      <c r="CU189" s="34" t="str">
        <f ca="1">+IF(OFFSET('Sanitation Data'!$E$29,0,10*ROW('Sanitation Data'!E183))="","",OFFSET('Sanitation Data'!$E$29,0,10*ROW('Sanitation Data'!E183)))</f>
        <v/>
      </c>
      <c r="CV189" s="34" t="str">
        <f ca="1">+IF(OFFSET('Sanitation Data'!$E$30,0,10*ROW('Sanitation Data'!E183))="","",OFFSET('Sanitation Data'!$E$30,0,10*ROW('Sanitation Data'!E183)))</f>
        <v/>
      </c>
      <c r="CW189" s="34" t="str">
        <f ca="1">+IF(OFFSET('Sanitation Data'!$E$31,0,10*ROW('Sanitation Data'!E183))="","",OFFSET('Sanitation Data'!$E$31,0,10*ROW('Sanitation Data'!E183)))</f>
        <v/>
      </c>
      <c r="CX189" s="34" t="str">
        <f ca="1">+IF(OFFSET('Sanitation Data'!$E$32,0,10*ROW('Sanitation Data'!E183))="","",OFFSET('Sanitation Data'!$E$32,0,10*ROW('Sanitation Data'!E183)))</f>
        <v/>
      </c>
      <c r="CY189" s="34" t="str">
        <f ca="1">+IF(OFFSET('Sanitation Data'!$E$33,0,10*ROW('Sanitation Data'!E183))="","",OFFSET('Sanitation Data'!$E$33,0,10*ROW('Sanitation Data'!E183)))</f>
        <v/>
      </c>
      <c r="CZ189" s="34" t="str">
        <f ca="1">+IF(OFFSET('Sanitation Data'!$F$29,0,10*ROW('Sanitation Data'!F183))="","",OFFSET('Sanitation Data'!$F$29,0,10*ROW('Sanitation Data'!F183)))</f>
        <v/>
      </c>
      <c r="DA189" s="34" t="str">
        <f ca="1">+IF(OFFSET('Sanitation Data'!$F$30,0,10*ROW('Sanitation Data'!F183))="","",OFFSET('Sanitation Data'!$F$30,0,10*ROW('Sanitation Data'!F183)))</f>
        <v/>
      </c>
      <c r="DB189" s="34" t="str">
        <f ca="1">+IF(OFFSET('Sanitation Data'!$F$31,0,10*ROW('Sanitation Data'!F183))="","",OFFSET('Sanitation Data'!$F$31,0,10*ROW('Sanitation Data'!F183)))</f>
        <v/>
      </c>
      <c r="DC189" s="34" t="str">
        <f ca="1">+IF(OFFSET('Sanitation Data'!$F$32,0,10*ROW('Sanitation Data'!F183))="","",OFFSET('Sanitation Data'!$F$32,0,10*ROW('Sanitation Data'!F183)))</f>
        <v/>
      </c>
      <c r="DD189" s="34" t="str">
        <f ca="1">+IF(OFFSET('Sanitation Data'!$F$33,0,10*ROW('Sanitation Data'!F183))="","",OFFSET('Sanitation Data'!$F$33,0,10*ROW('Sanitation Data'!F183)))</f>
        <v/>
      </c>
      <c r="DE189" s="34" t="str">
        <f ca="1">+IF(OFFSET('Sanitation Data'!$G$29,0,10*ROW('Sanitation Data'!G183))="","",OFFSET('Sanitation Data'!$G$29,0,10*ROW('Sanitation Data'!G183)))</f>
        <v/>
      </c>
      <c r="DF189" s="34" t="str">
        <f ca="1">+IF(OFFSET('Sanitation Data'!$G$30,0,10*ROW('Sanitation Data'!G183))="","",OFFSET('Sanitation Data'!$G$30,0,10*ROW('Sanitation Data'!G183)))</f>
        <v/>
      </c>
      <c r="DG189" s="34" t="str">
        <f ca="1">+IF(OFFSET('Sanitation Data'!$G$31,0,10*ROW('Sanitation Data'!G183))="","",OFFSET('Sanitation Data'!$G$31,0,10*ROW('Sanitation Data'!G183)))</f>
        <v/>
      </c>
      <c r="DH189" s="34" t="str">
        <f ca="1">+IF(OFFSET('Sanitation Data'!$G$32,0,10*ROW('Sanitation Data'!G183))="","",OFFSET('Sanitation Data'!$G$32,0,10*ROW('Sanitation Data'!G183)))</f>
        <v/>
      </c>
      <c r="DI189" s="34" t="str">
        <f ca="1">+IF(OFFSET('Sanitation Data'!$G$33,0,10*ROW('Sanitation Data'!G183))="","",OFFSET('Sanitation Data'!$G$33,0,10*ROW('Sanitation Data'!G183)))</f>
        <v/>
      </c>
      <c r="DJ189" s="34" t="str">
        <f ca="1">+IF(OFFSET('Sanitation Data'!$H$29,0,10*ROW('Sanitation Data'!H183))="","",OFFSET('Sanitation Data'!$H$29,0,10*ROW('Sanitation Data'!H183)))</f>
        <v/>
      </c>
      <c r="DK189" s="34" t="str">
        <f ca="1">+IF(OFFSET('Sanitation Data'!$H$30,0,10*ROW('Sanitation Data'!H183))="","",OFFSET('Sanitation Data'!$H$30,0,10*ROW('Sanitation Data'!H183)))</f>
        <v/>
      </c>
      <c r="DL189" s="34" t="str">
        <f ca="1">+IF(OFFSET('Sanitation Data'!$H$31,0,10*ROW('Sanitation Data'!H183))="","",OFFSET('Sanitation Data'!$H$31,0,10*ROW('Sanitation Data'!H183)))</f>
        <v/>
      </c>
      <c r="DM189" s="34" t="str">
        <f ca="1">+IF(OFFSET('Sanitation Data'!$H$32,0,10*ROW('Sanitation Data'!H183))="","",OFFSET('Sanitation Data'!$H$32,0,10*ROW('Sanitation Data'!H183)))</f>
        <v/>
      </c>
      <c r="DN189" s="34" t="str">
        <f ca="1">+IF(OFFSET('Sanitation Data'!$H$33,0,10*ROW('Sanitation Data'!H183))="","",OFFSET('Sanitation Data'!$H$33,0,10*ROW('Sanitation Data'!H183)))</f>
        <v/>
      </c>
      <c r="DO189" s="34" t="str">
        <f ca="1">+IF(OFFSET('Hygiene Data'!$C$12,0,10*ROW('Hygiene Data'!C183))="","",OFFSET('Hygiene Data'!$C$12,0,10*ROW('Hygiene Data'!C183)))</f>
        <v/>
      </c>
      <c r="DP189" s="34" t="str">
        <f ca="1">+IF(OFFSET('Hygiene Data'!$C$13,0,10*ROW('Hygiene Data'!C183))="","",OFFSET('Hygiene Data'!$C$13,0,10*ROW('Hygiene Data'!C183)))</f>
        <v/>
      </c>
      <c r="DQ189" s="34" t="str">
        <f ca="1">+IF(OFFSET('Hygiene Data'!$C$14,0,10*ROW('Hygiene Data'!C183))="","",OFFSET('Hygiene Data'!$C$14,0,10*ROW('Hygiene Data'!C183)))</f>
        <v/>
      </c>
      <c r="DR189" s="34" t="str">
        <f ca="1">+IF(OFFSET('Hygiene Data'!$D$12,0,10*ROW('Hygiene Data'!D183))="","",OFFSET('Hygiene Data'!$D$12,0,10*ROW('Hygiene Data'!D183)))</f>
        <v/>
      </c>
      <c r="DS189" s="34" t="str">
        <f ca="1">+IF(OFFSET('Hygiene Data'!$D$13,0,10*ROW('Hygiene Data'!D183))="","",OFFSET('Hygiene Data'!$D$13,0,10*ROW('Hygiene Data'!D183)))</f>
        <v/>
      </c>
      <c r="DT189" s="34" t="str">
        <f ca="1">+IF(OFFSET('Hygiene Data'!$D$14,0,10*ROW('Hygiene Data'!D183))="","",OFFSET('Hygiene Data'!$D$14,0,10*ROW('Hygiene Data'!D183)))</f>
        <v/>
      </c>
      <c r="DU189" s="34" t="str">
        <f ca="1">+IF(OFFSET('Hygiene Data'!$E$12,0,10*ROW('Hygiene Data'!E183))="","",OFFSET('Hygiene Data'!$E$12,0,10*ROW('Hygiene Data'!E183)))</f>
        <v/>
      </c>
      <c r="DV189" s="34" t="str">
        <f ca="1">+IF(OFFSET('Hygiene Data'!$E$13,0,10*ROW('Hygiene Data'!E183))="","",OFFSET('Hygiene Data'!$E$13,0,10*ROW('Hygiene Data'!E183)))</f>
        <v/>
      </c>
      <c r="DW189" s="34" t="str">
        <f ca="1">+IF(OFFSET('Hygiene Data'!$E$14,0,10*ROW('Hygiene Data'!E183))="","",OFFSET('Hygiene Data'!$E$14,0,10*ROW('Hygiene Data'!E183)))</f>
        <v/>
      </c>
      <c r="DX189" s="34" t="str">
        <f ca="1">+IF(OFFSET('Hygiene Data'!$F$12,0,10*ROW('Hygiene Data'!F183))="","",OFFSET('Hygiene Data'!$F$12,0,10*ROW('Hygiene Data'!F183)))</f>
        <v/>
      </c>
      <c r="DY189" s="34" t="str">
        <f ca="1">+IF(OFFSET('Hygiene Data'!$F$13,0,10*ROW('Hygiene Data'!F183))="","",OFFSET('Hygiene Data'!$F$13,0,10*ROW('Hygiene Data'!F183)))</f>
        <v/>
      </c>
      <c r="DZ189" s="34" t="str">
        <f ca="1">+IF(OFFSET('Hygiene Data'!$F$14,0,10*ROW('Hygiene Data'!F183))="","",OFFSET('Hygiene Data'!$F$14,0,10*ROW('Hygiene Data'!F183)))</f>
        <v/>
      </c>
      <c r="EA189" s="34" t="str">
        <f ca="1">+IF(OFFSET('Hygiene Data'!$G$12,0,10*ROW('Hygiene Data'!G183))="","",OFFSET('Hygiene Data'!$G$12,0,10*ROW('Hygiene Data'!G183)))</f>
        <v/>
      </c>
      <c r="EB189" s="34" t="str">
        <f ca="1">+IF(OFFSET('Hygiene Data'!$G$13,0,10*ROW('Hygiene Data'!G183))="","",OFFSET('Hygiene Data'!$G$13,0,10*ROW('Hygiene Data'!G183)))</f>
        <v/>
      </c>
      <c r="EC189" s="34" t="str">
        <f ca="1">+IF(OFFSET('Hygiene Data'!$G$14,0,10*ROW('Hygiene Data'!G183))="","",OFFSET('Hygiene Data'!$G$14,0,10*ROW('Hygiene Data'!G183)))</f>
        <v/>
      </c>
      <c r="ED189" s="34" t="str">
        <f ca="1">+IF(OFFSET('Hygiene Data'!$H$12,0,10*ROW('Hygiene Data'!H183))="","",OFFSET('Hygiene Data'!$H$12,0,10*ROW('Hygiene Data'!H183)))</f>
        <v/>
      </c>
      <c r="EE189" s="34" t="str">
        <f ca="1">+IF(OFFSET('Hygiene Data'!$H$13,0,10*ROW('Hygiene Data'!H183))="","",OFFSET('Hygiene Data'!$H$13,0,10*ROW('Hygiene Data'!H183)))</f>
        <v/>
      </c>
      <c r="EF189" s="34" t="str">
        <f ca="1">+IF(OFFSET('Hygiene Data'!$H$14,0,10*ROW('Hygiene Data'!H183))="","",OFFSET('Hygiene Data'!$H$14,0,10*ROW('Hygiene Data'!H183)))</f>
        <v/>
      </c>
    </row>
    <row r="190" spans="1:136" x14ac:dyDescent="0.25">
      <c r="A190" s="57" t="str">
        <f ca="1">+IF(OFFSET('Water Data'!$B$1,0,10*ROW('Water Data'!B187))="","",OFFSET('Water Data'!$B$1,0,10*ROW('Water Data'!B187)))</f>
        <v/>
      </c>
      <c r="B190" s="57" t="str">
        <f ca="1">+IF(OFFSET('Water Data'!$A$3,0,10*ROW('Water Data'!A187))="","",OFFSET('Water Data'!$A$3,0,10*ROW('Water Data'!A187)))</f>
        <v/>
      </c>
      <c r="C190" s="57" t="str">
        <f ca="1">+IF(OFFSET('Water Data'!$C$3,0,10*ROW('Water Data'!C187))="","",OFFSET('Water Data'!$C$3,0,10*ROW('Water Data'!C187)))</f>
        <v/>
      </c>
      <c r="D190" s="248" t="e">
        <f ca="1">+IF(AND(ISNUMBER(OFFSET('Water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1">+IF(AND(ISNUMBER(OFFSET('Water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1">+IF(AND(ISNUMBER(OFFSET('Water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1">+IF(AND(ISNUMBER(OFFSET('Water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1">+IF(AND(ISNUMBER(OFFSET('Water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1">+IF(AND(ISNUMBER(OFFSET('Water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1">+IF(AND(ISNUMBER(OFFSET('Water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1">+IF(AND(ISNUMBER(OFFSET('Water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1">+IF(AND(ISNUMBER(OFFSET('Water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1">+IF(AND(ISNUMBER(OFFSET('Water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1">+IF(AND(ISNUMBER(OFFSET('Water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1">+IF(AND(ISNUMBER(OFFSET('Water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1">+IF(AND(ISNUMBER(OFFSET('Water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1">+IF(AND(ISNUMBER(OFFSET('Water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1">+IF(AND(ISNUMBER(OFFSET('Water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1">+IF(AND(ISNUMBER(OFFSET('Water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1">+IF(AND(ISNUMBER(OFFSET('Water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1">+IF(AND(ISNUMBER(OFFSET('Water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1">+IF(AND(ISNUMBER(OFFSET('Sanitation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1">+IF(AND(ISNUMBER(OFFSET('Sanitation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1">+IF(AND(ISNUMBER(OFFSET('Sanitation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1">+IF(AND(ISNUMBER(OFFSET('Sanitation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1">+IF(AND(ISNUMBER(OFFSET('Sanitation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1">+IF(AND(ISNUMBER(OFFSET('Sanitation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1">+IF(AND(ISNUMBER(OFFSET('Sanitation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1">+IF(AND(ISNUMBER(OFFSET('Sanitation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1">+IF(AND(ISNUMBER(OFFSET('Sanitation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1">+IF(AND(ISNUMBER(OFFSET('Sanitation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1">+IF(AND(ISNUMBER(OFFSET('Sanitation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1">+IF(AND(ISNUMBER(OFFSET('Sanitation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1">+IF(AND(ISNUMBER(OFFSET('Sanitation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1">+IF(AND(ISNUMBER(OFFSET('Sanitation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1">+IF(AND(ISNUMBER(OFFSET('Sanitation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1">+IF(AND(ISNUMBER(OFFSET('Sanitation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1">+IF(AND(ISNUMBER(OFFSET('Sanitation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1">+IF(AND(ISNUMBER(OFFSET('Sanitation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1">+IF(AND(ISNUMBER(OFFSET('Sanitation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1">+IF(AND(ISNUMBER(OFFSET('Sanitation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1">+IF(AND(ISNUMBER(OFFSET('Sanitation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1">+IF(AND(ISNUMBER(OFFSET('Sanitation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1">+IF(AND(ISNUMBER(OFFSET('Sanitation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1">+IF(AND(ISNUMBER(OFFSET('Sanitation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1">+IF(AND(ISNUMBER(OFFSET('Sanitation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1">+IF(AND(ISNUMBER(OFFSET('Sanitation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1">+IF(AND(ISNUMBER(OFFSET('Sanitation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1">+IF(AND(ISNUMBER(OFFSET('Sanitation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1">+IF(AND(ISNUMBER(OFFSET('Sanitation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1">+IF(AND(ISNUMBER(OFFSET('Sanitation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1">+IF(AND(ISNUMBER(OFFSET('Hygiene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1">+IF(AND(ISNUMBER(OFFSET('Hygiene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1">+IF(AND(ISNUMBER(OFFSET('Hygiene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1">+IF(AND(ISNUMBER(OFFSET('Hygiene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1">+IF(AND(ISNUMBER(OFFSET('Hygiene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1">+IF(AND(ISNUMBER(OFFSET('Hygiene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1">+IF(AND(ISNUMBER(OFFSET('Hygiene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1">+IF(AND(ISNUMBER(OFFSET('Hygiene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1">+IF(AND(ISNUMBER(OFFSET('Hygiene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1">+IF(AND(ISNUMBER(OFFSET('Hygiene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1">+IF(AND(ISNUMBER(OFFSET('Hygiene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1">+IF(AND(ISNUMBER(OFFSET('Hygiene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1">+IF(AND(ISNUMBER(OFFSET('Hygiene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1">+IF(AND(ISNUMBER(OFFSET('Hygiene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1">+IF(AND(ISNUMBER(OFFSET('Hygiene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1">+IF(AND(ISNUMBER(OFFSET('Hygiene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1">+IF(AND(ISNUMBER(OFFSET('Hygiene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1">+IF(AND(ISNUMBER(OFFSET('Hygiene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1">+IF(OFFSET('Water Data'!$C$28,0,10*ROW('Water Data'!C184))="","",OFFSET('Water Data'!$C$28,0,10*ROW('Water Data'!C184)))</f>
        <v/>
      </c>
      <c r="BT190" s="34" t="str">
        <f ca="1">+IF(OFFSET('Water Data'!$C$29,0,10*ROW('Water Data'!C184))="","",OFFSET('Water Data'!$C$29,0,10*ROW('Water Data'!C184)))</f>
        <v/>
      </c>
      <c r="BU190" s="34" t="str">
        <f ca="1">+IF(OFFSET('Water Data'!$C$30,0,10*ROW('Water Data'!C184))="","",OFFSET('Water Data'!$C$30,0,10*ROW('Water Data'!C184)))</f>
        <v/>
      </c>
      <c r="BV190" s="34" t="str">
        <f ca="1">+IF(OFFSET('Water Data'!$D$28,0,10*ROW('Water Data'!D184))="","",OFFSET('Water Data'!$D$28,0,10*ROW('Water Data'!D184)))</f>
        <v/>
      </c>
      <c r="BW190" s="34" t="str">
        <f ca="1">+IF(OFFSET('Water Data'!$D$29,0,10*ROW('Water Data'!D184))="","",OFFSET('Water Data'!$D$29,0,10*ROW('Water Data'!D184)))</f>
        <v/>
      </c>
      <c r="BX190" s="34" t="str">
        <f ca="1">+IF(OFFSET('Water Data'!$D$30,0,10*ROW('Water Data'!D184))="","",OFFSET('Water Data'!$D$30,0,10*ROW('Water Data'!D184)))</f>
        <v/>
      </c>
      <c r="BY190" s="34" t="str">
        <f ca="1">+IF(OFFSET('Water Data'!$E$28,0,10*ROW('Water Data'!E184))="","",OFFSET('Water Data'!$E$28,0,10*ROW('Water Data'!E184)))</f>
        <v/>
      </c>
      <c r="BZ190" s="34" t="str">
        <f ca="1">+IF(OFFSET('Water Data'!$E$29,0,10*ROW('Water Data'!E184))="","",OFFSET('Water Data'!$E$29,0,10*ROW('Water Data'!E184)))</f>
        <v/>
      </c>
      <c r="CA190" s="34" t="str">
        <f ca="1">+IF(OFFSET('Water Data'!$E$30,0,10*ROW('Water Data'!E184))="","",OFFSET('Water Data'!$E$30,0,10*ROW('Water Data'!E184)))</f>
        <v/>
      </c>
      <c r="CB190" s="34" t="str">
        <f ca="1">+IF(OFFSET('Water Data'!$F$28,0,10*ROW('Water Data'!F184))="","",OFFSET('Water Data'!$F$28,0,10*ROW('Water Data'!F184)))</f>
        <v/>
      </c>
      <c r="CC190" s="34" t="str">
        <f ca="1">+IF(OFFSET('Water Data'!$F$29,0,10*ROW('Water Data'!F184))="","",OFFSET('Water Data'!$F$29,0,10*ROW('Water Data'!F184)))</f>
        <v/>
      </c>
      <c r="CD190" s="34" t="str">
        <f ca="1">+IF(OFFSET('Water Data'!$F$30,0,10*ROW('Water Data'!F184))="","",OFFSET('Water Data'!$F$30,0,10*ROW('Water Data'!F184)))</f>
        <v/>
      </c>
      <c r="CE190" s="34" t="str">
        <f ca="1">+IF(OFFSET('Water Data'!$G$28,0,10*ROW('Water Data'!G184))="","",OFFSET('Water Data'!$G$28,0,10*ROW('Water Data'!G184)))</f>
        <v/>
      </c>
      <c r="CF190" s="34" t="str">
        <f ca="1">+IF(OFFSET('Water Data'!$G$29,0,10*ROW('Water Data'!G184))="","",OFFSET('Water Data'!$G$29,0,10*ROW('Water Data'!G184)))</f>
        <v/>
      </c>
      <c r="CG190" s="34" t="str">
        <f ca="1">+IF(OFFSET('Water Data'!$G$30,0,10*ROW('Water Data'!G184))="","",OFFSET('Water Data'!$G$30,0,10*ROW('Water Data'!G184)))</f>
        <v/>
      </c>
      <c r="CH190" s="34" t="str">
        <f ca="1">+IF(OFFSET('Water Data'!$H$28,0,10*ROW('Water Data'!H184))="","",OFFSET('Water Data'!$H$28,0,10*ROW('Water Data'!H184)))</f>
        <v/>
      </c>
      <c r="CI190" s="34" t="str">
        <f ca="1">+IF(OFFSET('Water Data'!$H$29,0,10*ROW('Water Data'!H184))="","",OFFSET('Water Data'!$H$29,0,10*ROW('Water Data'!H184)))</f>
        <v/>
      </c>
      <c r="CJ190" s="34" t="str">
        <f ca="1">+IF(OFFSET('Water Data'!$H$30,0,10*ROW('Water Data'!H184))="","",OFFSET('Water Data'!$H$30,0,10*ROW('Water Data'!H184)))</f>
        <v/>
      </c>
      <c r="CK190" s="34" t="str">
        <f ca="1">+IF(OFFSET('Sanitation Data'!$C$29,0,10*ROW('Sanitation Data'!C184))="","",OFFSET('Sanitation Data'!$C$29,0,10*ROW('Sanitation Data'!C184)))</f>
        <v/>
      </c>
      <c r="CL190" s="34" t="str">
        <f ca="1">+IF(OFFSET('Sanitation Data'!$C$30,0,10*ROW('Sanitation Data'!C184))="","",OFFSET('Sanitation Data'!$C$30,0,10*ROW('Sanitation Data'!C184)))</f>
        <v/>
      </c>
      <c r="CM190" s="34" t="str">
        <f ca="1">+IF(OFFSET('Sanitation Data'!$C$31,0,10*ROW('Sanitation Data'!C184))="","",OFFSET('Sanitation Data'!$C$31,0,10*ROW('Sanitation Data'!C184)))</f>
        <v/>
      </c>
      <c r="CN190" s="34" t="str">
        <f ca="1">+IF(OFFSET('Sanitation Data'!$C$32,0,10*ROW('Sanitation Data'!C184))="","",OFFSET('Sanitation Data'!$C$32,0,10*ROW('Sanitation Data'!C184)))</f>
        <v/>
      </c>
      <c r="CO190" s="34" t="str">
        <f ca="1">+IF(OFFSET('Sanitation Data'!$C$33,0,10*ROW('Sanitation Data'!C184))="","",OFFSET('Sanitation Data'!$C$33,0,10*ROW('Sanitation Data'!C184)))</f>
        <v/>
      </c>
      <c r="CP190" s="34" t="str">
        <f ca="1">+IF(OFFSET('Sanitation Data'!$D$29,0,10*ROW('Sanitation Data'!D184))="","",OFFSET('Sanitation Data'!$D$29,0,10*ROW('Sanitation Data'!D184)))</f>
        <v/>
      </c>
      <c r="CQ190" s="34" t="str">
        <f ca="1">+IF(OFFSET('Sanitation Data'!$D$30,0,10*ROW('Sanitation Data'!D184))="","",OFFSET('Sanitation Data'!$D$30,0,10*ROW('Sanitation Data'!D184)))</f>
        <v/>
      </c>
      <c r="CR190" s="34" t="str">
        <f ca="1">+IF(OFFSET('Sanitation Data'!$D$31,0,10*ROW('Sanitation Data'!D184))="","",OFFSET('Sanitation Data'!$D$31,0,10*ROW('Sanitation Data'!D184)))</f>
        <v/>
      </c>
      <c r="CS190" s="34" t="str">
        <f ca="1">+IF(OFFSET('Sanitation Data'!$D$32,0,10*ROW('Sanitation Data'!D184))="","",OFFSET('Sanitation Data'!$D$32,0,10*ROW('Sanitation Data'!D184)))</f>
        <v/>
      </c>
      <c r="CT190" s="34" t="str">
        <f ca="1">+IF(OFFSET('Sanitation Data'!$D$33,0,10*ROW('Sanitation Data'!D184))="","",OFFSET('Sanitation Data'!$D$33,0,10*ROW('Sanitation Data'!D184)))</f>
        <v/>
      </c>
      <c r="CU190" s="34" t="str">
        <f ca="1">+IF(OFFSET('Sanitation Data'!$E$29,0,10*ROW('Sanitation Data'!E184))="","",OFFSET('Sanitation Data'!$E$29,0,10*ROW('Sanitation Data'!E184)))</f>
        <v/>
      </c>
      <c r="CV190" s="34" t="str">
        <f ca="1">+IF(OFFSET('Sanitation Data'!$E$30,0,10*ROW('Sanitation Data'!E184))="","",OFFSET('Sanitation Data'!$E$30,0,10*ROW('Sanitation Data'!E184)))</f>
        <v/>
      </c>
      <c r="CW190" s="34" t="str">
        <f ca="1">+IF(OFFSET('Sanitation Data'!$E$31,0,10*ROW('Sanitation Data'!E184))="","",OFFSET('Sanitation Data'!$E$31,0,10*ROW('Sanitation Data'!E184)))</f>
        <v/>
      </c>
      <c r="CX190" s="34" t="str">
        <f ca="1">+IF(OFFSET('Sanitation Data'!$E$32,0,10*ROW('Sanitation Data'!E184))="","",OFFSET('Sanitation Data'!$E$32,0,10*ROW('Sanitation Data'!E184)))</f>
        <v/>
      </c>
      <c r="CY190" s="34" t="str">
        <f ca="1">+IF(OFFSET('Sanitation Data'!$E$33,0,10*ROW('Sanitation Data'!E184))="","",OFFSET('Sanitation Data'!$E$33,0,10*ROW('Sanitation Data'!E184)))</f>
        <v/>
      </c>
      <c r="CZ190" s="34" t="str">
        <f ca="1">+IF(OFFSET('Sanitation Data'!$F$29,0,10*ROW('Sanitation Data'!F184))="","",OFFSET('Sanitation Data'!$F$29,0,10*ROW('Sanitation Data'!F184)))</f>
        <v/>
      </c>
      <c r="DA190" s="34" t="str">
        <f ca="1">+IF(OFFSET('Sanitation Data'!$F$30,0,10*ROW('Sanitation Data'!F184))="","",OFFSET('Sanitation Data'!$F$30,0,10*ROW('Sanitation Data'!F184)))</f>
        <v/>
      </c>
      <c r="DB190" s="34" t="str">
        <f ca="1">+IF(OFFSET('Sanitation Data'!$F$31,0,10*ROW('Sanitation Data'!F184))="","",OFFSET('Sanitation Data'!$F$31,0,10*ROW('Sanitation Data'!F184)))</f>
        <v/>
      </c>
      <c r="DC190" s="34" t="str">
        <f ca="1">+IF(OFFSET('Sanitation Data'!$F$32,0,10*ROW('Sanitation Data'!F184))="","",OFFSET('Sanitation Data'!$F$32,0,10*ROW('Sanitation Data'!F184)))</f>
        <v/>
      </c>
      <c r="DD190" s="34" t="str">
        <f ca="1">+IF(OFFSET('Sanitation Data'!$F$33,0,10*ROW('Sanitation Data'!F184))="","",OFFSET('Sanitation Data'!$F$33,0,10*ROW('Sanitation Data'!F184)))</f>
        <v/>
      </c>
      <c r="DE190" s="34" t="str">
        <f ca="1">+IF(OFFSET('Sanitation Data'!$G$29,0,10*ROW('Sanitation Data'!G184))="","",OFFSET('Sanitation Data'!$G$29,0,10*ROW('Sanitation Data'!G184)))</f>
        <v/>
      </c>
      <c r="DF190" s="34" t="str">
        <f ca="1">+IF(OFFSET('Sanitation Data'!$G$30,0,10*ROW('Sanitation Data'!G184))="","",OFFSET('Sanitation Data'!$G$30,0,10*ROW('Sanitation Data'!G184)))</f>
        <v/>
      </c>
      <c r="DG190" s="34" t="str">
        <f ca="1">+IF(OFFSET('Sanitation Data'!$G$31,0,10*ROW('Sanitation Data'!G184))="","",OFFSET('Sanitation Data'!$G$31,0,10*ROW('Sanitation Data'!G184)))</f>
        <v/>
      </c>
      <c r="DH190" s="34" t="str">
        <f ca="1">+IF(OFFSET('Sanitation Data'!$G$32,0,10*ROW('Sanitation Data'!G184))="","",OFFSET('Sanitation Data'!$G$32,0,10*ROW('Sanitation Data'!G184)))</f>
        <v/>
      </c>
      <c r="DI190" s="34" t="str">
        <f ca="1">+IF(OFFSET('Sanitation Data'!$G$33,0,10*ROW('Sanitation Data'!G184))="","",OFFSET('Sanitation Data'!$G$33,0,10*ROW('Sanitation Data'!G184)))</f>
        <v/>
      </c>
      <c r="DJ190" s="34" t="str">
        <f ca="1">+IF(OFFSET('Sanitation Data'!$H$29,0,10*ROW('Sanitation Data'!H184))="","",OFFSET('Sanitation Data'!$H$29,0,10*ROW('Sanitation Data'!H184)))</f>
        <v/>
      </c>
      <c r="DK190" s="34" t="str">
        <f ca="1">+IF(OFFSET('Sanitation Data'!$H$30,0,10*ROW('Sanitation Data'!H184))="","",OFFSET('Sanitation Data'!$H$30,0,10*ROW('Sanitation Data'!H184)))</f>
        <v/>
      </c>
      <c r="DL190" s="34" t="str">
        <f ca="1">+IF(OFFSET('Sanitation Data'!$H$31,0,10*ROW('Sanitation Data'!H184))="","",OFFSET('Sanitation Data'!$H$31,0,10*ROW('Sanitation Data'!H184)))</f>
        <v/>
      </c>
      <c r="DM190" s="34" t="str">
        <f ca="1">+IF(OFFSET('Sanitation Data'!$H$32,0,10*ROW('Sanitation Data'!H184))="","",OFFSET('Sanitation Data'!$H$32,0,10*ROW('Sanitation Data'!H184)))</f>
        <v/>
      </c>
      <c r="DN190" s="34" t="str">
        <f ca="1">+IF(OFFSET('Sanitation Data'!$H$33,0,10*ROW('Sanitation Data'!H184))="","",OFFSET('Sanitation Data'!$H$33,0,10*ROW('Sanitation Data'!H184)))</f>
        <v/>
      </c>
      <c r="DO190" s="34" t="str">
        <f ca="1">+IF(OFFSET('Hygiene Data'!$C$12,0,10*ROW('Hygiene Data'!C184))="","",OFFSET('Hygiene Data'!$C$12,0,10*ROW('Hygiene Data'!C184)))</f>
        <v/>
      </c>
      <c r="DP190" s="34" t="str">
        <f ca="1">+IF(OFFSET('Hygiene Data'!$C$13,0,10*ROW('Hygiene Data'!C184))="","",OFFSET('Hygiene Data'!$C$13,0,10*ROW('Hygiene Data'!C184)))</f>
        <v/>
      </c>
      <c r="DQ190" s="34" t="str">
        <f ca="1">+IF(OFFSET('Hygiene Data'!$C$14,0,10*ROW('Hygiene Data'!C184))="","",OFFSET('Hygiene Data'!$C$14,0,10*ROW('Hygiene Data'!C184)))</f>
        <v/>
      </c>
      <c r="DR190" s="34" t="str">
        <f ca="1">+IF(OFFSET('Hygiene Data'!$D$12,0,10*ROW('Hygiene Data'!D184))="","",OFFSET('Hygiene Data'!$D$12,0,10*ROW('Hygiene Data'!D184)))</f>
        <v/>
      </c>
      <c r="DS190" s="34" t="str">
        <f ca="1">+IF(OFFSET('Hygiene Data'!$D$13,0,10*ROW('Hygiene Data'!D184))="","",OFFSET('Hygiene Data'!$D$13,0,10*ROW('Hygiene Data'!D184)))</f>
        <v/>
      </c>
      <c r="DT190" s="34" t="str">
        <f ca="1">+IF(OFFSET('Hygiene Data'!$D$14,0,10*ROW('Hygiene Data'!D184))="","",OFFSET('Hygiene Data'!$D$14,0,10*ROW('Hygiene Data'!D184)))</f>
        <v/>
      </c>
      <c r="DU190" s="34" t="str">
        <f ca="1">+IF(OFFSET('Hygiene Data'!$E$12,0,10*ROW('Hygiene Data'!E184))="","",OFFSET('Hygiene Data'!$E$12,0,10*ROW('Hygiene Data'!E184)))</f>
        <v/>
      </c>
      <c r="DV190" s="34" t="str">
        <f ca="1">+IF(OFFSET('Hygiene Data'!$E$13,0,10*ROW('Hygiene Data'!E184))="","",OFFSET('Hygiene Data'!$E$13,0,10*ROW('Hygiene Data'!E184)))</f>
        <v/>
      </c>
      <c r="DW190" s="34" t="str">
        <f ca="1">+IF(OFFSET('Hygiene Data'!$E$14,0,10*ROW('Hygiene Data'!E184))="","",OFFSET('Hygiene Data'!$E$14,0,10*ROW('Hygiene Data'!E184)))</f>
        <v/>
      </c>
      <c r="DX190" s="34" t="str">
        <f ca="1">+IF(OFFSET('Hygiene Data'!$F$12,0,10*ROW('Hygiene Data'!F184))="","",OFFSET('Hygiene Data'!$F$12,0,10*ROW('Hygiene Data'!F184)))</f>
        <v/>
      </c>
      <c r="DY190" s="34" t="str">
        <f ca="1">+IF(OFFSET('Hygiene Data'!$F$13,0,10*ROW('Hygiene Data'!F184))="","",OFFSET('Hygiene Data'!$F$13,0,10*ROW('Hygiene Data'!F184)))</f>
        <v/>
      </c>
      <c r="DZ190" s="34" t="str">
        <f ca="1">+IF(OFFSET('Hygiene Data'!$F$14,0,10*ROW('Hygiene Data'!F184))="","",OFFSET('Hygiene Data'!$F$14,0,10*ROW('Hygiene Data'!F184)))</f>
        <v/>
      </c>
      <c r="EA190" s="34" t="str">
        <f ca="1">+IF(OFFSET('Hygiene Data'!$G$12,0,10*ROW('Hygiene Data'!G184))="","",OFFSET('Hygiene Data'!$G$12,0,10*ROW('Hygiene Data'!G184)))</f>
        <v/>
      </c>
      <c r="EB190" s="34" t="str">
        <f ca="1">+IF(OFFSET('Hygiene Data'!$G$13,0,10*ROW('Hygiene Data'!G184))="","",OFFSET('Hygiene Data'!$G$13,0,10*ROW('Hygiene Data'!G184)))</f>
        <v/>
      </c>
      <c r="EC190" s="34" t="str">
        <f ca="1">+IF(OFFSET('Hygiene Data'!$G$14,0,10*ROW('Hygiene Data'!G184))="","",OFFSET('Hygiene Data'!$G$14,0,10*ROW('Hygiene Data'!G184)))</f>
        <v/>
      </c>
      <c r="ED190" s="34" t="str">
        <f ca="1">+IF(OFFSET('Hygiene Data'!$H$12,0,10*ROW('Hygiene Data'!H184))="","",OFFSET('Hygiene Data'!$H$12,0,10*ROW('Hygiene Data'!H184)))</f>
        <v/>
      </c>
      <c r="EE190" s="34" t="str">
        <f ca="1">+IF(OFFSET('Hygiene Data'!$H$13,0,10*ROW('Hygiene Data'!H184))="","",OFFSET('Hygiene Data'!$H$13,0,10*ROW('Hygiene Data'!H184)))</f>
        <v/>
      </c>
      <c r="EF190" s="34" t="str">
        <f ca="1">+IF(OFFSET('Hygiene Data'!$H$14,0,10*ROW('Hygiene Data'!H184))="","",OFFSET('Hygiene Data'!$H$14,0,10*ROW('Hygiene Data'!H184)))</f>
        <v/>
      </c>
    </row>
    <row r="191" spans="1:136" x14ac:dyDescent="0.25">
      <c r="A191" s="57" t="str">
        <f ca="1">+IF(OFFSET('Water Data'!$B$1,0,10*ROW('Water Data'!B188))="","",OFFSET('Water Data'!$B$1,0,10*ROW('Water Data'!B188)))</f>
        <v/>
      </c>
      <c r="B191" s="57" t="str">
        <f ca="1">+IF(OFFSET('Water Data'!$A$3,0,10*ROW('Water Data'!A188))="","",OFFSET('Water Data'!$A$3,0,10*ROW('Water Data'!A188)))</f>
        <v/>
      </c>
      <c r="C191" s="57" t="str">
        <f ca="1">+IF(OFFSET('Water Data'!$C$3,0,10*ROW('Water Data'!C188))="","",OFFSET('Water Data'!$C$3,0,10*ROW('Water Data'!C188)))</f>
        <v/>
      </c>
      <c r="D191" s="248" t="e">
        <f ca="1">+IF(AND(ISNUMBER(OFFSET('Water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1">+IF(AND(ISNUMBER(OFFSET('Water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1">+IF(AND(ISNUMBER(OFFSET('Water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1">+IF(AND(ISNUMBER(OFFSET('Water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1">+IF(AND(ISNUMBER(OFFSET('Water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1">+IF(AND(ISNUMBER(OFFSET('Water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1">+IF(AND(ISNUMBER(OFFSET('Water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1">+IF(AND(ISNUMBER(OFFSET('Water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1">+IF(AND(ISNUMBER(OFFSET('Water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1">+IF(AND(ISNUMBER(OFFSET('Water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1">+IF(AND(ISNUMBER(OFFSET('Water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1">+IF(AND(ISNUMBER(OFFSET('Water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1">+IF(AND(ISNUMBER(OFFSET('Water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1">+IF(AND(ISNUMBER(OFFSET('Water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1">+IF(AND(ISNUMBER(OFFSET('Water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1">+IF(AND(ISNUMBER(OFFSET('Water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1">+IF(AND(ISNUMBER(OFFSET('Water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1">+IF(AND(ISNUMBER(OFFSET('Water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1">+IF(AND(ISNUMBER(OFFSET('Sanitation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1">+IF(AND(ISNUMBER(OFFSET('Sanitation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1">+IF(AND(ISNUMBER(OFFSET('Sanitation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1">+IF(AND(ISNUMBER(OFFSET('Sanitation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1">+IF(AND(ISNUMBER(OFFSET('Sanitation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1">+IF(AND(ISNUMBER(OFFSET('Sanitation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1">+IF(AND(ISNUMBER(OFFSET('Sanitation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1">+IF(AND(ISNUMBER(OFFSET('Sanitation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1">+IF(AND(ISNUMBER(OFFSET('Sanitation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1">+IF(AND(ISNUMBER(OFFSET('Sanitation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1">+IF(AND(ISNUMBER(OFFSET('Sanitation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1">+IF(AND(ISNUMBER(OFFSET('Sanitation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1">+IF(AND(ISNUMBER(OFFSET('Sanitation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1">+IF(AND(ISNUMBER(OFFSET('Sanitation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1">+IF(AND(ISNUMBER(OFFSET('Sanitation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1">+IF(AND(ISNUMBER(OFFSET('Sanitation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1">+IF(AND(ISNUMBER(OFFSET('Sanitation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1">+IF(AND(ISNUMBER(OFFSET('Sanitation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1">+IF(AND(ISNUMBER(OFFSET('Sanitation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1">+IF(AND(ISNUMBER(OFFSET('Sanitation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1">+IF(AND(ISNUMBER(OFFSET('Sanitation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1">+IF(AND(ISNUMBER(OFFSET('Sanitation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1">+IF(AND(ISNUMBER(OFFSET('Sanitation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1">+IF(AND(ISNUMBER(OFFSET('Sanitation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1">+IF(AND(ISNUMBER(OFFSET('Sanitation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1">+IF(AND(ISNUMBER(OFFSET('Sanitation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1">+IF(AND(ISNUMBER(OFFSET('Sanitation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1">+IF(AND(ISNUMBER(OFFSET('Sanitation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1">+IF(AND(ISNUMBER(OFFSET('Sanitation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1">+IF(AND(ISNUMBER(OFFSET('Sanitation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1">+IF(AND(ISNUMBER(OFFSET('Hygiene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1">+IF(AND(ISNUMBER(OFFSET('Hygiene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1">+IF(AND(ISNUMBER(OFFSET('Hygiene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1">+IF(AND(ISNUMBER(OFFSET('Hygiene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1">+IF(AND(ISNUMBER(OFFSET('Hygiene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1">+IF(AND(ISNUMBER(OFFSET('Hygiene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1">+IF(AND(ISNUMBER(OFFSET('Hygiene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1">+IF(AND(ISNUMBER(OFFSET('Hygiene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1">+IF(AND(ISNUMBER(OFFSET('Hygiene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1">+IF(AND(ISNUMBER(OFFSET('Hygiene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1">+IF(AND(ISNUMBER(OFFSET('Hygiene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1">+IF(AND(ISNUMBER(OFFSET('Hygiene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1">+IF(AND(ISNUMBER(OFFSET('Hygiene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1">+IF(AND(ISNUMBER(OFFSET('Hygiene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1">+IF(AND(ISNUMBER(OFFSET('Hygiene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1">+IF(AND(ISNUMBER(OFFSET('Hygiene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1">+IF(AND(ISNUMBER(OFFSET('Hygiene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1">+IF(AND(ISNUMBER(OFFSET('Hygiene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1">+IF(OFFSET('Water Data'!$C$28,0,10*ROW('Water Data'!C185))="","",OFFSET('Water Data'!$C$28,0,10*ROW('Water Data'!C185)))</f>
        <v/>
      </c>
      <c r="BT191" s="34" t="str">
        <f ca="1">+IF(OFFSET('Water Data'!$C$29,0,10*ROW('Water Data'!C185))="","",OFFSET('Water Data'!$C$29,0,10*ROW('Water Data'!C185)))</f>
        <v/>
      </c>
      <c r="BU191" s="34" t="str">
        <f ca="1">+IF(OFFSET('Water Data'!$C$30,0,10*ROW('Water Data'!C185))="","",OFFSET('Water Data'!$C$30,0,10*ROW('Water Data'!C185)))</f>
        <v/>
      </c>
      <c r="BV191" s="34" t="str">
        <f ca="1">+IF(OFFSET('Water Data'!$D$28,0,10*ROW('Water Data'!D185))="","",OFFSET('Water Data'!$D$28,0,10*ROW('Water Data'!D185)))</f>
        <v/>
      </c>
      <c r="BW191" s="34" t="str">
        <f ca="1">+IF(OFFSET('Water Data'!$D$29,0,10*ROW('Water Data'!D185))="","",OFFSET('Water Data'!$D$29,0,10*ROW('Water Data'!D185)))</f>
        <v/>
      </c>
      <c r="BX191" s="34" t="str">
        <f ca="1">+IF(OFFSET('Water Data'!$D$30,0,10*ROW('Water Data'!D185))="","",OFFSET('Water Data'!$D$30,0,10*ROW('Water Data'!D185)))</f>
        <v/>
      </c>
      <c r="BY191" s="34" t="str">
        <f ca="1">+IF(OFFSET('Water Data'!$E$28,0,10*ROW('Water Data'!E185))="","",OFFSET('Water Data'!$E$28,0,10*ROW('Water Data'!E185)))</f>
        <v/>
      </c>
      <c r="BZ191" s="34" t="str">
        <f ca="1">+IF(OFFSET('Water Data'!$E$29,0,10*ROW('Water Data'!E185))="","",OFFSET('Water Data'!$E$29,0,10*ROW('Water Data'!E185)))</f>
        <v/>
      </c>
      <c r="CA191" s="34" t="str">
        <f ca="1">+IF(OFFSET('Water Data'!$E$30,0,10*ROW('Water Data'!E185))="","",OFFSET('Water Data'!$E$30,0,10*ROW('Water Data'!E185)))</f>
        <v/>
      </c>
      <c r="CB191" s="34" t="str">
        <f ca="1">+IF(OFFSET('Water Data'!$F$28,0,10*ROW('Water Data'!F185))="","",OFFSET('Water Data'!$F$28,0,10*ROW('Water Data'!F185)))</f>
        <v/>
      </c>
      <c r="CC191" s="34" t="str">
        <f ca="1">+IF(OFFSET('Water Data'!$F$29,0,10*ROW('Water Data'!F185))="","",OFFSET('Water Data'!$F$29,0,10*ROW('Water Data'!F185)))</f>
        <v/>
      </c>
      <c r="CD191" s="34" t="str">
        <f ca="1">+IF(OFFSET('Water Data'!$F$30,0,10*ROW('Water Data'!F185))="","",OFFSET('Water Data'!$F$30,0,10*ROW('Water Data'!F185)))</f>
        <v/>
      </c>
      <c r="CE191" s="34" t="str">
        <f ca="1">+IF(OFFSET('Water Data'!$G$28,0,10*ROW('Water Data'!G185))="","",OFFSET('Water Data'!$G$28,0,10*ROW('Water Data'!G185)))</f>
        <v/>
      </c>
      <c r="CF191" s="34" t="str">
        <f ca="1">+IF(OFFSET('Water Data'!$G$29,0,10*ROW('Water Data'!G185))="","",OFFSET('Water Data'!$G$29,0,10*ROW('Water Data'!G185)))</f>
        <v/>
      </c>
      <c r="CG191" s="34" t="str">
        <f ca="1">+IF(OFFSET('Water Data'!$G$30,0,10*ROW('Water Data'!G185))="","",OFFSET('Water Data'!$G$30,0,10*ROW('Water Data'!G185)))</f>
        <v/>
      </c>
      <c r="CH191" s="34" t="str">
        <f ca="1">+IF(OFFSET('Water Data'!$H$28,0,10*ROW('Water Data'!H185))="","",OFFSET('Water Data'!$H$28,0,10*ROW('Water Data'!H185)))</f>
        <v/>
      </c>
      <c r="CI191" s="34" t="str">
        <f ca="1">+IF(OFFSET('Water Data'!$H$29,0,10*ROW('Water Data'!H185))="","",OFFSET('Water Data'!$H$29,0,10*ROW('Water Data'!H185)))</f>
        <v/>
      </c>
      <c r="CJ191" s="34" t="str">
        <f ca="1">+IF(OFFSET('Water Data'!$H$30,0,10*ROW('Water Data'!H185))="","",OFFSET('Water Data'!$H$30,0,10*ROW('Water Data'!H185)))</f>
        <v/>
      </c>
      <c r="CK191" s="34" t="str">
        <f ca="1">+IF(OFFSET('Sanitation Data'!$C$29,0,10*ROW('Sanitation Data'!C185))="","",OFFSET('Sanitation Data'!$C$29,0,10*ROW('Sanitation Data'!C185)))</f>
        <v/>
      </c>
      <c r="CL191" s="34" t="str">
        <f ca="1">+IF(OFFSET('Sanitation Data'!$C$30,0,10*ROW('Sanitation Data'!C185))="","",OFFSET('Sanitation Data'!$C$30,0,10*ROW('Sanitation Data'!C185)))</f>
        <v/>
      </c>
      <c r="CM191" s="34" t="str">
        <f ca="1">+IF(OFFSET('Sanitation Data'!$C$31,0,10*ROW('Sanitation Data'!C185))="","",OFFSET('Sanitation Data'!$C$31,0,10*ROW('Sanitation Data'!C185)))</f>
        <v/>
      </c>
      <c r="CN191" s="34" t="str">
        <f ca="1">+IF(OFFSET('Sanitation Data'!$C$32,0,10*ROW('Sanitation Data'!C185))="","",OFFSET('Sanitation Data'!$C$32,0,10*ROW('Sanitation Data'!C185)))</f>
        <v/>
      </c>
      <c r="CO191" s="34" t="str">
        <f ca="1">+IF(OFFSET('Sanitation Data'!$C$33,0,10*ROW('Sanitation Data'!C185))="","",OFFSET('Sanitation Data'!$C$33,0,10*ROW('Sanitation Data'!C185)))</f>
        <v/>
      </c>
      <c r="CP191" s="34" t="str">
        <f ca="1">+IF(OFFSET('Sanitation Data'!$D$29,0,10*ROW('Sanitation Data'!D185))="","",OFFSET('Sanitation Data'!$D$29,0,10*ROW('Sanitation Data'!D185)))</f>
        <v/>
      </c>
      <c r="CQ191" s="34" t="str">
        <f ca="1">+IF(OFFSET('Sanitation Data'!$D$30,0,10*ROW('Sanitation Data'!D185))="","",OFFSET('Sanitation Data'!$D$30,0,10*ROW('Sanitation Data'!D185)))</f>
        <v/>
      </c>
      <c r="CR191" s="34" t="str">
        <f ca="1">+IF(OFFSET('Sanitation Data'!$D$31,0,10*ROW('Sanitation Data'!D185))="","",OFFSET('Sanitation Data'!$D$31,0,10*ROW('Sanitation Data'!D185)))</f>
        <v/>
      </c>
      <c r="CS191" s="34" t="str">
        <f ca="1">+IF(OFFSET('Sanitation Data'!$D$32,0,10*ROW('Sanitation Data'!D185))="","",OFFSET('Sanitation Data'!$D$32,0,10*ROW('Sanitation Data'!D185)))</f>
        <v/>
      </c>
      <c r="CT191" s="34" t="str">
        <f ca="1">+IF(OFFSET('Sanitation Data'!$D$33,0,10*ROW('Sanitation Data'!D185))="","",OFFSET('Sanitation Data'!$D$33,0,10*ROW('Sanitation Data'!D185)))</f>
        <v/>
      </c>
      <c r="CU191" s="34" t="str">
        <f ca="1">+IF(OFFSET('Sanitation Data'!$E$29,0,10*ROW('Sanitation Data'!E185))="","",OFFSET('Sanitation Data'!$E$29,0,10*ROW('Sanitation Data'!E185)))</f>
        <v/>
      </c>
      <c r="CV191" s="34" t="str">
        <f ca="1">+IF(OFFSET('Sanitation Data'!$E$30,0,10*ROW('Sanitation Data'!E185))="","",OFFSET('Sanitation Data'!$E$30,0,10*ROW('Sanitation Data'!E185)))</f>
        <v/>
      </c>
      <c r="CW191" s="34" t="str">
        <f ca="1">+IF(OFFSET('Sanitation Data'!$E$31,0,10*ROW('Sanitation Data'!E185))="","",OFFSET('Sanitation Data'!$E$31,0,10*ROW('Sanitation Data'!E185)))</f>
        <v/>
      </c>
      <c r="CX191" s="34" t="str">
        <f ca="1">+IF(OFFSET('Sanitation Data'!$E$32,0,10*ROW('Sanitation Data'!E185))="","",OFFSET('Sanitation Data'!$E$32,0,10*ROW('Sanitation Data'!E185)))</f>
        <v/>
      </c>
      <c r="CY191" s="34" t="str">
        <f ca="1">+IF(OFFSET('Sanitation Data'!$E$33,0,10*ROW('Sanitation Data'!E185))="","",OFFSET('Sanitation Data'!$E$33,0,10*ROW('Sanitation Data'!E185)))</f>
        <v/>
      </c>
      <c r="CZ191" s="34" t="str">
        <f ca="1">+IF(OFFSET('Sanitation Data'!$F$29,0,10*ROW('Sanitation Data'!F185))="","",OFFSET('Sanitation Data'!$F$29,0,10*ROW('Sanitation Data'!F185)))</f>
        <v/>
      </c>
      <c r="DA191" s="34" t="str">
        <f ca="1">+IF(OFFSET('Sanitation Data'!$F$30,0,10*ROW('Sanitation Data'!F185))="","",OFFSET('Sanitation Data'!$F$30,0,10*ROW('Sanitation Data'!F185)))</f>
        <v/>
      </c>
      <c r="DB191" s="34" t="str">
        <f ca="1">+IF(OFFSET('Sanitation Data'!$F$31,0,10*ROW('Sanitation Data'!F185))="","",OFFSET('Sanitation Data'!$F$31,0,10*ROW('Sanitation Data'!F185)))</f>
        <v/>
      </c>
      <c r="DC191" s="34" t="str">
        <f ca="1">+IF(OFFSET('Sanitation Data'!$F$32,0,10*ROW('Sanitation Data'!F185))="","",OFFSET('Sanitation Data'!$F$32,0,10*ROW('Sanitation Data'!F185)))</f>
        <v/>
      </c>
      <c r="DD191" s="34" t="str">
        <f ca="1">+IF(OFFSET('Sanitation Data'!$F$33,0,10*ROW('Sanitation Data'!F185))="","",OFFSET('Sanitation Data'!$F$33,0,10*ROW('Sanitation Data'!F185)))</f>
        <v/>
      </c>
      <c r="DE191" s="34" t="str">
        <f ca="1">+IF(OFFSET('Sanitation Data'!$G$29,0,10*ROW('Sanitation Data'!G185))="","",OFFSET('Sanitation Data'!$G$29,0,10*ROW('Sanitation Data'!G185)))</f>
        <v/>
      </c>
      <c r="DF191" s="34" t="str">
        <f ca="1">+IF(OFFSET('Sanitation Data'!$G$30,0,10*ROW('Sanitation Data'!G185))="","",OFFSET('Sanitation Data'!$G$30,0,10*ROW('Sanitation Data'!G185)))</f>
        <v/>
      </c>
      <c r="DG191" s="34" t="str">
        <f ca="1">+IF(OFFSET('Sanitation Data'!$G$31,0,10*ROW('Sanitation Data'!G185))="","",OFFSET('Sanitation Data'!$G$31,0,10*ROW('Sanitation Data'!G185)))</f>
        <v/>
      </c>
      <c r="DH191" s="34" t="str">
        <f ca="1">+IF(OFFSET('Sanitation Data'!$G$32,0,10*ROW('Sanitation Data'!G185))="","",OFFSET('Sanitation Data'!$G$32,0,10*ROW('Sanitation Data'!G185)))</f>
        <v/>
      </c>
      <c r="DI191" s="34" t="str">
        <f ca="1">+IF(OFFSET('Sanitation Data'!$G$33,0,10*ROW('Sanitation Data'!G185))="","",OFFSET('Sanitation Data'!$G$33,0,10*ROW('Sanitation Data'!G185)))</f>
        <v/>
      </c>
      <c r="DJ191" s="34" t="str">
        <f ca="1">+IF(OFFSET('Sanitation Data'!$H$29,0,10*ROW('Sanitation Data'!H185))="","",OFFSET('Sanitation Data'!$H$29,0,10*ROW('Sanitation Data'!H185)))</f>
        <v/>
      </c>
      <c r="DK191" s="34" t="str">
        <f ca="1">+IF(OFFSET('Sanitation Data'!$H$30,0,10*ROW('Sanitation Data'!H185))="","",OFFSET('Sanitation Data'!$H$30,0,10*ROW('Sanitation Data'!H185)))</f>
        <v/>
      </c>
      <c r="DL191" s="34" t="str">
        <f ca="1">+IF(OFFSET('Sanitation Data'!$H$31,0,10*ROW('Sanitation Data'!H185))="","",OFFSET('Sanitation Data'!$H$31,0,10*ROW('Sanitation Data'!H185)))</f>
        <v/>
      </c>
      <c r="DM191" s="34" t="str">
        <f ca="1">+IF(OFFSET('Sanitation Data'!$H$32,0,10*ROW('Sanitation Data'!H185))="","",OFFSET('Sanitation Data'!$H$32,0,10*ROW('Sanitation Data'!H185)))</f>
        <v/>
      </c>
      <c r="DN191" s="34" t="str">
        <f ca="1">+IF(OFFSET('Sanitation Data'!$H$33,0,10*ROW('Sanitation Data'!H185))="","",OFFSET('Sanitation Data'!$H$33,0,10*ROW('Sanitation Data'!H185)))</f>
        <v/>
      </c>
      <c r="DO191" s="34" t="str">
        <f ca="1">+IF(OFFSET('Hygiene Data'!$C$12,0,10*ROW('Hygiene Data'!C185))="","",OFFSET('Hygiene Data'!$C$12,0,10*ROW('Hygiene Data'!C185)))</f>
        <v/>
      </c>
      <c r="DP191" s="34" t="str">
        <f ca="1">+IF(OFFSET('Hygiene Data'!$C$13,0,10*ROW('Hygiene Data'!C185))="","",OFFSET('Hygiene Data'!$C$13,0,10*ROW('Hygiene Data'!C185)))</f>
        <v/>
      </c>
      <c r="DQ191" s="34" t="str">
        <f ca="1">+IF(OFFSET('Hygiene Data'!$C$14,0,10*ROW('Hygiene Data'!C185))="","",OFFSET('Hygiene Data'!$C$14,0,10*ROW('Hygiene Data'!C185)))</f>
        <v/>
      </c>
      <c r="DR191" s="34" t="str">
        <f ca="1">+IF(OFFSET('Hygiene Data'!$D$12,0,10*ROW('Hygiene Data'!D185))="","",OFFSET('Hygiene Data'!$D$12,0,10*ROW('Hygiene Data'!D185)))</f>
        <v/>
      </c>
      <c r="DS191" s="34" t="str">
        <f ca="1">+IF(OFFSET('Hygiene Data'!$D$13,0,10*ROW('Hygiene Data'!D185))="","",OFFSET('Hygiene Data'!$D$13,0,10*ROW('Hygiene Data'!D185)))</f>
        <v/>
      </c>
      <c r="DT191" s="34" t="str">
        <f ca="1">+IF(OFFSET('Hygiene Data'!$D$14,0,10*ROW('Hygiene Data'!D185))="","",OFFSET('Hygiene Data'!$D$14,0,10*ROW('Hygiene Data'!D185)))</f>
        <v/>
      </c>
      <c r="DU191" s="34" t="str">
        <f ca="1">+IF(OFFSET('Hygiene Data'!$E$12,0,10*ROW('Hygiene Data'!E185))="","",OFFSET('Hygiene Data'!$E$12,0,10*ROW('Hygiene Data'!E185)))</f>
        <v/>
      </c>
      <c r="DV191" s="34" t="str">
        <f ca="1">+IF(OFFSET('Hygiene Data'!$E$13,0,10*ROW('Hygiene Data'!E185))="","",OFFSET('Hygiene Data'!$E$13,0,10*ROW('Hygiene Data'!E185)))</f>
        <v/>
      </c>
      <c r="DW191" s="34" t="str">
        <f ca="1">+IF(OFFSET('Hygiene Data'!$E$14,0,10*ROW('Hygiene Data'!E185))="","",OFFSET('Hygiene Data'!$E$14,0,10*ROW('Hygiene Data'!E185)))</f>
        <v/>
      </c>
      <c r="DX191" s="34" t="str">
        <f ca="1">+IF(OFFSET('Hygiene Data'!$F$12,0,10*ROW('Hygiene Data'!F185))="","",OFFSET('Hygiene Data'!$F$12,0,10*ROW('Hygiene Data'!F185)))</f>
        <v/>
      </c>
      <c r="DY191" s="34" t="str">
        <f ca="1">+IF(OFFSET('Hygiene Data'!$F$13,0,10*ROW('Hygiene Data'!F185))="","",OFFSET('Hygiene Data'!$F$13,0,10*ROW('Hygiene Data'!F185)))</f>
        <v/>
      </c>
      <c r="DZ191" s="34" t="str">
        <f ca="1">+IF(OFFSET('Hygiene Data'!$F$14,0,10*ROW('Hygiene Data'!F185))="","",OFFSET('Hygiene Data'!$F$14,0,10*ROW('Hygiene Data'!F185)))</f>
        <v/>
      </c>
      <c r="EA191" s="34" t="str">
        <f ca="1">+IF(OFFSET('Hygiene Data'!$G$12,0,10*ROW('Hygiene Data'!G185))="","",OFFSET('Hygiene Data'!$G$12,0,10*ROW('Hygiene Data'!G185)))</f>
        <v/>
      </c>
      <c r="EB191" s="34" t="str">
        <f ca="1">+IF(OFFSET('Hygiene Data'!$G$13,0,10*ROW('Hygiene Data'!G185))="","",OFFSET('Hygiene Data'!$G$13,0,10*ROW('Hygiene Data'!G185)))</f>
        <v/>
      </c>
      <c r="EC191" s="34" t="str">
        <f ca="1">+IF(OFFSET('Hygiene Data'!$G$14,0,10*ROW('Hygiene Data'!G185))="","",OFFSET('Hygiene Data'!$G$14,0,10*ROW('Hygiene Data'!G185)))</f>
        <v/>
      </c>
      <c r="ED191" s="34" t="str">
        <f ca="1">+IF(OFFSET('Hygiene Data'!$H$12,0,10*ROW('Hygiene Data'!H185))="","",OFFSET('Hygiene Data'!$H$12,0,10*ROW('Hygiene Data'!H185)))</f>
        <v/>
      </c>
      <c r="EE191" s="34" t="str">
        <f ca="1">+IF(OFFSET('Hygiene Data'!$H$13,0,10*ROW('Hygiene Data'!H185))="","",OFFSET('Hygiene Data'!$H$13,0,10*ROW('Hygiene Data'!H185)))</f>
        <v/>
      </c>
      <c r="EF191" s="34" t="str">
        <f ca="1">+IF(OFFSET('Hygiene Data'!$H$14,0,10*ROW('Hygiene Data'!H185))="","",OFFSET('Hygiene Data'!$H$14,0,10*ROW('Hygiene Data'!H185)))</f>
        <v/>
      </c>
    </row>
    <row r="192" spans="1:136" x14ac:dyDescent="0.25">
      <c r="A192" s="57" t="str">
        <f ca="1">+IF(OFFSET('Water Data'!$B$1,0,10*ROW('Water Data'!B189))="","",OFFSET('Water Data'!$B$1,0,10*ROW('Water Data'!B189)))</f>
        <v/>
      </c>
      <c r="B192" s="57" t="str">
        <f ca="1">+IF(OFFSET('Water Data'!$A$3,0,10*ROW('Water Data'!A189))="","",OFFSET('Water Data'!$A$3,0,10*ROW('Water Data'!A189)))</f>
        <v/>
      </c>
      <c r="C192" s="57" t="str">
        <f ca="1">+IF(OFFSET('Water Data'!$C$3,0,10*ROW('Water Data'!C189))="","",OFFSET('Water Data'!$C$3,0,10*ROW('Water Data'!C189)))</f>
        <v/>
      </c>
      <c r="D192" s="248" t="e">
        <f ca="1">+IF(AND(ISNUMBER(OFFSET('Water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1">+IF(AND(ISNUMBER(OFFSET('Water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1">+IF(AND(ISNUMBER(OFFSET('Water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1">+IF(AND(ISNUMBER(OFFSET('Water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1">+IF(AND(ISNUMBER(OFFSET('Water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1">+IF(AND(ISNUMBER(OFFSET('Water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1">+IF(AND(ISNUMBER(OFFSET('Water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1">+IF(AND(ISNUMBER(OFFSET('Water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1">+IF(AND(ISNUMBER(OFFSET('Water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1">+IF(AND(ISNUMBER(OFFSET('Water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1">+IF(AND(ISNUMBER(OFFSET('Water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1">+IF(AND(ISNUMBER(OFFSET('Water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1">+IF(AND(ISNUMBER(OFFSET('Water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1">+IF(AND(ISNUMBER(OFFSET('Water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1">+IF(AND(ISNUMBER(OFFSET('Water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1">+IF(AND(ISNUMBER(OFFSET('Water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1">+IF(AND(ISNUMBER(OFFSET('Water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1">+IF(AND(ISNUMBER(OFFSET('Water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1">+IF(AND(ISNUMBER(OFFSET('Sanitation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1">+IF(AND(ISNUMBER(OFFSET('Sanitation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1">+IF(AND(ISNUMBER(OFFSET('Sanitation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1">+IF(AND(ISNUMBER(OFFSET('Sanitation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1">+IF(AND(ISNUMBER(OFFSET('Sanitation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1">+IF(AND(ISNUMBER(OFFSET('Sanitation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1">+IF(AND(ISNUMBER(OFFSET('Sanitation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1">+IF(AND(ISNUMBER(OFFSET('Sanitation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1">+IF(AND(ISNUMBER(OFFSET('Sanitation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1">+IF(AND(ISNUMBER(OFFSET('Sanitation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1">+IF(AND(ISNUMBER(OFFSET('Sanitation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1">+IF(AND(ISNUMBER(OFFSET('Sanitation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1">+IF(AND(ISNUMBER(OFFSET('Sanitation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1">+IF(AND(ISNUMBER(OFFSET('Sanitation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1">+IF(AND(ISNUMBER(OFFSET('Sanitation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1">+IF(AND(ISNUMBER(OFFSET('Sanitation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1">+IF(AND(ISNUMBER(OFFSET('Sanitation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1">+IF(AND(ISNUMBER(OFFSET('Sanitation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1">+IF(AND(ISNUMBER(OFFSET('Sanitation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1">+IF(AND(ISNUMBER(OFFSET('Sanitation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1">+IF(AND(ISNUMBER(OFFSET('Sanitation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1">+IF(AND(ISNUMBER(OFFSET('Sanitation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1">+IF(AND(ISNUMBER(OFFSET('Sanitation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1">+IF(AND(ISNUMBER(OFFSET('Sanitation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1">+IF(AND(ISNUMBER(OFFSET('Sanitation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1">+IF(AND(ISNUMBER(OFFSET('Sanitation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1">+IF(AND(ISNUMBER(OFFSET('Sanitation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1">+IF(AND(ISNUMBER(OFFSET('Sanitation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1">+IF(AND(ISNUMBER(OFFSET('Sanitation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1">+IF(AND(ISNUMBER(OFFSET('Sanitation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1">+IF(AND(ISNUMBER(OFFSET('Hygiene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1">+IF(AND(ISNUMBER(OFFSET('Hygiene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1">+IF(AND(ISNUMBER(OFFSET('Hygiene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1">+IF(AND(ISNUMBER(OFFSET('Hygiene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1">+IF(AND(ISNUMBER(OFFSET('Hygiene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1">+IF(AND(ISNUMBER(OFFSET('Hygiene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1">+IF(AND(ISNUMBER(OFFSET('Hygiene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1">+IF(AND(ISNUMBER(OFFSET('Hygiene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1">+IF(AND(ISNUMBER(OFFSET('Hygiene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1">+IF(AND(ISNUMBER(OFFSET('Hygiene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1">+IF(AND(ISNUMBER(OFFSET('Hygiene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1">+IF(AND(ISNUMBER(OFFSET('Hygiene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1">+IF(AND(ISNUMBER(OFFSET('Hygiene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1">+IF(AND(ISNUMBER(OFFSET('Hygiene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1">+IF(AND(ISNUMBER(OFFSET('Hygiene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1">+IF(AND(ISNUMBER(OFFSET('Hygiene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1">+IF(AND(ISNUMBER(OFFSET('Hygiene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1">+IF(AND(ISNUMBER(OFFSET('Hygiene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1">+IF(OFFSET('Water Data'!$C$28,0,10*ROW('Water Data'!C186))="","",OFFSET('Water Data'!$C$28,0,10*ROW('Water Data'!C186)))</f>
        <v/>
      </c>
      <c r="BT192" s="34" t="str">
        <f ca="1">+IF(OFFSET('Water Data'!$C$29,0,10*ROW('Water Data'!C186))="","",OFFSET('Water Data'!$C$29,0,10*ROW('Water Data'!C186)))</f>
        <v/>
      </c>
      <c r="BU192" s="34" t="str">
        <f ca="1">+IF(OFFSET('Water Data'!$C$30,0,10*ROW('Water Data'!C186))="","",OFFSET('Water Data'!$C$30,0,10*ROW('Water Data'!C186)))</f>
        <v/>
      </c>
      <c r="BV192" s="34" t="str">
        <f ca="1">+IF(OFFSET('Water Data'!$D$28,0,10*ROW('Water Data'!D186))="","",OFFSET('Water Data'!$D$28,0,10*ROW('Water Data'!D186)))</f>
        <v/>
      </c>
      <c r="BW192" s="34" t="str">
        <f ca="1">+IF(OFFSET('Water Data'!$D$29,0,10*ROW('Water Data'!D186))="","",OFFSET('Water Data'!$D$29,0,10*ROW('Water Data'!D186)))</f>
        <v/>
      </c>
      <c r="BX192" s="34" t="str">
        <f ca="1">+IF(OFFSET('Water Data'!$D$30,0,10*ROW('Water Data'!D186))="","",OFFSET('Water Data'!$D$30,0,10*ROW('Water Data'!D186)))</f>
        <v/>
      </c>
      <c r="BY192" s="34" t="str">
        <f ca="1">+IF(OFFSET('Water Data'!$E$28,0,10*ROW('Water Data'!E186))="","",OFFSET('Water Data'!$E$28,0,10*ROW('Water Data'!E186)))</f>
        <v/>
      </c>
      <c r="BZ192" s="34" t="str">
        <f ca="1">+IF(OFFSET('Water Data'!$E$29,0,10*ROW('Water Data'!E186))="","",OFFSET('Water Data'!$E$29,0,10*ROW('Water Data'!E186)))</f>
        <v/>
      </c>
      <c r="CA192" s="34" t="str">
        <f ca="1">+IF(OFFSET('Water Data'!$E$30,0,10*ROW('Water Data'!E186))="","",OFFSET('Water Data'!$E$30,0,10*ROW('Water Data'!E186)))</f>
        <v/>
      </c>
      <c r="CB192" s="34" t="str">
        <f ca="1">+IF(OFFSET('Water Data'!$F$28,0,10*ROW('Water Data'!F186))="","",OFFSET('Water Data'!$F$28,0,10*ROW('Water Data'!F186)))</f>
        <v/>
      </c>
      <c r="CC192" s="34" t="str">
        <f ca="1">+IF(OFFSET('Water Data'!$F$29,0,10*ROW('Water Data'!F186))="","",OFFSET('Water Data'!$F$29,0,10*ROW('Water Data'!F186)))</f>
        <v/>
      </c>
      <c r="CD192" s="34" t="str">
        <f ca="1">+IF(OFFSET('Water Data'!$F$30,0,10*ROW('Water Data'!F186))="","",OFFSET('Water Data'!$F$30,0,10*ROW('Water Data'!F186)))</f>
        <v/>
      </c>
      <c r="CE192" s="34" t="str">
        <f ca="1">+IF(OFFSET('Water Data'!$G$28,0,10*ROW('Water Data'!G186))="","",OFFSET('Water Data'!$G$28,0,10*ROW('Water Data'!G186)))</f>
        <v/>
      </c>
      <c r="CF192" s="34" t="str">
        <f ca="1">+IF(OFFSET('Water Data'!$G$29,0,10*ROW('Water Data'!G186))="","",OFFSET('Water Data'!$G$29,0,10*ROW('Water Data'!G186)))</f>
        <v/>
      </c>
      <c r="CG192" s="34" t="str">
        <f ca="1">+IF(OFFSET('Water Data'!$G$30,0,10*ROW('Water Data'!G186))="","",OFFSET('Water Data'!$G$30,0,10*ROW('Water Data'!G186)))</f>
        <v/>
      </c>
      <c r="CH192" s="34" t="str">
        <f ca="1">+IF(OFFSET('Water Data'!$H$28,0,10*ROW('Water Data'!H186))="","",OFFSET('Water Data'!$H$28,0,10*ROW('Water Data'!H186)))</f>
        <v/>
      </c>
      <c r="CI192" s="34" t="str">
        <f ca="1">+IF(OFFSET('Water Data'!$H$29,0,10*ROW('Water Data'!H186))="","",OFFSET('Water Data'!$H$29,0,10*ROW('Water Data'!H186)))</f>
        <v/>
      </c>
      <c r="CJ192" s="34" t="str">
        <f ca="1">+IF(OFFSET('Water Data'!$H$30,0,10*ROW('Water Data'!H186))="","",OFFSET('Water Data'!$H$30,0,10*ROW('Water Data'!H186)))</f>
        <v/>
      </c>
      <c r="CK192" s="34" t="str">
        <f ca="1">+IF(OFFSET('Sanitation Data'!$C$29,0,10*ROW('Sanitation Data'!C186))="","",OFFSET('Sanitation Data'!$C$29,0,10*ROW('Sanitation Data'!C186)))</f>
        <v/>
      </c>
      <c r="CL192" s="34" t="str">
        <f ca="1">+IF(OFFSET('Sanitation Data'!$C$30,0,10*ROW('Sanitation Data'!C186))="","",OFFSET('Sanitation Data'!$C$30,0,10*ROW('Sanitation Data'!C186)))</f>
        <v/>
      </c>
      <c r="CM192" s="34" t="str">
        <f ca="1">+IF(OFFSET('Sanitation Data'!$C$31,0,10*ROW('Sanitation Data'!C186))="","",OFFSET('Sanitation Data'!$C$31,0,10*ROW('Sanitation Data'!C186)))</f>
        <v/>
      </c>
      <c r="CN192" s="34" t="str">
        <f ca="1">+IF(OFFSET('Sanitation Data'!$C$32,0,10*ROW('Sanitation Data'!C186))="","",OFFSET('Sanitation Data'!$C$32,0,10*ROW('Sanitation Data'!C186)))</f>
        <v/>
      </c>
      <c r="CO192" s="34" t="str">
        <f ca="1">+IF(OFFSET('Sanitation Data'!$C$33,0,10*ROW('Sanitation Data'!C186))="","",OFFSET('Sanitation Data'!$C$33,0,10*ROW('Sanitation Data'!C186)))</f>
        <v/>
      </c>
      <c r="CP192" s="34" t="str">
        <f ca="1">+IF(OFFSET('Sanitation Data'!$D$29,0,10*ROW('Sanitation Data'!D186))="","",OFFSET('Sanitation Data'!$D$29,0,10*ROW('Sanitation Data'!D186)))</f>
        <v/>
      </c>
      <c r="CQ192" s="34" t="str">
        <f ca="1">+IF(OFFSET('Sanitation Data'!$D$30,0,10*ROW('Sanitation Data'!D186))="","",OFFSET('Sanitation Data'!$D$30,0,10*ROW('Sanitation Data'!D186)))</f>
        <v/>
      </c>
      <c r="CR192" s="34" t="str">
        <f ca="1">+IF(OFFSET('Sanitation Data'!$D$31,0,10*ROW('Sanitation Data'!D186))="","",OFFSET('Sanitation Data'!$D$31,0,10*ROW('Sanitation Data'!D186)))</f>
        <v/>
      </c>
      <c r="CS192" s="34" t="str">
        <f ca="1">+IF(OFFSET('Sanitation Data'!$D$32,0,10*ROW('Sanitation Data'!D186))="","",OFFSET('Sanitation Data'!$D$32,0,10*ROW('Sanitation Data'!D186)))</f>
        <v/>
      </c>
      <c r="CT192" s="34" t="str">
        <f ca="1">+IF(OFFSET('Sanitation Data'!$D$33,0,10*ROW('Sanitation Data'!D186))="","",OFFSET('Sanitation Data'!$D$33,0,10*ROW('Sanitation Data'!D186)))</f>
        <v/>
      </c>
      <c r="CU192" s="34" t="str">
        <f ca="1">+IF(OFFSET('Sanitation Data'!$E$29,0,10*ROW('Sanitation Data'!E186))="","",OFFSET('Sanitation Data'!$E$29,0,10*ROW('Sanitation Data'!E186)))</f>
        <v/>
      </c>
      <c r="CV192" s="34" t="str">
        <f ca="1">+IF(OFFSET('Sanitation Data'!$E$30,0,10*ROW('Sanitation Data'!E186))="","",OFFSET('Sanitation Data'!$E$30,0,10*ROW('Sanitation Data'!E186)))</f>
        <v/>
      </c>
      <c r="CW192" s="34" t="str">
        <f ca="1">+IF(OFFSET('Sanitation Data'!$E$31,0,10*ROW('Sanitation Data'!E186))="","",OFFSET('Sanitation Data'!$E$31,0,10*ROW('Sanitation Data'!E186)))</f>
        <v/>
      </c>
      <c r="CX192" s="34" t="str">
        <f ca="1">+IF(OFFSET('Sanitation Data'!$E$32,0,10*ROW('Sanitation Data'!E186))="","",OFFSET('Sanitation Data'!$E$32,0,10*ROW('Sanitation Data'!E186)))</f>
        <v/>
      </c>
      <c r="CY192" s="34" t="str">
        <f ca="1">+IF(OFFSET('Sanitation Data'!$E$33,0,10*ROW('Sanitation Data'!E186))="","",OFFSET('Sanitation Data'!$E$33,0,10*ROW('Sanitation Data'!E186)))</f>
        <v/>
      </c>
      <c r="CZ192" s="34" t="str">
        <f ca="1">+IF(OFFSET('Sanitation Data'!$F$29,0,10*ROW('Sanitation Data'!F186))="","",OFFSET('Sanitation Data'!$F$29,0,10*ROW('Sanitation Data'!F186)))</f>
        <v/>
      </c>
      <c r="DA192" s="34" t="str">
        <f ca="1">+IF(OFFSET('Sanitation Data'!$F$30,0,10*ROW('Sanitation Data'!F186))="","",OFFSET('Sanitation Data'!$F$30,0,10*ROW('Sanitation Data'!F186)))</f>
        <v/>
      </c>
      <c r="DB192" s="34" t="str">
        <f ca="1">+IF(OFFSET('Sanitation Data'!$F$31,0,10*ROW('Sanitation Data'!F186))="","",OFFSET('Sanitation Data'!$F$31,0,10*ROW('Sanitation Data'!F186)))</f>
        <v/>
      </c>
      <c r="DC192" s="34" t="str">
        <f ca="1">+IF(OFFSET('Sanitation Data'!$F$32,0,10*ROW('Sanitation Data'!F186))="","",OFFSET('Sanitation Data'!$F$32,0,10*ROW('Sanitation Data'!F186)))</f>
        <v/>
      </c>
      <c r="DD192" s="34" t="str">
        <f ca="1">+IF(OFFSET('Sanitation Data'!$F$33,0,10*ROW('Sanitation Data'!F186))="","",OFFSET('Sanitation Data'!$F$33,0,10*ROW('Sanitation Data'!F186)))</f>
        <v/>
      </c>
      <c r="DE192" s="34" t="str">
        <f ca="1">+IF(OFFSET('Sanitation Data'!$G$29,0,10*ROW('Sanitation Data'!G186))="","",OFFSET('Sanitation Data'!$G$29,0,10*ROW('Sanitation Data'!G186)))</f>
        <v/>
      </c>
      <c r="DF192" s="34" t="str">
        <f ca="1">+IF(OFFSET('Sanitation Data'!$G$30,0,10*ROW('Sanitation Data'!G186))="","",OFFSET('Sanitation Data'!$G$30,0,10*ROW('Sanitation Data'!G186)))</f>
        <v/>
      </c>
      <c r="DG192" s="34" t="str">
        <f ca="1">+IF(OFFSET('Sanitation Data'!$G$31,0,10*ROW('Sanitation Data'!G186))="","",OFFSET('Sanitation Data'!$G$31,0,10*ROW('Sanitation Data'!G186)))</f>
        <v/>
      </c>
      <c r="DH192" s="34" t="str">
        <f ca="1">+IF(OFFSET('Sanitation Data'!$G$32,0,10*ROW('Sanitation Data'!G186))="","",OFFSET('Sanitation Data'!$G$32,0,10*ROW('Sanitation Data'!G186)))</f>
        <v/>
      </c>
      <c r="DI192" s="34" t="str">
        <f ca="1">+IF(OFFSET('Sanitation Data'!$G$33,0,10*ROW('Sanitation Data'!G186))="","",OFFSET('Sanitation Data'!$G$33,0,10*ROW('Sanitation Data'!G186)))</f>
        <v/>
      </c>
      <c r="DJ192" s="34" t="str">
        <f ca="1">+IF(OFFSET('Sanitation Data'!$H$29,0,10*ROW('Sanitation Data'!H186))="","",OFFSET('Sanitation Data'!$H$29,0,10*ROW('Sanitation Data'!H186)))</f>
        <v/>
      </c>
      <c r="DK192" s="34" t="str">
        <f ca="1">+IF(OFFSET('Sanitation Data'!$H$30,0,10*ROW('Sanitation Data'!H186))="","",OFFSET('Sanitation Data'!$H$30,0,10*ROW('Sanitation Data'!H186)))</f>
        <v/>
      </c>
      <c r="DL192" s="34" t="str">
        <f ca="1">+IF(OFFSET('Sanitation Data'!$H$31,0,10*ROW('Sanitation Data'!H186))="","",OFFSET('Sanitation Data'!$H$31,0,10*ROW('Sanitation Data'!H186)))</f>
        <v/>
      </c>
      <c r="DM192" s="34" t="str">
        <f ca="1">+IF(OFFSET('Sanitation Data'!$H$32,0,10*ROW('Sanitation Data'!H186))="","",OFFSET('Sanitation Data'!$H$32,0,10*ROW('Sanitation Data'!H186)))</f>
        <v/>
      </c>
      <c r="DN192" s="34" t="str">
        <f ca="1">+IF(OFFSET('Sanitation Data'!$H$33,0,10*ROW('Sanitation Data'!H186))="","",OFFSET('Sanitation Data'!$H$33,0,10*ROW('Sanitation Data'!H186)))</f>
        <v/>
      </c>
      <c r="DO192" s="34" t="str">
        <f ca="1">+IF(OFFSET('Hygiene Data'!$C$12,0,10*ROW('Hygiene Data'!C186))="","",OFFSET('Hygiene Data'!$C$12,0,10*ROW('Hygiene Data'!C186)))</f>
        <v/>
      </c>
      <c r="DP192" s="34" t="str">
        <f ca="1">+IF(OFFSET('Hygiene Data'!$C$13,0,10*ROW('Hygiene Data'!C186))="","",OFFSET('Hygiene Data'!$C$13,0,10*ROW('Hygiene Data'!C186)))</f>
        <v/>
      </c>
      <c r="DQ192" s="34" t="str">
        <f ca="1">+IF(OFFSET('Hygiene Data'!$C$14,0,10*ROW('Hygiene Data'!C186))="","",OFFSET('Hygiene Data'!$C$14,0,10*ROW('Hygiene Data'!C186)))</f>
        <v/>
      </c>
      <c r="DR192" s="34" t="str">
        <f ca="1">+IF(OFFSET('Hygiene Data'!$D$12,0,10*ROW('Hygiene Data'!D186))="","",OFFSET('Hygiene Data'!$D$12,0,10*ROW('Hygiene Data'!D186)))</f>
        <v/>
      </c>
      <c r="DS192" s="34" t="str">
        <f ca="1">+IF(OFFSET('Hygiene Data'!$D$13,0,10*ROW('Hygiene Data'!D186))="","",OFFSET('Hygiene Data'!$D$13,0,10*ROW('Hygiene Data'!D186)))</f>
        <v/>
      </c>
      <c r="DT192" s="34" t="str">
        <f ca="1">+IF(OFFSET('Hygiene Data'!$D$14,0,10*ROW('Hygiene Data'!D186))="","",OFFSET('Hygiene Data'!$D$14,0,10*ROW('Hygiene Data'!D186)))</f>
        <v/>
      </c>
      <c r="DU192" s="34" t="str">
        <f ca="1">+IF(OFFSET('Hygiene Data'!$E$12,0,10*ROW('Hygiene Data'!E186))="","",OFFSET('Hygiene Data'!$E$12,0,10*ROW('Hygiene Data'!E186)))</f>
        <v/>
      </c>
      <c r="DV192" s="34" t="str">
        <f ca="1">+IF(OFFSET('Hygiene Data'!$E$13,0,10*ROW('Hygiene Data'!E186))="","",OFFSET('Hygiene Data'!$E$13,0,10*ROW('Hygiene Data'!E186)))</f>
        <v/>
      </c>
      <c r="DW192" s="34" t="str">
        <f ca="1">+IF(OFFSET('Hygiene Data'!$E$14,0,10*ROW('Hygiene Data'!E186))="","",OFFSET('Hygiene Data'!$E$14,0,10*ROW('Hygiene Data'!E186)))</f>
        <v/>
      </c>
      <c r="DX192" s="34" t="str">
        <f ca="1">+IF(OFFSET('Hygiene Data'!$F$12,0,10*ROW('Hygiene Data'!F186))="","",OFFSET('Hygiene Data'!$F$12,0,10*ROW('Hygiene Data'!F186)))</f>
        <v/>
      </c>
      <c r="DY192" s="34" t="str">
        <f ca="1">+IF(OFFSET('Hygiene Data'!$F$13,0,10*ROW('Hygiene Data'!F186))="","",OFFSET('Hygiene Data'!$F$13,0,10*ROW('Hygiene Data'!F186)))</f>
        <v/>
      </c>
      <c r="DZ192" s="34" t="str">
        <f ca="1">+IF(OFFSET('Hygiene Data'!$F$14,0,10*ROW('Hygiene Data'!F186))="","",OFFSET('Hygiene Data'!$F$14,0,10*ROW('Hygiene Data'!F186)))</f>
        <v/>
      </c>
      <c r="EA192" s="34" t="str">
        <f ca="1">+IF(OFFSET('Hygiene Data'!$G$12,0,10*ROW('Hygiene Data'!G186))="","",OFFSET('Hygiene Data'!$G$12,0,10*ROW('Hygiene Data'!G186)))</f>
        <v/>
      </c>
      <c r="EB192" s="34" t="str">
        <f ca="1">+IF(OFFSET('Hygiene Data'!$G$13,0,10*ROW('Hygiene Data'!G186))="","",OFFSET('Hygiene Data'!$G$13,0,10*ROW('Hygiene Data'!G186)))</f>
        <v/>
      </c>
      <c r="EC192" s="34" t="str">
        <f ca="1">+IF(OFFSET('Hygiene Data'!$G$14,0,10*ROW('Hygiene Data'!G186))="","",OFFSET('Hygiene Data'!$G$14,0,10*ROW('Hygiene Data'!G186)))</f>
        <v/>
      </c>
      <c r="ED192" s="34" t="str">
        <f ca="1">+IF(OFFSET('Hygiene Data'!$H$12,0,10*ROW('Hygiene Data'!H186))="","",OFFSET('Hygiene Data'!$H$12,0,10*ROW('Hygiene Data'!H186)))</f>
        <v/>
      </c>
      <c r="EE192" s="34" t="str">
        <f ca="1">+IF(OFFSET('Hygiene Data'!$H$13,0,10*ROW('Hygiene Data'!H186))="","",OFFSET('Hygiene Data'!$H$13,0,10*ROW('Hygiene Data'!H186)))</f>
        <v/>
      </c>
      <c r="EF192" s="34" t="str">
        <f ca="1">+IF(OFFSET('Hygiene Data'!$H$14,0,10*ROW('Hygiene Data'!H186))="","",OFFSET('Hygiene Data'!$H$14,0,10*ROW('Hygiene Data'!H186)))</f>
        <v/>
      </c>
    </row>
    <row r="193" spans="1:136" x14ac:dyDescent="0.25">
      <c r="A193" s="57" t="str">
        <f ca="1">+IF(OFFSET('Water Data'!$B$1,0,10*ROW('Water Data'!B190))="","",OFFSET('Water Data'!$B$1,0,10*ROW('Water Data'!B190)))</f>
        <v/>
      </c>
      <c r="B193" s="57" t="str">
        <f ca="1">+IF(OFFSET('Water Data'!$A$3,0,10*ROW('Water Data'!A190))="","",OFFSET('Water Data'!$A$3,0,10*ROW('Water Data'!A190)))</f>
        <v/>
      </c>
      <c r="C193" s="57" t="str">
        <f ca="1">+IF(OFFSET('Water Data'!$C$3,0,10*ROW('Water Data'!C190))="","",OFFSET('Water Data'!$C$3,0,10*ROW('Water Data'!C190)))</f>
        <v/>
      </c>
      <c r="D193" s="248" t="e">
        <f ca="1">+IF(AND(ISNUMBER(OFFSET('Water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1">+IF(AND(ISNUMBER(OFFSET('Water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1">+IF(AND(ISNUMBER(OFFSET('Water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1">+IF(AND(ISNUMBER(OFFSET('Water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1">+IF(AND(ISNUMBER(OFFSET('Water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1">+IF(AND(ISNUMBER(OFFSET('Water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1">+IF(AND(ISNUMBER(OFFSET('Water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1">+IF(AND(ISNUMBER(OFFSET('Water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1">+IF(AND(ISNUMBER(OFFSET('Water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1">+IF(AND(ISNUMBER(OFFSET('Water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1">+IF(AND(ISNUMBER(OFFSET('Water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1">+IF(AND(ISNUMBER(OFFSET('Water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1">+IF(AND(ISNUMBER(OFFSET('Water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1">+IF(AND(ISNUMBER(OFFSET('Water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1">+IF(AND(ISNUMBER(OFFSET('Water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1">+IF(AND(ISNUMBER(OFFSET('Water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1">+IF(AND(ISNUMBER(OFFSET('Water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1">+IF(AND(ISNUMBER(OFFSET('Water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1">+IF(AND(ISNUMBER(OFFSET('Sanitation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1">+IF(AND(ISNUMBER(OFFSET('Sanitation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1">+IF(AND(ISNUMBER(OFFSET('Sanitation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1">+IF(AND(ISNUMBER(OFFSET('Sanitation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1">+IF(AND(ISNUMBER(OFFSET('Sanitation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1">+IF(AND(ISNUMBER(OFFSET('Sanitation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1">+IF(AND(ISNUMBER(OFFSET('Sanitation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1">+IF(AND(ISNUMBER(OFFSET('Sanitation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1">+IF(AND(ISNUMBER(OFFSET('Sanitation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1">+IF(AND(ISNUMBER(OFFSET('Sanitation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1">+IF(AND(ISNUMBER(OFFSET('Sanitation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1">+IF(AND(ISNUMBER(OFFSET('Sanitation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1">+IF(AND(ISNUMBER(OFFSET('Sanitation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1">+IF(AND(ISNUMBER(OFFSET('Sanitation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1">+IF(AND(ISNUMBER(OFFSET('Sanitation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1">+IF(AND(ISNUMBER(OFFSET('Sanitation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1">+IF(AND(ISNUMBER(OFFSET('Sanitation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1">+IF(AND(ISNUMBER(OFFSET('Sanitation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1">+IF(AND(ISNUMBER(OFFSET('Sanitation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1">+IF(AND(ISNUMBER(OFFSET('Sanitation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1">+IF(AND(ISNUMBER(OFFSET('Sanitation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1">+IF(AND(ISNUMBER(OFFSET('Sanitation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1">+IF(AND(ISNUMBER(OFFSET('Sanitation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1">+IF(AND(ISNUMBER(OFFSET('Sanitation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1">+IF(AND(ISNUMBER(OFFSET('Sanitation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1">+IF(AND(ISNUMBER(OFFSET('Sanitation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1">+IF(AND(ISNUMBER(OFFSET('Sanitation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1">+IF(AND(ISNUMBER(OFFSET('Sanitation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1">+IF(AND(ISNUMBER(OFFSET('Sanitation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1">+IF(AND(ISNUMBER(OFFSET('Sanitation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1">+IF(AND(ISNUMBER(OFFSET('Hygiene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1">+IF(AND(ISNUMBER(OFFSET('Hygiene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1">+IF(AND(ISNUMBER(OFFSET('Hygiene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1">+IF(AND(ISNUMBER(OFFSET('Hygiene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1">+IF(AND(ISNUMBER(OFFSET('Hygiene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1">+IF(AND(ISNUMBER(OFFSET('Hygiene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1">+IF(AND(ISNUMBER(OFFSET('Hygiene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1">+IF(AND(ISNUMBER(OFFSET('Hygiene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1">+IF(AND(ISNUMBER(OFFSET('Hygiene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1">+IF(AND(ISNUMBER(OFFSET('Hygiene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1">+IF(AND(ISNUMBER(OFFSET('Hygiene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1">+IF(AND(ISNUMBER(OFFSET('Hygiene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1">+IF(AND(ISNUMBER(OFFSET('Hygiene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1">+IF(AND(ISNUMBER(OFFSET('Hygiene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1">+IF(AND(ISNUMBER(OFFSET('Hygiene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1">+IF(AND(ISNUMBER(OFFSET('Hygiene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1">+IF(AND(ISNUMBER(OFFSET('Hygiene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1">+IF(AND(ISNUMBER(OFFSET('Hygiene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1">+IF(OFFSET('Water Data'!$C$28,0,10*ROW('Water Data'!C187))="","",OFFSET('Water Data'!$C$28,0,10*ROW('Water Data'!C187)))</f>
        <v/>
      </c>
      <c r="BT193" s="34" t="str">
        <f ca="1">+IF(OFFSET('Water Data'!$C$29,0,10*ROW('Water Data'!C187))="","",OFFSET('Water Data'!$C$29,0,10*ROW('Water Data'!C187)))</f>
        <v/>
      </c>
      <c r="BU193" s="34" t="str">
        <f ca="1">+IF(OFFSET('Water Data'!$C$30,0,10*ROW('Water Data'!C187))="","",OFFSET('Water Data'!$C$30,0,10*ROW('Water Data'!C187)))</f>
        <v/>
      </c>
      <c r="BV193" s="34" t="str">
        <f ca="1">+IF(OFFSET('Water Data'!$D$28,0,10*ROW('Water Data'!D187))="","",OFFSET('Water Data'!$D$28,0,10*ROW('Water Data'!D187)))</f>
        <v/>
      </c>
      <c r="BW193" s="34" t="str">
        <f ca="1">+IF(OFFSET('Water Data'!$D$29,0,10*ROW('Water Data'!D187))="","",OFFSET('Water Data'!$D$29,0,10*ROW('Water Data'!D187)))</f>
        <v/>
      </c>
      <c r="BX193" s="34" t="str">
        <f ca="1">+IF(OFFSET('Water Data'!$D$30,0,10*ROW('Water Data'!D187))="","",OFFSET('Water Data'!$D$30,0,10*ROW('Water Data'!D187)))</f>
        <v/>
      </c>
      <c r="BY193" s="34" t="str">
        <f ca="1">+IF(OFFSET('Water Data'!$E$28,0,10*ROW('Water Data'!E187))="","",OFFSET('Water Data'!$E$28,0,10*ROW('Water Data'!E187)))</f>
        <v/>
      </c>
      <c r="BZ193" s="34" t="str">
        <f ca="1">+IF(OFFSET('Water Data'!$E$29,0,10*ROW('Water Data'!E187))="","",OFFSET('Water Data'!$E$29,0,10*ROW('Water Data'!E187)))</f>
        <v/>
      </c>
      <c r="CA193" s="34" t="str">
        <f ca="1">+IF(OFFSET('Water Data'!$E$30,0,10*ROW('Water Data'!E187))="","",OFFSET('Water Data'!$E$30,0,10*ROW('Water Data'!E187)))</f>
        <v/>
      </c>
      <c r="CB193" s="34" t="str">
        <f ca="1">+IF(OFFSET('Water Data'!$F$28,0,10*ROW('Water Data'!F187))="","",OFFSET('Water Data'!$F$28,0,10*ROW('Water Data'!F187)))</f>
        <v/>
      </c>
      <c r="CC193" s="34" t="str">
        <f ca="1">+IF(OFFSET('Water Data'!$F$29,0,10*ROW('Water Data'!F187))="","",OFFSET('Water Data'!$F$29,0,10*ROW('Water Data'!F187)))</f>
        <v/>
      </c>
      <c r="CD193" s="34" t="str">
        <f ca="1">+IF(OFFSET('Water Data'!$F$30,0,10*ROW('Water Data'!F187))="","",OFFSET('Water Data'!$F$30,0,10*ROW('Water Data'!F187)))</f>
        <v/>
      </c>
      <c r="CE193" s="34" t="str">
        <f ca="1">+IF(OFFSET('Water Data'!$G$28,0,10*ROW('Water Data'!G187))="","",OFFSET('Water Data'!$G$28,0,10*ROW('Water Data'!G187)))</f>
        <v/>
      </c>
      <c r="CF193" s="34" t="str">
        <f ca="1">+IF(OFFSET('Water Data'!$G$29,0,10*ROW('Water Data'!G187))="","",OFFSET('Water Data'!$G$29,0,10*ROW('Water Data'!G187)))</f>
        <v/>
      </c>
      <c r="CG193" s="34" t="str">
        <f ca="1">+IF(OFFSET('Water Data'!$G$30,0,10*ROW('Water Data'!G187))="","",OFFSET('Water Data'!$G$30,0,10*ROW('Water Data'!G187)))</f>
        <v/>
      </c>
      <c r="CH193" s="34" t="str">
        <f ca="1">+IF(OFFSET('Water Data'!$H$28,0,10*ROW('Water Data'!H187))="","",OFFSET('Water Data'!$H$28,0,10*ROW('Water Data'!H187)))</f>
        <v/>
      </c>
      <c r="CI193" s="34" t="str">
        <f ca="1">+IF(OFFSET('Water Data'!$H$29,0,10*ROW('Water Data'!H187))="","",OFFSET('Water Data'!$H$29,0,10*ROW('Water Data'!H187)))</f>
        <v/>
      </c>
      <c r="CJ193" s="34" t="str">
        <f ca="1">+IF(OFFSET('Water Data'!$H$30,0,10*ROW('Water Data'!H187))="","",OFFSET('Water Data'!$H$30,0,10*ROW('Water Data'!H187)))</f>
        <v/>
      </c>
      <c r="CK193" s="34" t="str">
        <f ca="1">+IF(OFFSET('Sanitation Data'!$C$29,0,10*ROW('Sanitation Data'!C187))="","",OFFSET('Sanitation Data'!$C$29,0,10*ROW('Sanitation Data'!C187)))</f>
        <v/>
      </c>
      <c r="CL193" s="34" t="str">
        <f ca="1">+IF(OFFSET('Sanitation Data'!$C$30,0,10*ROW('Sanitation Data'!C187))="","",OFFSET('Sanitation Data'!$C$30,0,10*ROW('Sanitation Data'!C187)))</f>
        <v/>
      </c>
      <c r="CM193" s="34" t="str">
        <f ca="1">+IF(OFFSET('Sanitation Data'!$C$31,0,10*ROW('Sanitation Data'!C187))="","",OFFSET('Sanitation Data'!$C$31,0,10*ROW('Sanitation Data'!C187)))</f>
        <v/>
      </c>
      <c r="CN193" s="34" t="str">
        <f ca="1">+IF(OFFSET('Sanitation Data'!$C$32,0,10*ROW('Sanitation Data'!C187))="","",OFFSET('Sanitation Data'!$C$32,0,10*ROW('Sanitation Data'!C187)))</f>
        <v/>
      </c>
      <c r="CO193" s="34" t="str">
        <f ca="1">+IF(OFFSET('Sanitation Data'!$C$33,0,10*ROW('Sanitation Data'!C187))="","",OFFSET('Sanitation Data'!$C$33,0,10*ROW('Sanitation Data'!C187)))</f>
        <v/>
      </c>
      <c r="CP193" s="34" t="str">
        <f ca="1">+IF(OFFSET('Sanitation Data'!$D$29,0,10*ROW('Sanitation Data'!D187))="","",OFFSET('Sanitation Data'!$D$29,0,10*ROW('Sanitation Data'!D187)))</f>
        <v/>
      </c>
      <c r="CQ193" s="34" t="str">
        <f ca="1">+IF(OFFSET('Sanitation Data'!$D$30,0,10*ROW('Sanitation Data'!D187))="","",OFFSET('Sanitation Data'!$D$30,0,10*ROW('Sanitation Data'!D187)))</f>
        <v/>
      </c>
      <c r="CR193" s="34" t="str">
        <f ca="1">+IF(OFFSET('Sanitation Data'!$D$31,0,10*ROW('Sanitation Data'!D187))="","",OFFSET('Sanitation Data'!$D$31,0,10*ROW('Sanitation Data'!D187)))</f>
        <v/>
      </c>
      <c r="CS193" s="34" t="str">
        <f ca="1">+IF(OFFSET('Sanitation Data'!$D$32,0,10*ROW('Sanitation Data'!D187))="","",OFFSET('Sanitation Data'!$D$32,0,10*ROW('Sanitation Data'!D187)))</f>
        <v/>
      </c>
      <c r="CT193" s="34" t="str">
        <f ca="1">+IF(OFFSET('Sanitation Data'!$D$33,0,10*ROW('Sanitation Data'!D187))="","",OFFSET('Sanitation Data'!$D$33,0,10*ROW('Sanitation Data'!D187)))</f>
        <v/>
      </c>
      <c r="CU193" s="34" t="str">
        <f ca="1">+IF(OFFSET('Sanitation Data'!$E$29,0,10*ROW('Sanitation Data'!E187))="","",OFFSET('Sanitation Data'!$E$29,0,10*ROW('Sanitation Data'!E187)))</f>
        <v/>
      </c>
      <c r="CV193" s="34" t="str">
        <f ca="1">+IF(OFFSET('Sanitation Data'!$E$30,0,10*ROW('Sanitation Data'!E187))="","",OFFSET('Sanitation Data'!$E$30,0,10*ROW('Sanitation Data'!E187)))</f>
        <v/>
      </c>
      <c r="CW193" s="34" t="str">
        <f ca="1">+IF(OFFSET('Sanitation Data'!$E$31,0,10*ROW('Sanitation Data'!E187))="","",OFFSET('Sanitation Data'!$E$31,0,10*ROW('Sanitation Data'!E187)))</f>
        <v/>
      </c>
      <c r="CX193" s="34" t="str">
        <f ca="1">+IF(OFFSET('Sanitation Data'!$E$32,0,10*ROW('Sanitation Data'!E187))="","",OFFSET('Sanitation Data'!$E$32,0,10*ROW('Sanitation Data'!E187)))</f>
        <v/>
      </c>
      <c r="CY193" s="34" t="str">
        <f ca="1">+IF(OFFSET('Sanitation Data'!$E$33,0,10*ROW('Sanitation Data'!E187))="","",OFFSET('Sanitation Data'!$E$33,0,10*ROW('Sanitation Data'!E187)))</f>
        <v/>
      </c>
      <c r="CZ193" s="34" t="str">
        <f ca="1">+IF(OFFSET('Sanitation Data'!$F$29,0,10*ROW('Sanitation Data'!F187))="","",OFFSET('Sanitation Data'!$F$29,0,10*ROW('Sanitation Data'!F187)))</f>
        <v/>
      </c>
      <c r="DA193" s="34" t="str">
        <f ca="1">+IF(OFFSET('Sanitation Data'!$F$30,0,10*ROW('Sanitation Data'!F187))="","",OFFSET('Sanitation Data'!$F$30,0,10*ROW('Sanitation Data'!F187)))</f>
        <v/>
      </c>
      <c r="DB193" s="34" t="str">
        <f ca="1">+IF(OFFSET('Sanitation Data'!$F$31,0,10*ROW('Sanitation Data'!F187))="","",OFFSET('Sanitation Data'!$F$31,0,10*ROW('Sanitation Data'!F187)))</f>
        <v/>
      </c>
      <c r="DC193" s="34" t="str">
        <f ca="1">+IF(OFFSET('Sanitation Data'!$F$32,0,10*ROW('Sanitation Data'!F187))="","",OFFSET('Sanitation Data'!$F$32,0,10*ROW('Sanitation Data'!F187)))</f>
        <v/>
      </c>
      <c r="DD193" s="34" t="str">
        <f ca="1">+IF(OFFSET('Sanitation Data'!$F$33,0,10*ROW('Sanitation Data'!F187))="","",OFFSET('Sanitation Data'!$F$33,0,10*ROW('Sanitation Data'!F187)))</f>
        <v/>
      </c>
      <c r="DE193" s="34" t="str">
        <f ca="1">+IF(OFFSET('Sanitation Data'!$G$29,0,10*ROW('Sanitation Data'!G187))="","",OFFSET('Sanitation Data'!$G$29,0,10*ROW('Sanitation Data'!G187)))</f>
        <v/>
      </c>
      <c r="DF193" s="34" t="str">
        <f ca="1">+IF(OFFSET('Sanitation Data'!$G$30,0,10*ROW('Sanitation Data'!G187))="","",OFFSET('Sanitation Data'!$G$30,0,10*ROW('Sanitation Data'!G187)))</f>
        <v/>
      </c>
      <c r="DG193" s="34" t="str">
        <f ca="1">+IF(OFFSET('Sanitation Data'!$G$31,0,10*ROW('Sanitation Data'!G187))="","",OFFSET('Sanitation Data'!$G$31,0,10*ROW('Sanitation Data'!G187)))</f>
        <v/>
      </c>
      <c r="DH193" s="34" t="str">
        <f ca="1">+IF(OFFSET('Sanitation Data'!$G$32,0,10*ROW('Sanitation Data'!G187))="","",OFFSET('Sanitation Data'!$G$32,0,10*ROW('Sanitation Data'!G187)))</f>
        <v/>
      </c>
      <c r="DI193" s="34" t="str">
        <f ca="1">+IF(OFFSET('Sanitation Data'!$G$33,0,10*ROW('Sanitation Data'!G187))="","",OFFSET('Sanitation Data'!$G$33,0,10*ROW('Sanitation Data'!G187)))</f>
        <v/>
      </c>
      <c r="DJ193" s="34" t="str">
        <f ca="1">+IF(OFFSET('Sanitation Data'!$H$29,0,10*ROW('Sanitation Data'!H187))="","",OFFSET('Sanitation Data'!$H$29,0,10*ROW('Sanitation Data'!H187)))</f>
        <v/>
      </c>
      <c r="DK193" s="34" t="str">
        <f ca="1">+IF(OFFSET('Sanitation Data'!$H$30,0,10*ROW('Sanitation Data'!H187))="","",OFFSET('Sanitation Data'!$H$30,0,10*ROW('Sanitation Data'!H187)))</f>
        <v/>
      </c>
      <c r="DL193" s="34" t="str">
        <f ca="1">+IF(OFFSET('Sanitation Data'!$H$31,0,10*ROW('Sanitation Data'!H187))="","",OFFSET('Sanitation Data'!$H$31,0,10*ROW('Sanitation Data'!H187)))</f>
        <v/>
      </c>
      <c r="DM193" s="34" t="str">
        <f ca="1">+IF(OFFSET('Sanitation Data'!$H$32,0,10*ROW('Sanitation Data'!H187))="","",OFFSET('Sanitation Data'!$H$32,0,10*ROW('Sanitation Data'!H187)))</f>
        <v/>
      </c>
      <c r="DN193" s="34" t="str">
        <f ca="1">+IF(OFFSET('Sanitation Data'!$H$33,0,10*ROW('Sanitation Data'!H187))="","",OFFSET('Sanitation Data'!$H$33,0,10*ROW('Sanitation Data'!H187)))</f>
        <v/>
      </c>
      <c r="DO193" s="34" t="str">
        <f ca="1">+IF(OFFSET('Hygiene Data'!$C$12,0,10*ROW('Hygiene Data'!C187))="","",OFFSET('Hygiene Data'!$C$12,0,10*ROW('Hygiene Data'!C187)))</f>
        <v/>
      </c>
      <c r="DP193" s="34" t="str">
        <f ca="1">+IF(OFFSET('Hygiene Data'!$C$13,0,10*ROW('Hygiene Data'!C187))="","",OFFSET('Hygiene Data'!$C$13,0,10*ROW('Hygiene Data'!C187)))</f>
        <v/>
      </c>
      <c r="DQ193" s="34" t="str">
        <f ca="1">+IF(OFFSET('Hygiene Data'!$C$14,0,10*ROW('Hygiene Data'!C187))="","",OFFSET('Hygiene Data'!$C$14,0,10*ROW('Hygiene Data'!C187)))</f>
        <v/>
      </c>
      <c r="DR193" s="34" t="str">
        <f ca="1">+IF(OFFSET('Hygiene Data'!$D$12,0,10*ROW('Hygiene Data'!D187))="","",OFFSET('Hygiene Data'!$D$12,0,10*ROW('Hygiene Data'!D187)))</f>
        <v/>
      </c>
      <c r="DS193" s="34" t="str">
        <f ca="1">+IF(OFFSET('Hygiene Data'!$D$13,0,10*ROW('Hygiene Data'!D187))="","",OFFSET('Hygiene Data'!$D$13,0,10*ROW('Hygiene Data'!D187)))</f>
        <v/>
      </c>
      <c r="DT193" s="34" t="str">
        <f ca="1">+IF(OFFSET('Hygiene Data'!$D$14,0,10*ROW('Hygiene Data'!D187))="","",OFFSET('Hygiene Data'!$D$14,0,10*ROW('Hygiene Data'!D187)))</f>
        <v/>
      </c>
      <c r="DU193" s="34" t="str">
        <f ca="1">+IF(OFFSET('Hygiene Data'!$E$12,0,10*ROW('Hygiene Data'!E187))="","",OFFSET('Hygiene Data'!$E$12,0,10*ROW('Hygiene Data'!E187)))</f>
        <v/>
      </c>
      <c r="DV193" s="34" t="str">
        <f ca="1">+IF(OFFSET('Hygiene Data'!$E$13,0,10*ROW('Hygiene Data'!E187))="","",OFFSET('Hygiene Data'!$E$13,0,10*ROW('Hygiene Data'!E187)))</f>
        <v/>
      </c>
      <c r="DW193" s="34" t="str">
        <f ca="1">+IF(OFFSET('Hygiene Data'!$E$14,0,10*ROW('Hygiene Data'!E187))="","",OFFSET('Hygiene Data'!$E$14,0,10*ROW('Hygiene Data'!E187)))</f>
        <v/>
      </c>
      <c r="DX193" s="34" t="str">
        <f ca="1">+IF(OFFSET('Hygiene Data'!$F$12,0,10*ROW('Hygiene Data'!F187))="","",OFFSET('Hygiene Data'!$F$12,0,10*ROW('Hygiene Data'!F187)))</f>
        <v/>
      </c>
      <c r="DY193" s="34" t="str">
        <f ca="1">+IF(OFFSET('Hygiene Data'!$F$13,0,10*ROW('Hygiene Data'!F187))="","",OFFSET('Hygiene Data'!$F$13,0,10*ROW('Hygiene Data'!F187)))</f>
        <v/>
      </c>
      <c r="DZ193" s="34" t="str">
        <f ca="1">+IF(OFFSET('Hygiene Data'!$F$14,0,10*ROW('Hygiene Data'!F187))="","",OFFSET('Hygiene Data'!$F$14,0,10*ROW('Hygiene Data'!F187)))</f>
        <v/>
      </c>
      <c r="EA193" s="34" t="str">
        <f ca="1">+IF(OFFSET('Hygiene Data'!$G$12,0,10*ROW('Hygiene Data'!G187))="","",OFFSET('Hygiene Data'!$G$12,0,10*ROW('Hygiene Data'!G187)))</f>
        <v/>
      </c>
      <c r="EB193" s="34" t="str">
        <f ca="1">+IF(OFFSET('Hygiene Data'!$G$13,0,10*ROW('Hygiene Data'!G187))="","",OFFSET('Hygiene Data'!$G$13,0,10*ROW('Hygiene Data'!G187)))</f>
        <v/>
      </c>
      <c r="EC193" s="34" t="str">
        <f ca="1">+IF(OFFSET('Hygiene Data'!$G$14,0,10*ROW('Hygiene Data'!G187))="","",OFFSET('Hygiene Data'!$G$14,0,10*ROW('Hygiene Data'!G187)))</f>
        <v/>
      </c>
      <c r="ED193" s="34" t="str">
        <f ca="1">+IF(OFFSET('Hygiene Data'!$H$12,0,10*ROW('Hygiene Data'!H187))="","",OFFSET('Hygiene Data'!$H$12,0,10*ROW('Hygiene Data'!H187)))</f>
        <v/>
      </c>
      <c r="EE193" s="34" t="str">
        <f ca="1">+IF(OFFSET('Hygiene Data'!$H$13,0,10*ROW('Hygiene Data'!H187))="","",OFFSET('Hygiene Data'!$H$13,0,10*ROW('Hygiene Data'!H187)))</f>
        <v/>
      </c>
      <c r="EF193" s="34" t="str">
        <f ca="1">+IF(OFFSET('Hygiene Data'!$H$14,0,10*ROW('Hygiene Data'!H187))="","",OFFSET('Hygiene Data'!$H$14,0,10*ROW('Hygiene Data'!H187)))</f>
        <v/>
      </c>
    </row>
    <row r="194" spans="1:136" x14ac:dyDescent="0.25">
      <c r="A194" s="57" t="str">
        <f ca="1">+IF(OFFSET('Water Data'!$B$1,0,10*ROW('Water Data'!B191))="","",OFFSET('Water Data'!$B$1,0,10*ROW('Water Data'!B191)))</f>
        <v/>
      </c>
      <c r="B194" s="57" t="str">
        <f ca="1">+IF(OFFSET('Water Data'!$A$3,0,10*ROW('Water Data'!A191))="","",OFFSET('Water Data'!$A$3,0,10*ROW('Water Data'!A191)))</f>
        <v/>
      </c>
      <c r="C194" s="57" t="str">
        <f ca="1">+IF(OFFSET('Water Data'!$C$3,0,10*ROW('Water Data'!C191))="","",OFFSET('Water Data'!$C$3,0,10*ROW('Water Data'!C191)))</f>
        <v/>
      </c>
      <c r="D194" s="248" t="e">
        <f ca="1">+IF(AND(ISNUMBER(OFFSET('Water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1">+IF(AND(ISNUMBER(OFFSET('Water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1">+IF(AND(ISNUMBER(OFFSET('Water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1">+IF(AND(ISNUMBER(OFFSET('Water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1">+IF(AND(ISNUMBER(OFFSET('Water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1">+IF(AND(ISNUMBER(OFFSET('Water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1">+IF(AND(ISNUMBER(OFFSET('Water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1">+IF(AND(ISNUMBER(OFFSET('Water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1">+IF(AND(ISNUMBER(OFFSET('Water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1">+IF(AND(ISNUMBER(OFFSET('Water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1">+IF(AND(ISNUMBER(OFFSET('Water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1">+IF(AND(ISNUMBER(OFFSET('Water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1">+IF(AND(ISNUMBER(OFFSET('Water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1">+IF(AND(ISNUMBER(OFFSET('Water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1">+IF(AND(ISNUMBER(OFFSET('Water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1">+IF(AND(ISNUMBER(OFFSET('Water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1">+IF(AND(ISNUMBER(OFFSET('Water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1">+IF(AND(ISNUMBER(OFFSET('Water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1">+IF(AND(ISNUMBER(OFFSET('Sanitation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1">+IF(AND(ISNUMBER(OFFSET('Sanitation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1">+IF(AND(ISNUMBER(OFFSET('Sanitation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1">+IF(AND(ISNUMBER(OFFSET('Sanitation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1">+IF(AND(ISNUMBER(OFFSET('Sanitation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1">+IF(AND(ISNUMBER(OFFSET('Sanitation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1">+IF(AND(ISNUMBER(OFFSET('Sanitation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1">+IF(AND(ISNUMBER(OFFSET('Sanitation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1">+IF(AND(ISNUMBER(OFFSET('Sanitation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1">+IF(AND(ISNUMBER(OFFSET('Sanitation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1">+IF(AND(ISNUMBER(OFFSET('Sanitation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1">+IF(AND(ISNUMBER(OFFSET('Sanitation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1">+IF(AND(ISNUMBER(OFFSET('Sanitation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1">+IF(AND(ISNUMBER(OFFSET('Sanitation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1">+IF(AND(ISNUMBER(OFFSET('Sanitation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1">+IF(AND(ISNUMBER(OFFSET('Sanitation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1">+IF(AND(ISNUMBER(OFFSET('Sanitation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1">+IF(AND(ISNUMBER(OFFSET('Sanitation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1">+IF(AND(ISNUMBER(OFFSET('Sanitation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1">+IF(AND(ISNUMBER(OFFSET('Sanitation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1">+IF(AND(ISNUMBER(OFFSET('Sanitation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1">+IF(AND(ISNUMBER(OFFSET('Sanitation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1">+IF(AND(ISNUMBER(OFFSET('Sanitation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1">+IF(AND(ISNUMBER(OFFSET('Sanitation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1">+IF(AND(ISNUMBER(OFFSET('Sanitation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1">+IF(AND(ISNUMBER(OFFSET('Sanitation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1">+IF(AND(ISNUMBER(OFFSET('Sanitation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1">+IF(AND(ISNUMBER(OFFSET('Sanitation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1">+IF(AND(ISNUMBER(OFFSET('Sanitation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1">+IF(AND(ISNUMBER(OFFSET('Sanitation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1">+IF(AND(ISNUMBER(OFFSET('Hygiene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1">+IF(AND(ISNUMBER(OFFSET('Hygiene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1">+IF(AND(ISNUMBER(OFFSET('Hygiene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1">+IF(AND(ISNUMBER(OFFSET('Hygiene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1">+IF(AND(ISNUMBER(OFFSET('Hygiene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1">+IF(AND(ISNUMBER(OFFSET('Hygiene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1">+IF(AND(ISNUMBER(OFFSET('Hygiene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1">+IF(AND(ISNUMBER(OFFSET('Hygiene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1">+IF(AND(ISNUMBER(OFFSET('Hygiene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1">+IF(AND(ISNUMBER(OFFSET('Hygiene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1">+IF(AND(ISNUMBER(OFFSET('Hygiene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1">+IF(AND(ISNUMBER(OFFSET('Hygiene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1">+IF(AND(ISNUMBER(OFFSET('Hygiene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1">+IF(AND(ISNUMBER(OFFSET('Hygiene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1">+IF(AND(ISNUMBER(OFFSET('Hygiene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1">+IF(AND(ISNUMBER(OFFSET('Hygiene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1">+IF(AND(ISNUMBER(OFFSET('Hygiene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1">+IF(AND(ISNUMBER(OFFSET('Hygiene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1">+IF(OFFSET('Water Data'!$C$28,0,10*ROW('Water Data'!C188))="","",OFFSET('Water Data'!$C$28,0,10*ROW('Water Data'!C188)))</f>
        <v/>
      </c>
      <c r="BT194" s="34" t="str">
        <f ca="1">+IF(OFFSET('Water Data'!$C$29,0,10*ROW('Water Data'!C188))="","",OFFSET('Water Data'!$C$29,0,10*ROW('Water Data'!C188)))</f>
        <v/>
      </c>
      <c r="BU194" s="34" t="str">
        <f ca="1">+IF(OFFSET('Water Data'!$C$30,0,10*ROW('Water Data'!C188))="","",OFFSET('Water Data'!$C$30,0,10*ROW('Water Data'!C188)))</f>
        <v/>
      </c>
      <c r="BV194" s="34" t="str">
        <f ca="1">+IF(OFFSET('Water Data'!$D$28,0,10*ROW('Water Data'!D188))="","",OFFSET('Water Data'!$D$28,0,10*ROW('Water Data'!D188)))</f>
        <v/>
      </c>
      <c r="BW194" s="34" t="str">
        <f ca="1">+IF(OFFSET('Water Data'!$D$29,0,10*ROW('Water Data'!D188))="","",OFFSET('Water Data'!$D$29,0,10*ROW('Water Data'!D188)))</f>
        <v/>
      </c>
      <c r="BX194" s="34" t="str">
        <f ca="1">+IF(OFFSET('Water Data'!$D$30,0,10*ROW('Water Data'!D188))="","",OFFSET('Water Data'!$D$30,0,10*ROW('Water Data'!D188)))</f>
        <v/>
      </c>
      <c r="BY194" s="34" t="str">
        <f ca="1">+IF(OFFSET('Water Data'!$E$28,0,10*ROW('Water Data'!E188))="","",OFFSET('Water Data'!$E$28,0,10*ROW('Water Data'!E188)))</f>
        <v/>
      </c>
      <c r="BZ194" s="34" t="str">
        <f ca="1">+IF(OFFSET('Water Data'!$E$29,0,10*ROW('Water Data'!E188))="","",OFFSET('Water Data'!$E$29,0,10*ROW('Water Data'!E188)))</f>
        <v/>
      </c>
      <c r="CA194" s="34" t="str">
        <f ca="1">+IF(OFFSET('Water Data'!$E$30,0,10*ROW('Water Data'!E188))="","",OFFSET('Water Data'!$E$30,0,10*ROW('Water Data'!E188)))</f>
        <v/>
      </c>
      <c r="CB194" s="34" t="str">
        <f ca="1">+IF(OFFSET('Water Data'!$F$28,0,10*ROW('Water Data'!F188))="","",OFFSET('Water Data'!$F$28,0,10*ROW('Water Data'!F188)))</f>
        <v/>
      </c>
      <c r="CC194" s="34" t="str">
        <f ca="1">+IF(OFFSET('Water Data'!$F$29,0,10*ROW('Water Data'!F188))="","",OFFSET('Water Data'!$F$29,0,10*ROW('Water Data'!F188)))</f>
        <v/>
      </c>
      <c r="CD194" s="34" t="str">
        <f ca="1">+IF(OFFSET('Water Data'!$F$30,0,10*ROW('Water Data'!F188))="","",OFFSET('Water Data'!$F$30,0,10*ROW('Water Data'!F188)))</f>
        <v/>
      </c>
      <c r="CE194" s="34" t="str">
        <f ca="1">+IF(OFFSET('Water Data'!$G$28,0,10*ROW('Water Data'!G188))="","",OFFSET('Water Data'!$G$28,0,10*ROW('Water Data'!G188)))</f>
        <v/>
      </c>
      <c r="CF194" s="34" t="str">
        <f ca="1">+IF(OFFSET('Water Data'!$G$29,0,10*ROW('Water Data'!G188))="","",OFFSET('Water Data'!$G$29,0,10*ROW('Water Data'!G188)))</f>
        <v/>
      </c>
      <c r="CG194" s="34" t="str">
        <f ca="1">+IF(OFFSET('Water Data'!$G$30,0,10*ROW('Water Data'!G188))="","",OFFSET('Water Data'!$G$30,0,10*ROW('Water Data'!G188)))</f>
        <v/>
      </c>
      <c r="CH194" s="34" t="str">
        <f ca="1">+IF(OFFSET('Water Data'!$H$28,0,10*ROW('Water Data'!H188))="","",OFFSET('Water Data'!$H$28,0,10*ROW('Water Data'!H188)))</f>
        <v/>
      </c>
      <c r="CI194" s="34" t="str">
        <f ca="1">+IF(OFFSET('Water Data'!$H$29,0,10*ROW('Water Data'!H188))="","",OFFSET('Water Data'!$H$29,0,10*ROW('Water Data'!H188)))</f>
        <v/>
      </c>
      <c r="CJ194" s="34" t="str">
        <f ca="1">+IF(OFFSET('Water Data'!$H$30,0,10*ROW('Water Data'!H188))="","",OFFSET('Water Data'!$H$30,0,10*ROW('Water Data'!H188)))</f>
        <v/>
      </c>
      <c r="CK194" s="34" t="str">
        <f ca="1">+IF(OFFSET('Sanitation Data'!$C$29,0,10*ROW('Sanitation Data'!C188))="","",OFFSET('Sanitation Data'!$C$29,0,10*ROW('Sanitation Data'!C188)))</f>
        <v/>
      </c>
      <c r="CL194" s="34" t="str">
        <f ca="1">+IF(OFFSET('Sanitation Data'!$C$30,0,10*ROW('Sanitation Data'!C188))="","",OFFSET('Sanitation Data'!$C$30,0,10*ROW('Sanitation Data'!C188)))</f>
        <v/>
      </c>
      <c r="CM194" s="34" t="str">
        <f ca="1">+IF(OFFSET('Sanitation Data'!$C$31,0,10*ROW('Sanitation Data'!C188))="","",OFFSET('Sanitation Data'!$C$31,0,10*ROW('Sanitation Data'!C188)))</f>
        <v/>
      </c>
      <c r="CN194" s="34" t="str">
        <f ca="1">+IF(OFFSET('Sanitation Data'!$C$32,0,10*ROW('Sanitation Data'!C188))="","",OFFSET('Sanitation Data'!$C$32,0,10*ROW('Sanitation Data'!C188)))</f>
        <v/>
      </c>
      <c r="CO194" s="34" t="str">
        <f ca="1">+IF(OFFSET('Sanitation Data'!$C$33,0,10*ROW('Sanitation Data'!C188))="","",OFFSET('Sanitation Data'!$C$33,0,10*ROW('Sanitation Data'!C188)))</f>
        <v/>
      </c>
      <c r="CP194" s="34" t="str">
        <f ca="1">+IF(OFFSET('Sanitation Data'!$D$29,0,10*ROW('Sanitation Data'!D188))="","",OFFSET('Sanitation Data'!$D$29,0,10*ROW('Sanitation Data'!D188)))</f>
        <v/>
      </c>
      <c r="CQ194" s="34" t="str">
        <f ca="1">+IF(OFFSET('Sanitation Data'!$D$30,0,10*ROW('Sanitation Data'!D188))="","",OFFSET('Sanitation Data'!$D$30,0,10*ROW('Sanitation Data'!D188)))</f>
        <v/>
      </c>
      <c r="CR194" s="34" t="str">
        <f ca="1">+IF(OFFSET('Sanitation Data'!$D$31,0,10*ROW('Sanitation Data'!D188))="","",OFFSET('Sanitation Data'!$D$31,0,10*ROW('Sanitation Data'!D188)))</f>
        <v/>
      </c>
      <c r="CS194" s="34" t="str">
        <f ca="1">+IF(OFFSET('Sanitation Data'!$D$32,0,10*ROW('Sanitation Data'!D188))="","",OFFSET('Sanitation Data'!$D$32,0,10*ROW('Sanitation Data'!D188)))</f>
        <v/>
      </c>
      <c r="CT194" s="34" t="str">
        <f ca="1">+IF(OFFSET('Sanitation Data'!$D$33,0,10*ROW('Sanitation Data'!D188))="","",OFFSET('Sanitation Data'!$D$33,0,10*ROW('Sanitation Data'!D188)))</f>
        <v/>
      </c>
      <c r="CU194" s="34" t="str">
        <f ca="1">+IF(OFFSET('Sanitation Data'!$E$29,0,10*ROW('Sanitation Data'!E188))="","",OFFSET('Sanitation Data'!$E$29,0,10*ROW('Sanitation Data'!E188)))</f>
        <v/>
      </c>
      <c r="CV194" s="34" t="str">
        <f ca="1">+IF(OFFSET('Sanitation Data'!$E$30,0,10*ROW('Sanitation Data'!E188))="","",OFFSET('Sanitation Data'!$E$30,0,10*ROW('Sanitation Data'!E188)))</f>
        <v/>
      </c>
      <c r="CW194" s="34" t="str">
        <f ca="1">+IF(OFFSET('Sanitation Data'!$E$31,0,10*ROW('Sanitation Data'!E188))="","",OFFSET('Sanitation Data'!$E$31,0,10*ROW('Sanitation Data'!E188)))</f>
        <v/>
      </c>
      <c r="CX194" s="34" t="str">
        <f ca="1">+IF(OFFSET('Sanitation Data'!$E$32,0,10*ROW('Sanitation Data'!E188))="","",OFFSET('Sanitation Data'!$E$32,0,10*ROW('Sanitation Data'!E188)))</f>
        <v/>
      </c>
      <c r="CY194" s="34" t="str">
        <f ca="1">+IF(OFFSET('Sanitation Data'!$E$33,0,10*ROW('Sanitation Data'!E188))="","",OFFSET('Sanitation Data'!$E$33,0,10*ROW('Sanitation Data'!E188)))</f>
        <v/>
      </c>
      <c r="CZ194" s="34" t="str">
        <f ca="1">+IF(OFFSET('Sanitation Data'!$F$29,0,10*ROW('Sanitation Data'!F188))="","",OFFSET('Sanitation Data'!$F$29,0,10*ROW('Sanitation Data'!F188)))</f>
        <v/>
      </c>
      <c r="DA194" s="34" t="str">
        <f ca="1">+IF(OFFSET('Sanitation Data'!$F$30,0,10*ROW('Sanitation Data'!F188))="","",OFFSET('Sanitation Data'!$F$30,0,10*ROW('Sanitation Data'!F188)))</f>
        <v/>
      </c>
      <c r="DB194" s="34" t="str">
        <f ca="1">+IF(OFFSET('Sanitation Data'!$F$31,0,10*ROW('Sanitation Data'!F188))="","",OFFSET('Sanitation Data'!$F$31,0,10*ROW('Sanitation Data'!F188)))</f>
        <v/>
      </c>
      <c r="DC194" s="34" t="str">
        <f ca="1">+IF(OFFSET('Sanitation Data'!$F$32,0,10*ROW('Sanitation Data'!F188))="","",OFFSET('Sanitation Data'!$F$32,0,10*ROW('Sanitation Data'!F188)))</f>
        <v/>
      </c>
      <c r="DD194" s="34" t="str">
        <f ca="1">+IF(OFFSET('Sanitation Data'!$F$33,0,10*ROW('Sanitation Data'!F188))="","",OFFSET('Sanitation Data'!$F$33,0,10*ROW('Sanitation Data'!F188)))</f>
        <v/>
      </c>
      <c r="DE194" s="34" t="str">
        <f ca="1">+IF(OFFSET('Sanitation Data'!$G$29,0,10*ROW('Sanitation Data'!G188))="","",OFFSET('Sanitation Data'!$G$29,0,10*ROW('Sanitation Data'!G188)))</f>
        <v/>
      </c>
      <c r="DF194" s="34" t="str">
        <f ca="1">+IF(OFFSET('Sanitation Data'!$G$30,0,10*ROW('Sanitation Data'!G188))="","",OFFSET('Sanitation Data'!$G$30,0,10*ROW('Sanitation Data'!G188)))</f>
        <v/>
      </c>
      <c r="DG194" s="34" t="str">
        <f ca="1">+IF(OFFSET('Sanitation Data'!$G$31,0,10*ROW('Sanitation Data'!G188))="","",OFFSET('Sanitation Data'!$G$31,0,10*ROW('Sanitation Data'!G188)))</f>
        <v/>
      </c>
      <c r="DH194" s="34" t="str">
        <f ca="1">+IF(OFFSET('Sanitation Data'!$G$32,0,10*ROW('Sanitation Data'!G188))="","",OFFSET('Sanitation Data'!$G$32,0,10*ROW('Sanitation Data'!G188)))</f>
        <v/>
      </c>
      <c r="DI194" s="34" t="str">
        <f ca="1">+IF(OFFSET('Sanitation Data'!$G$33,0,10*ROW('Sanitation Data'!G188))="","",OFFSET('Sanitation Data'!$G$33,0,10*ROW('Sanitation Data'!G188)))</f>
        <v/>
      </c>
      <c r="DJ194" s="34" t="str">
        <f ca="1">+IF(OFFSET('Sanitation Data'!$H$29,0,10*ROW('Sanitation Data'!H188))="","",OFFSET('Sanitation Data'!$H$29,0,10*ROW('Sanitation Data'!H188)))</f>
        <v/>
      </c>
      <c r="DK194" s="34" t="str">
        <f ca="1">+IF(OFFSET('Sanitation Data'!$H$30,0,10*ROW('Sanitation Data'!H188))="","",OFFSET('Sanitation Data'!$H$30,0,10*ROW('Sanitation Data'!H188)))</f>
        <v/>
      </c>
      <c r="DL194" s="34" t="str">
        <f ca="1">+IF(OFFSET('Sanitation Data'!$H$31,0,10*ROW('Sanitation Data'!H188))="","",OFFSET('Sanitation Data'!$H$31,0,10*ROW('Sanitation Data'!H188)))</f>
        <v/>
      </c>
      <c r="DM194" s="34" t="str">
        <f ca="1">+IF(OFFSET('Sanitation Data'!$H$32,0,10*ROW('Sanitation Data'!H188))="","",OFFSET('Sanitation Data'!$H$32,0,10*ROW('Sanitation Data'!H188)))</f>
        <v/>
      </c>
      <c r="DN194" s="34" t="str">
        <f ca="1">+IF(OFFSET('Sanitation Data'!$H$33,0,10*ROW('Sanitation Data'!H188))="","",OFFSET('Sanitation Data'!$H$33,0,10*ROW('Sanitation Data'!H188)))</f>
        <v/>
      </c>
      <c r="DO194" s="34" t="str">
        <f ca="1">+IF(OFFSET('Hygiene Data'!$C$12,0,10*ROW('Hygiene Data'!C188))="","",OFFSET('Hygiene Data'!$C$12,0,10*ROW('Hygiene Data'!C188)))</f>
        <v/>
      </c>
      <c r="DP194" s="34" t="str">
        <f ca="1">+IF(OFFSET('Hygiene Data'!$C$13,0,10*ROW('Hygiene Data'!C188))="","",OFFSET('Hygiene Data'!$C$13,0,10*ROW('Hygiene Data'!C188)))</f>
        <v/>
      </c>
      <c r="DQ194" s="34" t="str">
        <f ca="1">+IF(OFFSET('Hygiene Data'!$C$14,0,10*ROW('Hygiene Data'!C188))="","",OFFSET('Hygiene Data'!$C$14,0,10*ROW('Hygiene Data'!C188)))</f>
        <v/>
      </c>
      <c r="DR194" s="34" t="str">
        <f ca="1">+IF(OFFSET('Hygiene Data'!$D$12,0,10*ROW('Hygiene Data'!D188))="","",OFFSET('Hygiene Data'!$D$12,0,10*ROW('Hygiene Data'!D188)))</f>
        <v/>
      </c>
      <c r="DS194" s="34" t="str">
        <f ca="1">+IF(OFFSET('Hygiene Data'!$D$13,0,10*ROW('Hygiene Data'!D188))="","",OFFSET('Hygiene Data'!$D$13,0,10*ROW('Hygiene Data'!D188)))</f>
        <v/>
      </c>
      <c r="DT194" s="34" t="str">
        <f ca="1">+IF(OFFSET('Hygiene Data'!$D$14,0,10*ROW('Hygiene Data'!D188))="","",OFFSET('Hygiene Data'!$D$14,0,10*ROW('Hygiene Data'!D188)))</f>
        <v/>
      </c>
      <c r="DU194" s="34" t="str">
        <f ca="1">+IF(OFFSET('Hygiene Data'!$E$12,0,10*ROW('Hygiene Data'!E188))="","",OFFSET('Hygiene Data'!$E$12,0,10*ROW('Hygiene Data'!E188)))</f>
        <v/>
      </c>
      <c r="DV194" s="34" t="str">
        <f ca="1">+IF(OFFSET('Hygiene Data'!$E$13,0,10*ROW('Hygiene Data'!E188))="","",OFFSET('Hygiene Data'!$E$13,0,10*ROW('Hygiene Data'!E188)))</f>
        <v/>
      </c>
      <c r="DW194" s="34" t="str">
        <f ca="1">+IF(OFFSET('Hygiene Data'!$E$14,0,10*ROW('Hygiene Data'!E188))="","",OFFSET('Hygiene Data'!$E$14,0,10*ROW('Hygiene Data'!E188)))</f>
        <v/>
      </c>
      <c r="DX194" s="34" t="str">
        <f ca="1">+IF(OFFSET('Hygiene Data'!$F$12,0,10*ROW('Hygiene Data'!F188))="","",OFFSET('Hygiene Data'!$F$12,0,10*ROW('Hygiene Data'!F188)))</f>
        <v/>
      </c>
      <c r="DY194" s="34" t="str">
        <f ca="1">+IF(OFFSET('Hygiene Data'!$F$13,0,10*ROW('Hygiene Data'!F188))="","",OFFSET('Hygiene Data'!$F$13,0,10*ROW('Hygiene Data'!F188)))</f>
        <v/>
      </c>
      <c r="DZ194" s="34" t="str">
        <f ca="1">+IF(OFFSET('Hygiene Data'!$F$14,0,10*ROW('Hygiene Data'!F188))="","",OFFSET('Hygiene Data'!$F$14,0,10*ROW('Hygiene Data'!F188)))</f>
        <v/>
      </c>
      <c r="EA194" s="34" t="str">
        <f ca="1">+IF(OFFSET('Hygiene Data'!$G$12,0,10*ROW('Hygiene Data'!G188))="","",OFFSET('Hygiene Data'!$G$12,0,10*ROW('Hygiene Data'!G188)))</f>
        <v/>
      </c>
      <c r="EB194" s="34" t="str">
        <f ca="1">+IF(OFFSET('Hygiene Data'!$G$13,0,10*ROW('Hygiene Data'!G188))="","",OFFSET('Hygiene Data'!$G$13,0,10*ROW('Hygiene Data'!G188)))</f>
        <v/>
      </c>
      <c r="EC194" s="34" t="str">
        <f ca="1">+IF(OFFSET('Hygiene Data'!$G$14,0,10*ROW('Hygiene Data'!G188))="","",OFFSET('Hygiene Data'!$G$14,0,10*ROW('Hygiene Data'!G188)))</f>
        <v/>
      </c>
      <c r="ED194" s="34" t="str">
        <f ca="1">+IF(OFFSET('Hygiene Data'!$H$12,0,10*ROW('Hygiene Data'!H188))="","",OFFSET('Hygiene Data'!$H$12,0,10*ROW('Hygiene Data'!H188)))</f>
        <v/>
      </c>
      <c r="EE194" s="34" t="str">
        <f ca="1">+IF(OFFSET('Hygiene Data'!$H$13,0,10*ROW('Hygiene Data'!H188))="","",OFFSET('Hygiene Data'!$H$13,0,10*ROW('Hygiene Data'!H188)))</f>
        <v/>
      </c>
      <c r="EF194" s="34" t="str">
        <f ca="1">+IF(OFFSET('Hygiene Data'!$H$14,0,10*ROW('Hygiene Data'!H188))="","",OFFSET('Hygiene Data'!$H$14,0,10*ROW('Hygiene Data'!H188)))</f>
        <v/>
      </c>
    </row>
    <row r="195" spans="1:136" x14ac:dyDescent="0.25">
      <c r="A195" s="57" t="str">
        <f ca="1">+IF(OFFSET('Water Data'!$B$1,0,10*ROW('Water Data'!B192))="","",OFFSET('Water Data'!$B$1,0,10*ROW('Water Data'!B192)))</f>
        <v/>
      </c>
      <c r="B195" s="57" t="str">
        <f ca="1">+IF(OFFSET('Water Data'!$A$3,0,10*ROW('Water Data'!A192))="","",OFFSET('Water Data'!$A$3,0,10*ROW('Water Data'!A192)))</f>
        <v/>
      </c>
      <c r="C195" s="57" t="str">
        <f ca="1">+IF(OFFSET('Water Data'!$C$3,0,10*ROW('Water Data'!C192))="","",OFFSET('Water Data'!$C$3,0,10*ROW('Water Data'!C192)))</f>
        <v/>
      </c>
      <c r="D195" s="248" t="e">
        <f ca="1">+IF(AND(ISNUMBER(OFFSET('Water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1">+IF(AND(ISNUMBER(OFFSET('Water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1">+IF(AND(ISNUMBER(OFFSET('Water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1">+IF(AND(ISNUMBER(OFFSET('Water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1">+IF(AND(ISNUMBER(OFFSET('Water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1">+IF(AND(ISNUMBER(OFFSET('Water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1">+IF(AND(ISNUMBER(OFFSET('Water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1">+IF(AND(ISNUMBER(OFFSET('Water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1">+IF(AND(ISNUMBER(OFFSET('Water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1">+IF(AND(ISNUMBER(OFFSET('Water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1">+IF(AND(ISNUMBER(OFFSET('Water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1">+IF(AND(ISNUMBER(OFFSET('Water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1">+IF(AND(ISNUMBER(OFFSET('Water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1">+IF(AND(ISNUMBER(OFFSET('Water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1">+IF(AND(ISNUMBER(OFFSET('Water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1">+IF(AND(ISNUMBER(OFFSET('Water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1">+IF(AND(ISNUMBER(OFFSET('Water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1">+IF(AND(ISNUMBER(OFFSET('Water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1">+IF(AND(ISNUMBER(OFFSET('Sanitation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1">+IF(AND(ISNUMBER(OFFSET('Sanitation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1">+IF(AND(ISNUMBER(OFFSET('Sanitation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1">+IF(AND(ISNUMBER(OFFSET('Sanitation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1">+IF(AND(ISNUMBER(OFFSET('Sanitation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1">+IF(AND(ISNUMBER(OFFSET('Sanitation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1">+IF(AND(ISNUMBER(OFFSET('Sanitation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1">+IF(AND(ISNUMBER(OFFSET('Sanitation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1">+IF(AND(ISNUMBER(OFFSET('Sanitation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1">+IF(AND(ISNUMBER(OFFSET('Sanitation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1">+IF(AND(ISNUMBER(OFFSET('Sanitation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1">+IF(AND(ISNUMBER(OFFSET('Sanitation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1">+IF(AND(ISNUMBER(OFFSET('Sanitation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1">+IF(AND(ISNUMBER(OFFSET('Sanitation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1">+IF(AND(ISNUMBER(OFFSET('Sanitation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1">+IF(AND(ISNUMBER(OFFSET('Sanitation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1">+IF(AND(ISNUMBER(OFFSET('Sanitation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1">+IF(AND(ISNUMBER(OFFSET('Sanitation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1">+IF(AND(ISNUMBER(OFFSET('Sanitation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1">+IF(AND(ISNUMBER(OFFSET('Sanitation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1">+IF(AND(ISNUMBER(OFFSET('Sanitation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1">+IF(AND(ISNUMBER(OFFSET('Sanitation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1">+IF(AND(ISNUMBER(OFFSET('Sanitation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1">+IF(AND(ISNUMBER(OFFSET('Sanitation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1">+IF(AND(ISNUMBER(OFFSET('Sanitation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1">+IF(AND(ISNUMBER(OFFSET('Sanitation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1">+IF(AND(ISNUMBER(OFFSET('Sanitation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1">+IF(AND(ISNUMBER(OFFSET('Sanitation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1">+IF(AND(ISNUMBER(OFFSET('Sanitation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1">+IF(AND(ISNUMBER(OFFSET('Sanitation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1">+IF(AND(ISNUMBER(OFFSET('Hygiene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1">+IF(AND(ISNUMBER(OFFSET('Hygiene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1">+IF(AND(ISNUMBER(OFFSET('Hygiene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1">+IF(AND(ISNUMBER(OFFSET('Hygiene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1">+IF(AND(ISNUMBER(OFFSET('Hygiene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1">+IF(AND(ISNUMBER(OFFSET('Hygiene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1">+IF(AND(ISNUMBER(OFFSET('Hygiene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1">+IF(AND(ISNUMBER(OFFSET('Hygiene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1">+IF(AND(ISNUMBER(OFFSET('Hygiene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1">+IF(AND(ISNUMBER(OFFSET('Hygiene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1">+IF(AND(ISNUMBER(OFFSET('Hygiene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1">+IF(AND(ISNUMBER(OFFSET('Hygiene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1">+IF(AND(ISNUMBER(OFFSET('Hygiene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1">+IF(AND(ISNUMBER(OFFSET('Hygiene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1">+IF(AND(ISNUMBER(OFFSET('Hygiene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1">+IF(AND(ISNUMBER(OFFSET('Hygiene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1">+IF(AND(ISNUMBER(OFFSET('Hygiene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1">+IF(AND(ISNUMBER(OFFSET('Hygiene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1">+IF(OFFSET('Water Data'!$C$28,0,10*ROW('Water Data'!C189))="","",OFFSET('Water Data'!$C$28,0,10*ROW('Water Data'!C189)))</f>
        <v/>
      </c>
      <c r="BT195" s="34" t="str">
        <f ca="1">+IF(OFFSET('Water Data'!$C$29,0,10*ROW('Water Data'!C189))="","",OFFSET('Water Data'!$C$29,0,10*ROW('Water Data'!C189)))</f>
        <v/>
      </c>
      <c r="BU195" s="34" t="str">
        <f ca="1">+IF(OFFSET('Water Data'!$C$30,0,10*ROW('Water Data'!C189))="","",OFFSET('Water Data'!$C$30,0,10*ROW('Water Data'!C189)))</f>
        <v/>
      </c>
      <c r="BV195" s="34" t="str">
        <f ca="1">+IF(OFFSET('Water Data'!$D$28,0,10*ROW('Water Data'!D189))="","",OFFSET('Water Data'!$D$28,0,10*ROW('Water Data'!D189)))</f>
        <v/>
      </c>
      <c r="BW195" s="34" t="str">
        <f ca="1">+IF(OFFSET('Water Data'!$D$29,0,10*ROW('Water Data'!D189))="","",OFFSET('Water Data'!$D$29,0,10*ROW('Water Data'!D189)))</f>
        <v/>
      </c>
      <c r="BX195" s="34" t="str">
        <f ca="1">+IF(OFFSET('Water Data'!$D$30,0,10*ROW('Water Data'!D189))="","",OFFSET('Water Data'!$D$30,0,10*ROW('Water Data'!D189)))</f>
        <v/>
      </c>
      <c r="BY195" s="34" t="str">
        <f ca="1">+IF(OFFSET('Water Data'!$E$28,0,10*ROW('Water Data'!E189))="","",OFFSET('Water Data'!$E$28,0,10*ROW('Water Data'!E189)))</f>
        <v/>
      </c>
      <c r="BZ195" s="34" t="str">
        <f ca="1">+IF(OFFSET('Water Data'!$E$29,0,10*ROW('Water Data'!E189))="","",OFFSET('Water Data'!$E$29,0,10*ROW('Water Data'!E189)))</f>
        <v/>
      </c>
      <c r="CA195" s="34" t="str">
        <f ca="1">+IF(OFFSET('Water Data'!$E$30,0,10*ROW('Water Data'!E189))="","",OFFSET('Water Data'!$E$30,0,10*ROW('Water Data'!E189)))</f>
        <v/>
      </c>
      <c r="CB195" s="34" t="str">
        <f ca="1">+IF(OFFSET('Water Data'!$F$28,0,10*ROW('Water Data'!F189))="","",OFFSET('Water Data'!$F$28,0,10*ROW('Water Data'!F189)))</f>
        <v/>
      </c>
      <c r="CC195" s="34" t="str">
        <f ca="1">+IF(OFFSET('Water Data'!$F$29,0,10*ROW('Water Data'!F189))="","",OFFSET('Water Data'!$F$29,0,10*ROW('Water Data'!F189)))</f>
        <v/>
      </c>
      <c r="CD195" s="34" t="str">
        <f ca="1">+IF(OFFSET('Water Data'!$F$30,0,10*ROW('Water Data'!F189))="","",OFFSET('Water Data'!$F$30,0,10*ROW('Water Data'!F189)))</f>
        <v/>
      </c>
      <c r="CE195" s="34" t="str">
        <f ca="1">+IF(OFFSET('Water Data'!$G$28,0,10*ROW('Water Data'!G189))="","",OFFSET('Water Data'!$G$28,0,10*ROW('Water Data'!G189)))</f>
        <v/>
      </c>
      <c r="CF195" s="34" t="str">
        <f ca="1">+IF(OFFSET('Water Data'!$G$29,0,10*ROW('Water Data'!G189))="","",OFFSET('Water Data'!$G$29,0,10*ROW('Water Data'!G189)))</f>
        <v/>
      </c>
      <c r="CG195" s="34" t="str">
        <f ca="1">+IF(OFFSET('Water Data'!$G$30,0,10*ROW('Water Data'!G189))="","",OFFSET('Water Data'!$G$30,0,10*ROW('Water Data'!G189)))</f>
        <v/>
      </c>
      <c r="CH195" s="34" t="str">
        <f ca="1">+IF(OFFSET('Water Data'!$H$28,0,10*ROW('Water Data'!H189))="","",OFFSET('Water Data'!$H$28,0,10*ROW('Water Data'!H189)))</f>
        <v/>
      </c>
      <c r="CI195" s="34" t="str">
        <f ca="1">+IF(OFFSET('Water Data'!$H$29,0,10*ROW('Water Data'!H189))="","",OFFSET('Water Data'!$H$29,0,10*ROW('Water Data'!H189)))</f>
        <v/>
      </c>
      <c r="CJ195" s="34" t="str">
        <f ca="1">+IF(OFFSET('Water Data'!$H$30,0,10*ROW('Water Data'!H189))="","",OFFSET('Water Data'!$H$30,0,10*ROW('Water Data'!H189)))</f>
        <v/>
      </c>
      <c r="CK195" s="34" t="str">
        <f ca="1">+IF(OFFSET('Sanitation Data'!$C$29,0,10*ROW('Sanitation Data'!C189))="","",OFFSET('Sanitation Data'!$C$29,0,10*ROW('Sanitation Data'!C189)))</f>
        <v/>
      </c>
      <c r="CL195" s="34" t="str">
        <f ca="1">+IF(OFFSET('Sanitation Data'!$C$30,0,10*ROW('Sanitation Data'!C189))="","",OFFSET('Sanitation Data'!$C$30,0,10*ROW('Sanitation Data'!C189)))</f>
        <v/>
      </c>
      <c r="CM195" s="34" t="str">
        <f ca="1">+IF(OFFSET('Sanitation Data'!$C$31,0,10*ROW('Sanitation Data'!C189))="","",OFFSET('Sanitation Data'!$C$31,0,10*ROW('Sanitation Data'!C189)))</f>
        <v/>
      </c>
      <c r="CN195" s="34" t="str">
        <f ca="1">+IF(OFFSET('Sanitation Data'!$C$32,0,10*ROW('Sanitation Data'!C189))="","",OFFSET('Sanitation Data'!$C$32,0,10*ROW('Sanitation Data'!C189)))</f>
        <v/>
      </c>
      <c r="CO195" s="34" t="str">
        <f ca="1">+IF(OFFSET('Sanitation Data'!$C$33,0,10*ROW('Sanitation Data'!C189))="","",OFFSET('Sanitation Data'!$C$33,0,10*ROW('Sanitation Data'!C189)))</f>
        <v/>
      </c>
      <c r="CP195" s="34" t="str">
        <f ca="1">+IF(OFFSET('Sanitation Data'!$D$29,0,10*ROW('Sanitation Data'!D189))="","",OFFSET('Sanitation Data'!$D$29,0,10*ROW('Sanitation Data'!D189)))</f>
        <v/>
      </c>
      <c r="CQ195" s="34" t="str">
        <f ca="1">+IF(OFFSET('Sanitation Data'!$D$30,0,10*ROW('Sanitation Data'!D189))="","",OFFSET('Sanitation Data'!$D$30,0,10*ROW('Sanitation Data'!D189)))</f>
        <v/>
      </c>
      <c r="CR195" s="34" t="str">
        <f ca="1">+IF(OFFSET('Sanitation Data'!$D$31,0,10*ROW('Sanitation Data'!D189))="","",OFFSET('Sanitation Data'!$D$31,0,10*ROW('Sanitation Data'!D189)))</f>
        <v/>
      </c>
      <c r="CS195" s="34" t="str">
        <f ca="1">+IF(OFFSET('Sanitation Data'!$D$32,0,10*ROW('Sanitation Data'!D189))="","",OFFSET('Sanitation Data'!$D$32,0,10*ROW('Sanitation Data'!D189)))</f>
        <v/>
      </c>
      <c r="CT195" s="34" t="str">
        <f ca="1">+IF(OFFSET('Sanitation Data'!$D$33,0,10*ROW('Sanitation Data'!D189))="","",OFFSET('Sanitation Data'!$D$33,0,10*ROW('Sanitation Data'!D189)))</f>
        <v/>
      </c>
      <c r="CU195" s="34" t="str">
        <f ca="1">+IF(OFFSET('Sanitation Data'!$E$29,0,10*ROW('Sanitation Data'!E189))="","",OFFSET('Sanitation Data'!$E$29,0,10*ROW('Sanitation Data'!E189)))</f>
        <v/>
      </c>
      <c r="CV195" s="34" t="str">
        <f ca="1">+IF(OFFSET('Sanitation Data'!$E$30,0,10*ROW('Sanitation Data'!E189))="","",OFFSET('Sanitation Data'!$E$30,0,10*ROW('Sanitation Data'!E189)))</f>
        <v/>
      </c>
      <c r="CW195" s="34" t="str">
        <f ca="1">+IF(OFFSET('Sanitation Data'!$E$31,0,10*ROW('Sanitation Data'!E189))="","",OFFSET('Sanitation Data'!$E$31,0,10*ROW('Sanitation Data'!E189)))</f>
        <v/>
      </c>
      <c r="CX195" s="34" t="str">
        <f ca="1">+IF(OFFSET('Sanitation Data'!$E$32,0,10*ROW('Sanitation Data'!E189))="","",OFFSET('Sanitation Data'!$E$32,0,10*ROW('Sanitation Data'!E189)))</f>
        <v/>
      </c>
      <c r="CY195" s="34" t="str">
        <f ca="1">+IF(OFFSET('Sanitation Data'!$E$33,0,10*ROW('Sanitation Data'!E189))="","",OFFSET('Sanitation Data'!$E$33,0,10*ROW('Sanitation Data'!E189)))</f>
        <v/>
      </c>
      <c r="CZ195" s="34" t="str">
        <f ca="1">+IF(OFFSET('Sanitation Data'!$F$29,0,10*ROW('Sanitation Data'!F189))="","",OFFSET('Sanitation Data'!$F$29,0,10*ROW('Sanitation Data'!F189)))</f>
        <v/>
      </c>
      <c r="DA195" s="34" t="str">
        <f ca="1">+IF(OFFSET('Sanitation Data'!$F$30,0,10*ROW('Sanitation Data'!F189))="","",OFFSET('Sanitation Data'!$F$30,0,10*ROW('Sanitation Data'!F189)))</f>
        <v/>
      </c>
      <c r="DB195" s="34" t="str">
        <f ca="1">+IF(OFFSET('Sanitation Data'!$F$31,0,10*ROW('Sanitation Data'!F189))="","",OFFSET('Sanitation Data'!$F$31,0,10*ROW('Sanitation Data'!F189)))</f>
        <v/>
      </c>
      <c r="DC195" s="34" t="str">
        <f ca="1">+IF(OFFSET('Sanitation Data'!$F$32,0,10*ROW('Sanitation Data'!F189))="","",OFFSET('Sanitation Data'!$F$32,0,10*ROW('Sanitation Data'!F189)))</f>
        <v/>
      </c>
      <c r="DD195" s="34" t="str">
        <f ca="1">+IF(OFFSET('Sanitation Data'!$F$33,0,10*ROW('Sanitation Data'!F189))="","",OFFSET('Sanitation Data'!$F$33,0,10*ROW('Sanitation Data'!F189)))</f>
        <v/>
      </c>
      <c r="DE195" s="34" t="str">
        <f ca="1">+IF(OFFSET('Sanitation Data'!$G$29,0,10*ROW('Sanitation Data'!G189))="","",OFFSET('Sanitation Data'!$G$29,0,10*ROW('Sanitation Data'!G189)))</f>
        <v/>
      </c>
      <c r="DF195" s="34" t="str">
        <f ca="1">+IF(OFFSET('Sanitation Data'!$G$30,0,10*ROW('Sanitation Data'!G189))="","",OFFSET('Sanitation Data'!$G$30,0,10*ROW('Sanitation Data'!G189)))</f>
        <v/>
      </c>
      <c r="DG195" s="34" t="str">
        <f ca="1">+IF(OFFSET('Sanitation Data'!$G$31,0,10*ROW('Sanitation Data'!G189))="","",OFFSET('Sanitation Data'!$G$31,0,10*ROW('Sanitation Data'!G189)))</f>
        <v/>
      </c>
      <c r="DH195" s="34" t="str">
        <f ca="1">+IF(OFFSET('Sanitation Data'!$G$32,0,10*ROW('Sanitation Data'!G189))="","",OFFSET('Sanitation Data'!$G$32,0,10*ROW('Sanitation Data'!G189)))</f>
        <v/>
      </c>
      <c r="DI195" s="34" t="str">
        <f ca="1">+IF(OFFSET('Sanitation Data'!$G$33,0,10*ROW('Sanitation Data'!G189))="","",OFFSET('Sanitation Data'!$G$33,0,10*ROW('Sanitation Data'!G189)))</f>
        <v/>
      </c>
      <c r="DJ195" s="34" t="str">
        <f ca="1">+IF(OFFSET('Sanitation Data'!$H$29,0,10*ROW('Sanitation Data'!H189))="","",OFFSET('Sanitation Data'!$H$29,0,10*ROW('Sanitation Data'!H189)))</f>
        <v/>
      </c>
      <c r="DK195" s="34" t="str">
        <f ca="1">+IF(OFFSET('Sanitation Data'!$H$30,0,10*ROW('Sanitation Data'!H189))="","",OFFSET('Sanitation Data'!$H$30,0,10*ROW('Sanitation Data'!H189)))</f>
        <v/>
      </c>
      <c r="DL195" s="34" t="str">
        <f ca="1">+IF(OFFSET('Sanitation Data'!$H$31,0,10*ROW('Sanitation Data'!H189))="","",OFFSET('Sanitation Data'!$H$31,0,10*ROW('Sanitation Data'!H189)))</f>
        <v/>
      </c>
      <c r="DM195" s="34" t="str">
        <f ca="1">+IF(OFFSET('Sanitation Data'!$H$32,0,10*ROW('Sanitation Data'!H189))="","",OFFSET('Sanitation Data'!$H$32,0,10*ROW('Sanitation Data'!H189)))</f>
        <v/>
      </c>
      <c r="DN195" s="34" t="str">
        <f ca="1">+IF(OFFSET('Sanitation Data'!$H$33,0,10*ROW('Sanitation Data'!H189))="","",OFFSET('Sanitation Data'!$H$33,0,10*ROW('Sanitation Data'!H189)))</f>
        <v/>
      </c>
      <c r="DO195" s="34" t="str">
        <f ca="1">+IF(OFFSET('Hygiene Data'!$C$12,0,10*ROW('Hygiene Data'!C189))="","",OFFSET('Hygiene Data'!$C$12,0,10*ROW('Hygiene Data'!C189)))</f>
        <v/>
      </c>
      <c r="DP195" s="34" t="str">
        <f ca="1">+IF(OFFSET('Hygiene Data'!$C$13,0,10*ROW('Hygiene Data'!C189))="","",OFFSET('Hygiene Data'!$C$13,0,10*ROW('Hygiene Data'!C189)))</f>
        <v/>
      </c>
      <c r="DQ195" s="34" t="str">
        <f ca="1">+IF(OFFSET('Hygiene Data'!$C$14,0,10*ROW('Hygiene Data'!C189))="","",OFFSET('Hygiene Data'!$C$14,0,10*ROW('Hygiene Data'!C189)))</f>
        <v/>
      </c>
      <c r="DR195" s="34" t="str">
        <f ca="1">+IF(OFFSET('Hygiene Data'!$D$12,0,10*ROW('Hygiene Data'!D189))="","",OFFSET('Hygiene Data'!$D$12,0,10*ROW('Hygiene Data'!D189)))</f>
        <v/>
      </c>
      <c r="DS195" s="34" t="str">
        <f ca="1">+IF(OFFSET('Hygiene Data'!$D$13,0,10*ROW('Hygiene Data'!D189))="","",OFFSET('Hygiene Data'!$D$13,0,10*ROW('Hygiene Data'!D189)))</f>
        <v/>
      </c>
      <c r="DT195" s="34" t="str">
        <f ca="1">+IF(OFFSET('Hygiene Data'!$D$14,0,10*ROW('Hygiene Data'!D189))="","",OFFSET('Hygiene Data'!$D$14,0,10*ROW('Hygiene Data'!D189)))</f>
        <v/>
      </c>
      <c r="DU195" s="34" t="str">
        <f ca="1">+IF(OFFSET('Hygiene Data'!$E$12,0,10*ROW('Hygiene Data'!E189))="","",OFFSET('Hygiene Data'!$E$12,0,10*ROW('Hygiene Data'!E189)))</f>
        <v/>
      </c>
      <c r="DV195" s="34" t="str">
        <f ca="1">+IF(OFFSET('Hygiene Data'!$E$13,0,10*ROW('Hygiene Data'!E189))="","",OFFSET('Hygiene Data'!$E$13,0,10*ROW('Hygiene Data'!E189)))</f>
        <v/>
      </c>
      <c r="DW195" s="34" t="str">
        <f ca="1">+IF(OFFSET('Hygiene Data'!$E$14,0,10*ROW('Hygiene Data'!E189))="","",OFFSET('Hygiene Data'!$E$14,0,10*ROW('Hygiene Data'!E189)))</f>
        <v/>
      </c>
      <c r="DX195" s="34" t="str">
        <f ca="1">+IF(OFFSET('Hygiene Data'!$F$12,0,10*ROW('Hygiene Data'!F189))="","",OFFSET('Hygiene Data'!$F$12,0,10*ROW('Hygiene Data'!F189)))</f>
        <v/>
      </c>
      <c r="DY195" s="34" t="str">
        <f ca="1">+IF(OFFSET('Hygiene Data'!$F$13,0,10*ROW('Hygiene Data'!F189))="","",OFFSET('Hygiene Data'!$F$13,0,10*ROW('Hygiene Data'!F189)))</f>
        <v/>
      </c>
      <c r="DZ195" s="34" t="str">
        <f ca="1">+IF(OFFSET('Hygiene Data'!$F$14,0,10*ROW('Hygiene Data'!F189))="","",OFFSET('Hygiene Data'!$F$14,0,10*ROW('Hygiene Data'!F189)))</f>
        <v/>
      </c>
      <c r="EA195" s="34" t="str">
        <f ca="1">+IF(OFFSET('Hygiene Data'!$G$12,0,10*ROW('Hygiene Data'!G189))="","",OFFSET('Hygiene Data'!$G$12,0,10*ROW('Hygiene Data'!G189)))</f>
        <v/>
      </c>
      <c r="EB195" s="34" t="str">
        <f ca="1">+IF(OFFSET('Hygiene Data'!$G$13,0,10*ROW('Hygiene Data'!G189))="","",OFFSET('Hygiene Data'!$G$13,0,10*ROW('Hygiene Data'!G189)))</f>
        <v/>
      </c>
      <c r="EC195" s="34" t="str">
        <f ca="1">+IF(OFFSET('Hygiene Data'!$G$14,0,10*ROW('Hygiene Data'!G189))="","",OFFSET('Hygiene Data'!$G$14,0,10*ROW('Hygiene Data'!G189)))</f>
        <v/>
      </c>
      <c r="ED195" s="34" t="str">
        <f ca="1">+IF(OFFSET('Hygiene Data'!$H$12,0,10*ROW('Hygiene Data'!H189))="","",OFFSET('Hygiene Data'!$H$12,0,10*ROW('Hygiene Data'!H189)))</f>
        <v/>
      </c>
      <c r="EE195" s="34" t="str">
        <f ca="1">+IF(OFFSET('Hygiene Data'!$H$13,0,10*ROW('Hygiene Data'!H189))="","",OFFSET('Hygiene Data'!$H$13,0,10*ROW('Hygiene Data'!H189)))</f>
        <v/>
      </c>
      <c r="EF195" s="34" t="str">
        <f ca="1">+IF(OFFSET('Hygiene Data'!$H$14,0,10*ROW('Hygiene Data'!H189))="","",OFFSET('Hygiene Data'!$H$14,0,10*ROW('Hygiene Data'!H189)))</f>
        <v/>
      </c>
    </row>
    <row r="196" spans="1:136" x14ac:dyDescent="0.25">
      <c r="A196" s="57" t="str">
        <f ca="1">+IF(OFFSET('Water Data'!$B$1,0,10*ROW('Water Data'!B193))="","",OFFSET('Water Data'!$B$1,0,10*ROW('Water Data'!B193)))</f>
        <v/>
      </c>
      <c r="B196" s="57" t="str">
        <f ca="1">+IF(OFFSET('Water Data'!$A$3,0,10*ROW('Water Data'!A193))="","",OFFSET('Water Data'!$A$3,0,10*ROW('Water Data'!A193)))</f>
        <v/>
      </c>
      <c r="C196" s="57" t="str">
        <f ca="1">+IF(OFFSET('Water Data'!$C$3,0,10*ROW('Water Data'!C193))="","",OFFSET('Water Data'!$C$3,0,10*ROW('Water Data'!C193)))</f>
        <v/>
      </c>
      <c r="D196" s="248" t="e">
        <f ca="1">+IF(AND(ISNUMBER(OFFSET('Water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1">+IF(AND(ISNUMBER(OFFSET('Water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1">+IF(AND(ISNUMBER(OFFSET('Water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1">+IF(AND(ISNUMBER(OFFSET('Water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1">+IF(AND(ISNUMBER(OFFSET('Water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1">+IF(AND(ISNUMBER(OFFSET('Water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1">+IF(AND(ISNUMBER(OFFSET('Water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1">+IF(AND(ISNUMBER(OFFSET('Water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1">+IF(AND(ISNUMBER(OFFSET('Water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1">+IF(AND(ISNUMBER(OFFSET('Water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1">+IF(AND(ISNUMBER(OFFSET('Water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1">+IF(AND(ISNUMBER(OFFSET('Water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1">+IF(AND(ISNUMBER(OFFSET('Water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1">+IF(AND(ISNUMBER(OFFSET('Water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1">+IF(AND(ISNUMBER(OFFSET('Water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1">+IF(AND(ISNUMBER(OFFSET('Water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1">+IF(AND(ISNUMBER(OFFSET('Water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1">+IF(AND(ISNUMBER(OFFSET('Water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1">+IF(AND(ISNUMBER(OFFSET('Sanitation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1">+IF(AND(ISNUMBER(OFFSET('Sanitation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1">+IF(AND(ISNUMBER(OFFSET('Sanitation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1">+IF(AND(ISNUMBER(OFFSET('Sanitation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1">+IF(AND(ISNUMBER(OFFSET('Sanitation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1">+IF(AND(ISNUMBER(OFFSET('Sanitation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1">+IF(AND(ISNUMBER(OFFSET('Sanitation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1">+IF(AND(ISNUMBER(OFFSET('Sanitation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1">+IF(AND(ISNUMBER(OFFSET('Sanitation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1">+IF(AND(ISNUMBER(OFFSET('Sanitation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1">+IF(AND(ISNUMBER(OFFSET('Sanitation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1">+IF(AND(ISNUMBER(OFFSET('Sanitation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1">+IF(AND(ISNUMBER(OFFSET('Sanitation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1">+IF(AND(ISNUMBER(OFFSET('Sanitation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1">+IF(AND(ISNUMBER(OFFSET('Sanitation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1">+IF(AND(ISNUMBER(OFFSET('Sanitation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1">+IF(AND(ISNUMBER(OFFSET('Sanitation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1">+IF(AND(ISNUMBER(OFFSET('Sanitation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1">+IF(AND(ISNUMBER(OFFSET('Sanitation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1">+IF(AND(ISNUMBER(OFFSET('Sanitation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1">+IF(AND(ISNUMBER(OFFSET('Sanitation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1">+IF(AND(ISNUMBER(OFFSET('Sanitation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1">+IF(AND(ISNUMBER(OFFSET('Sanitation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1">+IF(AND(ISNUMBER(OFFSET('Sanitation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1">+IF(AND(ISNUMBER(OFFSET('Sanitation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1">+IF(AND(ISNUMBER(OFFSET('Sanitation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1">+IF(AND(ISNUMBER(OFFSET('Sanitation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1">+IF(AND(ISNUMBER(OFFSET('Sanitation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1">+IF(AND(ISNUMBER(OFFSET('Sanitation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1">+IF(AND(ISNUMBER(OFFSET('Sanitation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1">+IF(AND(ISNUMBER(OFFSET('Hygiene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1">+IF(AND(ISNUMBER(OFFSET('Hygiene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1">+IF(AND(ISNUMBER(OFFSET('Hygiene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1">+IF(AND(ISNUMBER(OFFSET('Hygiene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1">+IF(AND(ISNUMBER(OFFSET('Hygiene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1">+IF(AND(ISNUMBER(OFFSET('Hygiene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1">+IF(AND(ISNUMBER(OFFSET('Hygiene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1">+IF(AND(ISNUMBER(OFFSET('Hygiene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1">+IF(AND(ISNUMBER(OFFSET('Hygiene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1">+IF(AND(ISNUMBER(OFFSET('Hygiene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1">+IF(AND(ISNUMBER(OFFSET('Hygiene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1">+IF(AND(ISNUMBER(OFFSET('Hygiene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1">+IF(AND(ISNUMBER(OFFSET('Hygiene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1">+IF(AND(ISNUMBER(OFFSET('Hygiene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1">+IF(AND(ISNUMBER(OFFSET('Hygiene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1">+IF(AND(ISNUMBER(OFFSET('Hygiene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1">+IF(AND(ISNUMBER(OFFSET('Hygiene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1">+IF(AND(ISNUMBER(OFFSET('Hygiene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1">+IF(OFFSET('Water Data'!$C$28,0,10*ROW('Water Data'!C190))="","",OFFSET('Water Data'!$C$28,0,10*ROW('Water Data'!C190)))</f>
        <v/>
      </c>
      <c r="BT196" s="34" t="str">
        <f ca="1">+IF(OFFSET('Water Data'!$C$29,0,10*ROW('Water Data'!C190))="","",OFFSET('Water Data'!$C$29,0,10*ROW('Water Data'!C190)))</f>
        <v/>
      </c>
      <c r="BU196" s="34" t="str">
        <f ca="1">+IF(OFFSET('Water Data'!$C$30,0,10*ROW('Water Data'!C190))="","",OFFSET('Water Data'!$C$30,0,10*ROW('Water Data'!C190)))</f>
        <v/>
      </c>
      <c r="BV196" s="34" t="str">
        <f ca="1">+IF(OFFSET('Water Data'!$D$28,0,10*ROW('Water Data'!D190))="","",OFFSET('Water Data'!$D$28,0,10*ROW('Water Data'!D190)))</f>
        <v/>
      </c>
      <c r="BW196" s="34" t="str">
        <f ca="1">+IF(OFFSET('Water Data'!$D$29,0,10*ROW('Water Data'!D190))="","",OFFSET('Water Data'!$D$29,0,10*ROW('Water Data'!D190)))</f>
        <v/>
      </c>
      <c r="BX196" s="34" t="str">
        <f ca="1">+IF(OFFSET('Water Data'!$D$30,0,10*ROW('Water Data'!D190))="","",OFFSET('Water Data'!$D$30,0,10*ROW('Water Data'!D190)))</f>
        <v/>
      </c>
      <c r="BY196" s="34" t="str">
        <f ca="1">+IF(OFFSET('Water Data'!$E$28,0,10*ROW('Water Data'!E190))="","",OFFSET('Water Data'!$E$28,0,10*ROW('Water Data'!E190)))</f>
        <v/>
      </c>
      <c r="BZ196" s="34" t="str">
        <f ca="1">+IF(OFFSET('Water Data'!$E$29,0,10*ROW('Water Data'!E190))="","",OFFSET('Water Data'!$E$29,0,10*ROW('Water Data'!E190)))</f>
        <v/>
      </c>
      <c r="CA196" s="34" t="str">
        <f ca="1">+IF(OFFSET('Water Data'!$E$30,0,10*ROW('Water Data'!E190))="","",OFFSET('Water Data'!$E$30,0,10*ROW('Water Data'!E190)))</f>
        <v/>
      </c>
      <c r="CB196" s="34" t="str">
        <f ca="1">+IF(OFFSET('Water Data'!$F$28,0,10*ROW('Water Data'!F190))="","",OFFSET('Water Data'!$F$28,0,10*ROW('Water Data'!F190)))</f>
        <v/>
      </c>
      <c r="CC196" s="34" t="str">
        <f ca="1">+IF(OFFSET('Water Data'!$F$29,0,10*ROW('Water Data'!F190))="","",OFFSET('Water Data'!$F$29,0,10*ROW('Water Data'!F190)))</f>
        <v/>
      </c>
      <c r="CD196" s="34" t="str">
        <f ca="1">+IF(OFFSET('Water Data'!$F$30,0,10*ROW('Water Data'!F190))="","",OFFSET('Water Data'!$F$30,0,10*ROW('Water Data'!F190)))</f>
        <v/>
      </c>
      <c r="CE196" s="34" t="str">
        <f ca="1">+IF(OFFSET('Water Data'!$G$28,0,10*ROW('Water Data'!G190))="","",OFFSET('Water Data'!$G$28,0,10*ROW('Water Data'!G190)))</f>
        <v/>
      </c>
      <c r="CF196" s="34" t="str">
        <f ca="1">+IF(OFFSET('Water Data'!$G$29,0,10*ROW('Water Data'!G190))="","",OFFSET('Water Data'!$G$29,0,10*ROW('Water Data'!G190)))</f>
        <v/>
      </c>
      <c r="CG196" s="34" t="str">
        <f ca="1">+IF(OFFSET('Water Data'!$G$30,0,10*ROW('Water Data'!G190))="","",OFFSET('Water Data'!$G$30,0,10*ROW('Water Data'!G190)))</f>
        <v/>
      </c>
      <c r="CH196" s="34" t="str">
        <f ca="1">+IF(OFFSET('Water Data'!$H$28,0,10*ROW('Water Data'!H190))="","",OFFSET('Water Data'!$H$28,0,10*ROW('Water Data'!H190)))</f>
        <v/>
      </c>
      <c r="CI196" s="34" t="str">
        <f ca="1">+IF(OFFSET('Water Data'!$H$29,0,10*ROW('Water Data'!H190))="","",OFFSET('Water Data'!$H$29,0,10*ROW('Water Data'!H190)))</f>
        <v/>
      </c>
      <c r="CJ196" s="34" t="str">
        <f ca="1">+IF(OFFSET('Water Data'!$H$30,0,10*ROW('Water Data'!H190))="","",OFFSET('Water Data'!$H$30,0,10*ROW('Water Data'!H190)))</f>
        <v/>
      </c>
      <c r="CK196" s="34" t="str">
        <f ca="1">+IF(OFFSET('Sanitation Data'!$C$29,0,10*ROW('Sanitation Data'!C190))="","",OFFSET('Sanitation Data'!$C$29,0,10*ROW('Sanitation Data'!C190)))</f>
        <v/>
      </c>
      <c r="CL196" s="34" t="str">
        <f ca="1">+IF(OFFSET('Sanitation Data'!$C$30,0,10*ROW('Sanitation Data'!C190))="","",OFFSET('Sanitation Data'!$C$30,0,10*ROW('Sanitation Data'!C190)))</f>
        <v/>
      </c>
      <c r="CM196" s="34" t="str">
        <f ca="1">+IF(OFFSET('Sanitation Data'!$C$31,0,10*ROW('Sanitation Data'!C190))="","",OFFSET('Sanitation Data'!$C$31,0,10*ROW('Sanitation Data'!C190)))</f>
        <v/>
      </c>
      <c r="CN196" s="34" t="str">
        <f ca="1">+IF(OFFSET('Sanitation Data'!$C$32,0,10*ROW('Sanitation Data'!C190))="","",OFFSET('Sanitation Data'!$C$32,0,10*ROW('Sanitation Data'!C190)))</f>
        <v/>
      </c>
      <c r="CO196" s="34" t="str">
        <f ca="1">+IF(OFFSET('Sanitation Data'!$C$33,0,10*ROW('Sanitation Data'!C190))="","",OFFSET('Sanitation Data'!$C$33,0,10*ROW('Sanitation Data'!C190)))</f>
        <v/>
      </c>
      <c r="CP196" s="34" t="str">
        <f ca="1">+IF(OFFSET('Sanitation Data'!$D$29,0,10*ROW('Sanitation Data'!D190))="","",OFFSET('Sanitation Data'!$D$29,0,10*ROW('Sanitation Data'!D190)))</f>
        <v/>
      </c>
      <c r="CQ196" s="34" t="str">
        <f ca="1">+IF(OFFSET('Sanitation Data'!$D$30,0,10*ROW('Sanitation Data'!D190))="","",OFFSET('Sanitation Data'!$D$30,0,10*ROW('Sanitation Data'!D190)))</f>
        <v/>
      </c>
      <c r="CR196" s="34" t="str">
        <f ca="1">+IF(OFFSET('Sanitation Data'!$D$31,0,10*ROW('Sanitation Data'!D190))="","",OFFSET('Sanitation Data'!$D$31,0,10*ROW('Sanitation Data'!D190)))</f>
        <v/>
      </c>
      <c r="CS196" s="34" t="str">
        <f ca="1">+IF(OFFSET('Sanitation Data'!$D$32,0,10*ROW('Sanitation Data'!D190))="","",OFFSET('Sanitation Data'!$D$32,0,10*ROW('Sanitation Data'!D190)))</f>
        <v/>
      </c>
      <c r="CT196" s="34" t="str">
        <f ca="1">+IF(OFFSET('Sanitation Data'!$D$33,0,10*ROW('Sanitation Data'!D190))="","",OFFSET('Sanitation Data'!$D$33,0,10*ROW('Sanitation Data'!D190)))</f>
        <v/>
      </c>
      <c r="CU196" s="34" t="str">
        <f ca="1">+IF(OFFSET('Sanitation Data'!$E$29,0,10*ROW('Sanitation Data'!E190))="","",OFFSET('Sanitation Data'!$E$29,0,10*ROW('Sanitation Data'!E190)))</f>
        <v/>
      </c>
      <c r="CV196" s="34" t="str">
        <f ca="1">+IF(OFFSET('Sanitation Data'!$E$30,0,10*ROW('Sanitation Data'!E190))="","",OFFSET('Sanitation Data'!$E$30,0,10*ROW('Sanitation Data'!E190)))</f>
        <v/>
      </c>
      <c r="CW196" s="34" t="str">
        <f ca="1">+IF(OFFSET('Sanitation Data'!$E$31,0,10*ROW('Sanitation Data'!E190))="","",OFFSET('Sanitation Data'!$E$31,0,10*ROW('Sanitation Data'!E190)))</f>
        <v/>
      </c>
      <c r="CX196" s="34" t="str">
        <f ca="1">+IF(OFFSET('Sanitation Data'!$E$32,0,10*ROW('Sanitation Data'!E190))="","",OFFSET('Sanitation Data'!$E$32,0,10*ROW('Sanitation Data'!E190)))</f>
        <v/>
      </c>
      <c r="CY196" s="34" t="str">
        <f ca="1">+IF(OFFSET('Sanitation Data'!$E$33,0,10*ROW('Sanitation Data'!E190))="","",OFFSET('Sanitation Data'!$E$33,0,10*ROW('Sanitation Data'!E190)))</f>
        <v/>
      </c>
      <c r="CZ196" s="34" t="str">
        <f ca="1">+IF(OFFSET('Sanitation Data'!$F$29,0,10*ROW('Sanitation Data'!F190))="","",OFFSET('Sanitation Data'!$F$29,0,10*ROW('Sanitation Data'!F190)))</f>
        <v/>
      </c>
      <c r="DA196" s="34" t="str">
        <f ca="1">+IF(OFFSET('Sanitation Data'!$F$30,0,10*ROW('Sanitation Data'!F190))="","",OFFSET('Sanitation Data'!$F$30,0,10*ROW('Sanitation Data'!F190)))</f>
        <v/>
      </c>
      <c r="DB196" s="34" t="str">
        <f ca="1">+IF(OFFSET('Sanitation Data'!$F$31,0,10*ROW('Sanitation Data'!F190))="","",OFFSET('Sanitation Data'!$F$31,0,10*ROW('Sanitation Data'!F190)))</f>
        <v/>
      </c>
      <c r="DC196" s="34" t="str">
        <f ca="1">+IF(OFFSET('Sanitation Data'!$F$32,0,10*ROW('Sanitation Data'!F190))="","",OFFSET('Sanitation Data'!$F$32,0,10*ROW('Sanitation Data'!F190)))</f>
        <v/>
      </c>
      <c r="DD196" s="34" t="str">
        <f ca="1">+IF(OFFSET('Sanitation Data'!$F$33,0,10*ROW('Sanitation Data'!F190))="","",OFFSET('Sanitation Data'!$F$33,0,10*ROW('Sanitation Data'!F190)))</f>
        <v/>
      </c>
      <c r="DE196" s="34" t="str">
        <f ca="1">+IF(OFFSET('Sanitation Data'!$G$29,0,10*ROW('Sanitation Data'!G190))="","",OFFSET('Sanitation Data'!$G$29,0,10*ROW('Sanitation Data'!G190)))</f>
        <v/>
      </c>
      <c r="DF196" s="34" t="str">
        <f ca="1">+IF(OFFSET('Sanitation Data'!$G$30,0,10*ROW('Sanitation Data'!G190))="","",OFFSET('Sanitation Data'!$G$30,0,10*ROW('Sanitation Data'!G190)))</f>
        <v/>
      </c>
      <c r="DG196" s="34" t="str">
        <f ca="1">+IF(OFFSET('Sanitation Data'!$G$31,0,10*ROW('Sanitation Data'!G190))="","",OFFSET('Sanitation Data'!$G$31,0,10*ROW('Sanitation Data'!G190)))</f>
        <v/>
      </c>
      <c r="DH196" s="34" t="str">
        <f ca="1">+IF(OFFSET('Sanitation Data'!$G$32,0,10*ROW('Sanitation Data'!G190))="","",OFFSET('Sanitation Data'!$G$32,0,10*ROW('Sanitation Data'!G190)))</f>
        <v/>
      </c>
      <c r="DI196" s="34" t="str">
        <f ca="1">+IF(OFFSET('Sanitation Data'!$G$33,0,10*ROW('Sanitation Data'!G190))="","",OFFSET('Sanitation Data'!$G$33,0,10*ROW('Sanitation Data'!G190)))</f>
        <v/>
      </c>
      <c r="DJ196" s="34" t="str">
        <f ca="1">+IF(OFFSET('Sanitation Data'!$H$29,0,10*ROW('Sanitation Data'!H190))="","",OFFSET('Sanitation Data'!$H$29,0,10*ROW('Sanitation Data'!H190)))</f>
        <v/>
      </c>
      <c r="DK196" s="34" t="str">
        <f ca="1">+IF(OFFSET('Sanitation Data'!$H$30,0,10*ROW('Sanitation Data'!H190))="","",OFFSET('Sanitation Data'!$H$30,0,10*ROW('Sanitation Data'!H190)))</f>
        <v/>
      </c>
      <c r="DL196" s="34" t="str">
        <f ca="1">+IF(OFFSET('Sanitation Data'!$H$31,0,10*ROW('Sanitation Data'!H190))="","",OFFSET('Sanitation Data'!$H$31,0,10*ROW('Sanitation Data'!H190)))</f>
        <v/>
      </c>
      <c r="DM196" s="34" t="str">
        <f ca="1">+IF(OFFSET('Sanitation Data'!$H$32,0,10*ROW('Sanitation Data'!H190))="","",OFFSET('Sanitation Data'!$H$32,0,10*ROW('Sanitation Data'!H190)))</f>
        <v/>
      </c>
      <c r="DN196" s="34" t="str">
        <f ca="1">+IF(OFFSET('Sanitation Data'!$H$33,0,10*ROW('Sanitation Data'!H190))="","",OFFSET('Sanitation Data'!$H$33,0,10*ROW('Sanitation Data'!H190)))</f>
        <v/>
      </c>
      <c r="DO196" s="34" t="str">
        <f ca="1">+IF(OFFSET('Hygiene Data'!$C$12,0,10*ROW('Hygiene Data'!C190))="","",OFFSET('Hygiene Data'!$C$12,0,10*ROW('Hygiene Data'!C190)))</f>
        <v/>
      </c>
      <c r="DP196" s="34" t="str">
        <f ca="1">+IF(OFFSET('Hygiene Data'!$C$13,0,10*ROW('Hygiene Data'!C190))="","",OFFSET('Hygiene Data'!$C$13,0,10*ROW('Hygiene Data'!C190)))</f>
        <v/>
      </c>
      <c r="DQ196" s="34" t="str">
        <f ca="1">+IF(OFFSET('Hygiene Data'!$C$14,0,10*ROW('Hygiene Data'!C190))="","",OFFSET('Hygiene Data'!$C$14,0,10*ROW('Hygiene Data'!C190)))</f>
        <v/>
      </c>
      <c r="DR196" s="34" t="str">
        <f ca="1">+IF(OFFSET('Hygiene Data'!$D$12,0,10*ROW('Hygiene Data'!D190))="","",OFFSET('Hygiene Data'!$D$12,0,10*ROW('Hygiene Data'!D190)))</f>
        <v/>
      </c>
      <c r="DS196" s="34" t="str">
        <f ca="1">+IF(OFFSET('Hygiene Data'!$D$13,0,10*ROW('Hygiene Data'!D190))="","",OFFSET('Hygiene Data'!$D$13,0,10*ROW('Hygiene Data'!D190)))</f>
        <v/>
      </c>
      <c r="DT196" s="34" t="str">
        <f ca="1">+IF(OFFSET('Hygiene Data'!$D$14,0,10*ROW('Hygiene Data'!D190))="","",OFFSET('Hygiene Data'!$D$14,0,10*ROW('Hygiene Data'!D190)))</f>
        <v/>
      </c>
      <c r="DU196" s="34" t="str">
        <f ca="1">+IF(OFFSET('Hygiene Data'!$E$12,0,10*ROW('Hygiene Data'!E190))="","",OFFSET('Hygiene Data'!$E$12,0,10*ROW('Hygiene Data'!E190)))</f>
        <v/>
      </c>
      <c r="DV196" s="34" t="str">
        <f ca="1">+IF(OFFSET('Hygiene Data'!$E$13,0,10*ROW('Hygiene Data'!E190))="","",OFFSET('Hygiene Data'!$E$13,0,10*ROW('Hygiene Data'!E190)))</f>
        <v/>
      </c>
      <c r="DW196" s="34" t="str">
        <f ca="1">+IF(OFFSET('Hygiene Data'!$E$14,0,10*ROW('Hygiene Data'!E190))="","",OFFSET('Hygiene Data'!$E$14,0,10*ROW('Hygiene Data'!E190)))</f>
        <v/>
      </c>
      <c r="DX196" s="34" t="str">
        <f ca="1">+IF(OFFSET('Hygiene Data'!$F$12,0,10*ROW('Hygiene Data'!F190))="","",OFFSET('Hygiene Data'!$F$12,0,10*ROW('Hygiene Data'!F190)))</f>
        <v/>
      </c>
      <c r="DY196" s="34" t="str">
        <f ca="1">+IF(OFFSET('Hygiene Data'!$F$13,0,10*ROW('Hygiene Data'!F190))="","",OFFSET('Hygiene Data'!$F$13,0,10*ROW('Hygiene Data'!F190)))</f>
        <v/>
      </c>
      <c r="DZ196" s="34" t="str">
        <f ca="1">+IF(OFFSET('Hygiene Data'!$F$14,0,10*ROW('Hygiene Data'!F190))="","",OFFSET('Hygiene Data'!$F$14,0,10*ROW('Hygiene Data'!F190)))</f>
        <v/>
      </c>
      <c r="EA196" s="34" t="str">
        <f ca="1">+IF(OFFSET('Hygiene Data'!$G$12,0,10*ROW('Hygiene Data'!G190))="","",OFFSET('Hygiene Data'!$G$12,0,10*ROW('Hygiene Data'!G190)))</f>
        <v/>
      </c>
      <c r="EB196" s="34" t="str">
        <f ca="1">+IF(OFFSET('Hygiene Data'!$G$13,0,10*ROW('Hygiene Data'!G190))="","",OFFSET('Hygiene Data'!$G$13,0,10*ROW('Hygiene Data'!G190)))</f>
        <v/>
      </c>
      <c r="EC196" s="34" t="str">
        <f ca="1">+IF(OFFSET('Hygiene Data'!$G$14,0,10*ROW('Hygiene Data'!G190))="","",OFFSET('Hygiene Data'!$G$14,0,10*ROW('Hygiene Data'!G190)))</f>
        <v/>
      </c>
      <c r="ED196" s="34" t="str">
        <f ca="1">+IF(OFFSET('Hygiene Data'!$H$12,0,10*ROW('Hygiene Data'!H190))="","",OFFSET('Hygiene Data'!$H$12,0,10*ROW('Hygiene Data'!H190)))</f>
        <v/>
      </c>
      <c r="EE196" s="34" t="str">
        <f ca="1">+IF(OFFSET('Hygiene Data'!$H$13,0,10*ROW('Hygiene Data'!H190))="","",OFFSET('Hygiene Data'!$H$13,0,10*ROW('Hygiene Data'!H190)))</f>
        <v/>
      </c>
      <c r="EF196" s="34" t="str">
        <f ca="1">+IF(OFFSET('Hygiene Data'!$H$14,0,10*ROW('Hygiene Data'!H190))="","",OFFSET('Hygiene Data'!$H$14,0,10*ROW('Hygiene Data'!H190)))</f>
        <v/>
      </c>
    </row>
    <row r="197" spans="1:136" x14ac:dyDescent="0.25">
      <c r="A197" s="57" t="str">
        <f ca="1">+IF(OFFSET('Water Data'!$B$1,0,10*ROW('Water Data'!B194))="","",OFFSET('Water Data'!$B$1,0,10*ROW('Water Data'!B194)))</f>
        <v/>
      </c>
      <c r="B197" s="57" t="str">
        <f ca="1">+IF(OFFSET('Water Data'!$A$3,0,10*ROW('Water Data'!A194))="","",OFFSET('Water Data'!$A$3,0,10*ROW('Water Data'!A194)))</f>
        <v/>
      </c>
      <c r="C197" s="57" t="str">
        <f ca="1">+IF(OFFSET('Water Data'!$C$3,0,10*ROW('Water Data'!C194))="","",OFFSET('Water Data'!$C$3,0,10*ROW('Water Data'!C194)))</f>
        <v/>
      </c>
      <c r="D197" s="248" t="e">
        <f ca="1">+IF(AND(ISNUMBER(OFFSET('Water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1">+IF(AND(ISNUMBER(OFFSET('Water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1">+IF(AND(ISNUMBER(OFFSET('Water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1">+IF(AND(ISNUMBER(OFFSET('Water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1">+IF(AND(ISNUMBER(OFFSET('Water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1">+IF(AND(ISNUMBER(OFFSET('Water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1">+IF(AND(ISNUMBER(OFFSET('Water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1">+IF(AND(ISNUMBER(OFFSET('Water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1">+IF(AND(ISNUMBER(OFFSET('Water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1">+IF(AND(ISNUMBER(OFFSET('Water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1">+IF(AND(ISNUMBER(OFFSET('Water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1">+IF(AND(ISNUMBER(OFFSET('Water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1">+IF(AND(ISNUMBER(OFFSET('Water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1">+IF(AND(ISNUMBER(OFFSET('Water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1">+IF(AND(ISNUMBER(OFFSET('Water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1">+IF(AND(ISNUMBER(OFFSET('Water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1">+IF(AND(ISNUMBER(OFFSET('Water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1">+IF(AND(ISNUMBER(OFFSET('Water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1">+IF(AND(ISNUMBER(OFFSET('Sanitation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1">+IF(AND(ISNUMBER(OFFSET('Sanitation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1">+IF(AND(ISNUMBER(OFFSET('Sanitation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1">+IF(AND(ISNUMBER(OFFSET('Sanitation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1">+IF(AND(ISNUMBER(OFFSET('Sanitation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1">+IF(AND(ISNUMBER(OFFSET('Sanitation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1">+IF(AND(ISNUMBER(OFFSET('Sanitation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1">+IF(AND(ISNUMBER(OFFSET('Sanitation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1">+IF(AND(ISNUMBER(OFFSET('Sanitation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1">+IF(AND(ISNUMBER(OFFSET('Sanitation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1">+IF(AND(ISNUMBER(OFFSET('Sanitation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1">+IF(AND(ISNUMBER(OFFSET('Sanitation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1">+IF(AND(ISNUMBER(OFFSET('Sanitation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1">+IF(AND(ISNUMBER(OFFSET('Sanitation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1">+IF(AND(ISNUMBER(OFFSET('Sanitation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1">+IF(AND(ISNUMBER(OFFSET('Sanitation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1">+IF(AND(ISNUMBER(OFFSET('Sanitation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1">+IF(AND(ISNUMBER(OFFSET('Sanitation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1">+IF(AND(ISNUMBER(OFFSET('Sanitation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1">+IF(AND(ISNUMBER(OFFSET('Sanitation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1">+IF(AND(ISNUMBER(OFFSET('Sanitation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1">+IF(AND(ISNUMBER(OFFSET('Sanitation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1">+IF(AND(ISNUMBER(OFFSET('Sanitation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1">+IF(AND(ISNUMBER(OFFSET('Sanitation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1">+IF(AND(ISNUMBER(OFFSET('Sanitation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1">+IF(AND(ISNUMBER(OFFSET('Sanitation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1">+IF(AND(ISNUMBER(OFFSET('Sanitation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1">+IF(AND(ISNUMBER(OFFSET('Sanitation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1">+IF(AND(ISNUMBER(OFFSET('Sanitation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1">+IF(AND(ISNUMBER(OFFSET('Sanitation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1">+IF(AND(ISNUMBER(OFFSET('Hygiene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1">+IF(AND(ISNUMBER(OFFSET('Hygiene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1">+IF(AND(ISNUMBER(OFFSET('Hygiene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1">+IF(AND(ISNUMBER(OFFSET('Hygiene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1">+IF(AND(ISNUMBER(OFFSET('Hygiene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1">+IF(AND(ISNUMBER(OFFSET('Hygiene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1">+IF(AND(ISNUMBER(OFFSET('Hygiene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1">+IF(AND(ISNUMBER(OFFSET('Hygiene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1">+IF(AND(ISNUMBER(OFFSET('Hygiene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1">+IF(AND(ISNUMBER(OFFSET('Hygiene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1">+IF(AND(ISNUMBER(OFFSET('Hygiene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1">+IF(AND(ISNUMBER(OFFSET('Hygiene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1">+IF(AND(ISNUMBER(OFFSET('Hygiene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1">+IF(AND(ISNUMBER(OFFSET('Hygiene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1">+IF(AND(ISNUMBER(OFFSET('Hygiene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1">+IF(AND(ISNUMBER(OFFSET('Hygiene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1">+IF(AND(ISNUMBER(OFFSET('Hygiene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1">+IF(AND(ISNUMBER(OFFSET('Hygiene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1">+IF(OFFSET('Water Data'!$C$28,0,10*ROW('Water Data'!C191))="","",OFFSET('Water Data'!$C$28,0,10*ROW('Water Data'!C191)))</f>
        <v/>
      </c>
      <c r="BT197" s="34" t="str">
        <f ca="1">+IF(OFFSET('Water Data'!$C$29,0,10*ROW('Water Data'!C191))="","",OFFSET('Water Data'!$C$29,0,10*ROW('Water Data'!C191)))</f>
        <v/>
      </c>
      <c r="BU197" s="34" t="str">
        <f ca="1">+IF(OFFSET('Water Data'!$C$30,0,10*ROW('Water Data'!C191))="","",OFFSET('Water Data'!$C$30,0,10*ROW('Water Data'!C191)))</f>
        <v/>
      </c>
      <c r="BV197" s="34" t="str">
        <f ca="1">+IF(OFFSET('Water Data'!$D$28,0,10*ROW('Water Data'!D191))="","",OFFSET('Water Data'!$D$28,0,10*ROW('Water Data'!D191)))</f>
        <v/>
      </c>
      <c r="BW197" s="34" t="str">
        <f ca="1">+IF(OFFSET('Water Data'!$D$29,0,10*ROW('Water Data'!D191))="","",OFFSET('Water Data'!$D$29,0,10*ROW('Water Data'!D191)))</f>
        <v/>
      </c>
      <c r="BX197" s="34" t="str">
        <f ca="1">+IF(OFFSET('Water Data'!$D$30,0,10*ROW('Water Data'!D191))="","",OFFSET('Water Data'!$D$30,0,10*ROW('Water Data'!D191)))</f>
        <v/>
      </c>
      <c r="BY197" s="34" t="str">
        <f ca="1">+IF(OFFSET('Water Data'!$E$28,0,10*ROW('Water Data'!E191))="","",OFFSET('Water Data'!$E$28,0,10*ROW('Water Data'!E191)))</f>
        <v/>
      </c>
      <c r="BZ197" s="34" t="str">
        <f ca="1">+IF(OFFSET('Water Data'!$E$29,0,10*ROW('Water Data'!E191))="","",OFFSET('Water Data'!$E$29,0,10*ROW('Water Data'!E191)))</f>
        <v/>
      </c>
      <c r="CA197" s="34" t="str">
        <f ca="1">+IF(OFFSET('Water Data'!$E$30,0,10*ROW('Water Data'!E191))="","",OFFSET('Water Data'!$E$30,0,10*ROW('Water Data'!E191)))</f>
        <v/>
      </c>
      <c r="CB197" s="34" t="str">
        <f ca="1">+IF(OFFSET('Water Data'!$F$28,0,10*ROW('Water Data'!F191))="","",OFFSET('Water Data'!$F$28,0,10*ROW('Water Data'!F191)))</f>
        <v/>
      </c>
      <c r="CC197" s="34" t="str">
        <f ca="1">+IF(OFFSET('Water Data'!$F$29,0,10*ROW('Water Data'!F191))="","",OFFSET('Water Data'!$F$29,0,10*ROW('Water Data'!F191)))</f>
        <v/>
      </c>
      <c r="CD197" s="34" t="str">
        <f ca="1">+IF(OFFSET('Water Data'!$F$30,0,10*ROW('Water Data'!F191))="","",OFFSET('Water Data'!$F$30,0,10*ROW('Water Data'!F191)))</f>
        <v/>
      </c>
      <c r="CE197" s="34" t="str">
        <f ca="1">+IF(OFFSET('Water Data'!$G$28,0,10*ROW('Water Data'!G191))="","",OFFSET('Water Data'!$G$28,0,10*ROW('Water Data'!G191)))</f>
        <v/>
      </c>
      <c r="CF197" s="34" t="str">
        <f ca="1">+IF(OFFSET('Water Data'!$G$29,0,10*ROW('Water Data'!G191))="","",OFFSET('Water Data'!$G$29,0,10*ROW('Water Data'!G191)))</f>
        <v/>
      </c>
      <c r="CG197" s="34" t="str">
        <f ca="1">+IF(OFFSET('Water Data'!$G$30,0,10*ROW('Water Data'!G191))="","",OFFSET('Water Data'!$G$30,0,10*ROW('Water Data'!G191)))</f>
        <v/>
      </c>
      <c r="CH197" s="34" t="str">
        <f ca="1">+IF(OFFSET('Water Data'!$H$28,0,10*ROW('Water Data'!H191))="","",OFFSET('Water Data'!$H$28,0,10*ROW('Water Data'!H191)))</f>
        <v/>
      </c>
      <c r="CI197" s="34" t="str">
        <f ca="1">+IF(OFFSET('Water Data'!$H$29,0,10*ROW('Water Data'!H191))="","",OFFSET('Water Data'!$H$29,0,10*ROW('Water Data'!H191)))</f>
        <v/>
      </c>
      <c r="CJ197" s="34" t="str">
        <f ca="1">+IF(OFFSET('Water Data'!$H$30,0,10*ROW('Water Data'!H191))="","",OFFSET('Water Data'!$H$30,0,10*ROW('Water Data'!H191)))</f>
        <v/>
      </c>
      <c r="CK197" s="34" t="str">
        <f ca="1">+IF(OFFSET('Sanitation Data'!$C$29,0,10*ROW('Sanitation Data'!C191))="","",OFFSET('Sanitation Data'!$C$29,0,10*ROW('Sanitation Data'!C191)))</f>
        <v/>
      </c>
      <c r="CL197" s="34" t="str">
        <f ca="1">+IF(OFFSET('Sanitation Data'!$C$30,0,10*ROW('Sanitation Data'!C191))="","",OFFSET('Sanitation Data'!$C$30,0,10*ROW('Sanitation Data'!C191)))</f>
        <v/>
      </c>
      <c r="CM197" s="34" t="str">
        <f ca="1">+IF(OFFSET('Sanitation Data'!$C$31,0,10*ROW('Sanitation Data'!C191))="","",OFFSET('Sanitation Data'!$C$31,0,10*ROW('Sanitation Data'!C191)))</f>
        <v/>
      </c>
      <c r="CN197" s="34" t="str">
        <f ca="1">+IF(OFFSET('Sanitation Data'!$C$32,0,10*ROW('Sanitation Data'!C191))="","",OFFSET('Sanitation Data'!$C$32,0,10*ROW('Sanitation Data'!C191)))</f>
        <v/>
      </c>
      <c r="CO197" s="34" t="str">
        <f ca="1">+IF(OFFSET('Sanitation Data'!$C$33,0,10*ROW('Sanitation Data'!C191))="","",OFFSET('Sanitation Data'!$C$33,0,10*ROW('Sanitation Data'!C191)))</f>
        <v/>
      </c>
      <c r="CP197" s="34" t="str">
        <f ca="1">+IF(OFFSET('Sanitation Data'!$D$29,0,10*ROW('Sanitation Data'!D191))="","",OFFSET('Sanitation Data'!$D$29,0,10*ROW('Sanitation Data'!D191)))</f>
        <v/>
      </c>
      <c r="CQ197" s="34" t="str">
        <f ca="1">+IF(OFFSET('Sanitation Data'!$D$30,0,10*ROW('Sanitation Data'!D191))="","",OFFSET('Sanitation Data'!$D$30,0,10*ROW('Sanitation Data'!D191)))</f>
        <v/>
      </c>
      <c r="CR197" s="34" t="str">
        <f ca="1">+IF(OFFSET('Sanitation Data'!$D$31,0,10*ROW('Sanitation Data'!D191))="","",OFFSET('Sanitation Data'!$D$31,0,10*ROW('Sanitation Data'!D191)))</f>
        <v/>
      </c>
      <c r="CS197" s="34" t="str">
        <f ca="1">+IF(OFFSET('Sanitation Data'!$D$32,0,10*ROW('Sanitation Data'!D191))="","",OFFSET('Sanitation Data'!$D$32,0,10*ROW('Sanitation Data'!D191)))</f>
        <v/>
      </c>
      <c r="CT197" s="34" t="str">
        <f ca="1">+IF(OFFSET('Sanitation Data'!$D$33,0,10*ROW('Sanitation Data'!D191))="","",OFFSET('Sanitation Data'!$D$33,0,10*ROW('Sanitation Data'!D191)))</f>
        <v/>
      </c>
      <c r="CU197" s="34" t="str">
        <f ca="1">+IF(OFFSET('Sanitation Data'!$E$29,0,10*ROW('Sanitation Data'!E191))="","",OFFSET('Sanitation Data'!$E$29,0,10*ROW('Sanitation Data'!E191)))</f>
        <v/>
      </c>
      <c r="CV197" s="34" t="str">
        <f ca="1">+IF(OFFSET('Sanitation Data'!$E$30,0,10*ROW('Sanitation Data'!E191))="","",OFFSET('Sanitation Data'!$E$30,0,10*ROW('Sanitation Data'!E191)))</f>
        <v/>
      </c>
      <c r="CW197" s="34" t="str">
        <f ca="1">+IF(OFFSET('Sanitation Data'!$E$31,0,10*ROW('Sanitation Data'!E191))="","",OFFSET('Sanitation Data'!$E$31,0,10*ROW('Sanitation Data'!E191)))</f>
        <v/>
      </c>
      <c r="CX197" s="34" t="str">
        <f ca="1">+IF(OFFSET('Sanitation Data'!$E$32,0,10*ROW('Sanitation Data'!E191))="","",OFFSET('Sanitation Data'!$E$32,0,10*ROW('Sanitation Data'!E191)))</f>
        <v/>
      </c>
      <c r="CY197" s="34" t="str">
        <f ca="1">+IF(OFFSET('Sanitation Data'!$E$33,0,10*ROW('Sanitation Data'!E191))="","",OFFSET('Sanitation Data'!$E$33,0,10*ROW('Sanitation Data'!E191)))</f>
        <v/>
      </c>
      <c r="CZ197" s="34" t="str">
        <f ca="1">+IF(OFFSET('Sanitation Data'!$F$29,0,10*ROW('Sanitation Data'!F191))="","",OFFSET('Sanitation Data'!$F$29,0,10*ROW('Sanitation Data'!F191)))</f>
        <v/>
      </c>
      <c r="DA197" s="34" t="str">
        <f ca="1">+IF(OFFSET('Sanitation Data'!$F$30,0,10*ROW('Sanitation Data'!F191))="","",OFFSET('Sanitation Data'!$F$30,0,10*ROW('Sanitation Data'!F191)))</f>
        <v/>
      </c>
      <c r="DB197" s="34" t="str">
        <f ca="1">+IF(OFFSET('Sanitation Data'!$F$31,0,10*ROW('Sanitation Data'!F191))="","",OFFSET('Sanitation Data'!$F$31,0,10*ROW('Sanitation Data'!F191)))</f>
        <v/>
      </c>
      <c r="DC197" s="34" t="str">
        <f ca="1">+IF(OFFSET('Sanitation Data'!$F$32,0,10*ROW('Sanitation Data'!F191))="","",OFFSET('Sanitation Data'!$F$32,0,10*ROW('Sanitation Data'!F191)))</f>
        <v/>
      </c>
      <c r="DD197" s="34" t="str">
        <f ca="1">+IF(OFFSET('Sanitation Data'!$F$33,0,10*ROW('Sanitation Data'!F191))="","",OFFSET('Sanitation Data'!$F$33,0,10*ROW('Sanitation Data'!F191)))</f>
        <v/>
      </c>
      <c r="DE197" s="34" t="str">
        <f ca="1">+IF(OFFSET('Sanitation Data'!$G$29,0,10*ROW('Sanitation Data'!G191))="","",OFFSET('Sanitation Data'!$G$29,0,10*ROW('Sanitation Data'!G191)))</f>
        <v/>
      </c>
      <c r="DF197" s="34" t="str">
        <f ca="1">+IF(OFFSET('Sanitation Data'!$G$30,0,10*ROW('Sanitation Data'!G191))="","",OFFSET('Sanitation Data'!$G$30,0,10*ROW('Sanitation Data'!G191)))</f>
        <v/>
      </c>
      <c r="DG197" s="34" t="str">
        <f ca="1">+IF(OFFSET('Sanitation Data'!$G$31,0,10*ROW('Sanitation Data'!G191))="","",OFFSET('Sanitation Data'!$G$31,0,10*ROW('Sanitation Data'!G191)))</f>
        <v/>
      </c>
      <c r="DH197" s="34" t="str">
        <f ca="1">+IF(OFFSET('Sanitation Data'!$G$32,0,10*ROW('Sanitation Data'!G191))="","",OFFSET('Sanitation Data'!$G$32,0,10*ROW('Sanitation Data'!G191)))</f>
        <v/>
      </c>
      <c r="DI197" s="34" t="str">
        <f ca="1">+IF(OFFSET('Sanitation Data'!$G$33,0,10*ROW('Sanitation Data'!G191))="","",OFFSET('Sanitation Data'!$G$33,0,10*ROW('Sanitation Data'!G191)))</f>
        <v/>
      </c>
      <c r="DJ197" s="34" t="str">
        <f ca="1">+IF(OFFSET('Sanitation Data'!$H$29,0,10*ROW('Sanitation Data'!H191))="","",OFFSET('Sanitation Data'!$H$29,0,10*ROW('Sanitation Data'!H191)))</f>
        <v/>
      </c>
      <c r="DK197" s="34" t="str">
        <f ca="1">+IF(OFFSET('Sanitation Data'!$H$30,0,10*ROW('Sanitation Data'!H191))="","",OFFSET('Sanitation Data'!$H$30,0,10*ROW('Sanitation Data'!H191)))</f>
        <v/>
      </c>
      <c r="DL197" s="34" t="str">
        <f ca="1">+IF(OFFSET('Sanitation Data'!$H$31,0,10*ROW('Sanitation Data'!H191))="","",OFFSET('Sanitation Data'!$H$31,0,10*ROW('Sanitation Data'!H191)))</f>
        <v/>
      </c>
      <c r="DM197" s="34" t="str">
        <f ca="1">+IF(OFFSET('Sanitation Data'!$H$32,0,10*ROW('Sanitation Data'!H191))="","",OFFSET('Sanitation Data'!$H$32,0,10*ROW('Sanitation Data'!H191)))</f>
        <v/>
      </c>
      <c r="DN197" s="34" t="str">
        <f ca="1">+IF(OFFSET('Sanitation Data'!$H$33,0,10*ROW('Sanitation Data'!H191))="","",OFFSET('Sanitation Data'!$H$33,0,10*ROW('Sanitation Data'!H191)))</f>
        <v/>
      </c>
      <c r="DO197" s="34" t="str">
        <f ca="1">+IF(OFFSET('Hygiene Data'!$C$12,0,10*ROW('Hygiene Data'!C191))="","",OFFSET('Hygiene Data'!$C$12,0,10*ROW('Hygiene Data'!C191)))</f>
        <v/>
      </c>
      <c r="DP197" s="34" t="str">
        <f ca="1">+IF(OFFSET('Hygiene Data'!$C$13,0,10*ROW('Hygiene Data'!C191))="","",OFFSET('Hygiene Data'!$C$13,0,10*ROW('Hygiene Data'!C191)))</f>
        <v/>
      </c>
      <c r="DQ197" s="34" t="str">
        <f ca="1">+IF(OFFSET('Hygiene Data'!$C$14,0,10*ROW('Hygiene Data'!C191))="","",OFFSET('Hygiene Data'!$C$14,0,10*ROW('Hygiene Data'!C191)))</f>
        <v/>
      </c>
      <c r="DR197" s="34" t="str">
        <f ca="1">+IF(OFFSET('Hygiene Data'!$D$12,0,10*ROW('Hygiene Data'!D191))="","",OFFSET('Hygiene Data'!$D$12,0,10*ROW('Hygiene Data'!D191)))</f>
        <v/>
      </c>
      <c r="DS197" s="34" t="str">
        <f ca="1">+IF(OFFSET('Hygiene Data'!$D$13,0,10*ROW('Hygiene Data'!D191))="","",OFFSET('Hygiene Data'!$D$13,0,10*ROW('Hygiene Data'!D191)))</f>
        <v/>
      </c>
      <c r="DT197" s="34" t="str">
        <f ca="1">+IF(OFFSET('Hygiene Data'!$D$14,0,10*ROW('Hygiene Data'!D191))="","",OFFSET('Hygiene Data'!$D$14,0,10*ROW('Hygiene Data'!D191)))</f>
        <v/>
      </c>
      <c r="DU197" s="34" t="str">
        <f ca="1">+IF(OFFSET('Hygiene Data'!$E$12,0,10*ROW('Hygiene Data'!E191))="","",OFFSET('Hygiene Data'!$E$12,0,10*ROW('Hygiene Data'!E191)))</f>
        <v/>
      </c>
      <c r="DV197" s="34" t="str">
        <f ca="1">+IF(OFFSET('Hygiene Data'!$E$13,0,10*ROW('Hygiene Data'!E191))="","",OFFSET('Hygiene Data'!$E$13,0,10*ROW('Hygiene Data'!E191)))</f>
        <v/>
      </c>
      <c r="DW197" s="34" t="str">
        <f ca="1">+IF(OFFSET('Hygiene Data'!$E$14,0,10*ROW('Hygiene Data'!E191))="","",OFFSET('Hygiene Data'!$E$14,0,10*ROW('Hygiene Data'!E191)))</f>
        <v/>
      </c>
      <c r="DX197" s="34" t="str">
        <f ca="1">+IF(OFFSET('Hygiene Data'!$F$12,0,10*ROW('Hygiene Data'!F191))="","",OFFSET('Hygiene Data'!$F$12,0,10*ROW('Hygiene Data'!F191)))</f>
        <v/>
      </c>
      <c r="DY197" s="34" t="str">
        <f ca="1">+IF(OFFSET('Hygiene Data'!$F$13,0,10*ROW('Hygiene Data'!F191))="","",OFFSET('Hygiene Data'!$F$13,0,10*ROW('Hygiene Data'!F191)))</f>
        <v/>
      </c>
      <c r="DZ197" s="34" t="str">
        <f ca="1">+IF(OFFSET('Hygiene Data'!$F$14,0,10*ROW('Hygiene Data'!F191))="","",OFFSET('Hygiene Data'!$F$14,0,10*ROW('Hygiene Data'!F191)))</f>
        <v/>
      </c>
      <c r="EA197" s="34" t="str">
        <f ca="1">+IF(OFFSET('Hygiene Data'!$G$12,0,10*ROW('Hygiene Data'!G191))="","",OFFSET('Hygiene Data'!$G$12,0,10*ROW('Hygiene Data'!G191)))</f>
        <v/>
      </c>
      <c r="EB197" s="34" t="str">
        <f ca="1">+IF(OFFSET('Hygiene Data'!$G$13,0,10*ROW('Hygiene Data'!G191))="","",OFFSET('Hygiene Data'!$G$13,0,10*ROW('Hygiene Data'!G191)))</f>
        <v/>
      </c>
      <c r="EC197" s="34" t="str">
        <f ca="1">+IF(OFFSET('Hygiene Data'!$G$14,0,10*ROW('Hygiene Data'!G191))="","",OFFSET('Hygiene Data'!$G$14,0,10*ROW('Hygiene Data'!G191)))</f>
        <v/>
      </c>
      <c r="ED197" s="34" t="str">
        <f ca="1">+IF(OFFSET('Hygiene Data'!$H$12,0,10*ROW('Hygiene Data'!H191))="","",OFFSET('Hygiene Data'!$H$12,0,10*ROW('Hygiene Data'!H191)))</f>
        <v/>
      </c>
      <c r="EE197" s="34" t="str">
        <f ca="1">+IF(OFFSET('Hygiene Data'!$H$13,0,10*ROW('Hygiene Data'!H191))="","",OFFSET('Hygiene Data'!$H$13,0,10*ROW('Hygiene Data'!H191)))</f>
        <v/>
      </c>
      <c r="EF197" s="34" t="str">
        <f ca="1">+IF(OFFSET('Hygiene Data'!$H$14,0,10*ROW('Hygiene Data'!H191))="","",OFFSET('Hygiene Data'!$H$14,0,10*ROW('Hygiene Data'!H191)))</f>
        <v/>
      </c>
    </row>
    <row r="198" spans="1:136" x14ac:dyDescent="0.25">
      <c r="A198" s="57" t="str">
        <f ca="1">+IF(OFFSET('Water Data'!$B$1,0,10*ROW('Water Data'!B195))="","",OFFSET('Water Data'!$B$1,0,10*ROW('Water Data'!B195)))</f>
        <v/>
      </c>
      <c r="B198" s="57" t="str">
        <f ca="1">+IF(OFFSET('Water Data'!$A$3,0,10*ROW('Water Data'!A195))="","",OFFSET('Water Data'!$A$3,0,10*ROW('Water Data'!A195)))</f>
        <v/>
      </c>
      <c r="C198" s="57" t="str">
        <f ca="1">+IF(OFFSET('Water Data'!$C$3,0,10*ROW('Water Data'!C195))="","",OFFSET('Water Data'!$C$3,0,10*ROW('Water Data'!C195)))</f>
        <v/>
      </c>
      <c r="D198" s="248" t="e">
        <f ca="1">+IF(AND(ISNUMBER(OFFSET('Water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1">+IF(AND(ISNUMBER(OFFSET('Water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1">+IF(AND(ISNUMBER(OFFSET('Water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1">+IF(AND(ISNUMBER(OFFSET('Water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1">+IF(AND(ISNUMBER(OFFSET('Water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1">+IF(AND(ISNUMBER(OFFSET('Water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1">+IF(AND(ISNUMBER(OFFSET('Water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1">+IF(AND(ISNUMBER(OFFSET('Water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1">+IF(AND(ISNUMBER(OFFSET('Water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1">+IF(AND(ISNUMBER(OFFSET('Water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1">+IF(AND(ISNUMBER(OFFSET('Water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1">+IF(AND(ISNUMBER(OFFSET('Water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1">+IF(AND(ISNUMBER(OFFSET('Water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1">+IF(AND(ISNUMBER(OFFSET('Water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1">+IF(AND(ISNUMBER(OFFSET('Water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1">+IF(AND(ISNUMBER(OFFSET('Water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1">+IF(AND(ISNUMBER(OFFSET('Water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1">+IF(AND(ISNUMBER(OFFSET('Water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1">+IF(AND(ISNUMBER(OFFSET('Sanitation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1">+IF(AND(ISNUMBER(OFFSET('Sanitation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1">+IF(AND(ISNUMBER(OFFSET('Sanitation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1">+IF(AND(ISNUMBER(OFFSET('Sanitation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1">+IF(AND(ISNUMBER(OFFSET('Sanitation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1">+IF(AND(ISNUMBER(OFFSET('Sanitation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1">+IF(AND(ISNUMBER(OFFSET('Sanitation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1">+IF(AND(ISNUMBER(OFFSET('Sanitation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1">+IF(AND(ISNUMBER(OFFSET('Sanitation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1">+IF(AND(ISNUMBER(OFFSET('Sanitation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1">+IF(AND(ISNUMBER(OFFSET('Sanitation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1">+IF(AND(ISNUMBER(OFFSET('Sanitation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1">+IF(AND(ISNUMBER(OFFSET('Sanitation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1">+IF(AND(ISNUMBER(OFFSET('Sanitation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1">+IF(AND(ISNUMBER(OFFSET('Sanitation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1">+IF(AND(ISNUMBER(OFFSET('Sanitation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1">+IF(AND(ISNUMBER(OFFSET('Sanitation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1">+IF(AND(ISNUMBER(OFFSET('Sanitation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1">+IF(AND(ISNUMBER(OFFSET('Sanitation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1">+IF(AND(ISNUMBER(OFFSET('Sanitation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1">+IF(AND(ISNUMBER(OFFSET('Sanitation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1">+IF(AND(ISNUMBER(OFFSET('Sanitation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1">+IF(AND(ISNUMBER(OFFSET('Sanitation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1">+IF(AND(ISNUMBER(OFFSET('Sanitation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1">+IF(AND(ISNUMBER(OFFSET('Sanitation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1">+IF(AND(ISNUMBER(OFFSET('Sanitation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1">+IF(AND(ISNUMBER(OFFSET('Sanitation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1">+IF(AND(ISNUMBER(OFFSET('Sanitation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1">+IF(AND(ISNUMBER(OFFSET('Sanitation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1">+IF(AND(ISNUMBER(OFFSET('Sanitation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1">+IF(AND(ISNUMBER(OFFSET('Hygiene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1">+IF(AND(ISNUMBER(OFFSET('Hygiene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1">+IF(AND(ISNUMBER(OFFSET('Hygiene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1">+IF(AND(ISNUMBER(OFFSET('Hygiene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1">+IF(AND(ISNUMBER(OFFSET('Hygiene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1">+IF(AND(ISNUMBER(OFFSET('Hygiene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1">+IF(AND(ISNUMBER(OFFSET('Hygiene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1">+IF(AND(ISNUMBER(OFFSET('Hygiene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1">+IF(AND(ISNUMBER(OFFSET('Hygiene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1">+IF(AND(ISNUMBER(OFFSET('Hygiene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1">+IF(AND(ISNUMBER(OFFSET('Hygiene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1">+IF(AND(ISNUMBER(OFFSET('Hygiene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1">+IF(AND(ISNUMBER(OFFSET('Hygiene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1">+IF(AND(ISNUMBER(OFFSET('Hygiene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1">+IF(AND(ISNUMBER(OFFSET('Hygiene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1">+IF(AND(ISNUMBER(OFFSET('Hygiene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1">+IF(AND(ISNUMBER(OFFSET('Hygiene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1">+IF(AND(ISNUMBER(OFFSET('Hygiene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1">+IF(OFFSET('Water Data'!$C$28,0,10*ROW('Water Data'!C192))="","",OFFSET('Water Data'!$C$28,0,10*ROW('Water Data'!C192)))</f>
        <v/>
      </c>
      <c r="BT198" s="34" t="str">
        <f ca="1">+IF(OFFSET('Water Data'!$C$29,0,10*ROW('Water Data'!C192))="","",OFFSET('Water Data'!$C$29,0,10*ROW('Water Data'!C192)))</f>
        <v/>
      </c>
      <c r="BU198" s="34" t="str">
        <f ca="1">+IF(OFFSET('Water Data'!$C$30,0,10*ROW('Water Data'!C192))="","",OFFSET('Water Data'!$C$30,0,10*ROW('Water Data'!C192)))</f>
        <v/>
      </c>
      <c r="BV198" s="34" t="str">
        <f ca="1">+IF(OFFSET('Water Data'!$D$28,0,10*ROW('Water Data'!D192))="","",OFFSET('Water Data'!$D$28,0,10*ROW('Water Data'!D192)))</f>
        <v/>
      </c>
      <c r="BW198" s="34" t="str">
        <f ca="1">+IF(OFFSET('Water Data'!$D$29,0,10*ROW('Water Data'!D192))="","",OFFSET('Water Data'!$D$29,0,10*ROW('Water Data'!D192)))</f>
        <v/>
      </c>
      <c r="BX198" s="34" t="str">
        <f ca="1">+IF(OFFSET('Water Data'!$D$30,0,10*ROW('Water Data'!D192))="","",OFFSET('Water Data'!$D$30,0,10*ROW('Water Data'!D192)))</f>
        <v/>
      </c>
      <c r="BY198" s="34" t="str">
        <f ca="1">+IF(OFFSET('Water Data'!$E$28,0,10*ROW('Water Data'!E192))="","",OFFSET('Water Data'!$E$28,0,10*ROW('Water Data'!E192)))</f>
        <v/>
      </c>
      <c r="BZ198" s="34" t="str">
        <f ca="1">+IF(OFFSET('Water Data'!$E$29,0,10*ROW('Water Data'!E192))="","",OFFSET('Water Data'!$E$29,0,10*ROW('Water Data'!E192)))</f>
        <v/>
      </c>
      <c r="CA198" s="34" t="str">
        <f ca="1">+IF(OFFSET('Water Data'!$E$30,0,10*ROW('Water Data'!E192))="","",OFFSET('Water Data'!$E$30,0,10*ROW('Water Data'!E192)))</f>
        <v/>
      </c>
      <c r="CB198" s="34" t="str">
        <f ca="1">+IF(OFFSET('Water Data'!$F$28,0,10*ROW('Water Data'!F192))="","",OFFSET('Water Data'!$F$28,0,10*ROW('Water Data'!F192)))</f>
        <v/>
      </c>
      <c r="CC198" s="34" t="str">
        <f ca="1">+IF(OFFSET('Water Data'!$F$29,0,10*ROW('Water Data'!F192))="","",OFFSET('Water Data'!$F$29,0,10*ROW('Water Data'!F192)))</f>
        <v/>
      </c>
      <c r="CD198" s="34" t="str">
        <f ca="1">+IF(OFFSET('Water Data'!$F$30,0,10*ROW('Water Data'!F192))="","",OFFSET('Water Data'!$F$30,0,10*ROW('Water Data'!F192)))</f>
        <v/>
      </c>
      <c r="CE198" s="34" t="str">
        <f ca="1">+IF(OFFSET('Water Data'!$G$28,0,10*ROW('Water Data'!G192))="","",OFFSET('Water Data'!$G$28,0,10*ROW('Water Data'!G192)))</f>
        <v/>
      </c>
      <c r="CF198" s="34" t="str">
        <f ca="1">+IF(OFFSET('Water Data'!$G$29,0,10*ROW('Water Data'!G192))="","",OFFSET('Water Data'!$G$29,0,10*ROW('Water Data'!G192)))</f>
        <v/>
      </c>
      <c r="CG198" s="34" t="str">
        <f ca="1">+IF(OFFSET('Water Data'!$G$30,0,10*ROW('Water Data'!G192))="","",OFFSET('Water Data'!$G$30,0,10*ROW('Water Data'!G192)))</f>
        <v/>
      </c>
      <c r="CH198" s="34" t="str">
        <f ca="1">+IF(OFFSET('Water Data'!$H$28,0,10*ROW('Water Data'!H192))="","",OFFSET('Water Data'!$H$28,0,10*ROW('Water Data'!H192)))</f>
        <v/>
      </c>
      <c r="CI198" s="34" t="str">
        <f ca="1">+IF(OFFSET('Water Data'!$H$29,0,10*ROW('Water Data'!H192))="","",OFFSET('Water Data'!$H$29,0,10*ROW('Water Data'!H192)))</f>
        <v/>
      </c>
      <c r="CJ198" s="34" t="str">
        <f ca="1">+IF(OFFSET('Water Data'!$H$30,0,10*ROW('Water Data'!H192))="","",OFFSET('Water Data'!$H$30,0,10*ROW('Water Data'!H192)))</f>
        <v/>
      </c>
      <c r="CK198" s="34" t="str">
        <f ca="1">+IF(OFFSET('Sanitation Data'!$C$29,0,10*ROW('Sanitation Data'!C192))="","",OFFSET('Sanitation Data'!$C$29,0,10*ROW('Sanitation Data'!C192)))</f>
        <v/>
      </c>
      <c r="CL198" s="34" t="str">
        <f ca="1">+IF(OFFSET('Sanitation Data'!$C$30,0,10*ROW('Sanitation Data'!C192))="","",OFFSET('Sanitation Data'!$C$30,0,10*ROW('Sanitation Data'!C192)))</f>
        <v/>
      </c>
      <c r="CM198" s="34" t="str">
        <f ca="1">+IF(OFFSET('Sanitation Data'!$C$31,0,10*ROW('Sanitation Data'!C192))="","",OFFSET('Sanitation Data'!$C$31,0,10*ROW('Sanitation Data'!C192)))</f>
        <v/>
      </c>
      <c r="CN198" s="34" t="str">
        <f ca="1">+IF(OFFSET('Sanitation Data'!$C$32,0,10*ROW('Sanitation Data'!C192))="","",OFFSET('Sanitation Data'!$C$32,0,10*ROW('Sanitation Data'!C192)))</f>
        <v/>
      </c>
      <c r="CO198" s="34" t="str">
        <f ca="1">+IF(OFFSET('Sanitation Data'!$C$33,0,10*ROW('Sanitation Data'!C192))="","",OFFSET('Sanitation Data'!$C$33,0,10*ROW('Sanitation Data'!C192)))</f>
        <v/>
      </c>
      <c r="CP198" s="34" t="str">
        <f ca="1">+IF(OFFSET('Sanitation Data'!$D$29,0,10*ROW('Sanitation Data'!D192))="","",OFFSET('Sanitation Data'!$D$29,0,10*ROW('Sanitation Data'!D192)))</f>
        <v/>
      </c>
      <c r="CQ198" s="34" t="str">
        <f ca="1">+IF(OFFSET('Sanitation Data'!$D$30,0,10*ROW('Sanitation Data'!D192))="","",OFFSET('Sanitation Data'!$D$30,0,10*ROW('Sanitation Data'!D192)))</f>
        <v/>
      </c>
      <c r="CR198" s="34" t="str">
        <f ca="1">+IF(OFFSET('Sanitation Data'!$D$31,0,10*ROW('Sanitation Data'!D192))="","",OFFSET('Sanitation Data'!$D$31,0,10*ROW('Sanitation Data'!D192)))</f>
        <v/>
      </c>
      <c r="CS198" s="34" t="str">
        <f ca="1">+IF(OFFSET('Sanitation Data'!$D$32,0,10*ROW('Sanitation Data'!D192))="","",OFFSET('Sanitation Data'!$D$32,0,10*ROW('Sanitation Data'!D192)))</f>
        <v/>
      </c>
      <c r="CT198" s="34" t="str">
        <f ca="1">+IF(OFFSET('Sanitation Data'!$D$33,0,10*ROW('Sanitation Data'!D192))="","",OFFSET('Sanitation Data'!$D$33,0,10*ROW('Sanitation Data'!D192)))</f>
        <v/>
      </c>
      <c r="CU198" s="34" t="str">
        <f ca="1">+IF(OFFSET('Sanitation Data'!$E$29,0,10*ROW('Sanitation Data'!E192))="","",OFFSET('Sanitation Data'!$E$29,0,10*ROW('Sanitation Data'!E192)))</f>
        <v/>
      </c>
      <c r="CV198" s="34" t="str">
        <f ca="1">+IF(OFFSET('Sanitation Data'!$E$30,0,10*ROW('Sanitation Data'!E192))="","",OFFSET('Sanitation Data'!$E$30,0,10*ROW('Sanitation Data'!E192)))</f>
        <v/>
      </c>
      <c r="CW198" s="34" t="str">
        <f ca="1">+IF(OFFSET('Sanitation Data'!$E$31,0,10*ROW('Sanitation Data'!E192))="","",OFFSET('Sanitation Data'!$E$31,0,10*ROW('Sanitation Data'!E192)))</f>
        <v/>
      </c>
      <c r="CX198" s="34" t="str">
        <f ca="1">+IF(OFFSET('Sanitation Data'!$E$32,0,10*ROW('Sanitation Data'!E192))="","",OFFSET('Sanitation Data'!$E$32,0,10*ROW('Sanitation Data'!E192)))</f>
        <v/>
      </c>
      <c r="CY198" s="34" t="str">
        <f ca="1">+IF(OFFSET('Sanitation Data'!$E$33,0,10*ROW('Sanitation Data'!E192))="","",OFFSET('Sanitation Data'!$E$33,0,10*ROW('Sanitation Data'!E192)))</f>
        <v/>
      </c>
      <c r="CZ198" s="34" t="str">
        <f ca="1">+IF(OFFSET('Sanitation Data'!$F$29,0,10*ROW('Sanitation Data'!F192))="","",OFFSET('Sanitation Data'!$F$29,0,10*ROW('Sanitation Data'!F192)))</f>
        <v/>
      </c>
      <c r="DA198" s="34" t="str">
        <f ca="1">+IF(OFFSET('Sanitation Data'!$F$30,0,10*ROW('Sanitation Data'!F192))="","",OFFSET('Sanitation Data'!$F$30,0,10*ROW('Sanitation Data'!F192)))</f>
        <v/>
      </c>
      <c r="DB198" s="34" t="str">
        <f ca="1">+IF(OFFSET('Sanitation Data'!$F$31,0,10*ROW('Sanitation Data'!F192))="","",OFFSET('Sanitation Data'!$F$31,0,10*ROW('Sanitation Data'!F192)))</f>
        <v/>
      </c>
      <c r="DC198" s="34" t="str">
        <f ca="1">+IF(OFFSET('Sanitation Data'!$F$32,0,10*ROW('Sanitation Data'!F192))="","",OFFSET('Sanitation Data'!$F$32,0,10*ROW('Sanitation Data'!F192)))</f>
        <v/>
      </c>
      <c r="DD198" s="34" t="str">
        <f ca="1">+IF(OFFSET('Sanitation Data'!$F$33,0,10*ROW('Sanitation Data'!F192))="","",OFFSET('Sanitation Data'!$F$33,0,10*ROW('Sanitation Data'!F192)))</f>
        <v/>
      </c>
      <c r="DE198" s="34" t="str">
        <f ca="1">+IF(OFFSET('Sanitation Data'!$G$29,0,10*ROW('Sanitation Data'!G192))="","",OFFSET('Sanitation Data'!$G$29,0,10*ROW('Sanitation Data'!G192)))</f>
        <v/>
      </c>
      <c r="DF198" s="34" t="str">
        <f ca="1">+IF(OFFSET('Sanitation Data'!$G$30,0,10*ROW('Sanitation Data'!G192))="","",OFFSET('Sanitation Data'!$G$30,0,10*ROW('Sanitation Data'!G192)))</f>
        <v/>
      </c>
      <c r="DG198" s="34" t="str">
        <f ca="1">+IF(OFFSET('Sanitation Data'!$G$31,0,10*ROW('Sanitation Data'!G192))="","",OFFSET('Sanitation Data'!$G$31,0,10*ROW('Sanitation Data'!G192)))</f>
        <v/>
      </c>
      <c r="DH198" s="34" t="str">
        <f ca="1">+IF(OFFSET('Sanitation Data'!$G$32,0,10*ROW('Sanitation Data'!G192))="","",OFFSET('Sanitation Data'!$G$32,0,10*ROW('Sanitation Data'!G192)))</f>
        <v/>
      </c>
      <c r="DI198" s="34" t="str">
        <f ca="1">+IF(OFFSET('Sanitation Data'!$G$33,0,10*ROW('Sanitation Data'!G192))="","",OFFSET('Sanitation Data'!$G$33,0,10*ROW('Sanitation Data'!G192)))</f>
        <v/>
      </c>
      <c r="DJ198" s="34" t="str">
        <f ca="1">+IF(OFFSET('Sanitation Data'!$H$29,0,10*ROW('Sanitation Data'!H192))="","",OFFSET('Sanitation Data'!$H$29,0,10*ROW('Sanitation Data'!H192)))</f>
        <v/>
      </c>
      <c r="DK198" s="34" t="str">
        <f ca="1">+IF(OFFSET('Sanitation Data'!$H$30,0,10*ROW('Sanitation Data'!H192))="","",OFFSET('Sanitation Data'!$H$30,0,10*ROW('Sanitation Data'!H192)))</f>
        <v/>
      </c>
      <c r="DL198" s="34" t="str">
        <f ca="1">+IF(OFFSET('Sanitation Data'!$H$31,0,10*ROW('Sanitation Data'!H192))="","",OFFSET('Sanitation Data'!$H$31,0,10*ROW('Sanitation Data'!H192)))</f>
        <v/>
      </c>
      <c r="DM198" s="34" t="str">
        <f ca="1">+IF(OFFSET('Sanitation Data'!$H$32,0,10*ROW('Sanitation Data'!H192))="","",OFFSET('Sanitation Data'!$H$32,0,10*ROW('Sanitation Data'!H192)))</f>
        <v/>
      </c>
      <c r="DN198" s="34" t="str">
        <f ca="1">+IF(OFFSET('Sanitation Data'!$H$33,0,10*ROW('Sanitation Data'!H192))="","",OFFSET('Sanitation Data'!$H$33,0,10*ROW('Sanitation Data'!H192)))</f>
        <v/>
      </c>
      <c r="DO198" s="34" t="str">
        <f ca="1">+IF(OFFSET('Hygiene Data'!$C$12,0,10*ROW('Hygiene Data'!C192))="","",OFFSET('Hygiene Data'!$C$12,0,10*ROW('Hygiene Data'!C192)))</f>
        <v/>
      </c>
      <c r="DP198" s="34" t="str">
        <f ca="1">+IF(OFFSET('Hygiene Data'!$C$13,0,10*ROW('Hygiene Data'!C192))="","",OFFSET('Hygiene Data'!$C$13,0,10*ROW('Hygiene Data'!C192)))</f>
        <v/>
      </c>
      <c r="DQ198" s="34" t="str">
        <f ca="1">+IF(OFFSET('Hygiene Data'!$C$14,0,10*ROW('Hygiene Data'!C192))="","",OFFSET('Hygiene Data'!$C$14,0,10*ROW('Hygiene Data'!C192)))</f>
        <v/>
      </c>
      <c r="DR198" s="34" t="str">
        <f ca="1">+IF(OFFSET('Hygiene Data'!$D$12,0,10*ROW('Hygiene Data'!D192))="","",OFFSET('Hygiene Data'!$D$12,0,10*ROW('Hygiene Data'!D192)))</f>
        <v/>
      </c>
      <c r="DS198" s="34" t="str">
        <f ca="1">+IF(OFFSET('Hygiene Data'!$D$13,0,10*ROW('Hygiene Data'!D192))="","",OFFSET('Hygiene Data'!$D$13,0,10*ROW('Hygiene Data'!D192)))</f>
        <v/>
      </c>
      <c r="DT198" s="34" t="str">
        <f ca="1">+IF(OFFSET('Hygiene Data'!$D$14,0,10*ROW('Hygiene Data'!D192))="","",OFFSET('Hygiene Data'!$D$14,0,10*ROW('Hygiene Data'!D192)))</f>
        <v/>
      </c>
      <c r="DU198" s="34" t="str">
        <f ca="1">+IF(OFFSET('Hygiene Data'!$E$12,0,10*ROW('Hygiene Data'!E192))="","",OFFSET('Hygiene Data'!$E$12,0,10*ROW('Hygiene Data'!E192)))</f>
        <v/>
      </c>
      <c r="DV198" s="34" t="str">
        <f ca="1">+IF(OFFSET('Hygiene Data'!$E$13,0,10*ROW('Hygiene Data'!E192))="","",OFFSET('Hygiene Data'!$E$13,0,10*ROW('Hygiene Data'!E192)))</f>
        <v/>
      </c>
      <c r="DW198" s="34" t="str">
        <f ca="1">+IF(OFFSET('Hygiene Data'!$E$14,0,10*ROW('Hygiene Data'!E192))="","",OFFSET('Hygiene Data'!$E$14,0,10*ROW('Hygiene Data'!E192)))</f>
        <v/>
      </c>
      <c r="DX198" s="34" t="str">
        <f ca="1">+IF(OFFSET('Hygiene Data'!$F$12,0,10*ROW('Hygiene Data'!F192))="","",OFFSET('Hygiene Data'!$F$12,0,10*ROW('Hygiene Data'!F192)))</f>
        <v/>
      </c>
      <c r="DY198" s="34" t="str">
        <f ca="1">+IF(OFFSET('Hygiene Data'!$F$13,0,10*ROW('Hygiene Data'!F192))="","",OFFSET('Hygiene Data'!$F$13,0,10*ROW('Hygiene Data'!F192)))</f>
        <v/>
      </c>
      <c r="DZ198" s="34" t="str">
        <f ca="1">+IF(OFFSET('Hygiene Data'!$F$14,0,10*ROW('Hygiene Data'!F192))="","",OFFSET('Hygiene Data'!$F$14,0,10*ROW('Hygiene Data'!F192)))</f>
        <v/>
      </c>
      <c r="EA198" s="34" t="str">
        <f ca="1">+IF(OFFSET('Hygiene Data'!$G$12,0,10*ROW('Hygiene Data'!G192))="","",OFFSET('Hygiene Data'!$G$12,0,10*ROW('Hygiene Data'!G192)))</f>
        <v/>
      </c>
      <c r="EB198" s="34" t="str">
        <f ca="1">+IF(OFFSET('Hygiene Data'!$G$13,0,10*ROW('Hygiene Data'!G192))="","",OFFSET('Hygiene Data'!$G$13,0,10*ROW('Hygiene Data'!G192)))</f>
        <v/>
      </c>
      <c r="EC198" s="34" t="str">
        <f ca="1">+IF(OFFSET('Hygiene Data'!$G$14,0,10*ROW('Hygiene Data'!G192))="","",OFFSET('Hygiene Data'!$G$14,0,10*ROW('Hygiene Data'!G192)))</f>
        <v/>
      </c>
      <c r="ED198" s="34" t="str">
        <f ca="1">+IF(OFFSET('Hygiene Data'!$H$12,0,10*ROW('Hygiene Data'!H192))="","",OFFSET('Hygiene Data'!$H$12,0,10*ROW('Hygiene Data'!H192)))</f>
        <v/>
      </c>
      <c r="EE198" s="34" t="str">
        <f ca="1">+IF(OFFSET('Hygiene Data'!$H$13,0,10*ROW('Hygiene Data'!H192))="","",OFFSET('Hygiene Data'!$H$13,0,10*ROW('Hygiene Data'!H192)))</f>
        <v/>
      </c>
      <c r="EF198" s="34" t="str">
        <f ca="1">+IF(OFFSET('Hygiene Data'!$H$14,0,10*ROW('Hygiene Data'!H192))="","",OFFSET('Hygiene Data'!$H$14,0,10*ROW('Hygiene Data'!H192)))</f>
        <v/>
      </c>
    </row>
    <row r="199" spans="1:136" x14ac:dyDescent="0.25">
      <c r="A199" s="57" t="str">
        <f ca="1">+IF(OFFSET('Water Data'!$B$1,0,10*ROW('Water Data'!B196))="","",OFFSET('Water Data'!$B$1,0,10*ROW('Water Data'!B196)))</f>
        <v/>
      </c>
      <c r="B199" s="57" t="str">
        <f ca="1">+IF(OFFSET('Water Data'!$A$3,0,10*ROW('Water Data'!A196))="","",OFFSET('Water Data'!$A$3,0,10*ROW('Water Data'!A196)))</f>
        <v/>
      </c>
      <c r="C199" s="57" t="str">
        <f ca="1">+IF(OFFSET('Water Data'!$C$3,0,10*ROW('Water Data'!C196))="","",OFFSET('Water Data'!$C$3,0,10*ROW('Water Data'!C196)))</f>
        <v/>
      </c>
      <c r="D199" s="248" t="e">
        <f ca="1">+IF(AND(ISNUMBER(OFFSET('Water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1">+IF(AND(ISNUMBER(OFFSET('Water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1">+IF(AND(ISNUMBER(OFFSET('Water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1">+IF(AND(ISNUMBER(OFFSET('Water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1">+IF(AND(ISNUMBER(OFFSET('Water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1">+IF(AND(ISNUMBER(OFFSET('Water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1">+IF(AND(ISNUMBER(OFFSET('Water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1">+IF(AND(ISNUMBER(OFFSET('Water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1">+IF(AND(ISNUMBER(OFFSET('Water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1">+IF(AND(ISNUMBER(OFFSET('Water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1">+IF(AND(ISNUMBER(OFFSET('Water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1">+IF(AND(ISNUMBER(OFFSET('Water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1">+IF(AND(ISNUMBER(OFFSET('Water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1">+IF(AND(ISNUMBER(OFFSET('Water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1">+IF(AND(ISNUMBER(OFFSET('Water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1">+IF(AND(ISNUMBER(OFFSET('Water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1">+IF(AND(ISNUMBER(OFFSET('Water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1">+IF(AND(ISNUMBER(OFFSET('Water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1">+IF(AND(ISNUMBER(OFFSET('Sanitation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1">+IF(AND(ISNUMBER(OFFSET('Sanitation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1">+IF(AND(ISNUMBER(OFFSET('Sanitation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1">+IF(AND(ISNUMBER(OFFSET('Sanitation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1">+IF(AND(ISNUMBER(OFFSET('Sanitation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1">+IF(AND(ISNUMBER(OFFSET('Sanitation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1">+IF(AND(ISNUMBER(OFFSET('Sanitation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1">+IF(AND(ISNUMBER(OFFSET('Sanitation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1">+IF(AND(ISNUMBER(OFFSET('Sanitation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1">+IF(AND(ISNUMBER(OFFSET('Sanitation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1">+IF(AND(ISNUMBER(OFFSET('Sanitation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1">+IF(AND(ISNUMBER(OFFSET('Sanitation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1">+IF(AND(ISNUMBER(OFFSET('Sanitation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1">+IF(AND(ISNUMBER(OFFSET('Sanitation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1">+IF(AND(ISNUMBER(OFFSET('Sanitation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1">+IF(AND(ISNUMBER(OFFSET('Sanitation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1">+IF(AND(ISNUMBER(OFFSET('Sanitation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1">+IF(AND(ISNUMBER(OFFSET('Sanitation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1">+IF(AND(ISNUMBER(OFFSET('Sanitation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1">+IF(AND(ISNUMBER(OFFSET('Sanitation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1">+IF(AND(ISNUMBER(OFFSET('Sanitation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1">+IF(AND(ISNUMBER(OFFSET('Sanitation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1">+IF(AND(ISNUMBER(OFFSET('Sanitation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1">+IF(AND(ISNUMBER(OFFSET('Sanitation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1">+IF(AND(ISNUMBER(OFFSET('Sanitation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1">+IF(AND(ISNUMBER(OFFSET('Sanitation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1">+IF(AND(ISNUMBER(OFFSET('Sanitation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1">+IF(AND(ISNUMBER(OFFSET('Sanitation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1">+IF(AND(ISNUMBER(OFFSET('Sanitation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1">+IF(AND(ISNUMBER(OFFSET('Sanitation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1">+IF(AND(ISNUMBER(OFFSET('Hygiene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1">+IF(AND(ISNUMBER(OFFSET('Hygiene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1">+IF(AND(ISNUMBER(OFFSET('Hygiene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1">+IF(AND(ISNUMBER(OFFSET('Hygiene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1">+IF(AND(ISNUMBER(OFFSET('Hygiene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1">+IF(AND(ISNUMBER(OFFSET('Hygiene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1">+IF(AND(ISNUMBER(OFFSET('Hygiene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1">+IF(AND(ISNUMBER(OFFSET('Hygiene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1">+IF(AND(ISNUMBER(OFFSET('Hygiene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1">+IF(AND(ISNUMBER(OFFSET('Hygiene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1">+IF(AND(ISNUMBER(OFFSET('Hygiene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1">+IF(AND(ISNUMBER(OFFSET('Hygiene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1">+IF(AND(ISNUMBER(OFFSET('Hygiene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1">+IF(AND(ISNUMBER(OFFSET('Hygiene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1">+IF(AND(ISNUMBER(OFFSET('Hygiene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1">+IF(AND(ISNUMBER(OFFSET('Hygiene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1">+IF(AND(ISNUMBER(OFFSET('Hygiene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1">+IF(AND(ISNUMBER(OFFSET('Hygiene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1">+IF(OFFSET('Water Data'!$C$28,0,10*ROW('Water Data'!C193))="","",OFFSET('Water Data'!$C$28,0,10*ROW('Water Data'!C193)))</f>
        <v/>
      </c>
      <c r="BT199" s="34" t="str">
        <f ca="1">+IF(OFFSET('Water Data'!$C$29,0,10*ROW('Water Data'!C193))="","",OFFSET('Water Data'!$C$29,0,10*ROW('Water Data'!C193)))</f>
        <v/>
      </c>
      <c r="BU199" s="34" t="str">
        <f ca="1">+IF(OFFSET('Water Data'!$C$30,0,10*ROW('Water Data'!C193))="","",OFFSET('Water Data'!$C$30,0,10*ROW('Water Data'!C193)))</f>
        <v/>
      </c>
      <c r="BV199" s="34" t="str">
        <f ca="1">+IF(OFFSET('Water Data'!$D$28,0,10*ROW('Water Data'!D193))="","",OFFSET('Water Data'!$D$28,0,10*ROW('Water Data'!D193)))</f>
        <v/>
      </c>
      <c r="BW199" s="34" t="str">
        <f ca="1">+IF(OFFSET('Water Data'!$D$29,0,10*ROW('Water Data'!D193))="","",OFFSET('Water Data'!$D$29,0,10*ROW('Water Data'!D193)))</f>
        <v/>
      </c>
      <c r="BX199" s="34" t="str">
        <f ca="1">+IF(OFFSET('Water Data'!$D$30,0,10*ROW('Water Data'!D193))="","",OFFSET('Water Data'!$D$30,0,10*ROW('Water Data'!D193)))</f>
        <v/>
      </c>
      <c r="BY199" s="34" t="str">
        <f ca="1">+IF(OFFSET('Water Data'!$E$28,0,10*ROW('Water Data'!E193))="","",OFFSET('Water Data'!$E$28,0,10*ROW('Water Data'!E193)))</f>
        <v/>
      </c>
      <c r="BZ199" s="34" t="str">
        <f ca="1">+IF(OFFSET('Water Data'!$E$29,0,10*ROW('Water Data'!E193))="","",OFFSET('Water Data'!$E$29,0,10*ROW('Water Data'!E193)))</f>
        <v/>
      </c>
      <c r="CA199" s="34" t="str">
        <f ca="1">+IF(OFFSET('Water Data'!$E$30,0,10*ROW('Water Data'!E193))="","",OFFSET('Water Data'!$E$30,0,10*ROW('Water Data'!E193)))</f>
        <v/>
      </c>
      <c r="CB199" s="34" t="str">
        <f ca="1">+IF(OFFSET('Water Data'!$F$28,0,10*ROW('Water Data'!F193))="","",OFFSET('Water Data'!$F$28,0,10*ROW('Water Data'!F193)))</f>
        <v/>
      </c>
      <c r="CC199" s="34" t="str">
        <f ca="1">+IF(OFFSET('Water Data'!$F$29,0,10*ROW('Water Data'!F193))="","",OFFSET('Water Data'!$F$29,0,10*ROW('Water Data'!F193)))</f>
        <v/>
      </c>
      <c r="CD199" s="34" t="str">
        <f ca="1">+IF(OFFSET('Water Data'!$F$30,0,10*ROW('Water Data'!F193))="","",OFFSET('Water Data'!$F$30,0,10*ROW('Water Data'!F193)))</f>
        <v/>
      </c>
      <c r="CE199" s="34" t="str">
        <f ca="1">+IF(OFFSET('Water Data'!$G$28,0,10*ROW('Water Data'!G193))="","",OFFSET('Water Data'!$G$28,0,10*ROW('Water Data'!G193)))</f>
        <v/>
      </c>
      <c r="CF199" s="34" t="str">
        <f ca="1">+IF(OFFSET('Water Data'!$G$29,0,10*ROW('Water Data'!G193))="","",OFFSET('Water Data'!$G$29,0,10*ROW('Water Data'!G193)))</f>
        <v/>
      </c>
      <c r="CG199" s="34" t="str">
        <f ca="1">+IF(OFFSET('Water Data'!$G$30,0,10*ROW('Water Data'!G193))="","",OFFSET('Water Data'!$G$30,0,10*ROW('Water Data'!G193)))</f>
        <v/>
      </c>
      <c r="CH199" s="34" t="str">
        <f ca="1">+IF(OFFSET('Water Data'!$H$28,0,10*ROW('Water Data'!H193))="","",OFFSET('Water Data'!$H$28,0,10*ROW('Water Data'!H193)))</f>
        <v/>
      </c>
      <c r="CI199" s="34" t="str">
        <f ca="1">+IF(OFFSET('Water Data'!$H$29,0,10*ROW('Water Data'!H193))="","",OFFSET('Water Data'!$H$29,0,10*ROW('Water Data'!H193)))</f>
        <v/>
      </c>
      <c r="CJ199" s="34" t="str">
        <f ca="1">+IF(OFFSET('Water Data'!$H$30,0,10*ROW('Water Data'!H193))="","",OFFSET('Water Data'!$H$30,0,10*ROW('Water Data'!H193)))</f>
        <v/>
      </c>
      <c r="CK199" s="34" t="str">
        <f ca="1">+IF(OFFSET('Sanitation Data'!$C$29,0,10*ROW('Sanitation Data'!C193))="","",OFFSET('Sanitation Data'!$C$29,0,10*ROW('Sanitation Data'!C193)))</f>
        <v/>
      </c>
      <c r="CL199" s="34" t="str">
        <f ca="1">+IF(OFFSET('Sanitation Data'!$C$30,0,10*ROW('Sanitation Data'!C193))="","",OFFSET('Sanitation Data'!$C$30,0,10*ROW('Sanitation Data'!C193)))</f>
        <v/>
      </c>
      <c r="CM199" s="34" t="str">
        <f ca="1">+IF(OFFSET('Sanitation Data'!$C$31,0,10*ROW('Sanitation Data'!C193))="","",OFFSET('Sanitation Data'!$C$31,0,10*ROW('Sanitation Data'!C193)))</f>
        <v/>
      </c>
      <c r="CN199" s="34" t="str">
        <f ca="1">+IF(OFFSET('Sanitation Data'!$C$32,0,10*ROW('Sanitation Data'!C193))="","",OFFSET('Sanitation Data'!$C$32,0,10*ROW('Sanitation Data'!C193)))</f>
        <v/>
      </c>
      <c r="CO199" s="34" t="str">
        <f ca="1">+IF(OFFSET('Sanitation Data'!$C$33,0,10*ROW('Sanitation Data'!C193))="","",OFFSET('Sanitation Data'!$C$33,0,10*ROW('Sanitation Data'!C193)))</f>
        <v/>
      </c>
      <c r="CP199" s="34" t="str">
        <f ca="1">+IF(OFFSET('Sanitation Data'!$D$29,0,10*ROW('Sanitation Data'!D193))="","",OFFSET('Sanitation Data'!$D$29,0,10*ROW('Sanitation Data'!D193)))</f>
        <v/>
      </c>
      <c r="CQ199" s="34" t="str">
        <f ca="1">+IF(OFFSET('Sanitation Data'!$D$30,0,10*ROW('Sanitation Data'!D193))="","",OFFSET('Sanitation Data'!$D$30,0,10*ROW('Sanitation Data'!D193)))</f>
        <v/>
      </c>
      <c r="CR199" s="34" t="str">
        <f ca="1">+IF(OFFSET('Sanitation Data'!$D$31,0,10*ROW('Sanitation Data'!D193))="","",OFFSET('Sanitation Data'!$D$31,0,10*ROW('Sanitation Data'!D193)))</f>
        <v/>
      </c>
      <c r="CS199" s="34" t="str">
        <f ca="1">+IF(OFFSET('Sanitation Data'!$D$32,0,10*ROW('Sanitation Data'!D193))="","",OFFSET('Sanitation Data'!$D$32,0,10*ROW('Sanitation Data'!D193)))</f>
        <v/>
      </c>
      <c r="CT199" s="34" t="str">
        <f ca="1">+IF(OFFSET('Sanitation Data'!$D$33,0,10*ROW('Sanitation Data'!D193))="","",OFFSET('Sanitation Data'!$D$33,0,10*ROW('Sanitation Data'!D193)))</f>
        <v/>
      </c>
      <c r="CU199" s="34" t="str">
        <f ca="1">+IF(OFFSET('Sanitation Data'!$E$29,0,10*ROW('Sanitation Data'!E193))="","",OFFSET('Sanitation Data'!$E$29,0,10*ROW('Sanitation Data'!E193)))</f>
        <v/>
      </c>
      <c r="CV199" s="34" t="str">
        <f ca="1">+IF(OFFSET('Sanitation Data'!$E$30,0,10*ROW('Sanitation Data'!E193))="","",OFFSET('Sanitation Data'!$E$30,0,10*ROW('Sanitation Data'!E193)))</f>
        <v/>
      </c>
      <c r="CW199" s="34" t="str">
        <f ca="1">+IF(OFFSET('Sanitation Data'!$E$31,0,10*ROW('Sanitation Data'!E193))="","",OFFSET('Sanitation Data'!$E$31,0,10*ROW('Sanitation Data'!E193)))</f>
        <v/>
      </c>
      <c r="CX199" s="34" t="str">
        <f ca="1">+IF(OFFSET('Sanitation Data'!$E$32,0,10*ROW('Sanitation Data'!E193))="","",OFFSET('Sanitation Data'!$E$32,0,10*ROW('Sanitation Data'!E193)))</f>
        <v/>
      </c>
      <c r="CY199" s="34" t="str">
        <f ca="1">+IF(OFFSET('Sanitation Data'!$E$33,0,10*ROW('Sanitation Data'!E193))="","",OFFSET('Sanitation Data'!$E$33,0,10*ROW('Sanitation Data'!E193)))</f>
        <v/>
      </c>
      <c r="CZ199" s="34" t="str">
        <f ca="1">+IF(OFFSET('Sanitation Data'!$F$29,0,10*ROW('Sanitation Data'!F193))="","",OFFSET('Sanitation Data'!$F$29,0,10*ROW('Sanitation Data'!F193)))</f>
        <v/>
      </c>
      <c r="DA199" s="34" t="str">
        <f ca="1">+IF(OFFSET('Sanitation Data'!$F$30,0,10*ROW('Sanitation Data'!F193))="","",OFFSET('Sanitation Data'!$F$30,0,10*ROW('Sanitation Data'!F193)))</f>
        <v/>
      </c>
      <c r="DB199" s="34" t="str">
        <f ca="1">+IF(OFFSET('Sanitation Data'!$F$31,0,10*ROW('Sanitation Data'!F193))="","",OFFSET('Sanitation Data'!$F$31,0,10*ROW('Sanitation Data'!F193)))</f>
        <v/>
      </c>
      <c r="DC199" s="34" t="str">
        <f ca="1">+IF(OFFSET('Sanitation Data'!$F$32,0,10*ROW('Sanitation Data'!F193))="","",OFFSET('Sanitation Data'!$F$32,0,10*ROW('Sanitation Data'!F193)))</f>
        <v/>
      </c>
      <c r="DD199" s="34" t="str">
        <f ca="1">+IF(OFFSET('Sanitation Data'!$F$33,0,10*ROW('Sanitation Data'!F193))="","",OFFSET('Sanitation Data'!$F$33,0,10*ROW('Sanitation Data'!F193)))</f>
        <v/>
      </c>
      <c r="DE199" s="34" t="str">
        <f ca="1">+IF(OFFSET('Sanitation Data'!$G$29,0,10*ROW('Sanitation Data'!G193))="","",OFFSET('Sanitation Data'!$G$29,0,10*ROW('Sanitation Data'!G193)))</f>
        <v/>
      </c>
      <c r="DF199" s="34" t="str">
        <f ca="1">+IF(OFFSET('Sanitation Data'!$G$30,0,10*ROW('Sanitation Data'!G193))="","",OFFSET('Sanitation Data'!$G$30,0,10*ROW('Sanitation Data'!G193)))</f>
        <v/>
      </c>
      <c r="DG199" s="34" t="str">
        <f ca="1">+IF(OFFSET('Sanitation Data'!$G$31,0,10*ROW('Sanitation Data'!G193))="","",OFFSET('Sanitation Data'!$G$31,0,10*ROW('Sanitation Data'!G193)))</f>
        <v/>
      </c>
      <c r="DH199" s="34" t="str">
        <f ca="1">+IF(OFFSET('Sanitation Data'!$G$32,0,10*ROW('Sanitation Data'!G193))="","",OFFSET('Sanitation Data'!$G$32,0,10*ROW('Sanitation Data'!G193)))</f>
        <v/>
      </c>
      <c r="DI199" s="34" t="str">
        <f ca="1">+IF(OFFSET('Sanitation Data'!$G$33,0,10*ROW('Sanitation Data'!G193))="","",OFFSET('Sanitation Data'!$G$33,0,10*ROW('Sanitation Data'!G193)))</f>
        <v/>
      </c>
      <c r="DJ199" s="34" t="str">
        <f ca="1">+IF(OFFSET('Sanitation Data'!$H$29,0,10*ROW('Sanitation Data'!H193))="","",OFFSET('Sanitation Data'!$H$29,0,10*ROW('Sanitation Data'!H193)))</f>
        <v/>
      </c>
      <c r="DK199" s="34" t="str">
        <f ca="1">+IF(OFFSET('Sanitation Data'!$H$30,0,10*ROW('Sanitation Data'!H193))="","",OFFSET('Sanitation Data'!$H$30,0,10*ROW('Sanitation Data'!H193)))</f>
        <v/>
      </c>
      <c r="DL199" s="34" t="str">
        <f ca="1">+IF(OFFSET('Sanitation Data'!$H$31,0,10*ROW('Sanitation Data'!H193))="","",OFFSET('Sanitation Data'!$H$31,0,10*ROW('Sanitation Data'!H193)))</f>
        <v/>
      </c>
      <c r="DM199" s="34" t="str">
        <f ca="1">+IF(OFFSET('Sanitation Data'!$H$32,0,10*ROW('Sanitation Data'!H193))="","",OFFSET('Sanitation Data'!$H$32,0,10*ROW('Sanitation Data'!H193)))</f>
        <v/>
      </c>
      <c r="DN199" s="34" t="str">
        <f ca="1">+IF(OFFSET('Sanitation Data'!$H$33,0,10*ROW('Sanitation Data'!H193))="","",OFFSET('Sanitation Data'!$H$33,0,10*ROW('Sanitation Data'!H193)))</f>
        <v/>
      </c>
      <c r="DO199" s="34" t="str">
        <f ca="1">+IF(OFFSET('Hygiene Data'!$C$12,0,10*ROW('Hygiene Data'!C193))="","",OFFSET('Hygiene Data'!$C$12,0,10*ROW('Hygiene Data'!C193)))</f>
        <v/>
      </c>
      <c r="DP199" s="34" t="str">
        <f ca="1">+IF(OFFSET('Hygiene Data'!$C$13,0,10*ROW('Hygiene Data'!C193))="","",OFFSET('Hygiene Data'!$C$13,0,10*ROW('Hygiene Data'!C193)))</f>
        <v/>
      </c>
      <c r="DQ199" s="34" t="str">
        <f ca="1">+IF(OFFSET('Hygiene Data'!$C$14,0,10*ROW('Hygiene Data'!C193))="","",OFFSET('Hygiene Data'!$C$14,0,10*ROW('Hygiene Data'!C193)))</f>
        <v/>
      </c>
      <c r="DR199" s="34" t="str">
        <f ca="1">+IF(OFFSET('Hygiene Data'!$D$12,0,10*ROW('Hygiene Data'!D193))="","",OFFSET('Hygiene Data'!$D$12,0,10*ROW('Hygiene Data'!D193)))</f>
        <v/>
      </c>
      <c r="DS199" s="34" t="str">
        <f ca="1">+IF(OFFSET('Hygiene Data'!$D$13,0,10*ROW('Hygiene Data'!D193))="","",OFFSET('Hygiene Data'!$D$13,0,10*ROW('Hygiene Data'!D193)))</f>
        <v/>
      </c>
      <c r="DT199" s="34" t="str">
        <f ca="1">+IF(OFFSET('Hygiene Data'!$D$14,0,10*ROW('Hygiene Data'!D193))="","",OFFSET('Hygiene Data'!$D$14,0,10*ROW('Hygiene Data'!D193)))</f>
        <v/>
      </c>
      <c r="DU199" s="34" t="str">
        <f ca="1">+IF(OFFSET('Hygiene Data'!$E$12,0,10*ROW('Hygiene Data'!E193))="","",OFFSET('Hygiene Data'!$E$12,0,10*ROW('Hygiene Data'!E193)))</f>
        <v/>
      </c>
      <c r="DV199" s="34" t="str">
        <f ca="1">+IF(OFFSET('Hygiene Data'!$E$13,0,10*ROW('Hygiene Data'!E193))="","",OFFSET('Hygiene Data'!$E$13,0,10*ROW('Hygiene Data'!E193)))</f>
        <v/>
      </c>
      <c r="DW199" s="34" t="str">
        <f ca="1">+IF(OFFSET('Hygiene Data'!$E$14,0,10*ROW('Hygiene Data'!E193))="","",OFFSET('Hygiene Data'!$E$14,0,10*ROW('Hygiene Data'!E193)))</f>
        <v/>
      </c>
      <c r="DX199" s="34" t="str">
        <f ca="1">+IF(OFFSET('Hygiene Data'!$F$12,0,10*ROW('Hygiene Data'!F193))="","",OFFSET('Hygiene Data'!$F$12,0,10*ROW('Hygiene Data'!F193)))</f>
        <v/>
      </c>
      <c r="DY199" s="34" t="str">
        <f ca="1">+IF(OFFSET('Hygiene Data'!$F$13,0,10*ROW('Hygiene Data'!F193))="","",OFFSET('Hygiene Data'!$F$13,0,10*ROW('Hygiene Data'!F193)))</f>
        <v/>
      </c>
      <c r="DZ199" s="34" t="str">
        <f ca="1">+IF(OFFSET('Hygiene Data'!$F$14,0,10*ROW('Hygiene Data'!F193))="","",OFFSET('Hygiene Data'!$F$14,0,10*ROW('Hygiene Data'!F193)))</f>
        <v/>
      </c>
      <c r="EA199" s="34" t="str">
        <f ca="1">+IF(OFFSET('Hygiene Data'!$G$12,0,10*ROW('Hygiene Data'!G193))="","",OFFSET('Hygiene Data'!$G$12,0,10*ROW('Hygiene Data'!G193)))</f>
        <v/>
      </c>
      <c r="EB199" s="34" t="str">
        <f ca="1">+IF(OFFSET('Hygiene Data'!$G$13,0,10*ROW('Hygiene Data'!G193))="","",OFFSET('Hygiene Data'!$G$13,0,10*ROW('Hygiene Data'!G193)))</f>
        <v/>
      </c>
      <c r="EC199" s="34" t="str">
        <f ca="1">+IF(OFFSET('Hygiene Data'!$G$14,0,10*ROW('Hygiene Data'!G193))="","",OFFSET('Hygiene Data'!$G$14,0,10*ROW('Hygiene Data'!G193)))</f>
        <v/>
      </c>
      <c r="ED199" s="34" t="str">
        <f ca="1">+IF(OFFSET('Hygiene Data'!$H$12,0,10*ROW('Hygiene Data'!H193))="","",OFFSET('Hygiene Data'!$H$12,0,10*ROW('Hygiene Data'!H193)))</f>
        <v/>
      </c>
      <c r="EE199" s="34" t="str">
        <f ca="1">+IF(OFFSET('Hygiene Data'!$H$13,0,10*ROW('Hygiene Data'!H193))="","",OFFSET('Hygiene Data'!$H$13,0,10*ROW('Hygiene Data'!H193)))</f>
        <v/>
      </c>
      <c r="EF199" s="34" t="str">
        <f ca="1">+IF(OFFSET('Hygiene Data'!$H$14,0,10*ROW('Hygiene Data'!H193))="","",OFFSET('Hygiene Data'!$H$14,0,10*ROW('Hygiene Data'!H193)))</f>
        <v/>
      </c>
    </row>
    <row r="200" spans="1:136" x14ac:dyDescent="0.25">
      <c r="A200" s="57" t="str">
        <f ca="1">+IF(OFFSET('Water Data'!$B$1,0,10*ROW('Water Data'!B197))="","",OFFSET('Water Data'!$B$1,0,10*ROW('Water Data'!B197)))</f>
        <v/>
      </c>
      <c r="B200" s="57" t="str">
        <f ca="1">+IF(OFFSET('Water Data'!$A$3,0,10*ROW('Water Data'!A197))="","",OFFSET('Water Data'!$A$3,0,10*ROW('Water Data'!A197)))</f>
        <v/>
      </c>
      <c r="C200" s="57" t="str">
        <f ca="1">+IF(OFFSET('Water Data'!$C$3,0,10*ROW('Water Data'!C197))="","",OFFSET('Water Data'!$C$3,0,10*ROW('Water Data'!C197)))</f>
        <v/>
      </c>
      <c r="D200" s="248" t="e">
        <f ca="1">+IF(AND(ISNUMBER(OFFSET('Water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1">+IF(AND(ISNUMBER(OFFSET('Water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1">+IF(AND(ISNUMBER(OFFSET('Water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1">+IF(AND(ISNUMBER(OFFSET('Water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1">+IF(AND(ISNUMBER(OFFSET('Water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1">+IF(AND(ISNUMBER(OFFSET('Water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1">+IF(AND(ISNUMBER(OFFSET('Water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1">+IF(AND(ISNUMBER(OFFSET('Water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1">+IF(AND(ISNUMBER(OFFSET('Water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1">+IF(AND(ISNUMBER(OFFSET('Water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1">+IF(AND(ISNUMBER(OFFSET('Water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1">+IF(AND(ISNUMBER(OFFSET('Water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1">+IF(AND(ISNUMBER(OFFSET('Water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1">+IF(AND(ISNUMBER(OFFSET('Water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1">+IF(AND(ISNUMBER(OFFSET('Water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1">+IF(AND(ISNUMBER(OFFSET('Water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1">+IF(AND(ISNUMBER(OFFSET('Water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1">+IF(AND(ISNUMBER(OFFSET('Water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1">+IF(AND(ISNUMBER(OFFSET('Sanitation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1">+IF(AND(ISNUMBER(OFFSET('Sanitation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1">+IF(AND(ISNUMBER(OFFSET('Sanitation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1">+IF(AND(ISNUMBER(OFFSET('Sanitation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1">+IF(AND(ISNUMBER(OFFSET('Sanitation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1">+IF(AND(ISNUMBER(OFFSET('Sanitation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1">+IF(AND(ISNUMBER(OFFSET('Sanitation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1">+IF(AND(ISNUMBER(OFFSET('Sanitation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1">+IF(AND(ISNUMBER(OFFSET('Sanitation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1">+IF(AND(ISNUMBER(OFFSET('Sanitation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1">+IF(AND(ISNUMBER(OFFSET('Sanitation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1">+IF(AND(ISNUMBER(OFFSET('Sanitation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1">+IF(AND(ISNUMBER(OFFSET('Sanitation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1">+IF(AND(ISNUMBER(OFFSET('Sanitation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1">+IF(AND(ISNUMBER(OFFSET('Sanitation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1">+IF(AND(ISNUMBER(OFFSET('Sanitation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1">+IF(AND(ISNUMBER(OFFSET('Sanitation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1">+IF(AND(ISNUMBER(OFFSET('Sanitation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1">+IF(AND(ISNUMBER(OFFSET('Sanitation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1">+IF(AND(ISNUMBER(OFFSET('Sanitation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1">+IF(AND(ISNUMBER(OFFSET('Sanitation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1">+IF(AND(ISNUMBER(OFFSET('Sanitation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1">+IF(AND(ISNUMBER(OFFSET('Sanitation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1">+IF(AND(ISNUMBER(OFFSET('Sanitation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1">+IF(AND(ISNUMBER(OFFSET('Sanitation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1">+IF(AND(ISNUMBER(OFFSET('Sanitation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1">+IF(AND(ISNUMBER(OFFSET('Sanitation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1">+IF(AND(ISNUMBER(OFFSET('Sanitation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1">+IF(AND(ISNUMBER(OFFSET('Sanitation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1">+IF(AND(ISNUMBER(OFFSET('Sanitation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1">+IF(AND(ISNUMBER(OFFSET('Hygiene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1">+IF(AND(ISNUMBER(OFFSET('Hygiene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1">+IF(AND(ISNUMBER(OFFSET('Hygiene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1">+IF(AND(ISNUMBER(OFFSET('Hygiene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1">+IF(AND(ISNUMBER(OFFSET('Hygiene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1">+IF(AND(ISNUMBER(OFFSET('Hygiene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1">+IF(AND(ISNUMBER(OFFSET('Hygiene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1">+IF(AND(ISNUMBER(OFFSET('Hygiene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1">+IF(AND(ISNUMBER(OFFSET('Hygiene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1">+IF(AND(ISNUMBER(OFFSET('Hygiene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1">+IF(AND(ISNUMBER(OFFSET('Hygiene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1">+IF(AND(ISNUMBER(OFFSET('Hygiene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1">+IF(AND(ISNUMBER(OFFSET('Hygiene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1">+IF(AND(ISNUMBER(OFFSET('Hygiene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1">+IF(AND(ISNUMBER(OFFSET('Hygiene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1">+IF(AND(ISNUMBER(OFFSET('Hygiene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1">+IF(AND(ISNUMBER(OFFSET('Hygiene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1">+IF(AND(ISNUMBER(OFFSET('Hygiene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1">+IF(OFFSET('Water Data'!$C$28,0,10*ROW('Water Data'!C194))="","",OFFSET('Water Data'!$C$28,0,10*ROW('Water Data'!C194)))</f>
        <v/>
      </c>
      <c r="BT200" s="34" t="str">
        <f ca="1">+IF(OFFSET('Water Data'!$C$29,0,10*ROW('Water Data'!C194))="","",OFFSET('Water Data'!$C$29,0,10*ROW('Water Data'!C194)))</f>
        <v/>
      </c>
      <c r="BU200" s="34" t="str">
        <f ca="1">+IF(OFFSET('Water Data'!$C$30,0,10*ROW('Water Data'!C194))="","",OFFSET('Water Data'!$C$30,0,10*ROW('Water Data'!C194)))</f>
        <v/>
      </c>
      <c r="BV200" s="34" t="str">
        <f ca="1">+IF(OFFSET('Water Data'!$D$28,0,10*ROW('Water Data'!D194))="","",OFFSET('Water Data'!$D$28,0,10*ROW('Water Data'!D194)))</f>
        <v/>
      </c>
      <c r="BW200" s="34" t="str">
        <f ca="1">+IF(OFFSET('Water Data'!$D$29,0,10*ROW('Water Data'!D194))="","",OFFSET('Water Data'!$D$29,0,10*ROW('Water Data'!D194)))</f>
        <v/>
      </c>
      <c r="BX200" s="34" t="str">
        <f ca="1">+IF(OFFSET('Water Data'!$D$30,0,10*ROW('Water Data'!D194))="","",OFFSET('Water Data'!$D$30,0,10*ROW('Water Data'!D194)))</f>
        <v/>
      </c>
      <c r="BY200" s="34" t="str">
        <f ca="1">+IF(OFFSET('Water Data'!$E$28,0,10*ROW('Water Data'!E194))="","",OFFSET('Water Data'!$E$28,0,10*ROW('Water Data'!E194)))</f>
        <v/>
      </c>
      <c r="BZ200" s="34" t="str">
        <f ca="1">+IF(OFFSET('Water Data'!$E$29,0,10*ROW('Water Data'!E194))="","",OFFSET('Water Data'!$E$29,0,10*ROW('Water Data'!E194)))</f>
        <v/>
      </c>
      <c r="CA200" s="34" t="str">
        <f ca="1">+IF(OFFSET('Water Data'!$E$30,0,10*ROW('Water Data'!E194))="","",OFFSET('Water Data'!$E$30,0,10*ROW('Water Data'!E194)))</f>
        <v/>
      </c>
      <c r="CB200" s="34" t="str">
        <f ca="1">+IF(OFFSET('Water Data'!$F$28,0,10*ROW('Water Data'!F194))="","",OFFSET('Water Data'!$F$28,0,10*ROW('Water Data'!F194)))</f>
        <v/>
      </c>
      <c r="CC200" s="34" t="str">
        <f ca="1">+IF(OFFSET('Water Data'!$F$29,0,10*ROW('Water Data'!F194))="","",OFFSET('Water Data'!$F$29,0,10*ROW('Water Data'!F194)))</f>
        <v/>
      </c>
      <c r="CD200" s="34" t="str">
        <f ca="1">+IF(OFFSET('Water Data'!$F$30,0,10*ROW('Water Data'!F194))="","",OFFSET('Water Data'!$F$30,0,10*ROW('Water Data'!F194)))</f>
        <v/>
      </c>
      <c r="CE200" s="34" t="str">
        <f ca="1">+IF(OFFSET('Water Data'!$G$28,0,10*ROW('Water Data'!G194))="","",OFFSET('Water Data'!$G$28,0,10*ROW('Water Data'!G194)))</f>
        <v/>
      </c>
      <c r="CF200" s="34" t="str">
        <f ca="1">+IF(OFFSET('Water Data'!$G$29,0,10*ROW('Water Data'!G194))="","",OFFSET('Water Data'!$G$29,0,10*ROW('Water Data'!G194)))</f>
        <v/>
      </c>
      <c r="CG200" s="34" t="str">
        <f ca="1">+IF(OFFSET('Water Data'!$G$30,0,10*ROW('Water Data'!G194))="","",OFFSET('Water Data'!$G$30,0,10*ROW('Water Data'!G194)))</f>
        <v/>
      </c>
      <c r="CH200" s="34" t="str">
        <f ca="1">+IF(OFFSET('Water Data'!$H$28,0,10*ROW('Water Data'!H194))="","",OFFSET('Water Data'!$H$28,0,10*ROW('Water Data'!H194)))</f>
        <v/>
      </c>
      <c r="CI200" s="34" t="str">
        <f ca="1">+IF(OFFSET('Water Data'!$H$29,0,10*ROW('Water Data'!H194))="","",OFFSET('Water Data'!$H$29,0,10*ROW('Water Data'!H194)))</f>
        <v/>
      </c>
      <c r="CJ200" s="34" t="str">
        <f ca="1">+IF(OFFSET('Water Data'!$H$30,0,10*ROW('Water Data'!H194))="","",OFFSET('Water Data'!$H$30,0,10*ROW('Water Data'!H194)))</f>
        <v/>
      </c>
      <c r="CK200" s="34" t="str">
        <f ca="1">+IF(OFFSET('Sanitation Data'!$C$29,0,10*ROW('Sanitation Data'!C194))="","",OFFSET('Sanitation Data'!$C$29,0,10*ROW('Sanitation Data'!C194)))</f>
        <v/>
      </c>
      <c r="CL200" s="34" t="str">
        <f ca="1">+IF(OFFSET('Sanitation Data'!$C$30,0,10*ROW('Sanitation Data'!C194))="","",OFFSET('Sanitation Data'!$C$30,0,10*ROW('Sanitation Data'!C194)))</f>
        <v/>
      </c>
      <c r="CM200" s="34" t="str">
        <f ca="1">+IF(OFFSET('Sanitation Data'!$C$31,0,10*ROW('Sanitation Data'!C194))="","",OFFSET('Sanitation Data'!$C$31,0,10*ROW('Sanitation Data'!C194)))</f>
        <v/>
      </c>
      <c r="CN200" s="34" t="str">
        <f ca="1">+IF(OFFSET('Sanitation Data'!$C$32,0,10*ROW('Sanitation Data'!C194))="","",OFFSET('Sanitation Data'!$C$32,0,10*ROW('Sanitation Data'!C194)))</f>
        <v/>
      </c>
      <c r="CO200" s="34" t="str">
        <f ca="1">+IF(OFFSET('Sanitation Data'!$C$33,0,10*ROW('Sanitation Data'!C194))="","",OFFSET('Sanitation Data'!$C$33,0,10*ROW('Sanitation Data'!C194)))</f>
        <v/>
      </c>
      <c r="CP200" s="34" t="str">
        <f ca="1">+IF(OFFSET('Sanitation Data'!$D$29,0,10*ROW('Sanitation Data'!D194))="","",OFFSET('Sanitation Data'!$D$29,0,10*ROW('Sanitation Data'!D194)))</f>
        <v/>
      </c>
      <c r="CQ200" s="34" t="str">
        <f ca="1">+IF(OFFSET('Sanitation Data'!$D$30,0,10*ROW('Sanitation Data'!D194))="","",OFFSET('Sanitation Data'!$D$30,0,10*ROW('Sanitation Data'!D194)))</f>
        <v/>
      </c>
      <c r="CR200" s="34" t="str">
        <f ca="1">+IF(OFFSET('Sanitation Data'!$D$31,0,10*ROW('Sanitation Data'!D194))="","",OFFSET('Sanitation Data'!$D$31,0,10*ROW('Sanitation Data'!D194)))</f>
        <v/>
      </c>
      <c r="CS200" s="34" t="str">
        <f ca="1">+IF(OFFSET('Sanitation Data'!$D$32,0,10*ROW('Sanitation Data'!D194))="","",OFFSET('Sanitation Data'!$D$32,0,10*ROW('Sanitation Data'!D194)))</f>
        <v/>
      </c>
      <c r="CT200" s="34" t="str">
        <f ca="1">+IF(OFFSET('Sanitation Data'!$D$33,0,10*ROW('Sanitation Data'!D194))="","",OFFSET('Sanitation Data'!$D$33,0,10*ROW('Sanitation Data'!D194)))</f>
        <v/>
      </c>
      <c r="CU200" s="34" t="str">
        <f ca="1">+IF(OFFSET('Sanitation Data'!$E$29,0,10*ROW('Sanitation Data'!E194))="","",OFFSET('Sanitation Data'!$E$29,0,10*ROW('Sanitation Data'!E194)))</f>
        <v/>
      </c>
      <c r="CV200" s="34" t="str">
        <f ca="1">+IF(OFFSET('Sanitation Data'!$E$30,0,10*ROW('Sanitation Data'!E194))="","",OFFSET('Sanitation Data'!$E$30,0,10*ROW('Sanitation Data'!E194)))</f>
        <v/>
      </c>
      <c r="CW200" s="34" t="str">
        <f ca="1">+IF(OFFSET('Sanitation Data'!$E$31,0,10*ROW('Sanitation Data'!E194))="","",OFFSET('Sanitation Data'!$E$31,0,10*ROW('Sanitation Data'!E194)))</f>
        <v/>
      </c>
      <c r="CX200" s="34" t="str">
        <f ca="1">+IF(OFFSET('Sanitation Data'!$E$32,0,10*ROW('Sanitation Data'!E194))="","",OFFSET('Sanitation Data'!$E$32,0,10*ROW('Sanitation Data'!E194)))</f>
        <v/>
      </c>
      <c r="CY200" s="34" t="str">
        <f ca="1">+IF(OFFSET('Sanitation Data'!$E$33,0,10*ROW('Sanitation Data'!E194))="","",OFFSET('Sanitation Data'!$E$33,0,10*ROW('Sanitation Data'!E194)))</f>
        <v/>
      </c>
      <c r="CZ200" s="34" t="str">
        <f ca="1">+IF(OFFSET('Sanitation Data'!$F$29,0,10*ROW('Sanitation Data'!F194))="","",OFFSET('Sanitation Data'!$F$29,0,10*ROW('Sanitation Data'!F194)))</f>
        <v/>
      </c>
      <c r="DA200" s="34" t="str">
        <f ca="1">+IF(OFFSET('Sanitation Data'!$F$30,0,10*ROW('Sanitation Data'!F194))="","",OFFSET('Sanitation Data'!$F$30,0,10*ROW('Sanitation Data'!F194)))</f>
        <v/>
      </c>
      <c r="DB200" s="34" t="str">
        <f ca="1">+IF(OFFSET('Sanitation Data'!$F$31,0,10*ROW('Sanitation Data'!F194))="","",OFFSET('Sanitation Data'!$F$31,0,10*ROW('Sanitation Data'!F194)))</f>
        <v/>
      </c>
      <c r="DC200" s="34" t="str">
        <f ca="1">+IF(OFFSET('Sanitation Data'!$F$32,0,10*ROW('Sanitation Data'!F194))="","",OFFSET('Sanitation Data'!$F$32,0,10*ROW('Sanitation Data'!F194)))</f>
        <v/>
      </c>
      <c r="DD200" s="34" t="str">
        <f ca="1">+IF(OFFSET('Sanitation Data'!$F$33,0,10*ROW('Sanitation Data'!F194))="","",OFFSET('Sanitation Data'!$F$33,0,10*ROW('Sanitation Data'!F194)))</f>
        <v/>
      </c>
      <c r="DE200" s="34" t="str">
        <f ca="1">+IF(OFFSET('Sanitation Data'!$G$29,0,10*ROW('Sanitation Data'!G194))="","",OFFSET('Sanitation Data'!$G$29,0,10*ROW('Sanitation Data'!G194)))</f>
        <v/>
      </c>
      <c r="DF200" s="34" t="str">
        <f ca="1">+IF(OFFSET('Sanitation Data'!$G$30,0,10*ROW('Sanitation Data'!G194))="","",OFFSET('Sanitation Data'!$G$30,0,10*ROW('Sanitation Data'!G194)))</f>
        <v/>
      </c>
      <c r="DG200" s="34" t="str">
        <f ca="1">+IF(OFFSET('Sanitation Data'!$G$31,0,10*ROW('Sanitation Data'!G194))="","",OFFSET('Sanitation Data'!$G$31,0,10*ROW('Sanitation Data'!G194)))</f>
        <v/>
      </c>
      <c r="DH200" s="34" t="str">
        <f ca="1">+IF(OFFSET('Sanitation Data'!$G$32,0,10*ROW('Sanitation Data'!G194))="","",OFFSET('Sanitation Data'!$G$32,0,10*ROW('Sanitation Data'!G194)))</f>
        <v/>
      </c>
      <c r="DI200" s="34" t="str">
        <f ca="1">+IF(OFFSET('Sanitation Data'!$G$33,0,10*ROW('Sanitation Data'!G194))="","",OFFSET('Sanitation Data'!$G$33,0,10*ROW('Sanitation Data'!G194)))</f>
        <v/>
      </c>
      <c r="DJ200" s="34" t="str">
        <f ca="1">+IF(OFFSET('Sanitation Data'!$H$29,0,10*ROW('Sanitation Data'!H194))="","",OFFSET('Sanitation Data'!$H$29,0,10*ROW('Sanitation Data'!H194)))</f>
        <v/>
      </c>
      <c r="DK200" s="34" t="str">
        <f ca="1">+IF(OFFSET('Sanitation Data'!$H$30,0,10*ROW('Sanitation Data'!H194))="","",OFFSET('Sanitation Data'!$H$30,0,10*ROW('Sanitation Data'!H194)))</f>
        <v/>
      </c>
      <c r="DL200" s="34" t="str">
        <f ca="1">+IF(OFFSET('Sanitation Data'!$H$31,0,10*ROW('Sanitation Data'!H194))="","",OFFSET('Sanitation Data'!$H$31,0,10*ROW('Sanitation Data'!H194)))</f>
        <v/>
      </c>
      <c r="DM200" s="34" t="str">
        <f ca="1">+IF(OFFSET('Sanitation Data'!$H$32,0,10*ROW('Sanitation Data'!H194))="","",OFFSET('Sanitation Data'!$H$32,0,10*ROW('Sanitation Data'!H194)))</f>
        <v/>
      </c>
      <c r="DN200" s="34" t="str">
        <f ca="1">+IF(OFFSET('Sanitation Data'!$H$33,0,10*ROW('Sanitation Data'!H194))="","",OFFSET('Sanitation Data'!$H$33,0,10*ROW('Sanitation Data'!H194)))</f>
        <v/>
      </c>
      <c r="DO200" s="34" t="str">
        <f ca="1">+IF(OFFSET('Hygiene Data'!$C$12,0,10*ROW('Hygiene Data'!C194))="","",OFFSET('Hygiene Data'!$C$12,0,10*ROW('Hygiene Data'!C194)))</f>
        <v/>
      </c>
      <c r="DP200" s="34" t="str">
        <f ca="1">+IF(OFFSET('Hygiene Data'!$C$13,0,10*ROW('Hygiene Data'!C194))="","",OFFSET('Hygiene Data'!$C$13,0,10*ROW('Hygiene Data'!C194)))</f>
        <v/>
      </c>
      <c r="DQ200" s="34" t="str">
        <f ca="1">+IF(OFFSET('Hygiene Data'!$C$14,0,10*ROW('Hygiene Data'!C194))="","",OFFSET('Hygiene Data'!$C$14,0,10*ROW('Hygiene Data'!C194)))</f>
        <v/>
      </c>
      <c r="DR200" s="34" t="str">
        <f ca="1">+IF(OFFSET('Hygiene Data'!$D$12,0,10*ROW('Hygiene Data'!D194))="","",OFFSET('Hygiene Data'!$D$12,0,10*ROW('Hygiene Data'!D194)))</f>
        <v/>
      </c>
      <c r="DS200" s="34" t="str">
        <f ca="1">+IF(OFFSET('Hygiene Data'!$D$13,0,10*ROW('Hygiene Data'!D194))="","",OFFSET('Hygiene Data'!$D$13,0,10*ROW('Hygiene Data'!D194)))</f>
        <v/>
      </c>
      <c r="DT200" s="34" t="str">
        <f ca="1">+IF(OFFSET('Hygiene Data'!$D$14,0,10*ROW('Hygiene Data'!D194))="","",OFFSET('Hygiene Data'!$D$14,0,10*ROW('Hygiene Data'!D194)))</f>
        <v/>
      </c>
      <c r="DU200" s="34" t="str">
        <f ca="1">+IF(OFFSET('Hygiene Data'!$E$12,0,10*ROW('Hygiene Data'!E194))="","",OFFSET('Hygiene Data'!$E$12,0,10*ROW('Hygiene Data'!E194)))</f>
        <v/>
      </c>
      <c r="DV200" s="34" t="str">
        <f ca="1">+IF(OFFSET('Hygiene Data'!$E$13,0,10*ROW('Hygiene Data'!E194))="","",OFFSET('Hygiene Data'!$E$13,0,10*ROW('Hygiene Data'!E194)))</f>
        <v/>
      </c>
      <c r="DW200" s="34" t="str">
        <f ca="1">+IF(OFFSET('Hygiene Data'!$E$14,0,10*ROW('Hygiene Data'!E194))="","",OFFSET('Hygiene Data'!$E$14,0,10*ROW('Hygiene Data'!E194)))</f>
        <v/>
      </c>
      <c r="DX200" s="34" t="str">
        <f ca="1">+IF(OFFSET('Hygiene Data'!$F$12,0,10*ROW('Hygiene Data'!F194))="","",OFFSET('Hygiene Data'!$F$12,0,10*ROW('Hygiene Data'!F194)))</f>
        <v/>
      </c>
      <c r="DY200" s="34" t="str">
        <f ca="1">+IF(OFFSET('Hygiene Data'!$F$13,0,10*ROW('Hygiene Data'!F194))="","",OFFSET('Hygiene Data'!$F$13,0,10*ROW('Hygiene Data'!F194)))</f>
        <v/>
      </c>
      <c r="DZ200" s="34" t="str">
        <f ca="1">+IF(OFFSET('Hygiene Data'!$F$14,0,10*ROW('Hygiene Data'!F194))="","",OFFSET('Hygiene Data'!$F$14,0,10*ROW('Hygiene Data'!F194)))</f>
        <v/>
      </c>
      <c r="EA200" s="34" t="str">
        <f ca="1">+IF(OFFSET('Hygiene Data'!$G$12,0,10*ROW('Hygiene Data'!G194))="","",OFFSET('Hygiene Data'!$G$12,0,10*ROW('Hygiene Data'!G194)))</f>
        <v/>
      </c>
      <c r="EB200" s="34" t="str">
        <f ca="1">+IF(OFFSET('Hygiene Data'!$G$13,0,10*ROW('Hygiene Data'!G194))="","",OFFSET('Hygiene Data'!$G$13,0,10*ROW('Hygiene Data'!G194)))</f>
        <v/>
      </c>
      <c r="EC200" s="34" t="str">
        <f ca="1">+IF(OFFSET('Hygiene Data'!$G$14,0,10*ROW('Hygiene Data'!G194))="","",OFFSET('Hygiene Data'!$G$14,0,10*ROW('Hygiene Data'!G194)))</f>
        <v/>
      </c>
      <c r="ED200" s="34" t="str">
        <f ca="1">+IF(OFFSET('Hygiene Data'!$H$12,0,10*ROW('Hygiene Data'!H194))="","",OFFSET('Hygiene Data'!$H$12,0,10*ROW('Hygiene Data'!H194)))</f>
        <v/>
      </c>
      <c r="EE200" s="34" t="str">
        <f ca="1">+IF(OFFSET('Hygiene Data'!$H$13,0,10*ROW('Hygiene Data'!H194))="","",OFFSET('Hygiene Data'!$H$13,0,10*ROW('Hygiene Data'!H194)))</f>
        <v/>
      </c>
      <c r="EF200" s="34" t="str">
        <f ca="1">+IF(OFFSET('Hygiene Data'!$H$14,0,10*ROW('Hygiene Data'!H194))="","",OFFSET('Hygiene Data'!$H$14,0,10*ROW('Hygiene Data'!H194)))</f>
        <v/>
      </c>
    </row>
    <row r="201" spans="1:136" x14ac:dyDescent="0.25">
      <c r="A201" s="57" t="str">
        <f ca="1">+IF(OFFSET('Water Data'!$B$1,0,10*ROW('Water Data'!B198))="","",OFFSET('Water Data'!$B$1,0,10*ROW('Water Data'!B198)))</f>
        <v/>
      </c>
      <c r="B201" s="57" t="str">
        <f ca="1">+IF(OFFSET('Water Data'!$A$3,0,10*ROW('Water Data'!A198))="","",OFFSET('Water Data'!$A$3,0,10*ROW('Water Data'!A198)))</f>
        <v/>
      </c>
      <c r="C201" s="57" t="str">
        <f ca="1">+IF(OFFSET('Water Data'!$C$3,0,10*ROW('Water Data'!C198))="","",OFFSET('Water Data'!$C$3,0,10*ROW('Water Data'!C198)))</f>
        <v/>
      </c>
      <c r="D201" s="248" t="e">
        <f ca="1">+IF(AND(ISNUMBER(OFFSET('Water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1">+IF(AND(ISNUMBER(OFFSET('Water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1">+IF(AND(ISNUMBER(OFFSET('Water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1">+IF(AND(ISNUMBER(OFFSET('Water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1">+IF(AND(ISNUMBER(OFFSET('Water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1">+IF(AND(ISNUMBER(OFFSET('Water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1">+IF(AND(ISNUMBER(OFFSET('Water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1">+IF(AND(ISNUMBER(OFFSET('Water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1">+IF(AND(ISNUMBER(OFFSET('Water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1">+IF(AND(ISNUMBER(OFFSET('Water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1">+IF(AND(ISNUMBER(OFFSET('Water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1">+IF(AND(ISNUMBER(OFFSET('Water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1">+IF(AND(ISNUMBER(OFFSET('Water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1">+IF(AND(ISNUMBER(OFFSET('Water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1">+IF(AND(ISNUMBER(OFFSET('Water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1">+IF(AND(ISNUMBER(OFFSET('Water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1">+IF(AND(ISNUMBER(OFFSET('Water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1">+IF(AND(ISNUMBER(OFFSET('Water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1">+IF(AND(ISNUMBER(OFFSET('Sanitation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1">+IF(AND(ISNUMBER(OFFSET('Sanitation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1">+IF(AND(ISNUMBER(OFFSET('Sanitation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1">+IF(AND(ISNUMBER(OFFSET('Sanitation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1">+IF(AND(ISNUMBER(OFFSET('Sanitation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1">+IF(AND(ISNUMBER(OFFSET('Sanitation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1">+IF(AND(ISNUMBER(OFFSET('Sanitation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1">+IF(AND(ISNUMBER(OFFSET('Sanitation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1">+IF(AND(ISNUMBER(OFFSET('Sanitation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1">+IF(AND(ISNUMBER(OFFSET('Sanitation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1">+IF(AND(ISNUMBER(OFFSET('Sanitation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1">+IF(AND(ISNUMBER(OFFSET('Sanitation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1">+IF(AND(ISNUMBER(OFFSET('Sanitation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1">+IF(AND(ISNUMBER(OFFSET('Sanitation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1">+IF(AND(ISNUMBER(OFFSET('Sanitation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1">+IF(AND(ISNUMBER(OFFSET('Sanitation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1">+IF(AND(ISNUMBER(OFFSET('Sanitation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1">+IF(AND(ISNUMBER(OFFSET('Sanitation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1">+IF(AND(ISNUMBER(OFFSET('Sanitation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1">+IF(AND(ISNUMBER(OFFSET('Sanitation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1">+IF(AND(ISNUMBER(OFFSET('Sanitation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1">+IF(AND(ISNUMBER(OFFSET('Sanitation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1">+IF(AND(ISNUMBER(OFFSET('Sanitation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1">+IF(AND(ISNUMBER(OFFSET('Sanitation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1">+IF(AND(ISNUMBER(OFFSET('Sanitation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1">+IF(AND(ISNUMBER(OFFSET('Sanitation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1">+IF(AND(ISNUMBER(OFFSET('Sanitation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1">+IF(AND(ISNUMBER(OFFSET('Sanitation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1">+IF(AND(ISNUMBER(OFFSET('Sanitation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1">+IF(AND(ISNUMBER(OFFSET('Sanitation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1">+IF(AND(ISNUMBER(OFFSET('Hygiene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1">+IF(AND(ISNUMBER(OFFSET('Hygiene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1">+IF(AND(ISNUMBER(OFFSET('Hygiene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1">+IF(AND(ISNUMBER(OFFSET('Hygiene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1">+IF(AND(ISNUMBER(OFFSET('Hygiene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1">+IF(AND(ISNUMBER(OFFSET('Hygiene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1">+IF(AND(ISNUMBER(OFFSET('Hygiene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1">+IF(AND(ISNUMBER(OFFSET('Hygiene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1">+IF(AND(ISNUMBER(OFFSET('Hygiene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1">+IF(AND(ISNUMBER(OFFSET('Hygiene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1">+IF(AND(ISNUMBER(OFFSET('Hygiene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1">+IF(AND(ISNUMBER(OFFSET('Hygiene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1">+IF(AND(ISNUMBER(OFFSET('Hygiene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1">+IF(AND(ISNUMBER(OFFSET('Hygiene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1">+IF(AND(ISNUMBER(OFFSET('Hygiene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1">+IF(AND(ISNUMBER(OFFSET('Hygiene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1">+IF(AND(ISNUMBER(OFFSET('Hygiene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1">+IF(AND(ISNUMBER(OFFSET('Hygiene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1">+IF(OFFSET('Water Data'!$C$28,0,10*ROW('Water Data'!C195))="","",OFFSET('Water Data'!$C$28,0,10*ROW('Water Data'!C195)))</f>
        <v/>
      </c>
      <c r="BT201" s="34" t="str">
        <f ca="1">+IF(OFFSET('Water Data'!$C$29,0,10*ROW('Water Data'!C195))="","",OFFSET('Water Data'!$C$29,0,10*ROW('Water Data'!C195)))</f>
        <v/>
      </c>
      <c r="BU201" s="34" t="str">
        <f ca="1">+IF(OFFSET('Water Data'!$C$30,0,10*ROW('Water Data'!C195))="","",OFFSET('Water Data'!$C$30,0,10*ROW('Water Data'!C195)))</f>
        <v/>
      </c>
      <c r="BV201" s="34" t="str">
        <f ca="1">+IF(OFFSET('Water Data'!$D$28,0,10*ROW('Water Data'!D195))="","",OFFSET('Water Data'!$D$28,0,10*ROW('Water Data'!D195)))</f>
        <v/>
      </c>
      <c r="BW201" s="34" t="str">
        <f ca="1">+IF(OFFSET('Water Data'!$D$29,0,10*ROW('Water Data'!D195))="","",OFFSET('Water Data'!$D$29,0,10*ROW('Water Data'!D195)))</f>
        <v/>
      </c>
      <c r="BX201" s="34" t="str">
        <f ca="1">+IF(OFFSET('Water Data'!$D$30,0,10*ROW('Water Data'!D195))="","",OFFSET('Water Data'!$D$30,0,10*ROW('Water Data'!D195)))</f>
        <v/>
      </c>
      <c r="BY201" s="34" t="str">
        <f ca="1">+IF(OFFSET('Water Data'!$E$28,0,10*ROW('Water Data'!E195))="","",OFFSET('Water Data'!$E$28,0,10*ROW('Water Data'!E195)))</f>
        <v/>
      </c>
      <c r="BZ201" s="34" t="str">
        <f ca="1">+IF(OFFSET('Water Data'!$E$29,0,10*ROW('Water Data'!E195))="","",OFFSET('Water Data'!$E$29,0,10*ROW('Water Data'!E195)))</f>
        <v/>
      </c>
      <c r="CA201" s="34" t="str">
        <f ca="1">+IF(OFFSET('Water Data'!$E$30,0,10*ROW('Water Data'!E195))="","",OFFSET('Water Data'!$E$30,0,10*ROW('Water Data'!E195)))</f>
        <v/>
      </c>
      <c r="CB201" s="34" t="str">
        <f ca="1">+IF(OFFSET('Water Data'!$F$28,0,10*ROW('Water Data'!F195))="","",OFFSET('Water Data'!$F$28,0,10*ROW('Water Data'!F195)))</f>
        <v/>
      </c>
      <c r="CC201" s="34" t="str">
        <f ca="1">+IF(OFFSET('Water Data'!$F$29,0,10*ROW('Water Data'!F195))="","",OFFSET('Water Data'!$F$29,0,10*ROW('Water Data'!F195)))</f>
        <v/>
      </c>
      <c r="CD201" s="34" t="str">
        <f ca="1">+IF(OFFSET('Water Data'!$F$30,0,10*ROW('Water Data'!F195))="","",OFFSET('Water Data'!$F$30,0,10*ROW('Water Data'!F195)))</f>
        <v/>
      </c>
      <c r="CE201" s="34" t="str">
        <f ca="1">+IF(OFFSET('Water Data'!$G$28,0,10*ROW('Water Data'!G195))="","",OFFSET('Water Data'!$G$28,0,10*ROW('Water Data'!G195)))</f>
        <v/>
      </c>
      <c r="CF201" s="34" t="str">
        <f ca="1">+IF(OFFSET('Water Data'!$G$29,0,10*ROW('Water Data'!G195))="","",OFFSET('Water Data'!$G$29,0,10*ROW('Water Data'!G195)))</f>
        <v/>
      </c>
      <c r="CG201" s="34" t="str">
        <f ca="1">+IF(OFFSET('Water Data'!$G$30,0,10*ROW('Water Data'!G195))="","",OFFSET('Water Data'!$G$30,0,10*ROW('Water Data'!G195)))</f>
        <v/>
      </c>
      <c r="CH201" s="34" t="str">
        <f ca="1">+IF(OFFSET('Water Data'!$H$28,0,10*ROW('Water Data'!H195))="","",OFFSET('Water Data'!$H$28,0,10*ROW('Water Data'!H195)))</f>
        <v/>
      </c>
      <c r="CI201" s="34" t="str">
        <f ca="1">+IF(OFFSET('Water Data'!$H$29,0,10*ROW('Water Data'!H195))="","",OFFSET('Water Data'!$H$29,0,10*ROW('Water Data'!H195)))</f>
        <v/>
      </c>
      <c r="CJ201" s="34" t="str">
        <f ca="1">+IF(OFFSET('Water Data'!$H$30,0,10*ROW('Water Data'!H195))="","",OFFSET('Water Data'!$H$30,0,10*ROW('Water Data'!H195)))</f>
        <v/>
      </c>
      <c r="CK201" s="34" t="str">
        <f ca="1">+IF(OFFSET('Sanitation Data'!$C$29,0,10*ROW('Sanitation Data'!C195))="","",OFFSET('Sanitation Data'!$C$29,0,10*ROW('Sanitation Data'!C195)))</f>
        <v/>
      </c>
      <c r="CL201" s="34" t="str">
        <f ca="1">+IF(OFFSET('Sanitation Data'!$C$30,0,10*ROW('Sanitation Data'!C195))="","",OFFSET('Sanitation Data'!$C$30,0,10*ROW('Sanitation Data'!C195)))</f>
        <v/>
      </c>
      <c r="CM201" s="34" t="str">
        <f ca="1">+IF(OFFSET('Sanitation Data'!$C$31,0,10*ROW('Sanitation Data'!C195))="","",OFFSET('Sanitation Data'!$C$31,0,10*ROW('Sanitation Data'!C195)))</f>
        <v/>
      </c>
      <c r="CN201" s="34" t="str">
        <f ca="1">+IF(OFFSET('Sanitation Data'!$C$32,0,10*ROW('Sanitation Data'!C195))="","",OFFSET('Sanitation Data'!$C$32,0,10*ROW('Sanitation Data'!C195)))</f>
        <v/>
      </c>
      <c r="CO201" s="34" t="str">
        <f ca="1">+IF(OFFSET('Sanitation Data'!$C$33,0,10*ROW('Sanitation Data'!C195))="","",OFFSET('Sanitation Data'!$C$33,0,10*ROW('Sanitation Data'!C195)))</f>
        <v/>
      </c>
      <c r="CP201" s="34" t="str">
        <f ca="1">+IF(OFFSET('Sanitation Data'!$D$29,0,10*ROW('Sanitation Data'!D195))="","",OFFSET('Sanitation Data'!$D$29,0,10*ROW('Sanitation Data'!D195)))</f>
        <v/>
      </c>
      <c r="CQ201" s="34" t="str">
        <f ca="1">+IF(OFFSET('Sanitation Data'!$D$30,0,10*ROW('Sanitation Data'!D195))="","",OFFSET('Sanitation Data'!$D$30,0,10*ROW('Sanitation Data'!D195)))</f>
        <v/>
      </c>
      <c r="CR201" s="34" t="str">
        <f ca="1">+IF(OFFSET('Sanitation Data'!$D$31,0,10*ROW('Sanitation Data'!D195))="","",OFFSET('Sanitation Data'!$D$31,0,10*ROW('Sanitation Data'!D195)))</f>
        <v/>
      </c>
      <c r="CS201" s="34" t="str">
        <f ca="1">+IF(OFFSET('Sanitation Data'!$D$32,0,10*ROW('Sanitation Data'!D195))="","",OFFSET('Sanitation Data'!$D$32,0,10*ROW('Sanitation Data'!D195)))</f>
        <v/>
      </c>
      <c r="CT201" s="34" t="str">
        <f ca="1">+IF(OFFSET('Sanitation Data'!$D$33,0,10*ROW('Sanitation Data'!D195))="","",OFFSET('Sanitation Data'!$D$33,0,10*ROW('Sanitation Data'!D195)))</f>
        <v/>
      </c>
      <c r="CU201" s="34" t="str">
        <f ca="1">+IF(OFFSET('Sanitation Data'!$E$29,0,10*ROW('Sanitation Data'!E195))="","",OFFSET('Sanitation Data'!$E$29,0,10*ROW('Sanitation Data'!E195)))</f>
        <v/>
      </c>
      <c r="CV201" s="34" t="str">
        <f ca="1">+IF(OFFSET('Sanitation Data'!$E$30,0,10*ROW('Sanitation Data'!E195))="","",OFFSET('Sanitation Data'!$E$30,0,10*ROW('Sanitation Data'!E195)))</f>
        <v/>
      </c>
      <c r="CW201" s="34" t="str">
        <f ca="1">+IF(OFFSET('Sanitation Data'!$E$31,0,10*ROW('Sanitation Data'!E195))="","",OFFSET('Sanitation Data'!$E$31,0,10*ROW('Sanitation Data'!E195)))</f>
        <v/>
      </c>
      <c r="CX201" s="34" t="str">
        <f ca="1">+IF(OFFSET('Sanitation Data'!$E$32,0,10*ROW('Sanitation Data'!E195))="","",OFFSET('Sanitation Data'!$E$32,0,10*ROW('Sanitation Data'!E195)))</f>
        <v/>
      </c>
      <c r="CY201" s="34" t="str">
        <f ca="1">+IF(OFFSET('Sanitation Data'!$E$33,0,10*ROW('Sanitation Data'!E195))="","",OFFSET('Sanitation Data'!$E$33,0,10*ROW('Sanitation Data'!E195)))</f>
        <v/>
      </c>
      <c r="CZ201" s="34" t="str">
        <f ca="1">+IF(OFFSET('Sanitation Data'!$F$29,0,10*ROW('Sanitation Data'!F195))="","",OFFSET('Sanitation Data'!$F$29,0,10*ROW('Sanitation Data'!F195)))</f>
        <v/>
      </c>
      <c r="DA201" s="34" t="str">
        <f ca="1">+IF(OFFSET('Sanitation Data'!$F$30,0,10*ROW('Sanitation Data'!F195))="","",OFFSET('Sanitation Data'!$F$30,0,10*ROW('Sanitation Data'!F195)))</f>
        <v/>
      </c>
      <c r="DB201" s="34" t="str">
        <f ca="1">+IF(OFFSET('Sanitation Data'!$F$31,0,10*ROW('Sanitation Data'!F195))="","",OFFSET('Sanitation Data'!$F$31,0,10*ROW('Sanitation Data'!F195)))</f>
        <v/>
      </c>
      <c r="DC201" s="34" t="str">
        <f ca="1">+IF(OFFSET('Sanitation Data'!$F$32,0,10*ROW('Sanitation Data'!F195))="","",OFFSET('Sanitation Data'!$F$32,0,10*ROW('Sanitation Data'!F195)))</f>
        <v/>
      </c>
      <c r="DD201" s="34" t="str">
        <f ca="1">+IF(OFFSET('Sanitation Data'!$F$33,0,10*ROW('Sanitation Data'!F195))="","",OFFSET('Sanitation Data'!$F$33,0,10*ROW('Sanitation Data'!F195)))</f>
        <v/>
      </c>
      <c r="DE201" s="34" t="str">
        <f ca="1">+IF(OFFSET('Sanitation Data'!$G$29,0,10*ROW('Sanitation Data'!G195))="","",OFFSET('Sanitation Data'!$G$29,0,10*ROW('Sanitation Data'!G195)))</f>
        <v/>
      </c>
      <c r="DF201" s="34" t="str">
        <f ca="1">+IF(OFFSET('Sanitation Data'!$G$30,0,10*ROW('Sanitation Data'!G195))="","",OFFSET('Sanitation Data'!$G$30,0,10*ROW('Sanitation Data'!G195)))</f>
        <v/>
      </c>
      <c r="DG201" s="34" t="str">
        <f ca="1">+IF(OFFSET('Sanitation Data'!$G$31,0,10*ROW('Sanitation Data'!G195))="","",OFFSET('Sanitation Data'!$G$31,0,10*ROW('Sanitation Data'!G195)))</f>
        <v/>
      </c>
      <c r="DH201" s="34" t="str">
        <f ca="1">+IF(OFFSET('Sanitation Data'!$G$32,0,10*ROW('Sanitation Data'!G195))="","",OFFSET('Sanitation Data'!$G$32,0,10*ROW('Sanitation Data'!G195)))</f>
        <v/>
      </c>
      <c r="DI201" s="34" t="str">
        <f ca="1">+IF(OFFSET('Sanitation Data'!$G$33,0,10*ROW('Sanitation Data'!G195))="","",OFFSET('Sanitation Data'!$G$33,0,10*ROW('Sanitation Data'!G195)))</f>
        <v/>
      </c>
      <c r="DJ201" s="34" t="str">
        <f ca="1">+IF(OFFSET('Sanitation Data'!$H$29,0,10*ROW('Sanitation Data'!H195))="","",OFFSET('Sanitation Data'!$H$29,0,10*ROW('Sanitation Data'!H195)))</f>
        <v/>
      </c>
      <c r="DK201" s="34" t="str">
        <f ca="1">+IF(OFFSET('Sanitation Data'!$H$30,0,10*ROW('Sanitation Data'!H195))="","",OFFSET('Sanitation Data'!$H$30,0,10*ROW('Sanitation Data'!H195)))</f>
        <v/>
      </c>
      <c r="DL201" s="34" t="str">
        <f ca="1">+IF(OFFSET('Sanitation Data'!$H$31,0,10*ROW('Sanitation Data'!H195))="","",OFFSET('Sanitation Data'!$H$31,0,10*ROW('Sanitation Data'!H195)))</f>
        <v/>
      </c>
      <c r="DM201" s="34" t="str">
        <f ca="1">+IF(OFFSET('Sanitation Data'!$H$32,0,10*ROW('Sanitation Data'!H195))="","",OFFSET('Sanitation Data'!$H$32,0,10*ROW('Sanitation Data'!H195)))</f>
        <v/>
      </c>
      <c r="DN201" s="34" t="str">
        <f ca="1">+IF(OFFSET('Sanitation Data'!$H$33,0,10*ROW('Sanitation Data'!H195))="","",OFFSET('Sanitation Data'!$H$33,0,10*ROW('Sanitation Data'!H195)))</f>
        <v/>
      </c>
      <c r="DO201" s="34" t="str">
        <f ca="1">+IF(OFFSET('Hygiene Data'!$C$12,0,10*ROW('Hygiene Data'!C195))="","",OFFSET('Hygiene Data'!$C$12,0,10*ROW('Hygiene Data'!C195)))</f>
        <v/>
      </c>
      <c r="DP201" s="34" t="str">
        <f ca="1">+IF(OFFSET('Hygiene Data'!$C$13,0,10*ROW('Hygiene Data'!C195))="","",OFFSET('Hygiene Data'!$C$13,0,10*ROW('Hygiene Data'!C195)))</f>
        <v/>
      </c>
      <c r="DQ201" s="34" t="str">
        <f ca="1">+IF(OFFSET('Hygiene Data'!$C$14,0,10*ROW('Hygiene Data'!C195))="","",OFFSET('Hygiene Data'!$C$14,0,10*ROW('Hygiene Data'!C195)))</f>
        <v/>
      </c>
      <c r="DR201" s="34" t="str">
        <f ca="1">+IF(OFFSET('Hygiene Data'!$D$12,0,10*ROW('Hygiene Data'!D195))="","",OFFSET('Hygiene Data'!$D$12,0,10*ROW('Hygiene Data'!D195)))</f>
        <v/>
      </c>
      <c r="DS201" s="34" t="str">
        <f ca="1">+IF(OFFSET('Hygiene Data'!$D$13,0,10*ROW('Hygiene Data'!D195))="","",OFFSET('Hygiene Data'!$D$13,0,10*ROW('Hygiene Data'!D195)))</f>
        <v/>
      </c>
      <c r="DT201" s="34" t="str">
        <f ca="1">+IF(OFFSET('Hygiene Data'!$D$14,0,10*ROW('Hygiene Data'!D195))="","",OFFSET('Hygiene Data'!$D$14,0,10*ROW('Hygiene Data'!D195)))</f>
        <v/>
      </c>
      <c r="DU201" s="34" t="str">
        <f ca="1">+IF(OFFSET('Hygiene Data'!$E$12,0,10*ROW('Hygiene Data'!E195))="","",OFFSET('Hygiene Data'!$E$12,0,10*ROW('Hygiene Data'!E195)))</f>
        <v/>
      </c>
      <c r="DV201" s="34" t="str">
        <f ca="1">+IF(OFFSET('Hygiene Data'!$E$13,0,10*ROW('Hygiene Data'!E195))="","",OFFSET('Hygiene Data'!$E$13,0,10*ROW('Hygiene Data'!E195)))</f>
        <v/>
      </c>
      <c r="DW201" s="34" t="str">
        <f ca="1">+IF(OFFSET('Hygiene Data'!$E$14,0,10*ROW('Hygiene Data'!E195))="","",OFFSET('Hygiene Data'!$E$14,0,10*ROW('Hygiene Data'!E195)))</f>
        <v/>
      </c>
      <c r="DX201" s="34" t="str">
        <f ca="1">+IF(OFFSET('Hygiene Data'!$F$12,0,10*ROW('Hygiene Data'!F195))="","",OFFSET('Hygiene Data'!$F$12,0,10*ROW('Hygiene Data'!F195)))</f>
        <v/>
      </c>
      <c r="DY201" s="34" t="str">
        <f ca="1">+IF(OFFSET('Hygiene Data'!$F$13,0,10*ROW('Hygiene Data'!F195))="","",OFFSET('Hygiene Data'!$F$13,0,10*ROW('Hygiene Data'!F195)))</f>
        <v/>
      </c>
      <c r="DZ201" s="34" t="str">
        <f ca="1">+IF(OFFSET('Hygiene Data'!$F$14,0,10*ROW('Hygiene Data'!F195))="","",OFFSET('Hygiene Data'!$F$14,0,10*ROW('Hygiene Data'!F195)))</f>
        <v/>
      </c>
      <c r="EA201" s="34" t="str">
        <f ca="1">+IF(OFFSET('Hygiene Data'!$G$12,0,10*ROW('Hygiene Data'!G195))="","",OFFSET('Hygiene Data'!$G$12,0,10*ROW('Hygiene Data'!G195)))</f>
        <v/>
      </c>
      <c r="EB201" s="34" t="str">
        <f ca="1">+IF(OFFSET('Hygiene Data'!$G$13,0,10*ROW('Hygiene Data'!G195))="","",OFFSET('Hygiene Data'!$G$13,0,10*ROW('Hygiene Data'!G195)))</f>
        <v/>
      </c>
      <c r="EC201" s="34" t="str">
        <f ca="1">+IF(OFFSET('Hygiene Data'!$G$14,0,10*ROW('Hygiene Data'!G195))="","",OFFSET('Hygiene Data'!$G$14,0,10*ROW('Hygiene Data'!G195)))</f>
        <v/>
      </c>
      <c r="ED201" s="34" t="str">
        <f ca="1">+IF(OFFSET('Hygiene Data'!$H$12,0,10*ROW('Hygiene Data'!H195))="","",OFFSET('Hygiene Data'!$H$12,0,10*ROW('Hygiene Data'!H195)))</f>
        <v/>
      </c>
      <c r="EE201" s="34" t="str">
        <f ca="1">+IF(OFFSET('Hygiene Data'!$H$13,0,10*ROW('Hygiene Data'!H195))="","",OFFSET('Hygiene Data'!$H$13,0,10*ROW('Hygiene Data'!H195)))</f>
        <v/>
      </c>
      <c r="EF201" s="34" t="str">
        <f ca="1">+IF(OFFSET('Hygiene Data'!$H$14,0,10*ROW('Hygiene Data'!H195))="","",OFFSET('Hygiene Data'!$H$14,0,10*ROW('Hygiene Data'!H195)))</f>
        <v/>
      </c>
    </row>
    <row r="202" spans="1:136" x14ac:dyDescent="0.25">
      <c r="A202" s="57" t="str">
        <f ca="1">+IF(OFFSET('Water Data'!$B$1,0,10*ROW('Water Data'!B199))="","",OFFSET('Water Data'!$B$1,0,10*ROW('Water Data'!B199)))</f>
        <v/>
      </c>
      <c r="B202" s="57" t="str">
        <f ca="1">+IF(OFFSET('Water Data'!$A$3,0,10*ROW('Water Data'!A199))="","",OFFSET('Water Data'!$A$3,0,10*ROW('Water Data'!A199)))</f>
        <v/>
      </c>
      <c r="C202" s="57" t="str">
        <f ca="1">+IF(OFFSET('Water Data'!$C$3,0,10*ROW('Water Data'!C199))="","",OFFSET('Water Data'!$C$3,0,10*ROW('Water Data'!C199)))</f>
        <v/>
      </c>
      <c r="D202" s="248" t="e">
        <f ca="1">+IF(AND(ISNUMBER(OFFSET('Water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1">+IF(AND(ISNUMBER(OFFSET('Water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1">+IF(AND(ISNUMBER(OFFSET('Water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1">+IF(AND(ISNUMBER(OFFSET('Water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1">+IF(AND(ISNUMBER(OFFSET('Water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1">+IF(AND(ISNUMBER(OFFSET('Water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1">+IF(AND(ISNUMBER(OFFSET('Water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1">+IF(AND(ISNUMBER(OFFSET('Water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1">+IF(AND(ISNUMBER(OFFSET('Water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1">+IF(AND(ISNUMBER(OFFSET('Water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1">+IF(AND(ISNUMBER(OFFSET('Water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1">+IF(AND(ISNUMBER(OFFSET('Water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1">+IF(AND(ISNUMBER(OFFSET('Water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1">+IF(AND(ISNUMBER(OFFSET('Water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1">+IF(AND(ISNUMBER(OFFSET('Water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1">+IF(AND(ISNUMBER(OFFSET('Water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1">+IF(AND(ISNUMBER(OFFSET('Water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1">+IF(AND(ISNUMBER(OFFSET('Water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1">+IF(AND(ISNUMBER(OFFSET('Sanitation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1">+IF(AND(ISNUMBER(OFFSET('Sanitation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1">+IF(AND(ISNUMBER(OFFSET('Sanitation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1">+IF(AND(ISNUMBER(OFFSET('Sanitation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1">+IF(AND(ISNUMBER(OFFSET('Sanitation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1">+IF(AND(ISNUMBER(OFFSET('Sanitation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1">+IF(AND(ISNUMBER(OFFSET('Sanitation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1">+IF(AND(ISNUMBER(OFFSET('Sanitation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1">+IF(AND(ISNUMBER(OFFSET('Sanitation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1">+IF(AND(ISNUMBER(OFFSET('Sanitation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1">+IF(AND(ISNUMBER(OFFSET('Sanitation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1">+IF(AND(ISNUMBER(OFFSET('Sanitation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1">+IF(AND(ISNUMBER(OFFSET('Sanitation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1">+IF(AND(ISNUMBER(OFFSET('Sanitation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1">+IF(AND(ISNUMBER(OFFSET('Sanitation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1">+IF(AND(ISNUMBER(OFFSET('Sanitation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1">+IF(AND(ISNUMBER(OFFSET('Sanitation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1">+IF(AND(ISNUMBER(OFFSET('Sanitation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1">+IF(AND(ISNUMBER(OFFSET('Sanitation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1">+IF(AND(ISNUMBER(OFFSET('Sanitation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1">+IF(AND(ISNUMBER(OFFSET('Sanitation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1">+IF(AND(ISNUMBER(OFFSET('Sanitation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1">+IF(AND(ISNUMBER(OFFSET('Sanitation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1">+IF(AND(ISNUMBER(OFFSET('Sanitation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1">+IF(AND(ISNUMBER(OFFSET('Sanitation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1">+IF(AND(ISNUMBER(OFFSET('Sanitation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1">+IF(AND(ISNUMBER(OFFSET('Sanitation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1">+IF(AND(ISNUMBER(OFFSET('Sanitation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1">+IF(AND(ISNUMBER(OFFSET('Sanitation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1">+IF(AND(ISNUMBER(OFFSET('Sanitation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1">+IF(AND(ISNUMBER(OFFSET('Hygiene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1">+IF(AND(ISNUMBER(OFFSET('Hygiene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1">+IF(AND(ISNUMBER(OFFSET('Hygiene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1">+IF(AND(ISNUMBER(OFFSET('Hygiene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1">+IF(AND(ISNUMBER(OFFSET('Hygiene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1">+IF(AND(ISNUMBER(OFFSET('Hygiene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1">+IF(AND(ISNUMBER(OFFSET('Hygiene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1">+IF(AND(ISNUMBER(OFFSET('Hygiene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1">+IF(AND(ISNUMBER(OFFSET('Hygiene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1">+IF(AND(ISNUMBER(OFFSET('Hygiene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1">+IF(AND(ISNUMBER(OFFSET('Hygiene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1">+IF(AND(ISNUMBER(OFFSET('Hygiene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1">+IF(AND(ISNUMBER(OFFSET('Hygiene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1">+IF(AND(ISNUMBER(OFFSET('Hygiene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1">+IF(AND(ISNUMBER(OFFSET('Hygiene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1">+IF(AND(ISNUMBER(OFFSET('Hygiene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1">+IF(AND(ISNUMBER(OFFSET('Hygiene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1">+IF(AND(ISNUMBER(OFFSET('Hygiene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1">+IF(OFFSET('Water Data'!$C$28,0,10*ROW('Water Data'!C196))="","",OFFSET('Water Data'!$C$28,0,10*ROW('Water Data'!C196)))</f>
        <v/>
      </c>
      <c r="BT202" s="34" t="str">
        <f ca="1">+IF(OFFSET('Water Data'!$C$29,0,10*ROW('Water Data'!C196))="","",OFFSET('Water Data'!$C$29,0,10*ROW('Water Data'!C196)))</f>
        <v/>
      </c>
      <c r="BU202" s="34" t="str">
        <f ca="1">+IF(OFFSET('Water Data'!$C$30,0,10*ROW('Water Data'!C196))="","",OFFSET('Water Data'!$C$30,0,10*ROW('Water Data'!C196)))</f>
        <v/>
      </c>
      <c r="BV202" s="34" t="str">
        <f ca="1">+IF(OFFSET('Water Data'!$D$28,0,10*ROW('Water Data'!D196))="","",OFFSET('Water Data'!$D$28,0,10*ROW('Water Data'!D196)))</f>
        <v/>
      </c>
      <c r="BW202" s="34" t="str">
        <f ca="1">+IF(OFFSET('Water Data'!$D$29,0,10*ROW('Water Data'!D196))="","",OFFSET('Water Data'!$D$29,0,10*ROW('Water Data'!D196)))</f>
        <v/>
      </c>
      <c r="BX202" s="34" t="str">
        <f ca="1">+IF(OFFSET('Water Data'!$D$30,0,10*ROW('Water Data'!D196))="","",OFFSET('Water Data'!$D$30,0,10*ROW('Water Data'!D196)))</f>
        <v/>
      </c>
      <c r="BY202" s="34" t="str">
        <f ca="1">+IF(OFFSET('Water Data'!$E$28,0,10*ROW('Water Data'!E196))="","",OFFSET('Water Data'!$E$28,0,10*ROW('Water Data'!E196)))</f>
        <v/>
      </c>
      <c r="BZ202" s="34" t="str">
        <f ca="1">+IF(OFFSET('Water Data'!$E$29,0,10*ROW('Water Data'!E196))="","",OFFSET('Water Data'!$E$29,0,10*ROW('Water Data'!E196)))</f>
        <v/>
      </c>
      <c r="CA202" s="34" t="str">
        <f ca="1">+IF(OFFSET('Water Data'!$E$30,0,10*ROW('Water Data'!E196))="","",OFFSET('Water Data'!$E$30,0,10*ROW('Water Data'!E196)))</f>
        <v/>
      </c>
      <c r="CB202" s="34" t="str">
        <f ca="1">+IF(OFFSET('Water Data'!$F$28,0,10*ROW('Water Data'!F196))="","",OFFSET('Water Data'!$F$28,0,10*ROW('Water Data'!F196)))</f>
        <v/>
      </c>
      <c r="CC202" s="34" t="str">
        <f ca="1">+IF(OFFSET('Water Data'!$F$29,0,10*ROW('Water Data'!F196))="","",OFFSET('Water Data'!$F$29,0,10*ROW('Water Data'!F196)))</f>
        <v/>
      </c>
      <c r="CD202" s="34" t="str">
        <f ca="1">+IF(OFFSET('Water Data'!$F$30,0,10*ROW('Water Data'!F196))="","",OFFSET('Water Data'!$F$30,0,10*ROW('Water Data'!F196)))</f>
        <v/>
      </c>
      <c r="CE202" s="34" t="str">
        <f ca="1">+IF(OFFSET('Water Data'!$G$28,0,10*ROW('Water Data'!G196))="","",OFFSET('Water Data'!$G$28,0,10*ROW('Water Data'!G196)))</f>
        <v/>
      </c>
      <c r="CF202" s="34" t="str">
        <f ca="1">+IF(OFFSET('Water Data'!$G$29,0,10*ROW('Water Data'!G196))="","",OFFSET('Water Data'!$G$29,0,10*ROW('Water Data'!G196)))</f>
        <v/>
      </c>
      <c r="CG202" s="34" t="str">
        <f ca="1">+IF(OFFSET('Water Data'!$G$30,0,10*ROW('Water Data'!G196))="","",OFFSET('Water Data'!$G$30,0,10*ROW('Water Data'!G196)))</f>
        <v/>
      </c>
      <c r="CH202" s="34" t="str">
        <f ca="1">+IF(OFFSET('Water Data'!$H$28,0,10*ROW('Water Data'!H196))="","",OFFSET('Water Data'!$H$28,0,10*ROW('Water Data'!H196)))</f>
        <v/>
      </c>
      <c r="CI202" s="34" t="str">
        <f ca="1">+IF(OFFSET('Water Data'!$H$29,0,10*ROW('Water Data'!H196))="","",OFFSET('Water Data'!$H$29,0,10*ROW('Water Data'!H196)))</f>
        <v/>
      </c>
      <c r="CJ202" s="34" t="str">
        <f ca="1">+IF(OFFSET('Water Data'!$H$30,0,10*ROW('Water Data'!H196))="","",OFFSET('Water Data'!$H$30,0,10*ROW('Water Data'!H196)))</f>
        <v/>
      </c>
      <c r="CK202" s="34" t="str">
        <f ca="1">+IF(OFFSET('Sanitation Data'!$C$29,0,10*ROW('Sanitation Data'!C196))="","",OFFSET('Sanitation Data'!$C$29,0,10*ROW('Sanitation Data'!C196)))</f>
        <v/>
      </c>
      <c r="CL202" s="34" t="str">
        <f ca="1">+IF(OFFSET('Sanitation Data'!$C$30,0,10*ROW('Sanitation Data'!C196))="","",OFFSET('Sanitation Data'!$C$30,0,10*ROW('Sanitation Data'!C196)))</f>
        <v/>
      </c>
      <c r="CM202" s="34" t="str">
        <f ca="1">+IF(OFFSET('Sanitation Data'!$C$31,0,10*ROW('Sanitation Data'!C196))="","",OFFSET('Sanitation Data'!$C$31,0,10*ROW('Sanitation Data'!C196)))</f>
        <v/>
      </c>
      <c r="CN202" s="34" t="str">
        <f ca="1">+IF(OFFSET('Sanitation Data'!$C$32,0,10*ROW('Sanitation Data'!C196))="","",OFFSET('Sanitation Data'!$C$32,0,10*ROW('Sanitation Data'!C196)))</f>
        <v/>
      </c>
      <c r="CO202" s="34" t="str">
        <f ca="1">+IF(OFFSET('Sanitation Data'!$C$33,0,10*ROW('Sanitation Data'!C196))="","",OFFSET('Sanitation Data'!$C$33,0,10*ROW('Sanitation Data'!C196)))</f>
        <v/>
      </c>
      <c r="CP202" s="34" t="str">
        <f ca="1">+IF(OFFSET('Sanitation Data'!$D$29,0,10*ROW('Sanitation Data'!D196))="","",OFFSET('Sanitation Data'!$D$29,0,10*ROW('Sanitation Data'!D196)))</f>
        <v/>
      </c>
      <c r="CQ202" s="34" t="str">
        <f ca="1">+IF(OFFSET('Sanitation Data'!$D$30,0,10*ROW('Sanitation Data'!D196))="","",OFFSET('Sanitation Data'!$D$30,0,10*ROW('Sanitation Data'!D196)))</f>
        <v/>
      </c>
      <c r="CR202" s="34" t="str">
        <f ca="1">+IF(OFFSET('Sanitation Data'!$D$31,0,10*ROW('Sanitation Data'!D196))="","",OFFSET('Sanitation Data'!$D$31,0,10*ROW('Sanitation Data'!D196)))</f>
        <v/>
      </c>
      <c r="CS202" s="34" t="str">
        <f ca="1">+IF(OFFSET('Sanitation Data'!$D$32,0,10*ROW('Sanitation Data'!D196))="","",OFFSET('Sanitation Data'!$D$32,0,10*ROW('Sanitation Data'!D196)))</f>
        <v/>
      </c>
      <c r="CT202" s="34" t="str">
        <f ca="1">+IF(OFFSET('Sanitation Data'!$D$33,0,10*ROW('Sanitation Data'!D196))="","",OFFSET('Sanitation Data'!$D$33,0,10*ROW('Sanitation Data'!D196)))</f>
        <v/>
      </c>
      <c r="CU202" s="34" t="str">
        <f ca="1">+IF(OFFSET('Sanitation Data'!$E$29,0,10*ROW('Sanitation Data'!E196))="","",OFFSET('Sanitation Data'!$E$29,0,10*ROW('Sanitation Data'!E196)))</f>
        <v/>
      </c>
      <c r="CV202" s="34" t="str">
        <f ca="1">+IF(OFFSET('Sanitation Data'!$E$30,0,10*ROW('Sanitation Data'!E196))="","",OFFSET('Sanitation Data'!$E$30,0,10*ROW('Sanitation Data'!E196)))</f>
        <v/>
      </c>
      <c r="CW202" s="34" t="str">
        <f ca="1">+IF(OFFSET('Sanitation Data'!$E$31,0,10*ROW('Sanitation Data'!E196))="","",OFFSET('Sanitation Data'!$E$31,0,10*ROW('Sanitation Data'!E196)))</f>
        <v/>
      </c>
      <c r="CX202" s="34" t="str">
        <f ca="1">+IF(OFFSET('Sanitation Data'!$E$32,0,10*ROW('Sanitation Data'!E196))="","",OFFSET('Sanitation Data'!$E$32,0,10*ROW('Sanitation Data'!E196)))</f>
        <v/>
      </c>
      <c r="CY202" s="34" t="str">
        <f ca="1">+IF(OFFSET('Sanitation Data'!$E$33,0,10*ROW('Sanitation Data'!E196))="","",OFFSET('Sanitation Data'!$E$33,0,10*ROW('Sanitation Data'!E196)))</f>
        <v/>
      </c>
      <c r="CZ202" s="34" t="str">
        <f ca="1">+IF(OFFSET('Sanitation Data'!$F$29,0,10*ROW('Sanitation Data'!F196))="","",OFFSET('Sanitation Data'!$F$29,0,10*ROW('Sanitation Data'!F196)))</f>
        <v/>
      </c>
      <c r="DA202" s="34" t="str">
        <f ca="1">+IF(OFFSET('Sanitation Data'!$F$30,0,10*ROW('Sanitation Data'!F196))="","",OFFSET('Sanitation Data'!$F$30,0,10*ROW('Sanitation Data'!F196)))</f>
        <v/>
      </c>
      <c r="DB202" s="34" t="str">
        <f ca="1">+IF(OFFSET('Sanitation Data'!$F$31,0,10*ROW('Sanitation Data'!F196))="","",OFFSET('Sanitation Data'!$F$31,0,10*ROW('Sanitation Data'!F196)))</f>
        <v/>
      </c>
      <c r="DC202" s="34" t="str">
        <f ca="1">+IF(OFFSET('Sanitation Data'!$F$32,0,10*ROW('Sanitation Data'!F196))="","",OFFSET('Sanitation Data'!$F$32,0,10*ROW('Sanitation Data'!F196)))</f>
        <v/>
      </c>
      <c r="DD202" s="34" t="str">
        <f ca="1">+IF(OFFSET('Sanitation Data'!$F$33,0,10*ROW('Sanitation Data'!F196))="","",OFFSET('Sanitation Data'!$F$33,0,10*ROW('Sanitation Data'!F196)))</f>
        <v/>
      </c>
      <c r="DE202" s="34" t="str">
        <f ca="1">+IF(OFFSET('Sanitation Data'!$G$29,0,10*ROW('Sanitation Data'!G196))="","",OFFSET('Sanitation Data'!$G$29,0,10*ROW('Sanitation Data'!G196)))</f>
        <v/>
      </c>
      <c r="DF202" s="34" t="str">
        <f ca="1">+IF(OFFSET('Sanitation Data'!$G$30,0,10*ROW('Sanitation Data'!G196))="","",OFFSET('Sanitation Data'!$G$30,0,10*ROW('Sanitation Data'!G196)))</f>
        <v/>
      </c>
      <c r="DG202" s="34" t="str">
        <f ca="1">+IF(OFFSET('Sanitation Data'!$G$31,0,10*ROW('Sanitation Data'!G196))="","",OFFSET('Sanitation Data'!$G$31,0,10*ROW('Sanitation Data'!G196)))</f>
        <v/>
      </c>
      <c r="DH202" s="34" t="str">
        <f ca="1">+IF(OFFSET('Sanitation Data'!$G$32,0,10*ROW('Sanitation Data'!G196))="","",OFFSET('Sanitation Data'!$G$32,0,10*ROW('Sanitation Data'!G196)))</f>
        <v/>
      </c>
      <c r="DI202" s="34" t="str">
        <f ca="1">+IF(OFFSET('Sanitation Data'!$G$33,0,10*ROW('Sanitation Data'!G196))="","",OFFSET('Sanitation Data'!$G$33,0,10*ROW('Sanitation Data'!G196)))</f>
        <v/>
      </c>
      <c r="DJ202" s="34" t="str">
        <f ca="1">+IF(OFFSET('Sanitation Data'!$H$29,0,10*ROW('Sanitation Data'!H196))="","",OFFSET('Sanitation Data'!$H$29,0,10*ROW('Sanitation Data'!H196)))</f>
        <v/>
      </c>
      <c r="DK202" s="34" t="str">
        <f ca="1">+IF(OFFSET('Sanitation Data'!$H$30,0,10*ROW('Sanitation Data'!H196))="","",OFFSET('Sanitation Data'!$H$30,0,10*ROW('Sanitation Data'!H196)))</f>
        <v/>
      </c>
      <c r="DL202" s="34" t="str">
        <f ca="1">+IF(OFFSET('Sanitation Data'!$H$31,0,10*ROW('Sanitation Data'!H196))="","",OFFSET('Sanitation Data'!$H$31,0,10*ROW('Sanitation Data'!H196)))</f>
        <v/>
      </c>
      <c r="DM202" s="34" t="str">
        <f ca="1">+IF(OFFSET('Sanitation Data'!$H$32,0,10*ROW('Sanitation Data'!H196))="","",OFFSET('Sanitation Data'!$H$32,0,10*ROW('Sanitation Data'!H196)))</f>
        <v/>
      </c>
      <c r="DN202" s="34" t="str">
        <f ca="1">+IF(OFFSET('Sanitation Data'!$H$33,0,10*ROW('Sanitation Data'!H196))="","",OFFSET('Sanitation Data'!$H$33,0,10*ROW('Sanitation Data'!H196)))</f>
        <v/>
      </c>
      <c r="DO202" s="34" t="str">
        <f ca="1">+IF(OFFSET('Hygiene Data'!$C$12,0,10*ROW('Hygiene Data'!C196))="","",OFFSET('Hygiene Data'!$C$12,0,10*ROW('Hygiene Data'!C196)))</f>
        <v/>
      </c>
      <c r="DP202" s="34" t="str">
        <f ca="1">+IF(OFFSET('Hygiene Data'!$C$13,0,10*ROW('Hygiene Data'!C196))="","",OFFSET('Hygiene Data'!$C$13,0,10*ROW('Hygiene Data'!C196)))</f>
        <v/>
      </c>
      <c r="DQ202" s="34" t="str">
        <f ca="1">+IF(OFFSET('Hygiene Data'!$C$14,0,10*ROW('Hygiene Data'!C196))="","",OFFSET('Hygiene Data'!$C$14,0,10*ROW('Hygiene Data'!C196)))</f>
        <v/>
      </c>
      <c r="DR202" s="34" t="str">
        <f ca="1">+IF(OFFSET('Hygiene Data'!$D$12,0,10*ROW('Hygiene Data'!D196))="","",OFFSET('Hygiene Data'!$D$12,0,10*ROW('Hygiene Data'!D196)))</f>
        <v/>
      </c>
      <c r="DS202" s="34" t="str">
        <f ca="1">+IF(OFFSET('Hygiene Data'!$D$13,0,10*ROW('Hygiene Data'!D196))="","",OFFSET('Hygiene Data'!$D$13,0,10*ROW('Hygiene Data'!D196)))</f>
        <v/>
      </c>
      <c r="DT202" s="34" t="str">
        <f ca="1">+IF(OFFSET('Hygiene Data'!$D$14,0,10*ROW('Hygiene Data'!D196))="","",OFFSET('Hygiene Data'!$D$14,0,10*ROW('Hygiene Data'!D196)))</f>
        <v/>
      </c>
      <c r="DU202" s="34" t="str">
        <f ca="1">+IF(OFFSET('Hygiene Data'!$E$12,0,10*ROW('Hygiene Data'!E196))="","",OFFSET('Hygiene Data'!$E$12,0,10*ROW('Hygiene Data'!E196)))</f>
        <v/>
      </c>
      <c r="DV202" s="34" t="str">
        <f ca="1">+IF(OFFSET('Hygiene Data'!$E$13,0,10*ROW('Hygiene Data'!E196))="","",OFFSET('Hygiene Data'!$E$13,0,10*ROW('Hygiene Data'!E196)))</f>
        <v/>
      </c>
      <c r="DW202" s="34" t="str">
        <f ca="1">+IF(OFFSET('Hygiene Data'!$E$14,0,10*ROW('Hygiene Data'!E196))="","",OFFSET('Hygiene Data'!$E$14,0,10*ROW('Hygiene Data'!E196)))</f>
        <v/>
      </c>
      <c r="DX202" s="34" t="str">
        <f ca="1">+IF(OFFSET('Hygiene Data'!$F$12,0,10*ROW('Hygiene Data'!F196))="","",OFFSET('Hygiene Data'!$F$12,0,10*ROW('Hygiene Data'!F196)))</f>
        <v/>
      </c>
      <c r="DY202" s="34" t="str">
        <f ca="1">+IF(OFFSET('Hygiene Data'!$F$13,0,10*ROW('Hygiene Data'!F196))="","",OFFSET('Hygiene Data'!$F$13,0,10*ROW('Hygiene Data'!F196)))</f>
        <v/>
      </c>
      <c r="DZ202" s="34" t="str">
        <f ca="1">+IF(OFFSET('Hygiene Data'!$F$14,0,10*ROW('Hygiene Data'!F196))="","",OFFSET('Hygiene Data'!$F$14,0,10*ROW('Hygiene Data'!F196)))</f>
        <v/>
      </c>
      <c r="EA202" s="34" t="str">
        <f ca="1">+IF(OFFSET('Hygiene Data'!$G$12,0,10*ROW('Hygiene Data'!G196))="","",OFFSET('Hygiene Data'!$G$12,0,10*ROW('Hygiene Data'!G196)))</f>
        <v/>
      </c>
      <c r="EB202" s="34" t="str">
        <f ca="1">+IF(OFFSET('Hygiene Data'!$G$13,0,10*ROW('Hygiene Data'!G196))="","",OFFSET('Hygiene Data'!$G$13,0,10*ROW('Hygiene Data'!G196)))</f>
        <v/>
      </c>
      <c r="EC202" s="34" t="str">
        <f ca="1">+IF(OFFSET('Hygiene Data'!$G$14,0,10*ROW('Hygiene Data'!G196))="","",OFFSET('Hygiene Data'!$G$14,0,10*ROW('Hygiene Data'!G196)))</f>
        <v/>
      </c>
      <c r="ED202" s="34" t="str">
        <f ca="1">+IF(OFFSET('Hygiene Data'!$H$12,0,10*ROW('Hygiene Data'!H196))="","",OFFSET('Hygiene Data'!$H$12,0,10*ROW('Hygiene Data'!H196)))</f>
        <v/>
      </c>
      <c r="EE202" s="34" t="str">
        <f ca="1">+IF(OFFSET('Hygiene Data'!$H$13,0,10*ROW('Hygiene Data'!H196))="","",OFFSET('Hygiene Data'!$H$13,0,10*ROW('Hygiene Data'!H196)))</f>
        <v/>
      </c>
      <c r="EF202" s="34" t="str">
        <f ca="1">+IF(OFFSET('Hygiene Data'!$H$14,0,10*ROW('Hygiene Data'!H196))="","",OFFSET('Hygiene Data'!$H$14,0,10*ROW('Hygiene Data'!H196)))</f>
        <v/>
      </c>
    </row>
    <row r="203" spans="1:136" x14ac:dyDescent="0.25">
      <c r="A203" s="57" t="str">
        <f ca="1">+IF(OFFSET('Water Data'!$B$1,0,10*ROW('Water Data'!B200))="","",OFFSET('Water Data'!$B$1,0,10*ROW('Water Data'!B200)))</f>
        <v/>
      </c>
      <c r="B203" s="57" t="str">
        <f ca="1">+IF(OFFSET('Water Data'!$A$3,0,10*ROW('Water Data'!A200))="","",OFFSET('Water Data'!$A$3,0,10*ROW('Water Data'!A200)))</f>
        <v/>
      </c>
      <c r="C203" s="57" t="str">
        <f ca="1">+IF(OFFSET('Water Data'!$C$3,0,10*ROW('Water Data'!C200))="","",OFFSET('Water Data'!$C$3,0,10*ROW('Water Data'!C200)))</f>
        <v/>
      </c>
      <c r="D203" s="248" t="e">
        <f ca="1">+IF(AND(ISNUMBER(OFFSET('Water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1">+IF(AND(ISNUMBER(OFFSET('Water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1">+IF(AND(ISNUMBER(OFFSET('Water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1">+IF(AND(ISNUMBER(OFFSET('Water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1">+IF(AND(ISNUMBER(OFFSET('Water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1">+IF(AND(ISNUMBER(OFFSET('Water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1">+IF(AND(ISNUMBER(OFFSET('Water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1">+IF(AND(ISNUMBER(OFFSET('Water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1">+IF(AND(ISNUMBER(OFFSET('Water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1">+IF(AND(ISNUMBER(OFFSET('Water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1">+IF(AND(ISNUMBER(OFFSET('Water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1">+IF(AND(ISNUMBER(OFFSET('Water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1">+IF(AND(ISNUMBER(OFFSET('Water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1">+IF(AND(ISNUMBER(OFFSET('Water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1">+IF(AND(ISNUMBER(OFFSET('Water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1">+IF(AND(ISNUMBER(OFFSET('Water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1">+IF(AND(ISNUMBER(OFFSET('Water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1">+IF(AND(ISNUMBER(OFFSET('Water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1">+IF(AND(ISNUMBER(OFFSET('Sanitation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1">+IF(AND(ISNUMBER(OFFSET('Sanitation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1">+IF(AND(ISNUMBER(OFFSET('Sanitation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1">+IF(AND(ISNUMBER(OFFSET('Sanitation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1">+IF(AND(ISNUMBER(OFFSET('Sanitation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1">+IF(AND(ISNUMBER(OFFSET('Sanitation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1">+IF(AND(ISNUMBER(OFFSET('Sanitation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1">+IF(AND(ISNUMBER(OFFSET('Sanitation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1">+IF(AND(ISNUMBER(OFFSET('Sanitation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1">+IF(AND(ISNUMBER(OFFSET('Sanitation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1">+IF(AND(ISNUMBER(OFFSET('Sanitation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1">+IF(AND(ISNUMBER(OFFSET('Sanitation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1">+IF(AND(ISNUMBER(OFFSET('Sanitation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1">+IF(AND(ISNUMBER(OFFSET('Sanitation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1">+IF(AND(ISNUMBER(OFFSET('Sanitation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1">+IF(AND(ISNUMBER(OFFSET('Sanitation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1">+IF(AND(ISNUMBER(OFFSET('Sanitation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1">+IF(AND(ISNUMBER(OFFSET('Sanitation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1">+IF(AND(ISNUMBER(OFFSET('Sanitation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1">+IF(AND(ISNUMBER(OFFSET('Sanitation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1">+IF(AND(ISNUMBER(OFFSET('Sanitation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1">+IF(AND(ISNUMBER(OFFSET('Sanitation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1">+IF(AND(ISNUMBER(OFFSET('Sanitation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1">+IF(AND(ISNUMBER(OFFSET('Sanitation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1">+IF(AND(ISNUMBER(OFFSET('Sanitation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1">+IF(AND(ISNUMBER(OFFSET('Sanitation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1">+IF(AND(ISNUMBER(OFFSET('Sanitation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1">+IF(AND(ISNUMBER(OFFSET('Sanitation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1">+IF(AND(ISNUMBER(OFFSET('Sanitation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1">+IF(AND(ISNUMBER(OFFSET('Sanitation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1">+IF(AND(ISNUMBER(OFFSET('Hygiene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1">+IF(AND(ISNUMBER(OFFSET('Hygiene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1">+IF(AND(ISNUMBER(OFFSET('Hygiene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1">+IF(AND(ISNUMBER(OFFSET('Hygiene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1">+IF(AND(ISNUMBER(OFFSET('Hygiene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1">+IF(AND(ISNUMBER(OFFSET('Hygiene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1">+IF(AND(ISNUMBER(OFFSET('Hygiene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1">+IF(AND(ISNUMBER(OFFSET('Hygiene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1">+IF(AND(ISNUMBER(OFFSET('Hygiene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1">+IF(AND(ISNUMBER(OFFSET('Hygiene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1">+IF(AND(ISNUMBER(OFFSET('Hygiene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1">+IF(AND(ISNUMBER(OFFSET('Hygiene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1">+IF(AND(ISNUMBER(OFFSET('Hygiene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1">+IF(AND(ISNUMBER(OFFSET('Hygiene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1">+IF(AND(ISNUMBER(OFFSET('Hygiene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1">+IF(AND(ISNUMBER(OFFSET('Hygiene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1">+IF(AND(ISNUMBER(OFFSET('Hygiene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1">+IF(AND(ISNUMBER(OFFSET('Hygiene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1">+IF(OFFSET('Water Data'!$C$28,0,10*ROW('Water Data'!C197))="","",OFFSET('Water Data'!$C$28,0,10*ROW('Water Data'!C197)))</f>
        <v/>
      </c>
      <c r="BT203" s="34" t="str">
        <f ca="1">+IF(OFFSET('Water Data'!$C$29,0,10*ROW('Water Data'!C197))="","",OFFSET('Water Data'!$C$29,0,10*ROW('Water Data'!C197)))</f>
        <v/>
      </c>
      <c r="BU203" s="34" t="str">
        <f ca="1">+IF(OFFSET('Water Data'!$C$30,0,10*ROW('Water Data'!C197))="","",OFFSET('Water Data'!$C$30,0,10*ROW('Water Data'!C197)))</f>
        <v/>
      </c>
      <c r="BV203" s="34" t="str">
        <f ca="1">+IF(OFFSET('Water Data'!$D$28,0,10*ROW('Water Data'!D197))="","",OFFSET('Water Data'!$D$28,0,10*ROW('Water Data'!D197)))</f>
        <v/>
      </c>
      <c r="BW203" s="34" t="str">
        <f ca="1">+IF(OFFSET('Water Data'!$D$29,0,10*ROW('Water Data'!D197))="","",OFFSET('Water Data'!$D$29,0,10*ROW('Water Data'!D197)))</f>
        <v/>
      </c>
      <c r="BX203" s="34" t="str">
        <f ca="1">+IF(OFFSET('Water Data'!$D$30,0,10*ROW('Water Data'!D197))="","",OFFSET('Water Data'!$D$30,0,10*ROW('Water Data'!D197)))</f>
        <v/>
      </c>
      <c r="BY203" s="34" t="str">
        <f ca="1">+IF(OFFSET('Water Data'!$E$28,0,10*ROW('Water Data'!E197))="","",OFFSET('Water Data'!$E$28,0,10*ROW('Water Data'!E197)))</f>
        <v/>
      </c>
      <c r="BZ203" s="34" t="str">
        <f ca="1">+IF(OFFSET('Water Data'!$E$29,0,10*ROW('Water Data'!E197))="","",OFFSET('Water Data'!$E$29,0,10*ROW('Water Data'!E197)))</f>
        <v/>
      </c>
      <c r="CA203" s="34" t="str">
        <f ca="1">+IF(OFFSET('Water Data'!$E$30,0,10*ROW('Water Data'!E197))="","",OFFSET('Water Data'!$E$30,0,10*ROW('Water Data'!E197)))</f>
        <v/>
      </c>
      <c r="CB203" s="34" t="str">
        <f ca="1">+IF(OFFSET('Water Data'!$F$28,0,10*ROW('Water Data'!F197))="","",OFFSET('Water Data'!$F$28,0,10*ROW('Water Data'!F197)))</f>
        <v/>
      </c>
      <c r="CC203" s="34" t="str">
        <f ca="1">+IF(OFFSET('Water Data'!$F$29,0,10*ROW('Water Data'!F197))="","",OFFSET('Water Data'!$F$29,0,10*ROW('Water Data'!F197)))</f>
        <v/>
      </c>
      <c r="CD203" s="34" t="str">
        <f ca="1">+IF(OFFSET('Water Data'!$F$30,0,10*ROW('Water Data'!F197))="","",OFFSET('Water Data'!$F$30,0,10*ROW('Water Data'!F197)))</f>
        <v/>
      </c>
      <c r="CE203" s="34" t="str">
        <f ca="1">+IF(OFFSET('Water Data'!$G$28,0,10*ROW('Water Data'!G197))="","",OFFSET('Water Data'!$G$28,0,10*ROW('Water Data'!G197)))</f>
        <v/>
      </c>
      <c r="CF203" s="34" t="str">
        <f ca="1">+IF(OFFSET('Water Data'!$G$29,0,10*ROW('Water Data'!G197))="","",OFFSET('Water Data'!$G$29,0,10*ROW('Water Data'!G197)))</f>
        <v/>
      </c>
      <c r="CG203" s="34" t="str">
        <f ca="1">+IF(OFFSET('Water Data'!$G$30,0,10*ROW('Water Data'!G197))="","",OFFSET('Water Data'!$G$30,0,10*ROW('Water Data'!G197)))</f>
        <v/>
      </c>
      <c r="CH203" s="34" t="str">
        <f ca="1">+IF(OFFSET('Water Data'!$H$28,0,10*ROW('Water Data'!H197))="","",OFFSET('Water Data'!$H$28,0,10*ROW('Water Data'!H197)))</f>
        <v/>
      </c>
      <c r="CI203" s="34" t="str">
        <f ca="1">+IF(OFFSET('Water Data'!$H$29,0,10*ROW('Water Data'!H197))="","",OFFSET('Water Data'!$H$29,0,10*ROW('Water Data'!H197)))</f>
        <v/>
      </c>
      <c r="CJ203" s="34" t="str">
        <f ca="1">+IF(OFFSET('Water Data'!$H$30,0,10*ROW('Water Data'!H197))="","",OFFSET('Water Data'!$H$30,0,10*ROW('Water Data'!H197)))</f>
        <v/>
      </c>
      <c r="CK203" s="34" t="str">
        <f ca="1">+IF(OFFSET('Sanitation Data'!$C$29,0,10*ROW('Sanitation Data'!C197))="","",OFFSET('Sanitation Data'!$C$29,0,10*ROW('Sanitation Data'!C197)))</f>
        <v/>
      </c>
      <c r="CL203" s="34" t="str">
        <f ca="1">+IF(OFFSET('Sanitation Data'!$C$30,0,10*ROW('Sanitation Data'!C197))="","",OFFSET('Sanitation Data'!$C$30,0,10*ROW('Sanitation Data'!C197)))</f>
        <v/>
      </c>
      <c r="CM203" s="34" t="str">
        <f ca="1">+IF(OFFSET('Sanitation Data'!$C$31,0,10*ROW('Sanitation Data'!C197))="","",OFFSET('Sanitation Data'!$C$31,0,10*ROW('Sanitation Data'!C197)))</f>
        <v/>
      </c>
      <c r="CN203" s="34" t="str">
        <f ca="1">+IF(OFFSET('Sanitation Data'!$C$32,0,10*ROW('Sanitation Data'!C197))="","",OFFSET('Sanitation Data'!$C$32,0,10*ROW('Sanitation Data'!C197)))</f>
        <v/>
      </c>
      <c r="CO203" s="34" t="str">
        <f ca="1">+IF(OFFSET('Sanitation Data'!$C$33,0,10*ROW('Sanitation Data'!C197))="","",OFFSET('Sanitation Data'!$C$33,0,10*ROW('Sanitation Data'!C197)))</f>
        <v/>
      </c>
      <c r="CP203" s="34" t="str">
        <f ca="1">+IF(OFFSET('Sanitation Data'!$D$29,0,10*ROW('Sanitation Data'!D197))="","",OFFSET('Sanitation Data'!$D$29,0,10*ROW('Sanitation Data'!D197)))</f>
        <v/>
      </c>
      <c r="CQ203" s="34" t="str">
        <f ca="1">+IF(OFFSET('Sanitation Data'!$D$30,0,10*ROW('Sanitation Data'!D197))="","",OFFSET('Sanitation Data'!$D$30,0,10*ROW('Sanitation Data'!D197)))</f>
        <v/>
      </c>
      <c r="CR203" s="34" t="str">
        <f ca="1">+IF(OFFSET('Sanitation Data'!$D$31,0,10*ROW('Sanitation Data'!D197))="","",OFFSET('Sanitation Data'!$D$31,0,10*ROW('Sanitation Data'!D197)))</f>
        <v/>
      </c>
      <c r="CS203" s="34" t="str">
        <f ca="1">+IF(OFFSET('Sanitation Data'!$D$32,0,10*ROW('Sanitation Data'!D197))="","",OFFSET('Sanitation Data'!$D$32,0,10*ROW('Sanitation Data'!D197)))</f>
        <v/>
      </c>
      <c r="CT203" s="34" t="str">
        <f ca="1">+IF(OFFSET('Sanitation Data'!$D$33,0,10*ROW('Sanitation Data'!D197))="","",OFFSET('Sanitation Data'!$D$33,0,10*ROW('Sanitation Data'!D197)))</f>
        <v/>
      </c>
      <c r="CU203" s="34" t="str">
        <f ca="1">+IF(OFFSET('Sanitation Data'!$E$29,0,10*ROW('Sanitation Data'!E197))="","",OFFSET('Sanitation Data'!$E$29,0,10*ROW('Sanitation Data'!E197)))</f>
        <v/>
      </c>
      <c r="CV203" s="34" t="str">
        <f ca="1">+IF(OFFSET('Sanitation Data'!$E$30,0,10*ROW('Sanitation Data'!E197))="","",OFFSET('Sanitation Data'!$E$30,0,10*ROW('Sanitation Data'!E197)))</f>
        <v/>
      </c>
      <c r="CW203" s="34" t="str">
        <f ca="1">+IF(OFFSET('Sanitation Data'!$E$31,0,10*ROW('Sanitation Data'!E197))="","",OFFSET('Sanitation Data'!$E$31,0,10*ROW('Sanitation Data'!E197)))</f>
        <v/>
      </c>
      <c r="CX203" s="34" t="str">
        <f ca="1">+IF(OFFSET('Sanitation Data'!$E$32,0,10*ROW('Sanitation Data'!E197))="","",OFFSET('Sanitation Data'!$E$32,0,10*ROW('Sanitation Data'!E197)))</f>
        <v/>
      </c>
      <c r="CY203" s="34" t="str">
        <f ca="1">+IF(OFFSET('Sanitation Data'!$E$33,0,10*ROW('Sanitation Data'!E197))="","",OFFSET('Sanitation Data'!$E$33,0,10*ROW('Sanitation Data'!E197)))</f>
        <v/>
      </c>
      <c r="CZ203" s="34" t="str">
        <f ca="1">+IF(OFFSET('Sanitation Data'!$F$29,0,10*ROW('Sanitation Data'!F197))="","",OFFSET('Sanitation Data'!$F$29,0,10*ROW('Sanitation Data'!F197)))</f>
        <v/>
      </c>
      <c r="DA203" s="34" t="str">
        <f ca="1">+IF(OFFSET('Sanitation Data'!$F$30,0,10*ROW('Sanitation Data'!F197))="","",OFFSET('Sanitation Data'!$F$30,0,10*ROW('Sanitation Data'!F197)))</f>
        <v/>
      </c>
      <c r="DB203" s="34" t="str">
        <f ca="1">+IF(OFFSET('Sanitation Data'!$F$31,0,10*ROW('Sanitation Data'!F197))="","",OFFSET('Sanitation Data'!$F$31,0,10*ROW('Sanitation Data'!F197)))</f>
        <v/>
      </c>
      <c r="DC203" s="34" t="str">
        <f ca="1">+IF(OFFSET('Sanitation Data'!$F$32,0,10*ROW('Sanitation Data'!F197))="","",OFFSET('Sanitation Data'!$F$32,0,10*ROW('Sanitation Data'!F197)))</f>
        <v/>
      </c>
      <c r="DD203" s="34" t="str">
        <f ca="1">+IF(OFFSET('Sanitation Data'!$F$33,0,10*ROW('Sanitation Data'!F197))="","",OFFSET('Sanitation Data'!$F$33,0,10*ROW('Sanitation Data'!F197)))</f>
        <v/>
      </c>
      <c r="DE203" s="34" t="str">
        <f ca="1">+IF(OFFSET('Sanitation Data'!$G$29,0,10*ROW('Sanitation Data'!G197))="","",OFFSET('Sanitation Data'!$G$29,0,10*ROW('Sanitation Data'!G197)))</f>
        <v/>
      </c>
      <c r="DF203" s="34" t="str">
        <f ca="1">+IF(OFFSET('Sanitation Data'!$G$30,0,10*ROW('Sanitation Data'!G197))="","",OFFSET('Sanitation Data'!$G$30,0,10*ROW('Sanitation Data'!G197)))</f>
        <v/>
      </c>
      <c r="DG203" s="34" t="str">
        <f ca="1">+IF(OFFSET('Sanitation Data'!$G$31,0,10*ROW('Sanitation Data'!G197))="","",OFFSET('Sanitation Data'!$G$31,0,10*ROW('Sanitation Data'!G197)))</f>
        <v/>
      </c>
      <c r="DH203" s="34" t="str">
        <f ca="1">+IF(OFFSET('Sanitation Data'!$G$32,0,10*ROW('Sanitation Data'!G197))="","",OFFSET('Sanitation Data'!$G$32,0,10*ROW('Sanitation Data'!G197)))</f>
        <v/>
      </c>
      <c r="DI203" s="34" t="str">
        <f ca="1">+IF(OFFSET('Sanitation Data'!$G$33,0,10*ROW('Sanitation Data'!G197))="","",OFFSET('Sanitation Data'!$G$33,0,10*ROW('Sanitation Data'!G197)))</f>
        <v/>
      </c>
      <c r="DJ203" s="34" t="str">
        <f ca="1">+IF(OFFSET('Sanitation Data'!$H$29,0,10*ROW('Sanitation Data'!H197))="","",OFFSET('Sanitation Data'!$H$29,0,10*ROW('Sanitation Data'!H197)))</f>
        <v/>
      </c>
      <c r="DK203" s="34" t="str">
        <f ca="1">+IF(OFFSET('Sanitation Data'!$H$30,0,10*ROW('Sanitation Data'!H197))="","",OFFSET('Sanitation Data'!$H$30,0,10*ROW('Sanitation Data'!H197)))</f>
        <v/>
      </c>
      <c r="DL203" s="34" t="str">
        <f ca="1">+IF(OFFSET('Sanitation Data'!$H$31,0,10*ROW('Sanitation Data'!H197))="","",OFFSET('Sanitation Data'!$H$31,0,10*ROW('Sanitation Data'!H197)))</f>
        <v/>
      </c>
      <c r="DM203" s="34" t="str">
        <f ca="1">+IF(OFFSET('Sanitation Data'!$H$32,0,10*ROW('Sanitation Data'!H197))="","",OFFSET('Sanitation Data'!$H$32,0,10*ROW('Sanitation Data'!H197)))</f>
        <v/>
      </c>
      <c r="DN203" s="34" t="str">
        <f ca="1">+IF(OFFSET('Sanitation Data'!$H$33,0,10*ROW('Sanitation Data'!H197))="","",OFFSET('Sanitation Data'!$H$33,0,10*ROW('Sanitation Data'!H197)))</f>
        <v/>
      </c>
      <c r="DO203" s="34" t="str">
        <f ca="1">+IF(OFFSET('Hygiene Data'!$C$12,0,10*ROW('Hygiene Data'!C197))="","",OFFSET('Hygiene Data'!$C$12,0,10*ROW('Hygiene Data'!C197)))</f>
        <v/>
      </c>
      <c r="DP203" s="34" t="str">
        <f ca="1">+IF(OFFSET('Hygiene Data'!$C$13,0,10*ROW('Hygiene Data'!C197))="","",OFFSET('Hygiene Data'!$C$13,0,10*ROW('Hygiene Data'!C197)))</f>
        <v/>
      </c>
      <c r="DQ203" s="34" t="str">
        <f ca="1">+IF(OFFSET('Hygiene Data'!$C$14,0,10*ROW('Hygiene Data'!C197))="","",OFFSET('Hygiene Data'!$C$14,0,10*ROW('Hygiene Data'!C197)))</f>
        <v/>
      </c>
      <c r="DR203" s="34" t="str">
        <f ca="1">+IF(OFFSET('Hygiene Data'!$D$12,0,10*ROW('Hygiene Data'!D197))="","",OFFSET('Hygiene Data'!$D$12,0,10*ROW('Hygiene Data'!D197)))</f>
        <v/>
      </c>
      <c r="DS203" s="34" t="str">
        <f ca="1">+IF(OFFSET('Hygiene Data'!$D$13,0,10*ROW('Hygiene Data'!D197))="","",OFFSET('Hygiene Data'!$D$13,0,10*ROW('Hygiene Data'!D197)))</f>
        <v/>
      </c>
      <c r="DT203" s="34" t="str">
        <f ca="1">+IF(OFFSET('Hygiene Data'!$D$14,0,10*ROW('Hygiene Data'!D197))="","",OFFSET('Hygiene Data'!$D$14,0,10*ROW('Hygiene Data'!D197)))</f>
        <v/>
      </c>
      <c r="DU203" s="34" t="str">
        <f ca="1">+IF(OFFSET('Hygiene Data'!$E$12,0,10*ROW('Hygiene Data'!E197))="","",OFFSET('Hygiene Data'!$E$12,0,10*ROW('Hygiene Data'!E197)))</f>
        <v/>
      </c>
      <c r="DV203" s="34" t="str">
        <f ca="1">+IF(OFFSET('Hygiene Data'!$E$13,0,10*ROW('Hygiene Data'!E197))="","",OFFSET('Hygiene Data'!$E$13,0,10*ROW('Hygiene Data'!E197)))</f>
        <v/>
      </c>
      <c r="DW203" s="34" t="str">
        <f ca="1">+IF(OFFSET('Hygiene Data'!$E$14,0,10*ROW('Hygiene Data'!E197))="","",OFFSET('Hygiene Data'!$E$14,0,10*ROW('Hygiene Data'!E197)))</f>
        <v/>
      </c>
      <c r="DX203" s="34" t="str">
        <f ca="1">+IF(OFFSET('Hygiene Data'!$F$12,0,10*ROW('Hygiene Data'!F197))="","",OFFSET('Hygiene Data'!$F$12,0,10*ROW('Hygiene Data'!F197)))</f>
        <v/>
      </c>
      <c r="DY203" s="34" t="str">
        <f ca="1">+IF(OFFSET('Hygiene Data'!$F$13,0,10*ROW('Hygiene Data'!F197))="","",OFFSET('Hygiene Data'!$F$13,0,10*ROW('Hygiene Data'!F197)))</f>
        <v/>
      </c>
      <c r="DZ203" s="34" t="str">
        <f ca="1">+IF(OFFSET('Hygiene Data'!$F$14,0,10*ROW('Hygiene Data'!F197))="","",OFFSET('Hygiene Data'!$F$14,0,10*ROW('Hygiene Data'!F197)))</f>
        <v/>
      </c>
      <c r="EA203" s="34" t="str">
        <f ca="1">+IF(OFFSET('Hygiene Data'!$G$12,0,10*ROW('Hygiene Data'!G197))="","",OFFSET('Hygiene Data'!$G$12,0,10*ROW('Hygiene Data'!G197)))</f>
        <v/>
      </c>
      <c r="EB203" s="34" t="str">
        <f ca="1">+IF(OFFSET('Hygiene Data'!$G$13,0,10*ROW('Hygiene Data'!G197))="","",OFFSET('Hygiene Data'!$G$13,0,10*ROW('Hygiene Data'!G197)))</f>
        <v/>
      </c>
      <c r="EC203" s="34" t="str">
        <f ca="1">+IF(OFFSET('Hygiene Data'!$G$14,0,10*ROW('Hygiene Data'!G197))="","",OFFSET('Hygiene Data'!$G$14,0,10*ROW('Hygiene Data'!G197)))</f>
        <v/>
      </c>
      <c r="ED203" s="34" t="str">
        <f ca="1">+IF(OFFSET('Hygiene Data'!$H$12,0,10*ROW('Hygiene Data'!H197))="","",OFFSET('Hygiene Data'!$H$12,0,10*ROW('Hygiene Data'!H197)))</f>
        <v/>
      </c>
      <c r="EE203" s="34" t="str">
        <f ca="1">+IF(OFFSET('Hygiene Data'!$H$13,0,10*ROW('Hygiene Data'!H197))="","",OFFSET('Hygiene Data'!$H$13,0,10*ROW('Hygiene Data'!H197)))</f>
        <v/>
      </c>
      <c r="EF203" s="34" t="str">
        <f ca="1">+IF(OFFSET('Hygiene Data'!$H$14,0,10*ROW('Hygiene Data'!H197))="","",OFFSET('Hygiene Data'!$H$14,0,10*ROW('Hygiene Data'!H197)))</f>
        <v/>
      </c>
    </row>
    <row r="204" spans="1:136" x14ac:dyDescent="0.25">
      <c r="A204" s="57" t="str">
        <f ca="1">+IF(OFFSET('Water Data'!$B$1,0,10*ROW('Water Data'!B201))="","",OFFSET('Water Data'!$B$1,0,10*ROW('Water Data'!B201)))</f>
        <v/>
      </c>
      <c r="B204" s="57" t="str">
        <f ca="1">+IF(OFFSET('Water Data'!$A$3,0,10*ROW('Water Data'!A201))="","",OFFSET('Water Data'!$A$3,0,10*ROW('Water Data'!A201)))</f>
        <v/>
      </c>
      <c r="C204" s="57" t="str">
        <f ca="1">+IF(OFFSET('Water Data'!$C$3,0,10*ROW('Water Data'!C201))="","",OFFSET('Water Data'!$C$3,0,10*ROW('Water Data'!C201)))</f>
        <v/>
      </c>
      <c r="D204" s="248" t="e">
        <f ca="1">+IF(AND(ISNUMBER(OFFSET('Water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1">+IF(AND(ISNUMBER(OFFSET('Water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1">+IF(AND(ISNUMBER(OFFSET('Water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1">+IF(AND(ISNUMBER(OFFSET('Water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1">+IF(AND(ISNUMBER(OFFSET('Water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1">+IF(AND(ISNUMBER(OFFSET('Water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1">+IF(AND(ISNUMBER(OFFSET('Water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1">+IF(AND(ISNUMBER(OFFSET('Water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1">+IF(AND(ISNUMBER(OFFSET('Water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1">+IF(AND(ISNUMBER(OFFSET('Water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1">+IF(AND(ISNUMBER(OFFSET('Water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1">+IF(AND(ISNUMBER(OFFSET('Water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1">+IF(AND(ISNUMBER(OFFSET('Water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1">+IF(AND(ISNUMBER(OFFSET('Water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1">+IF(AND(ISNUMBER(OFFSET('Water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1">+IF(AND(ISNUMBER(OFFSET('Water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1">+IF(AND(ISNUMBER(OFFSET('Water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1">+IF(AND(ISNUMBER(OFFSET('Water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1">+IF(AND(ISNUMBER(OFFSET('Sanitation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1">+IF(AND(ISNUMBER(OFFSET('Sanitation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1">+IF(AND(ISNUMBER(OFFSET('Sanitation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1">+IF(AND(ISNUMBER(OFFSET('Sanitation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1">+IF(AND(ISNUMBER(OFFSET('Sanitation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1">+IF(AND(ISNUMBER(OFFSET('Sanitation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1">+IF(AND(ISNUMBER(OFFSET('Sanitation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1">+IF(AND(ISNUMBER(OFFSET('Sanitation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1">+IF(AND(ISNUMBER(OFFSET('Sanitation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1">+IF(AND(ISNUMBER(OFFSET('Sanitation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1">+IF(AND(ISNUMBER(OFFSET('Sanitation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1">+IF(AND(ISNUMBER(OFFSET('Sanitation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1">+IF(AND(ISNUMBER(OFFSET('Sanitation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1">+IF(AND(ISNUMBER(OFFSET('Sanitation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1">+IF(AND(ISNUMBER(OFFSET('Sanitation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1">+IF(AND(ISNUMBER(OFFSET('Sanitation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1">+IF(AND(ISNUMBER(OFFSET('Sanitation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1">+IF(AND(ISNUMBER(OFFSET('Sanitation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1">+IF(AND(ISNUMBER(OFFSET('Sanitation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1">+IF(AND(ISNUMBER(OFFSET('Sanitation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1">+IF(AND(ISNUMBER(OFFSET('Sanitation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1">+IF(AND(ISNUMBER(OFFSET('Sanitation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1">+IF(AND(ISNUMBER(OFFSET('Sanitation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1">+IF(AND(ISNUMBER(OFFSET('Sanitation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1">+IF(AND(ISNUMBER(OFFSET('Sanitation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1">+IF(AND(ISNUMBER(OFFSET('Sanitation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1">+IF(AND(ISNUMBER(OFFSET('Sanitation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1">+IF(AND(ISNUMBER(OFFSET('Sanitation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1">+IF(AND(ISNUMBER(OFFSET('Sanitation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1">+IF(AND(ISNUMBER(OFFSET('Sanitation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1">+IF(AND(ISNUMBER(OFFSET('Hygiene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1">+IF(AND(ISNUMBER(OFFSET('Hygiene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1">+IF(AND(ISNUMBER(OFFSET('Hygiene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1">+IF(AND(ISNUMBER(OFFSET('Hygiene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1">+IF(AND(ISNUMBER(OFFSET('Hygiene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1">+IF(AND(ISNUMBER(OFFSET('Hygiene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1">+IF(AND(ISNUMBER(OFFSET('Hygiene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1">+IF(AND(ISNUMBER(OFFSET('Hygiene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1">+IF(AND(ISNUMBER(OFFSET('Hygiene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1">+IF(AND(ISNUMBER(OFFSET('Hygiene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1">+IF(AND(ISNUMBER(OFFSET('Hygiene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1">+IF(AND(ISNUMBER(OFFSET('Hygiene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1">+IF(AND(ISNUMBER(OFFSET('Hygiene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1">+IF(AND(ISNUMBER(OFFSET('Hygiene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1">+IF(AND(ISNUMBER(OFFSET('Hygiene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1">+IF(AND(ISNUMBER(OFFSET('Hygiene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1">+IF(AND(ISNUMBER(OFFSET('Hygiene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1">+IF(AND(ISNUMBER(OFFSET('Hygiene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1">+IF(OFFSET('Water Data'!$C$28,0,10*ROW('Water Data'!C198))="","",OFFSET('Water Data'!$C$28,0,10*ROW('Water Data'!C198)))</f>
        <v/>
      </c>
      <c r="BT204" s="34" t="str">
        <f ca="1">+IF(OFFSET('Water Data'!$C$29,0,10*ROW('Water Data'!C198))="","",OFFSET('Water Data'!$C$29,0,10*ROW('Water Data'!C198)))</f>
        <v/>
      </c>
      <c r="BU204" s="34" t="str">
        <f ca="1">+IF(OFFSET('Water Data'!$C$30,0,10*ROW('Water Data'!C198))="","",OFFSET('Water Data'!$C$30,0,10*ROW('Water Data'!C198)))</f>
        <v/>
      </c>
      <c r="BV204" s="34" t="str">
        <f ca="1">+IF(OFFSET('Water Data'!$D$28,0,10*ROW('Water Data'!D198))="","",OFFSET('Water Data'!$D$28,0,10*ROW('Water Data'!D198)))</f>
        <v/>
      </c>
      <c r="BW204" s="34" t="str">
        <f ca="1">+IF(OFFSET('Water Data'!$D$29,0,10*ROW('Water Data'!D198))="","",OFFSET('Water Data'!$D$29,0,10*ROW('Water Data'!D198)))</f>
        <v/>
      </c>
      <c r="BX204" s="34" t="str">
        <f ca="1">+IF(OFFSET('Water Data'!$D$30,0,10*ROW('Water Data'!D198))="","",OFFSET('Water Data'!$D$30,0,10*ROW('Water Data'!D198)))</f>
        <v/>
      </c>
      <c r="BY204" s="34" t="str">
        <f ca="1">+IF(OFFSET('Water Data'!$E$28,0,10*ROW('Water Data'!E198))="","",OFFSET('Water Data'!$E$28,0,10*ROW('Water Data'!E198)))</f>
        <v/>
      </c>
      <c r="BZ204" s="34" t="str">
        <f ca="1">+IF(OFFSET('Water Data'!$E$29,0,10*ROW('Water Data'!E198))="","",OFFSET('Water Data'!$E$29,0,10*ROW('Water Data'!E198)))</f>
        <v/>
      </c>
      <c r="CA204" s="34" t="str">
        <f ca="1">+IF(OFFSET('Water Data'!$E$30,0,10*ROW('Water Data'!E198))="","",OFFSET('Water Data'!$E$30,0,10*ROW('Water Data'!E198)))</f>
        <v/>
      </c>
      <c r="CB204" s="34" t="str">
        <f ca="1">+IF(OFFSET('Water Data'!$F$28,0,10*ROW('Water Data'!F198))="","",OFFSET('Water Data'!$F$28,0,10*ROW('Water Data'!F198)))</f>
        <v/>
      </c>
      <c r="CC204" s="34" t="str">
        <f ca="1">+IF(OFFSET('Water Data'!$F$29,0,10*ROW('Water Data'!F198))="","",OFFSET('Water Data'!$F$29,0,10*ROW('Water Data'!F198)))</f>
        <v/>
      </c>
      <c r="CD204" s="34" t="str">
        <f ca="1">+IF(OFFSET('Water Data'!$F$30,0,10*ROW('Water Data'!F198))="","",OFFSET('Water Data'!$F$30,0,10*ROW('Water Data'!F198)))</f>
        <v/>
      </c>
      <c r="CE204" s="34" t="str">
        <f ca="1">+IF(OFFSET('Water Data'!$G$28,0,10*ROW('Water Data'!G198))="","",OFFSET('Water Data'!$G$28,0,10*ROW('Water Data'!G198)))</f>
        <v/>
      </c>
      <c r="CF204" s="34" t="str">
        <f ca="1">+IF(OFFSET('Water Data'!$G$29,0,10*ROW('Water Data'!G198))="","",OFFSET('Water Data'!$G$29,0,10*ROW('Water Data'!G198)))</f>
        <v/>
      </c>
      <c r="CG204" s="34" t="str">
        <f ca="1">+IF(OFFSET('Water Data'!$G$30,0,10*ROW('Water Data'!G198))="","",OFFSET('Water Data'!$G$30,0,10*ROW('Water Data'!G198)))</f>
        <v/>
      </c>
      <c r="CH204" s="34" t="str">
        <f ca="1">+IF(OFFSET('Water Data'!$H$28,0,10*ROW('Water Data'!H198))="","",OFFSET('Water Data'!$H$28,0,10*ROW('Water Data'!H198)))</f>
        <v/>
      </c>
      <c r="CI204" s="34" t="str">
        <f ca="1">+IF(OFFSET('Water Data'!$H$29,0,10*ROW('Water Data'!H198))="","",OFFSET('Water Data'!$H$29,0,10*ROW('Water Data'!H198)))</f>
        <v/>
      </c>
      <c r="CJ204" s="34" t="str">
        <f ca="1">+IF(OFFSET('Water Data'!$H$30,0,10*ROW('Water Data'!H198))="","",OFFSET('Water Data'!$H$30,0,10*ROW('Water Data'!H198)))</f>
        <v/>
      </c>
      <c r="CK204" s="34" t="str">
        <f ca="1">+IF(OFFSET('Sanitation Data'!$C$29,0,10*ROW('Sanitation Data'!C198))="","",OFFSET('Sanitation Data'!$C$29,0,10*ROW('Sanitation Data'!C198)))</f>
        <v/>
      </c>
      <c r="CL204" s="34" t="str">
        <f ca="1">+IF(OFFSET('Sanitation Data'!$C$30,0,10*ROW('Sanitation Data'!C198))="","",OFFSET('Sanitation Data'!$C$30,0,10*ROW('Sanitation Data'!C198)))</f>
        <v/>
      </c>
      <c r="CM204" s="34" t="str">
        <f ca="1">+IF(OFFSET('Sanitation Data'!$C$31,0,10*ROW('Sanitation Data'!C198))="","",OFFSET('Sanitation Data'!$C$31,0,10*ROW('Sanitation Data'!C198)))</f>
        <v/>
      </c>
      <c r="CN204" s="34" t="str">
        <f ca="1">+IF(OFFSET('Sanitation Data'!$C$32,0,10*ROW('Sanitation Data'!C198))="","",OFFSET('Sanitation Data'!$C$32,0,10*ROW('Sanitation Data'!C198)))</f>
        <v/>
      </c>
      <c r="CO204" s="34" t="str">
        <f ca="1">+IF(OFFSET('Sanitation Data'!$C$33,0,10*ROW('Sanitation Data'!C198))="","",OFFSET('Sanitation Data'!$C$33,0,10*ROW('Sanitation Data'!C198)))</f>
        <v/>
      </c>
      <c r="CP204" s="34" t="str">
        <f ca="1">+IF(OFFSET('Sanitation Data'!$D$29,0,10*ROW('Sanitation Data'!D198))="","",OFFSET('Sanitation Data'!$D$29,0,10*ROW('Sanitation Data'!D198)))</f>
        <v/>
      </c>
      <c r="CQ204" s="34" t="str">
        <f ca="1">+IF(OFFSET('Sanitation Data'!$D$30,0,10*ROW('Sanitation Data'!D198))="","",OFFSET('Sanitation Data'!$D$30,0,10*ROW('Sanitation Data'!D198)))</f>
        <v/>
      </c>
      <c r="CR204" s="34" t="str">
        <f ca="1">+IF(OFFSET('Sanitation Data'!$D$31,0,10*ROW('Sanitation Data'!D198))="","",OFFSET('Sanitation Data'!$D$31,0,10*ROW('Sanitation Data'!D198)))</f>
        <v/>
      </c>
      <c r="CS204" s="34" t="str">
        <f ca="1">+IF(OFFSET('Sanitation Data'!$D$32,0,10*ROW('Sanitation Data'!D198))="","",OFFSET('Sanitation Data'!$D$32,0,10*ROW('Sanitation Data'!D198)))</f>
        <v/>
      </c>
      <c r="CT204" s="34" t="str">
        <f ca="1">+IF(OFFSET('Sanitation Data'!$D$33,0,10*ROW('Sanitation Data'!D198))="","",OFFSET('Sanitation Data'!$D$33,0,10*ROW('Sanitation Data'!D198)))</f>
        <v/>
      </c>
      <c r="CU204" s="34" t="str">
        <f ca="1">+IF(OFFSET('Sanitation Data'!$E$29,0,10*ROW('Sanitation Data'!E198))="","",OFFSET('Sanitation Data'!$E$29,0,10*ROW('Sanitation Data'!E198)))</f>
        <v/>
      </c>
      <c r="CV204" s="34" t="str">
        <f ca="1">+IF(OFFSET('Sanitation Data'!$E$30,0,10*ROW('Sanitation Data'!E198))="","",OFFSET('Sanitation Data'!$E$30,0,10*ROW('Sanitation Data'!E198)))</f>
        <v/>
      </c>
      <c r="CW204" s="34" t="str">
        <f ca="1">+IF(OFFSET('Sanitation Data'!$E$31,0,10*ROW('Sanitation Data'!E198))="","",OFFSET('Sanitation Data'!$E$31,0,10*ROW('Sanitation Data'!E198)))</f>
        <v/>
      </c>
      <c r="CX204" s="34" t="str">
        <f ca="1">+IF(OFFSET('Sanitation Data'!$E$32,0,10*ROW('Sanitation Data'!E198))="","",OFFSET('Sanitation Data'!$E$32,0,10*ROW('Sanitation Data'!E198)))</f>
        <v/>
      </c>
      <c r="CY204" s="34" t="str">
        <f ca="1">+IF(OFFSET('Sanitation Data'!$E$33,0,10*ROW('Sanitation Data'!E198))="","",OFFSET('Sanitation Data'!$E$33,0,10*ROW('Sanitation Data'!E198)))</f>
        <v/>
      </c>
      <c r="CZ204" s="34" t="str">
        <f ca="1">+IF(OFFSET('Sanitation Data'!$F$29,0,10*ROW('Sanitation Data'!F198))="","",OFFSET('Sanitation Data'!$F$29,0,10*ROW('Sanitation Data'!F198)))</f>
        <v/>
      </c>
      <c r="DA204" s="34" t="str">
        <f ca="1">+IF(OFFSET('Sanitation Data'!$F$30,0,10*ROW('Sanitation Data'!F198))="","",OFFSET('Sanitation Data'!$F$30,0,10*ROW('Sanitation Data'!F198)))</f>
        <v/>
      </c>
      <c r="DB204" s="34" t="str">
        <f ca="1">+IF(OFFSET('Sanitation Data'!$F$31,0,10*ROW('Sanitation Data'!F198))="","",OFFSET('Sanitation Data'!$F$31,0,10*ROW('Sanitation Data'!F198)))</f>
        <v/>
      </c>
      <c r="DC204" s="34" t="str">
        <f ca="1">+IF(OFFSET('Sanitation Data'!$F$32,0,10*ROW('Sanitation Data'!F198))="","",OFFSET('Sanitation Data'!$F$32,0,10*ROW('Sanitation Data'!F198)))</f>
        <v/>
      </c>
      <c r="DD204" s="34" t="str">
        <f ca="1">+IF(OFFSET('Sanitation Data'!$F$33,0,10*ROW('Sanitation Data'!F198))="","",OFFSET('Sanitation Data'!$F$33,0,10*ROW('Sanitation Data'!F198)))</f>
        <v/>
      </c>
      <c r="DE204" s="34" t="str">
        <f ca="1">+IF(OFFSET('Sanitation Data'!$G$29,0,10*ROW('Sanitation Data'!G198))="","",OFFSET('Sanitation Data'!$G$29,0,10*ROW('Sanitation Data'!G198)))</f>
        <v/>
      </c>
      <c r="DF204" s="34" t="str">
        <f ca="1">+IF(OFFSET('Sanitation Data'!$G$30,0,10*ROW('Sanitation Data'!G198))="","",OFFSET('Sanitation Data'!$G$30,0,10*ROW('Sanitation Data'!G198)))</f>
        <v/>
      </c>
      <c r="DG204" s="34" t="str">
        <f ca="1">+IF(OFFSET('Sanitation Data'!$G$31,0,10*ROW('Sanitation Data'!G198))="","",OFFSET('Sanitation Data'!$G$31,0,10*ROW('Sanitation Data'!G198)))</f>
        <v/>
      </c>
      <c r="DH204" s="34" t="str">
        <f ca="1">+IF(OFFSET('Sanitation Data'!$G$32,0,10*ROW('Sanitation Data'!G198))="","",OFFSET('Sanitation Data'!$G$32,0,10*ROW('Sanitation Data'!G198)))</f>
        <v/>
      </c>
      <c r="DI204" s="34" t="str">
        <f ca="1">+IF(OFFSET('Sanitation Data'!$G$33,0,10*ROW('Sanitation Data'!G198))="","",OFFSET('Sanitation Data'!$G$33,0,10*ROW('Sanitation Data'!G198)))</f>
        <v/>
      </c>
      <c r="DJ204" s="34" t="str">
        <f ca="1">+IF(OFFSET('Sanitation Data'!$H$29,0,10*ROW('Sanitation Data'!H198))="","",OFFSET('Sanitation Data'!$H$29,0,10*ROW('Sanitation Data'!H198)))</f>
        <v/>
      </c>
      <c r="DK204" s="34" t="str">
        <f ca="1">+IF(OFFSET('Sanitation Data'!$H$30,0,10*ROW('Sanitation Data'!H198))="","",OFFSET('Sanitation Data'!$H$30,0,10*ROW('Sanitation Data'!H198)))</f>
        <v/>
      </c>
      <c r="DL204" s="34" t="str">
        <f ca="1">+IF(OFFSET('Sanitation Data'!$H$31,0,10*ROW('Sanitation Data'!H198))="","",OFFSET('Sanitation Data'!$H$31,0,10*ROW('Sanitation Data'!H198)))</f>
        <v/>
      </c>
      <c r="DM204" s="34" t="str">
        <f ca="1">+IF(OFFSET('Sanitation Data'!$H$32,0,10*ROW('Sanitation Data'!H198))="","",OFFSET('Sanitation Data'!$H$32,0,10*ROW('Sanitation Data'!H198)))</f>
        <v/>
      </c>
      <c r="DN204" s="34" t="str">
        <f ca="1">+IF(OFFSET('Sanitation Data'!$H$33,0,10*ROW('Sanitation Data'!H198))="","",OFFSET('Sanitation Data'!$H$33,0,10*ROW('Sanitation Data'!H198)))</f>
        <v/>
      </c>
      <c r="DO204" s="34" t="str">
        <f ca="1">+IF(OFFSET('Hygiene Data'!$C$12,0,10*ROW('Hygiene Data'!C198))="","",OFFSET('Hygiene Data'!$C$12,0,10*ROW('Hygiene Data'!C198)))</f>
        <v/>
      </c>
      <c r="DP204" s="34" t="str">
        <f ca="1">+IF(OFFSET('Hygiene Data'!$C$13,0,10*ROW('Hygiene Data'!C198))="","",OFFSET('Hygiene Data'!$C$13,0,10*ROW('Hygiene Data'!C198)))</f>
        <v/>
      </c>
      <c r="DQ204" s="34" t="str">
        <f ca="1">+IF(OFFSET('Hygiene Data'!$C$14,0,10*ROW('Hygiene Data'!C198))="","",OFFSET('Hygiene Data'!$C$14,0,10*ROW('Hygiene Data'!C198)))</f>
        <v/>
      </c>
      <c r="DR204" s="34" t="str">
        <f ca="1">+IF(OFFSET('Hygiene Data'!$D$12,0,10*ROW('Hygiene Data'!D198))="","",OFFSET('Hygiene Data'!$D$12,0,10*ROW('Hygiene Data'!D198)))</f>
        <v/>
      </c>
      <c r="DS204" s="34" t="str">
        <f ca="1">+IF(OFFSET('Hygiene Data'!$D$13,0,10*ROW('Hygiene Data'!D198))="","",OFFSET('Hygiene Data'!$D$13,0,10*ROW('Hygiene Data'!D198)))</f>
        <v/>
      </c>
      <c r="DT204" s="34" t="str">
        <f ca="1">+IF(OFFSET('Hygiene Data'!$D$14,0,10*ROW('Hygiene Data'!D198))="","",OFFSET('Hygiene Data'!$D$14,0,10*ROW('Hygiene Data'!D198)))</f>
        <v/>
      </c>
      <c r="DU204" s="34" t="str">
        <f ca="1">+IF(OFFSET('Hygiene Data'!$E$12,0,10*ROW('Hygiene Data'!E198))="","",OFFSET('Hygiene Data'!$E$12,0,10*ROW('Hygiene Data'!E198)))</f>
        <v/>
      </c>
      <c r="DV204" s="34" t="str">
        <f ca="1">+IF(OFFSET('Hygiene Data'!$E$13,0,10*ROW('Hygiene Data'!E198))="","",OFFSET('Hygiene Data'!$E$13,0,10*ROW('Hygiene Data'!E198)))</f>
        <v/>
      </c>
      <c r="DW204" s="34" t="str">
        <f ca="1">+IF(OFFSET('Hygiene Data'!$E$14,0,10*ROW('Hygiene Data'!E198))="","",OFFSET('Hygiene Data'!$E$14,0,10*ROW('Hygiene Data'!E198)))</f>
        <v/>
      </c>
      <c r="DX204" s="34" t="str">
        <f ca="1">+IF(OFFSET('Hygiene Data'!$F$12,0,10*ROW('Hygiene Data'!F198))="","",OFFSET('Hygiene Data'!$F$12,0,10*ROW('Hygiene Data'!F198)))</f>
        <v/>
      </c>
      <c r="DY204" s="34" t="str">
        <f ca="1">+IF(OFFSET('Hygiene Data'!$F$13,0,10*ROW('Hygiene Data'!F198))="","",OFFSET('Hygiene Data'!$F$13,0,10*ROW('Hygiene Data'!F198)))</f>
        <v/>
      </c>
      <c r="DZ204" s="34" t="str">
        <f ca="1">+IF(OFFSET('Hygiene Data'!$F$14,0,10*ROW('Hygiene Data'!F198))="","",OFFSET('Hygiene Data'!$F$14,0,10*ROW('Hygiene Data'!F198)))</f>
        <v/>
      </c>
      <c r="EA204" s="34" t="str">
        <f ca="1">+IF(OFFSET('Hygiene Data'!$G$12,0,10*ROW('Hygiene Data'!G198))="","",OFFSET('Hygiene Data'!$G$12,0,10*ROW('Hygiene Data'!G198)))</f>
        <v/>
      </c>
      <c r="EB204" s="34" t="str">
        <f ca="1">+IF(OFFSET('Hygiene Data'!$G$13,0,10*ROW('Hygiene Data'!G198))="","",OFFSET('Hygiene Data'!$G$13,0,10*ROW('Hygiene Data'!G198)))</f>
        <v/>
      </c>
      <c r="EC204" s="34" t="str">
        <f ca="1">+IF(OFFSET('Hygiene Data'!$G$14,0,10*ROW('Hygiene Data'!G198))="","",OFFSET('Hygiene Data'!$G$14,0,10*ROW('Hygiene Data'!G198)))</f>
        <v/>
      </c>
      <c r="ED204" s="34" t="str">
        <f ca="1">+IF(OFFSET('Hygiene Data'!$H$12,0,10*ROW('Hygiene Data'!H198))="","",OFFSET('Hygiene Data'!$H$12,0,10*ROW('Hygiene Data'!H198)))</f>
        <v/>
      </c>
      <c r="EE204" s="34" t="str">
        <f ca="1">+IF(OFFSET('Hygiene Data'!$H$13,0,10*ROW('Hygiene Data'!H198))="","",OFFSET('Hygiene Data'!$H$13,0,10*ROW('Hygiene Data'!H198)))</f>
        <v/>
      </c>
      <c r="EF204" s="34" t="str">
        <f ca="1">+IF(OFFSET('Hygiene Data'!$H$14,0,10*ROW('Hygiene Data'!H198))="","",OFFSET('Hygiene Data'!$H$14,0,10*ROW('Hygiene Data'!H198)))</f>
        <v/>
      </c>
    </row>
    <row r="205" spans="1:136" x14ac:dyDescent="0.25">
      <c r="A205" s="57" t="str">
        <f ca="1">+IF(OFFSET('Water Data'!$B$1,0,10*ROW('Water Data'!B202))="","",OFFSET('Water Data'!$B$1,0,10*ROW('Water Data'!B202)))</f>
        <v/>
      </c>
      <c r="B205" s="57" t="str">
        <f ca="1">+IF(OFFSET('Water Data'!$A$3,0,10*ROW('Water Data'!A202))="","",OFFSET('Water Data'!$A$3,0,10*ROW('Water Data'!A202)))</f>
        <v/>
      </c>
      <c r="C205" s="57" t="str">
        <f ca="1">+IF(OFFSET('Water Data'!$C$3,0,10*ROW('Water Data'!C202))="","",OFFSET('Water Data'!$C$3,0,10*ROW('Water Data'!C202)))</f>
        <v/>
      </c>
      <c r="D205" s="248" t="e">
        <f ca="1">+IF(AND(ISNUMBER(OFFSET('Water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1">+IF(AND(ISNUMBER(OFFSET('Water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1">+IF(AND(ISNUMBER(OFFSET('Water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1">+IF(AND(ISNUMBER(OFFSET('Water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1">+IF(AND(ISNUMBER(OFFSET('Water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1">+IF(AND(ISNUMBER(OFFSET('Water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1">+IF(AND(ISNUMBER(OFFSET('Water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1">+IF(AND(ISNUMBER(OFFSET('Water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1">+IF(AND(ISNUMBER(OFFSET('Water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1">+IF(AND(ISNUMBER(OFFSET('Water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1">+IF(AND(ISNUMBER(OFFSET('Water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1">+IF(AND(ISNUMBER(OFFSET('Water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1">+IF(AND(ISNUMBER(OFFSET('Water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1">+IF(AND(ISNUMBER(OFFSET('Water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1">+IF(AND(ISNUMBER(OFFSET('Water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1">+IF(AND(ISNUMBER(OFFSET('Water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1">+IF(AND(ISNUMBER(OFFSET('Water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1">+IF(AND(ISNUMBER(OFFSET('Water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1">+IF(AND(ISNUMBER(OFFSET('Sanitation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1">+IF(AND(ISNUMBER(OFFSET('Sanitation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1">+IF(AND(ISNUMBER(OFFSET('Sanitation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1">+IF(AND(ISNUMBER(OFFSET('Sanitation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1">+IF(AND(ISNUMBER(OFFSET('Sanitation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1">+IF(AND(ISNUMBER(OFFSET('Sanitation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1">+IF(AND(ISNUMBER(OFFSET('Sanitation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1">+IF(AND(ISNUMBER(OFFSET('Sanitation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1">+IF(AND(ISNUMBER(OFFSET('Sanitation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1">+IF(AND(ISNUMBER(OFFSET('Sanitation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1">+IF(AND(ISNUMBER(OFFSET('Sanitation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1">+IF(AND(ISNUMBER(OFFSET('Sanitation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1">+IF(AND(ISNUMBER(OFFSET('Sanitation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1">+IF(AND(ISNUMBER(OFFSET('Sanitation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1">+IF(AND(ISNUMBER(OFFSET('Sanitation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1">+IF(AND(ISNUMBER(OFFSET('Sanitation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1">+IF(AND(ISNUMBER(OFFSET('Sanitation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1">+IF(AND(ISNUMBER(OFFSET('Sanitation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1">+IF(AND(ISNUMBER(OFFSET('Sanitation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1">+IF(AND(ISNUMBER(OFFSET('Sanitation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1">+IF(AND(ISNUMBER(OFFSET('Sanitation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1">+IF(AND(ISNUMBER(OFFSET('Sanitation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1">+IF(AND(ISNUMBER(OFFSET('Sanitation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1">+IF(AND(ISNUMBER(OFFSET('Sanitation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1">+IF(AND(ISNUMBER(OFFSET('Sanitation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1">+IF(AND(ISNUMBER(OFFSET('Sanitation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1">+IF(AND(ISNUMBER(OFFSET('Sanitation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1">+IF(AND(ISNUMBER(OFFSET('Sanitation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1">+IF(AND(ISNUMBER(OFFSET('Sanitation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1">+IF(AND(ISNUMBER(OFFSET('Sanitation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1">+IF(AND(ISNUMBER(OFFSET('Hygiene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1">+IF(AND(ISNUMBER(OFFSET('Hygiene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1">+IF(AND(ISNUMBER(OFFSET('Hygiene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1">+IF(AND(ISNUMBER(OFFSET('Hygiene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1">+IF(AND(ISNUMBER(OFFSET('Hygiene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1">+IF(AND(ISNUMBER(OFFSET('Hygiene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1">+IF(AND(ISNUMBER(OFFSET('Hygiene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1">+IF(AND(ISNUMBER(OFFSET('Hygiene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1">+IF(AND(ISNUMBER(OFFSET('Hygiene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1">+IF(AND(ISNUMBER(OFFSET('Hygiene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1">+IF(AND(ISNUMBER(OFFSET('Hygiene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1">+IF(AND(ISNUMBER(OFFSET('Hygiene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1">+IF(AND(ISNUMBER(OFFSET('Hygiene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1">+IF(AND(ISNUMBER(OFFSET('Hygiene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1">+IF(AND(ISNUMBER(OFFSET('Hygiene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1">+IF(AND(ISNUMBER(OFFSET('Hygiene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1">+IF(AND(ISNUMBER(OFFSET('Hygiene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1">+IF(AND(ISNUMBER(OFFSET('Hygiene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1">+IF(OFFSET('Water Data'!$C$28,0,10*ROW('Water Data'!C199))="","",OFFSET('Water Data'!$C$28,0,10*ROW('Water Data'!C199)))</f>
        <v/>
      </c>
      <c r="BT205" s="34" t="str">
        <f ca="1">+IF(OFFSET('Water Data'!$C$29,0,10*ROW('Water Data'!C199))="","",OFFSET('Water Data'!$C$29,0,10*ROW('Water Data'!C199)))</f>
        <v/>
      </c>
      <c r="BU205" s="34" t="str">
        <f ca="1">+IF(OFFSET('Water Data'!$C$30,0,10*ROW('Water Data'!C199))="","",OFFSET('Water Data'!$C$30,0,10*ROW('Water Data'!C199)))</f>
        <v/>
      </c>
      <c r="BV205" s="34" t="str">
        <f ca="1">+IF(OFFSET('Water Data'!$D$28,0,10*ROW('Water Data'!D199))="","",OFFSET('Water Data'!$D$28,0,10*ROW('Water Data'!D199)))</f>
        <v/>
      </c>
      <c r="BW205" s="34" t="str">
        <f ca="1">+IF(OFFSET('Water Data'!$D$29,0,10*ROW('Water Data'!D199))="","",OFFSET('Water Data'!$D$29,0,10*ROW('Water Data'!D199)))</f>
        <v/>
      </c>
      <c r="BX205" s="34" t="str">
        <f ca="1">+IF(OFFSET('Water Data'!$D$30,0,10*ROW('Water Data'!D199))="","",OFFSET('Water Data'!$D$30,0,10*ROW('Water Data'!D199)))</f>
        <v/>
      </c>
      <c r="BY205" s="34" t="str">
        <f ca="1">+IF(OFFSET('Water Data'!$E$28,0,10*ROW('Water Data'!E199))="","",OFFSET('Water Data'!$E$28,0,10*ROW('Water Data'!E199)))</f>
        <v/>
      </c>
      <c r="BZ205" s="34" t="str">
        <f ca="1">+IF(OFFSET('Water Data'!$E$29,0,10*ROW('Water Data'!E199))="","",OFFSET('Water Data'!$E$29,0,10*ROW('Water Data'!E199)))</f>
        <v/>
      </c>
      <c r="CA205" s="34" t="str">
        <f ca="1">+IF(OFFSET('Water Data'!$E$30,0,10*ROW('Water Data'!E199))="","",OFFSET('Water Data'!$E$30,0,10*ROW('Water Data'!E199)))</f>
        <v/>
      </c>
      <c r="CB205" s="34" t="str">
        <f ca="1">+IF(OFFSET('Water Data'!$F$28,0,10*ROW('Water Data'!F199))="","",OFFSET('Water Data'!$F$28,0,10*ROW('Water Data'!F199)))</f>
        <v/>
      </c>
      <c r="CC205" s="34" t="str">
        <f ca="1">+IF(OFFSET('Water Data'!$F$29,0,10*ROW('Water Data'!F199))="","",OFFSET('Water Data'!$F$29,0,10*ROW('Water Data'!F199)))</f>
        <v/>
      </c>
      <c r="CD205" s="34" t="str">
        <f ca="1">+IF(OFFSET('Water Data'!$F$30,0,10*ROW('Water Data'!F199))="","",OFFSET('Water Data'!$F$30,0,10*ROW('Water Data'!F199)))</f>
        <v/>
      </c>
      <c r="CE205" s="34" t="str">
        <f ca="1">+IF(OFFSET('Water Data'!$G$28,0,10*ROW('Water Data'!G199))="","",OFFSET('Water Data'!$G$28,0,10*ROW('Water Data'!G199)))</f>
        <v/>
      </c>
      <c r="CF205" s="34" t="str">
        <f ca="1">+IF(OFFSET('Water Data'!$G$29,0,10*ROW('Water Data'!G199))="","",OFFSET('Water Data'!$G$29,0,10*ROW('Water Data'!G199)))</f>
        <v/>
      </c>
      <c r="CG205" s="34" t="str">
        <f ca="1">+IF(OFFSET('Water Data'!$G$30,0,10*ROW('Water Data'!G199))="","",OFFSET('Water Data'!$G$30,0,10*ROW('Water Data'!G199)))</f>
        <v/>
      </c>
      <c r="CH205" s="34" t="str">
        <f ca="1">+IF(OFFSET('Water Data'!$H$28,0,10*ROW('Water Data'!H199))="","",OFFSET('Water Data'!$H$28,0,10*ROW('Water Data'!H199)))</f>
        <v/>
      </c>
      <c r="CI205" s="34" t="str">
        <f ca="1">+IF(OFFSET('Water Data'!$H$29,0,10*ROW('Water Data'!H199))="","",OFFSET('Water Data'!$H$29,0,10*ROW('Water Data'!H199)))</f>
        <v/>
      </c>
      <c r="CJ205" s="34" t="str">
        <f ca="1">+IF(OFFSET('Water Data'!$H$30,0,10*ROW('Water Data'!H199))="","",OFFSET('Water Data'!$H$30,0,10*ROW('Water Data'!H199)))</f>
        <v/>
      </c>
      <c r="CK205" s="34" t="str">
        <f ca="1">+IF(OFFSET('Sanitation Data'!$C$29,0,10*ROW('Sanitation Data'!C199))="","",OFFSET('Sanitation Data'!$C$29,0,10*ROW('Sanitation Data'!C199)))</f>
        <v/>
      </c>
      <c r="CL205" s="34" t="str">
        <f ca="1">+IF(OFFSET('Sanitation Data'!$C$30,0,10*ROW('Sanitation Data'!C199))="","",OFFSET('Sanitation Data'!$C$30,0,10*ROW('Sanitation Data'!C199)))</f>
        <v/>
      </c>
      <c r="CM205" s="34" t="str">
        <f ca="1">+IF(OFFSET('Sanitation Data'!$C$31,0,10*ROW('Sanitation Data'!C199))="","",OFFSET('Sanitation Data'!$C$31,0,10*ROW('Sanitation Data'!C199)))</f>
        <v/>
      </c>
      <c r="CN205" s="34" t="str">
        <f ca="1">+IF(OFFSET('Sanitation Data'!$C$32,0,10*ROW('Sanitation Data'!C199))="","",OFFSET('Sanitation Data'!$C$32,0,10*ROW('Sanitation Data'!C199)))</f>
        <v/>
      </c>
      <c r="CO205" s="34" t="str">
        <f ca="1">+IF(OFFSET('Sanitation Data'!$C$33,0,10*ROW('Sanitation Data'!C199))="","",OFFSET('Sanitation Data'!$C$33,0,10*ROW('Sanitation Data'!C199)))</f>
        <v/>
      </c>
      <c r="CP205" s="34" t="str">
        <f ca="1">+IF(OFFSET('Sanitation Data'!$D$29,0,10*ROW('Sanitation Data'!D199))="","",OFFSET('Sanitation Data'!$D$29,0,10*ROW('Sanitation Data'!D199)))</f>
        <v/>
      </c>
      <c r="CQ205" s="34" t="str">
        <f ca="1">+IF(OFFSET('Sanitation Data'!$D$30,0,10*ROW('Sanitation Data'!D199))="","",OFFSET('Sanitation Data'!$D$30,0,10*ROW('Sanitation Data'!D199)))</f>
        <v/>
      </c>
      <c r="CR205" s="34" t="str">
        <f ca="1">+IF(OFFSET('Sanitation Data'!$D$31,0,10*ROW('Sanitation Data'!D199))="","",OFFSET('Sanitation Data'!$D$31,0,10*ROW('Sanitation Data'!D199)))</f>
        <v/>
      </c>
      <c r="CS205" s="34" t="str">
        <f ca="1">+IF(OFFSET('Sanitation Data'!$D$32,0,10*ROW('Sanitation Data'!D199))="","",OFFSET('Sanitation Data'!$D$32,0,10*ROW('Sanitation Data'!D199)))</f>
        <v/>
      </c>
      <c r="CT205" s="34" t="str">
        <f ca="1">+IF(OFFSET('Sanitation Data'!$D$33,0,10*ROW('Sanitation Data'!D199))="","",OFFSET('Sanitation Data'!$D$33,0,10*ROW('Sanitation Data'!D199)))</f>
        <v/>
      </c>
      <c r="CU205" s="34" t="str">
        <f ca="1">+IF(OFFSET('Sanitation Data'!$E$29,0,10*ROW('Sanitation Data'!E199))="","",OFFSET('Sanitation Data'!$E$29,0,10*ROW('Sanitation Data'!E199)))</f>
        <v/>
      </c>
      <c r="CV205" s="34" t="str">
        <f ca="1">+IF(OFFSET('Sanitation Data'!$E$30,0,10*ROW('Sanitation Data'!E199))="","",OFFSET('Sanitation Data'!$E$30,0,10*ROW('Sanitation Data'!E199)))</f>
        <v/>
      </c>
      <c r="CW205" s="34" t="str">
        <f ca="1">+IF(OFFSET('Sanitation Data'!$E$31,0,10*ROW('Sanitation Data'!E199))="","",OFFSET('Sanitation Data'!$E$31,0,10*ROW('Sanitation Data'!E199)))</f>
        <v/>
      </c>
      <c r="CX205" s="34" t="str">
        <f ca="1">+IF(OFFSET('Sanitation Data'!$E$32,0,10*ROW('Sanitation Data'!E199))="","",OFFSET('Sanitation Data'!$E$32,0,10*ROW('Sanitation Data'!E199)))</f>
        <v/>
      </c>
      <c r="CY205" s="34" t="str">
        <f ca="1">+IF(OFFSET('Sanitation Data'!$E$33,0,10*ROW('Sanitation Data'!E199))="","",OFFSET('Sanitation Data'!$E$33,0,10*ROW('Sanitation Data'!E199)))</f>
        <v/>
      </c>
      <c r="CZ205" s="34" t="str">
        <f ca="1">+IF(OFFSET('Sanitation Data'!$F$29,0,10*ROW('Sanitation Data'!F199))="","",OFFSET('Sanitation Data'!$F$29,0,10*ROW('Sanitation Data'!F199)))</f>
        <v/>
      </c>
      <c r="DA205" s="34" t="str">
        <f ca="1">+IF(OFFSET('Sanitation Data'!$F$30,0,10*ROW('Sanitation Data'!F199))="","",OFFSET('Sanitation Data'!$F$30,0,10*ROW('Sanitation Data'!F199)))</f>
        <v/>
      </c>
      <c r="DB205" s="34" t="str">
        <f ca="1">+IF(OFFSET('Sanitation Data'!$F$31,0,10*ROW('Sanitation Data'!F199))="","",OFFSET('Sanitation Data'!$F$31,0,10*ROW('Sanitation Data'!F199)))</f>
        <v/>
      </c>
      <c r="DC205" s="34" t="str">
        <f ca="1">+IF(OFFSET('Sanitation Data'!$F$32,0,10*ROW('Sanitation Data'!F199))="","",OFFSET('Sanitation Data'!$F$32,0,10*ROW('Sanitation Data'!F199)))</f>
        <v/>
      </c>
      <c r="DD205" s="34" t="str">
        <f ca="1">+IF(OFFSET('Sanitation Data'!$F$33,0,10*ROW('Sanitation Data'!F199))="","",OFFSET('Sanitation Data'!$F$33,0,10*ROW('Sanitation Data'!F199)))</f>
        <v/>
      </c>
      <c r="DE205" s="34" t="str">
        <f ca="1">+IF(OFFSET('Sanitation Data'!$G$29,0,10*ROW('Sanitation Data'!G199))="","",OFFSET('Sanitation Data'!$G$29,0,10*ROW('Sanitation Data'!G199)))</f>
        <v/>
      </c>
      <c r="DF205" s="34" t="str">
        <f ca="1">+IF(OFFSET('Sanitation Data'!$G$30,0,10*ROW('Sanitation Data'!G199))="","",OFFSET('Sanitation Data'!$G$30,0,10*ROW('Sanitation Data'!G199)))</f>
        <v/>
      </c>
      <c r="DG205" s="34" t="str">
        <f ca="1">+IF(OFFSET('Sanitation Data'!$G$31,0,10*ROW('Sanitation Data'!G199))="","",OFFSET('Sanitation Data'!$G$31,0,10*ROW('Sanitation Data'!G199)))</f>
        <v/>
      </c>
      <c r="DH205" s="34" t="str">
        <f ca="1">+IF(OFFSET('Sanitation Data'!$G$32,0,10*ROW('Sanitation Data'!G199))="","",OFFSET('Sanitation Data'!$G$32,0,10*ROW('Sanitation Data'!G199)))</f>
        <v/>
      </c>
      <c r="DI205" s="34" t="str">
        <f ca="1">+IF(OFFSET('Sanitation Data'!$G$33,0,10*ROW('Sanitation Data'!G199))="","",OFFSET('Sanitation Data'!$G$33,0,10*ROW('Sanitation Data'!G199)))</f>
        <v/>
      </c>
      <c r="DJ205" s="34" t="str">
        <f ca="1">+IF(OFFSET('Sanitation Data'!$H$29,0,10*ROW('Sanitation Data'!H199))="","",OFFSET('Sanitation Data'!$H$29,0,10*ROW('Sanitation Data'!H199)))</f>
        <v/>
      </c>
      <c r="DK205" s="34" t="str">
        <f ca="1">+IF(OFFSET('Sanitation Data'!$H$30,0,10*ROW('Sanitation Data'!H199))="","",OFFSET('Sanitation Data'!$H$30,0,10*ROW('Sanitation Data'!H199)))</f>
        <v/>
      </c>
      <c r="DL205" s="34" t="str">
        <f ca="1">+IF(OFFSET('Sanitation Data'!$H$31,0,10*ROW('Sanitation Data'!H199))="","",OFFSET('Sanitation Data'!$H$31,0,10*ROW('Sanitation Data'!H199)))</f>
        <v/>
      </c>
      <c r="DM205" s="34" t="str">
        <f ca="1">+IF(OFFSET('Sanitation Data'!$H$32,0,10*ROW('Sanitation Data'!H199))="","",OFFSET('Sanitation Data'!$H$32,0,10*ROW('Sanitation Data'!H199)))</f>
        <v/>
      </c>
      <c r="DN205" s="34" t="str">
        <f ca="1">+IF(OFFSET('Sanitation Data'!$H$33,0,10*ROW('Sanitation Data'!H199))="","",OFFSET('Sanitation Data'!$H$33,0,10*ROW('Sanitation Data'!H199)))</f>
        <v/>
      </c>
      <c r="DO205" s="34" t="str">
        <f ca="1">+IF(OFFSET('Hygiene Data'!$C$12,0,10*ROW('Hygiene Data'!C199))="","",OFFSET('Hygiene Data'!$C$12,0,10*ROW('Hygiene Data'!C199)))</f>
        <v/>
      </c>
      <c r="DP205" s="34" t="str">
        <f ca="1">+IF(OFFSET('Hygiene Data'!$C$13,0,10*ROW('Hygiene Data'!C199))="","",OFFSET('Hygiene Data'!$C$13,0,10*ROW('Hygiene Data'!C199)))</f>
        <v/>
      </c>
      <c r="DQ205" s="34" t="str">
        <f ca="1">+IF(OFFSET('Hygiene Data'!$C$14,0,10*ROW('Hygiene Data'!C199))="","",OFFSET('Hygiene Data'!$C$14,0,10*ROW('Hygiene Data'!C199)))</f>
        <v/>
      </c>
      <c r="DR205" s="34" t="str">
        <f ca="1">+IF(OFFSET('Hygiene Data'!$D$12,0,10*ROW('Hygiene Data'!D199))="","",OFFSET('Hygiene Data'!$D$12,0,10*ROW('Hygiene Data'!D199)))</f>
        <v/>
      </c>
      <c r="DS205" s="34" t="str">
        <f ca="1">+IF(OFFSET('Hygiene Data'!$D$13,0,10*ROW('Hygiene Data'!D199))="","",OFFSET('Hygiene Data'!$D$13,0,10*ROW('Hygiene Data'!D199)))</f>
        <v/>
      </c>
      <c r="DT205" s="34" t="str">
        <f ca="1">+IF(OFFSET('Hygiene Data'!$D$14,0,10*ROW('Hygiene Data'!D199))="","",OFFSET('Hygiene Data'!$D$14,0,10*ROW('Hygiene Data'!D199)))</f>
        <v/>
      </c>
      <c r="DU205" s="34" t="str">
        <f ca="1">+IF(OFFSET('Hygiene Data'!$E$12,0,10*ROW('Hygiene Data'!E199))="","",OFFSET('Hygiene Data'!$E$12,0,10*ROW('Hygiene Data'!E199)))</f>
        <v/>
      </c>
      <c r="DV205" s="34" t="str">
        <f ca="1">+IF(OFFSET('Hygiene Data'!$E$13,0,10*ROW('Hygiene Data'!E199))="","",OFFSET('Hygiene Data'!$E$13,0,10*ROW('Hygiene Data'!E199)))</f>
        <v/>
      </c>
      <c r="DW205" s="34" t="str">
        <f ca="1">+IF(OFFSET('Hygiene Data'!$E$14,0,10*ROW('Hygiene Data'!E199))="","",OFFSET('Hygiene Data'!$E$14,0,10*ROW('Hygiene Data'!E199)))</f>
        <v/>
      </c>
      <c r="DX205" s="34" t="str">
        <f ca="1">+IF(OFFSET('Hygiene Data'!$F$12,0,10*ROW('Hygiene Data'!F199))="","",OFFSET('Hygiene Data'!$F$12,0,10*ROW('Hygiene Data'!F199)))</f>
        <v/>
      </c>
      <c r="DY205" s="34" t="str">
        <f ca="1">+IF(OFFSET('Hygiene Data'!$F$13,0,10*ROW('Hygiene Data'!F199))="","",OFFSET('Hygiene Data'!$F$13,0,10*ROW('Hygiene Data'!F199)))</f>
        <v/>
      </c>
      <c r="DZ205" s="34" t="str">
        <f ca="1">+IF(OFFSET('Hygiene Data'!$F$14,0,10*ROW('Hygiene Data'!F199))="","",OFFSET('Hygiene Data'!$F$14,0,10*ROW('Hygiene Data'!F199)))</f>
        <v/>
      </c>
      <c r="EA205" s="34" t="str">
        <f ca="1">+IF(OFFSET('Hygiene Data'!$G$12,0,10*ROW('Hygiene Data'!G199))="","",OFFSET('Hygiene Data'!$G$12,0,10*ROW('Hygiene Data'!G199)))</f>
        <v/>
      </c>
      <c r="EB205" s="34" t="str">
        <f ca="1">+IF(OFFSET('Hygiene Data'!$G$13,0,10*ROW('Hygiene Data'!G199))="","",OFFSET('Hygiene Data'!$G$13,0,10*ROW('Hygiene Data'!G199)))</f>
        <v/>
      </c>
      <c r="EC205" s="34" t="str">
        <f ca="1">+IF(OFFSET('Hygiene Data'!$G$14,0,10*ROW('Hygiene Data'!G199))="","",OFFSET('Hygiene Data'!$G$14,0,10*ROW('Hygiene Data'!G199)))</f>
        <v/>
      </c>
      <c r="ED205" s="34" t="str">
        <f ca="1">+IF(OFFSET('Hygiene Data'!$H$12,0,10*ROW('Hygiene Data'!H199))="","",OFFSET('Hygiene Data'!$H$12,0,10*ROW('Hygiene Data'!H199)))</f>
        <v/>
      </c>
      <c r="EE205" s="34" t="str">
        <f ca="1">+IF(OFFSET('Hygiene Data'!$H$13,0,10*ROW('Hygiene Data'!H199))="","",OFFSET('Hygiene Data'!$H$13,0,10*ROW('Hygiene Data'!H199)))</f>
        <v/>
      </c>
      <c r="EF205" s="34" t="str">
        <f ca="1">+IF(OFFSET('Hygiene Data'!$H$14,0,10*ROW('Hygiene Data'!H199))="","",OFFSET('Hygiene Data'!$H$14,0,10*ROW('Hygiene Data'!H199)))</f>
        <v/>
      </c>
    </row>
    <row r="206" spans="1:136" x14ac:dyDescent="0.25">
      <c r="A206" s="57" t="str">
        <f ca="1">+IF(OFFSET('Water Data'!$B$1,0,10*ROW('Water Data'!B203))="","",OFFSET('Water Data'!$B$1,0,10*ROW('Water Data'!B203)))</f>
        <v/>
      </c>
      <c r="B206" s="57" t="str">
        <f ca="1">+IF(OFFSET('Water Data'!$A$3,0,10*ROW('Water Data'!A203))="","",OFFSET('Water Data'!$A$3,0,10*ROW('Water Data'!A203)))</f>
        <v/>
      </c>
      <c r="C206" s="57" t="str">
        <f ca="1">+IF(OFFSET('Water Data'!$C$3,0,10*ROW('Water Data'!C203))="","",OFFSET('Water Data'!$C$3,0,10*ROW('Water Data'!C203)))</f>
        <v/>
      </c>
      <c r="D206" s="248" t="e">
        <f ca="1">+IF(AND(ISNUMBER(OFFSET('Water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1">+IF(AND(ISNUMBER(OFFSET('Water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1">+IF(AND(ISNUMBER(OFFSET('Water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1">+IF(AND(ISNUMBER(OFFSET('Water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1">+IF(AND(ISNUMBER(OFFSET('Water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1">+IF(AND(ISNUMBER(OFFSET('Water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1">+IF(AND(ISNUMBER(OFFSET('Water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1">+IF(AND(ISNUMBER(OFFSET('Water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1">+IF(AND(ISNUMBER(OFFSET('Water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1">+IF(AND(ISNUMBER(OFFSET('Water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1">+IF(AND(ISNUMBER(OFFSET('Water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1">+IF(AND(ISNUMBER(OFFSET('Water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1">+IF(AND(ISNUMBER(OFFSET('Water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1">+IF(AND(ISNUMBER(OFFSET('Water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1">+IF(AND(ISNUMBER(OFFSET('Water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1">+IF(AND(ISNUMBER(OFFSET('Water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1">+IF(AND(ISNUMBER(OFFSET('Water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1">+IF(AND(ISNUMBER(OFFSET('Water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1">+IF(AND(ISNUMBER(OFFSET('Sanitation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1">+IF(AND(ISNUMBER(OFFSET('Sanitation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1">+IF(AND(ISNUMBER(OFFSET('Sanitation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1">+IF(AND(ISNUMBER(OFFSET('Sanitation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1">+IF(AND(ISNUMBER(OFFSET('Sanitation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1">+IF(AND(ISNUMBER(OFFSET('Sanitation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1">+IF(AND(ISNUMBER(OFFSET('Sanitation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1">+IF(AND(ISNUMBER(OFFSET('Sanitation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1">+IF(AND(ISNUMBER(OFFSET('Sanitation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1">+IF(AND(ISNUMBER(OFFSET('Sanitation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1">+IF(AND(ISNUMBER(OFFSET('Sanitation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1">+IF(AND(ISNUMBER(OFFSET('Sanitation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1">+IF(AND(ISNUMBER(OFFSET('Sanitation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1">+IF(AND(ISNUMBER(OFFSET('Sanitation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1">+IF(AND(ISNUMBER(OFFSET('Sanitation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1">+IF(AND(ISNUMBER(OFFSET('Sanitation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1">+IF(AND(ISNUMBER(OFFSET('Sanitation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1">+IF(AND(ISNUMBER(OFFSET('Sanitation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1">+IF(AND(ISNUMBER(OFFSET('Sanitation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1">+IF(AND(ISNUMBER(OFFSET('Sanitation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1">+IF(AND(ISNUMBER(OFFSET('Sanitation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1">+IF(AND(ISNUMBER(OFFSET('Sanitation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1">+IF(AND(ISNUMBER(OFFSET('Sanitation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1">+IF(AND(ISNUMBER(OFFSET('Sanitation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1">+IF(AND(ISNUMBER(OFFSET('Sanitation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1">+IF(AND(ISNUMBER(OFFSET('Sanitation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1">+IF(AND(ISNUMBER(OFFSET('Sanitation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1">+IF(AND(ISNUMBER(OFFSET('Sanitation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1">+IF(AND(ISNUMBER(OFFSET('Sanitation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1">+IF(AND(ISNUMBER(OFFSET('Sanitation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1">+IF(AND(ISNUMBER(OFFSET('Hygiene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1">+IF(AND(ISNUMBER(OFFSET('Hygiene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1">+IF(AND(ISNUMBER(OFFSET('Hygiene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1">+IF(AND(ISNUMBER(OFFSET('Hygiene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1">+IF(AND(ISNUMBER(OFFSET('Hygiene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1">+IF(AND(ISNUMBER(OFFSET('Hygiene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1">+IF(AND(ISNUMBER(OFFSET('Hygiene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1">+IF(AND(ISNUMBER(OFFSET('Hygiene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1">+IF(AND(ISNUMBER(OFFSET('Hygiene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1">+IF(AND(ISNUMBER(OFFSET('Hygiene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1">+IF(AND(ISNUMBER(OFFSET('Hygiene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1">+IF(AND(ISNUMBER(OFFSET('Hygiene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1">+IF(AND(ISNUMBER(OFFSET('Hygiene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1">+IF(AND(ISNUMBER(OFFSET('Hygiene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1">+IF(AND(ISNUMBER(OFFSET('Hygiene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1">+IF(AND(ISNUMBER(OFFSET('Hygiene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1">+IF(AND(ISNUMBER(OFFSET('Hygiene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1">+IF(AND(ISNUMBER(OFFSET('Hygiene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1">+IF(OFFSET('Water Data'!$C$28,0,10*ROW('Water Data'!C200))="","",OFFSET('Water Data'!$C$28,0,10*ROW('Water Data'!C200)))</f>
        <v/>
      </c>
      <c r="BT206" s="34" t="str">
        <f ca="1">+IF(OFFSET('Water Data'!$C$29,0,10*ROW('Water Data'!C200))="","",OFFSET('Water Data'!$C$29,0,10*ROW('Water Data'!C200)))</f>
        <v/>
      </c>
      <c r="BU206" s="34" t="str">
        <f ca="1">+IF(OFFSET('Water Data'!$C$30,0,10*ROW('Water Data'!C200))="","",OFFSET('Water Data'!$C$30,0,10*ROW('Water Data'!C200)))</f>
        <v/>
      </c>
      <c r="BV206" s="34" t="str">
        <f ca="1">+IF(OFFSET('Water Data'!$D$28,0,10*ROW('Water Data'!D200))="","",OFFSET('Water Data'!$D$28,0,10*ROW('Water Data'!D200)))</f>
        <v/>
      </c>
      <c r="BW206" s="34" t="str">
        <f ca="1">+IF(OFFSET('Water Data'!$D$29,0,10*ROW('Water Data'!D200))="","",OFFSET('Water Data'!$D$29,0,10*ROW('Water Data'!D200)))</f>
        <v/>
      </c>
      <c r="BX206" s="34" t="str">
        <f ca="1">+IF(OFFSET('Water Data'!$D$30,0,10*ROW('Water Data'!D200))="","",OFFSET('Water Data'!$D$30,0,10*ROW('Water Data'!D200)))</f>
        <v/>
      </c>
      <c r="BY206" s="34" t="str">
        <f ca="1">+IF(OFFSET('Water Data'!$E$28,0,10*ROW('Water Data'!E200))="","",OFFSET('Water Data'!$E$28,0,10*ROW('Water Data'!E200)))</f>
        <v/>
      </c>
      <c r="BZ206" s="34" t="str">
        <f ca="1">+IF(OFFSET('Water Data'!$E$29,0,10*ROW('Water Data'!E200))="","",OFFSET('Water Data'!$E$29,0,10*ROW('Water Data'!E200)))</f>
        <v/>
      </c>
      <c r="CA206" s="34" t="str">
        <f ca="1">+IF(OFFSET('Water Data'!$E$30,0,10*ROW('Water Data'!E200))="","",OFFSET('Water Data'!$E$30,0,10*ROW('Water Data'!E200)))</f>
        <v/>
      </c>
      <c r="CB206" s="34" t="str">
        <f ca="1">+IF(OFFSET('Water Data'!$F$28,0,10*ROW('Water Data'!F200))="","",OFFSET('Water Data'!$F$28,0,10*ROW('Water Data'!F200)))</f>
        <v/>
      </c>
      <c r="CC206" s="34" t="str">
        <f ca="1">+IF(OFFSET('Water Data'!$F$29,0,10*ROW('Water Data'!F200))="","",OFFSET('Water Data'!$F$29,0,10*ROW('Water Data'!F200)))</f>
        <v/>
      </c>
      <c r="CD206" s="34" t="str">
        <f ca="1">+IF(OFFSET('Water Data'!$F$30,0,10*ROW('Water Data'!F200))="","",OFFSET('Water Data'!$F$30,0,10*ROW('Water Data'!F200)))</f>
        <v/>
      </c>
      <c r="CE206" s="34" t="str">
        <f ca="1">+IF(OFFSET('Water Data'!$G$28,0,10*ROW('Water Data'!G200))="","",OFFSET('Water Data'!$G$28,0,10*ROW('Water Data'!G200)))</f>
        <v/>
      </c>
      <c r="CF206" s="34" t="str">
        <f ca="1">+IF(OFFSET('Water Data'!$G$29,0,10*ROW('Water Data'!G200))="","",OFFSET('Water Data'!$G$29,0,10*ROW('Water Data'!G200)))</f>
        <v/>
      </c>
      <c r="CG206" s="34" t="str">
        <f ca="1">+IF(OFFSET('Water Data'!$G$30,0,10*ROW('Water Data'!G200))="","",OFFSET('Water Data'!$G$30,0,10*ROW('Water Data'!G200)))</f>
        <v/>
      </c>
      <c r="CH206" s="34" t="str">
        <f ca="1">+IF(OFFSET('Water Data'!$H$28,0,10*ROW('Water Data'!H200))="","",OFFSET('Water Data'!$H$28,0,10*ROW('Water Data'!H200)))</f>
        <v/>
      </c>
      <c r="CI206" s="34" t="str">
        <f ca="1">+IF(OFFSET('Water Data'!$H$29,0,10*ROW('Water Data'!H200))="","",OFFSET('Water Data'!$H$29,0,10*ROW('Water Data'!H200)))</f>
        <v/>
      </c>
      <c r="CJ206" s="34" t="str">
        <f ca="1">+IF(OFFSET('Water Data'!$H$30,0,10*ROW('Water Data'!H200))="","",OFFSET('Water Data'!$H$30,0,10*ROW('Water Data'!H200)))</f>
        <v/>
      </c>
      <c r="CK206" s="34" t="str">
        <f ca="1">+IF(OFFSET('Sanitation Data'!$C$29,0,10*ROW('Sanitation Data'!C200))="","",OFFSET('Sanitation Data'!$C$29,0,10*ROW('Sanitation Data'!C200)))</f>
        <v/>
      </c>
      <c r="CL206" s="34" t="str">
        <f ca="1">+IF(OFFSET('Sanitation Data'!$C$30,0,10*ROW('Sanitation Data'!C200))="","",OFFSET('Sanitation Data'!$C$30,0,10*ROW('Sanitation Data'!C200)))</f>
        <v/>
      </c>
      <c r="CM206" s="34" t="str">
        <f ca="1">+IF(OFFSET('Sanitation Data'!$C$31,0,10*ROW('Sanitation Data'!C200))="","",OFFSET('Sanitation Data'!$C$31,0,10*ROW('Sanitation Data'!C200)))</f>
        <v/>
      </c>
      <c r="CN206" s="34" t="str">
        <f ca="1">+IF(OFFSET('Sanitation Data'!$C$32,0,10*ROW('Sanitation Data'!C200))="","",OFFSET('Sanitation Data'!$C$32,0,10*ROW('Sanitation Data'!C200)))</f>
        <v/>
      </c>
      <c r="CO206" s="34" t="str">
        <f ca="1">+IF(OFFSET('Sanitation Data'!$C$33,0,10*ROW('Sanitation Data'!C200))="","",OFFSET('Sanitation Data'!$C$33,0,10*ROW('Sanitation Data'!C200)))</f>
        <v/>
      </c>
      <c r="CP206" s="34" t="str">
        <f ca="1">+IF(OFFSET('Sanitation Data'!$D$29,0,10*ROW('Sanitation Data'!D200))="","",OFFSET('Sanitation Data'!$D$29,0,10*ROW('Sanitation Data'!D200)))</f>
        <v/>
      </c>
      <c r="CQ206" s="34" t="str">
        <f ca="1">+IF(OFFSET('Sanitation Data'!$D$30,0,10*ROW('Sanitation Data'!D200))="","",OFFSET('Sanitation Data'!$D$30,0,10*ROW('Sanitation Data'!D200)))</f>
        <v/>
      </c>
      <c r="CR206" s="34" t="str">
        <f ca="1">+IF(OFFSET('Sanitation Data'!$D$31,0,10*ROW('Sanitation Data'!D200))="","",OFFSET('Sanitation Data'!$D$31,0,10*ROW('Sanitation Data'!D200)))</f>
        <v/>
      </c>
      <c r="CS206" s="34" t="str">
        <f ca="1">+IF(OFFSET('Sanitation Data'!$D$32,0,10*ROW('Sanitation Data'!D200))="","",OFFSET('Sanitation Data'!$D$32,0,10*ROW('Sanitation Data'!D200)))</f>
        <v/>
      </c>
      <c r="CT206" s="34" t="str">
        <f ca="1">+IF(OFFSET('Sanitation Data'!$D$33,0,10*ROW('Sanitation Data'!D200))="","",OFFSET('Sanitation Data'!$D$33,0,10*ROW('Sanitation Data'!D200)))</f>
        <v/>
      </c>
      <c r="CU206" s="34" t="str">
        <f ca="1">+IF(OFFSET('Sanitation Data'!$E$29,0,10*ROW('Sanitation Data'!E200))="","",OFFSET('Sanitation Data'!$E$29,0,10*ROW('Sanitation Data'!E200)))</f>
        <v/>
      </c>
      <c r="CV206" s="34" t="str">
        <f ca="1">+IF(OFFSET('Sanitation Data'!$E$30,0,10*ROW('Sanitation Data'!E200))="","",OFFSET('Sanitation Data'!$E$30,0,10*ROW('Sanitation Data'!E200)))</f>
        <v/>
      </c>
      <c r="CW206" s="34" t="str">
        <f ca="1">+IF(OFFSET('Sanitation Data'!$E$31,0,10*ROW('Sanitation Data'!E200))="","",OFFSET('Sanitation Data'!$E$31,0,10*ROW('Sanitation Data'!E200)))</f>
        <v/>
      </c>
      <c r="CX206" s="34" t="str">
        <f ca="1">+IF(OFFSET('Sanitation Data'!$E$32,0,10*ROW('Sanitation Data'!E200))="","",OFFSET('Sanitation Data'!$E$32,0,10*ROW('Sanitation Data'!E200)))</f>
        <v/>
      </c>
      <c r="CY206" s="34" t="str">
        <f ca="1">+IF(OFFSET('Sanitation Data'!$E$33,0,10*ROW('Sanitation Data'!E200))="","",OFFSET('Sanitation Data'!$E$33,0,10*ROW('Sanitation Data'!E200)))</f>
        <v/>
      </c>
      <c r="CZ206" s="34" t="str">
        <f ca="1">+IF(OFFSET('Sanitation Data'!$F$29,0,10*ROW('Sanitation Data'!F200))="","",OFFSET('Sanitation Data'!$F$29,0,10*ROW('Sanitation Data'!F200)))</f>
        <v/>
      </c>
      <c r="DA206" s="34" t="str">
        <f ca="1">+IF(OFFSET('Sanitation Data'!$F$30,0,10*ROW('Sanitation Data'!F200))="","",OFFSET('Sanitation Data'!$F$30,0,10*ROW('Sanitation Data'!F200)))</f>
        <v/>
      </c>
      <c r="DB206" s="34" t="str">
        <f ca="1">+IF(OFFSET('Sanitation Data'!$F$31,0,10*ROW('Sanitation Data'!F200))="","",OFFSET('Sanitation Data'!$F$31,0,10*ROW('Sanitation Data'!F200)))</f>
        <v/>
      </c>
      <c r="DC206" s="34" t="str">
        <f ca="1">+IF(OFFSET('Sanitation Data'!$F$32,0,10*ROW('Sanitation Data'!F200))="","",OFFSET('Sanitation Data'!$F$32,0,10*ROW('Sanitation Data'!F200)))</f>
        <v/>
      </c>
      <c r="DD206" s="34" t="str">
        <f ca="1">+IF(OFFSET('Sanitation Data'!$F$33,0,10*ROW('Sanitation Data'!F200))="","",OFFSET('Sanitation Data'!$F$33,0,10*ROW('Sanitation Data'!F200)))</f>
        <v/>
      </c>
      <c r="DE206" s="34" t="str">
        <f ca="1">+IF(OFFSET('Sanitation Data'!$G$29,0,10*ROW('Sanitation Data'!G200))="","",OFFSET('Sanitation Data'!$G$29,0,10*ROW('Sanitation Data'!G200)))</f>
        <v/>
      </c>
      <c r="DF206" s="34" t="str">
        <f ca="1">+IF(OFFSET('Sanitation Data'!$G$30,0,10*ROW('Sanitation Data'!G200))="","",OFFSET('Sanitation Data'!$G$30,0,10*ROW('Sanitation Data'!G200)))</f>
        <v/>
      </c>
      <c r="DG206" s="34" t="str">
        <f ca="1">+IF(OFFSET('Sanitation Data'!$G$31,0,10*ROW('Sanitation Data'!G200))="","",OFFSET('Sanitation Data'!$G$31,0,10*ROW('Sanitation Data'!G200)))</f>
        <v/>
      </c>
      <c r="DH206" s="34" t="str">
        <f ca="1">+IF(OFFSET('Sanitation Data'!$G$32,0,10*ROW('Sanitation Data'!G200))="","",OFFSET('Sanitation Data'!$G$32,0,10*ROW('Sanitation Data'!G200)))</f>
        <v/>
      </c>
      <c r="DI206" s="34" t="str">
        <f ca="1">+IF(OFFSET('Sanitation Data'!$G$33,0,10*ROW('Sanitation Data'!G200))="","",OFFSET('Sanitation Data'!$G$33,0,10*ROW('Sanitation Data'!G200)))</f>
        <v/>
      </c>
      <c r="DJ206" s="34" t="str">
        <f ca="1">+IF(OFFSET('Sanitation Data'!$H$29,0,10*ROW('Sanitation Data'!H200))="","",OFFSET('Sanitation Data'!$H$29,0,10*ROW('Sanitation Data'!H200)))</f>
        <v/>
      </c>
      <c r="DK206" s="34" t="str">
        <f ca="1">+IF(OFFSET('Sanitation Data'!$H$30,0,10*ROW('Sanitation Data'!H200))="","",OFFSET('Sanitation Data'!$H$30,0,10*ROW('Sanitation Data'!H200)))</f>
        <v/>
      </c>
      <c r="DL206" s="34" t="str">
        <f ca="1">+IF(OFFSET('Sanitation Data'!$H$31,0,10*ROW('Sanitation Data'!H200))="","",OFFSET('Sanitation Data'!$H$31,0,10*ROW('Sanitation Data'!H200)))</f>
        <v/>
      </c>
      <c r="DM206" s="34" t="str">
        <f ca="1">+IF(OFFSET('Sanitation Data'!$H$32,0,10*ROW('Sanitation Data'!H200))="","",OFFSET('Sanitation Data'!$H$32,0,10*ROW('Sanitation Data'!H200)))</f>
        <v/>
      </c>
      <c r="DN206" s="34" t="str">
        <f ca="1">+IF(OFFSET('Sanitation Data'!$H$33,0,10*ROW('Sanitation Data'!H200))="","",OFFSET('Sanitation Data'!$H$33,0,10*ROW('Sanitation Data'!H200)))</f>
        <v/>
      </c>
      <c r="DO206" s="34" t="str">
        <f ca="1">+IF(OFFSET('Hygiene Data'!$C$12,0,10*ROW('Hygiene Data'!C200))="","",OFFSET('Hygiene Data'!$C$12,0,10*ROW('Hygiene Data'!C200)))</f>
        <v/>
      </c>
      <c r="DP206" s="34" t="str">
        <f ca="1">+IF(OFFSET('Hygiene Data'!$C$13,0,10*ROW('Hygiene Data'!C200))="","",OFFSET('Hygiene Data'!$C$13,0,10*ROW('Hygiene Data'!C200)))</f>
        <v/>
      </c>
      <c r="DQ206" s="34" t="str">
        <f ca="1">+IF(OFFSET('Hygiene Data'!$C$14,0,10*ROW('Hygiene Data'!C200))="","",OFFSET('Hygiene Data'!$C$14,0,10*ROW('Hygiene Data'!C200)))</f>
        <v/>
      </c>
      <c r="DR206" s="34" t="str">
        <f ca="1">+IF(OFFSET('Hygiene Data'!$D$12,0,10*ROW('Hygiene Data'!D200))="","",OFFSET('Hygiene Data'!$D$12,0,10*ROW('Hygiene Data'!D200)))</f>
        <v/>
      </c>
      <c r="DS206" s="34" t="str">
        <f ca="1">+IF(OFFSET('Hygiene Data'!$D$13,0,10*ROW('Hygiene Data'!D200))="","",OFFSET('Hygiene Data'!$D$13,0,10*ROW('Hygiene Data'!D200)))</f>
        <v/>
      </c>
      <c r="DT206" s="34" t="str">
        <f ca="1">+IF(OFFSET('Hygiene Data'!$D$14,0,10*ROW('Hygiene Data'!D200))="","",OFFSET('Hygiene Data'!$D$14,0,10*ROW('Hygiene Data'!D200)))</f>
        <v/>
      </c>
      <c r="DU206" s="34" t="str">
        <f ca="1">+IF(OFFSET('Hygiene Data'!$E$12,0,10*ROW('Hygiene Data'!E200))="","",OFFSET('Hygiene Data'!$E$12,0,10*ROW('Hygiene Data'!E200)))</f>
        <v/>
      </c>
      <c r="DV206" s="34" t="str">
        <f ca="1">+IF(OFFSET('Hygiene Data'!$E$13,0,10*ROW('Hygiene Data'!E200))="","",OFFSET('Hygiene Data'!$E$13,0,10*ROW('Hygiene Data'!E200)))</f>
        <v/>
      </c>
      <c r="DW206" s="34" t="str">
        <f ca="1">+IF(OFFSET('Hygiene Data'!$E$14,0,10*ROW('Hygiene Data'!E200))="","",OFFSET('Hygiene Data'!$E$14,0,10*ROW('Hygiene Data'!E200)))</f>
        <v/>
      </c>
      <c r="DX206" s="34" t="str">
        <f ca="1">+IF(OFFSET('Hygiene Data'!$F$12,0,10*ROW('Hygiene Data'!F200))="","",OFFSET('Hygiene Data'!$F$12,0,10*ROW('Hygiene Data'!F200)))</f>
        <v/>
      </c>
      <c r="DY206" s="34" t="str">
        <f ca="1">+IF(OFFSET('Hygiene Data'!$F$13,0,10*ROW('Hygiene Data'!F200))="","",OFFSET('Hygiene Data'!$F$13,0,10*ROW('Hygiene Data'!F200)))</f>
        <v/>
      </c>
      <c r="DZ206" s="34" t="str">
        <f ca="1">+IF(OFFSET('Hygiene Data'!$F$14,0,10*ROW('Hygiene Data'!F200))="","",OFFSET('Hygiene Data'!$F$14,0,10*ROW('Hygiene Data'!F200)))</f>
        <v/>
      </c>
      <c r="EA206" s="34" t="str">
        <f ca="1">+IF(OFFSET('Hygiene Data'!$G$12,0,10*ROW('Hygiene Data'!G200))="","",OFFSET('Hygiene Data'!$G$12,0,10*ROW('Hygiene Data'!G200)))</f>
        <v/>
      </c>
      <c r="EB206" s="34" t="str">
        <f ca="1">+IF(OFFSET('Hygiene Data'!$G$13,0,10*ROW('Hygiene Data'!G200))="","",OFFSET('Hygiene Data'!$G$13,0,10*ROW('Hygiene Data'!G200)))</f>
        <v/>
      </c>
      <c r="EC206" s="34" t="str">
        <f ca="1">+IF(OFFSET('Hygiene Data'!$G$14,0,10*ROW('Hygiene Data'!G200))="","",OFFSET('Hygiene Data'!$G$14,0,10*ROW('Hygiene Data'!G200)))</f>
        <v/>
      </c>
      <c r="ED206" s="34" t="str">
        <f ca="1">+IF(OFFSET('Hygiene Data'!$H$12,0,10*ROW('Hygiene Data'!H200))="","",OFFSET('Hygiene Data'!$H$12,0,10*ROW('Hygiene Data'!H200)))</f>
        <v/>
      </c>
      <c r="EE206" s="34" t="str">
        <f ca="1">+IF(OFFSET('Hygiene Data'!$H$13,0,10*ROW('Hygiene Data'!H200))="","",OFFSET('Hygiene Data'!$H$13,0,10*ROW('Hygiene Data'!H200)))</f>
        <v/>
      </c>
      <c r="EF206" s="34" t="str">
        <f ca="1">+IF(OFFSET('Hygiene Data'!$H$14,0,10*ROW('Hygiene Data'!H200))="","",OFFSET('Hygiene Data'!$H$14,0,10*ROW('Hygiene Data'!H200)))</f>
        <v/>
      </c>
    </row>
    <row r="207" spans="1:136" x14ac:dyDescent="0.25">
      <c r="A207" s="57" t="str">
        <f ca="1">+IF(OFFSET('Water Data'!$B$1,0,10*ROW('Water Data'!B204))="","",OFFSET('Water Data'!$B$1,0,10*ROW('Water Data'!B204)))</f>
        <v/>
      </c>
      <c r="B207" s="57" t="str">
        <f ca="1">+IF(OFFSET('Water Data'!$A$3,0,10*ROW('Water Data'!A204))="","",OFFSET('Water Data'!$A$3,0,10*ROW('Water Data'!A204)))</f>
        <v/>
      </c>
      <c r="C207" s="57" t="str">
        <f ca="1">+IF(OFFSET('Water Data'!$C$3,0,10*ROW('Water Data'!C204))="","",OFFSET('Water Data'!$C$3,0,10*ROW('Water Data'!C204)))</f>
        <v/>
      </c>
      <c r="D207" s="248" t="e">
        <f ca="1">+IF(AND(ISNUMBER(OFFSET('Water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1">+IF(AND(ISNUMBER(OFFSET('Water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1">+IF(AND(ISNUMBER(OFFSET('Water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1">+IF(AND(ISNUMBER(OFFSET('Water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1">+IF(AND(ISNUMBER(OFFSET('Water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1">+IF(AND(ISNUMBER(OFFSET('Water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1">+IF(AND(ISNUMBER(OFFSET('Water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1">+IF(AND(ISNUMBER(OFFSET('Water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1">+IF(AND(ISNUMBER(OFFSET('Water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1">+IF(AND(ISNUMBER(OFFSET('Water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1">+IF(AND(ISNUMBER(OFFSET('Water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1">+IF(AND(ISNUMBER(OFFSET('Water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1">+IF(AND(ISNUMBER(OFFSET('Water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1">+IF(AND(ISNUMBER(OFFSET('Water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1">+IF(AND(ISNUMBER(OFFSET('Water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1">+IF(AND(ISNUMBER(OFFSET('Water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1">+IF(AND(ISNUMBER(OFFSET('Water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1">+IF(AND(ISNUMBER(OFFSET('Water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1">+IF(AND(ISNUMBER(OFFSET('Sanitation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1">+IF(AND(ISNUMBER(OFFSET('Sanitation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1">+IF(AND(ISNUMBER(OFFSET('Sanitation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1">+IF(AND(ISNUMBER(OFFSET('Sanitation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1">+IF(AND(ISNUMBER(OFFSET('Sanitation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1">+IF(AND(ISNUMBER(OFFSET('Sanitation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1">+IF(AND(ISNUMBER(OFFSET('Sanitation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1">+IF(AND(ISNUMBER(OFFSET('Sanitation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1">+IF(AND(ISNUMBER(OFFSET('Sanitation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1">+IF(AND(ISNUMBER(OFFSET('Sanitation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1">+IF(AND(ISNUMBER(OFFSET('Sanitation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1">+IF(AND(ISNUMBER(OFFSET('Sanitation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1">+IF(AND(ISNUMBER(OFFSET('Sanitation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1">+IF(AND(ISNUMBER(OFFSET('Sanitation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1">+IF(AND(ISNUMBER(OFFSET('Sanitation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1">+IF(AND(ISNUMBER(OFFSET('Sanitation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1">+IF(AND(ISNUMBER(OFFSET('Sanitation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1">+IF(AND(ISNUMBER(OFFSET('Sanitation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1">+IF(AND(ISNUMBER(OFFSET('Sanitation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1">+IF(AND(ISNUMBER(OFFSET('Sanitation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1">+IF(AND(ISNUMBER(OFFSET('Sanitation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1">+IF(AND(ISNUMBER(OFFSET('Sanitation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1">+IF(AND(ISNUMBER(OFFSET('Sanitation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1">+IF(AND(ISNUMBER(OFFSET('Sanitation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1">+IF(AND(ISNUMBER(OFFSET('Sanitation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1">+IF(AND(ISNUMBER(OFFSET('Sanitation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1">+IF(AND(ISNUMBER(OFFSET('Sanitation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1">+IF(AND(ISNUMBER(OFFSET('Sanitation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1">+IF(AND(ISNUMBER(OFFSET('Sanitation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1">+IF(AND(ISNUMBER(OFFSET('Sanitation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1">+IF(AND(ISNUMBER(OFFSET('Hygiene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1">+IF(AND(ISNUMBER(OFFSET('Hygiene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1">+IF(AND(ISNUMBER(OFFSET('Hygiene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1">+IF(AND(ISNUMBER(OFFSET('Hygiene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1">+IF(AND(ISNUMBER(OFFSET('Hygiene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1">+IF(AND(ISNUMBER(OFFSET('Hygiene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1">+IF(AND(ISNUMBER(OFFSET('Hygiene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1">+IF(AND(ISNUMBER(OFFSET('Hygiene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1">+IF(AND(ISNUMBER(OFFSET('Hygiene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1">+IF(AND(ISNUMBER(OFFSET('Hygiene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1">+IF(AND(ISNUMBER(OFFSET('Hygiene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1">+IF(AND(ISNUMBER(OFFSET('Hygiene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1">+IF(AND(ISNUMBER(OFFSET('Hygiene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1">+IF(AND(ISNUMBER(OFFSET('Hygiene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1">+IF(AND(ISNUMBER(OFFSET('Hygiene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1">+IF(AND(ISNUMBER(OFFSET('Hygiene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1">+IF(AND(ISNUMBER(OFFSET('Hygiene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1">+IF(AND(ISNUMBER(OFFSET('Hygiene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1">+IF(OFFSET('Water Data'!$C$28,0,10*ROW('Water Data'!C201))="","",OFFSET('Water Data'!$C$28,0,10*ROW('Water Data'!C201)))</f>
        <v/>
      </c>
      <c r="BT207" s="34" t="str">
        <f ca="1">+IF(OFFSET('Water Data'!$C$29,0,10*ROW('Water Data'!C201))="","",OFFSET('Water Data'!$C$29,0,10*ROW('Water Data'!C201)))</f>
        <v/>
      </c>
      <c r="BU207" s="34" t="str">
        <f ca="1">+IF(OFFSET('Water Data'!$C$30,0,10*ROW('Water Data'!C201))="","",OFFSET('Water Data'!$C$30,0,10*ROW('Water Data'!C201)))</f>
        <v/>
      </c>
      <c r="BV207" s="34" t="str">
        <f ca="1">+IF(OFFSET('Water Data'!$D$28,0,10*ROW('Water Data'!D201))="","",OFFSET('Water Data'!$D$28,0,10*ROW('Water Data'!D201)))</f>
        <v/>
      </c>
      <c r="BW207" s="34" t="str">
        <f ca="1">+IF(OFFSET('Water Data'!$D$29,0,10*ROW('Water Data'!D201))="","",OFFSET('Water Data'!$D$29,0,10*ROW('Water Data'!D201)))</f>
        <v/>
      </c>
      <c r="BX207" s="34" t="str">
        <f ca="1">+IF(OFFSET('Water Data'!$D$30,0,10*ROW('Water Data'!D201))="","",OFFSET('Water Data'!$D$30,0,10*ROW('Water Data'!D201)))</f>
        <v/>
      </c>
      <c r="BY207" s="34" t="str">
        <f ca="1">+IF(OFFSET('Water Data'!$E$28,0,10*ROW('Water Data'!E201))="","",OFFSET('Water Data'!$E$28,0,10*ROW('Water Data'!E201)))</f>
        <v/>
      </c>
      <c r="BZ207" s="34" t="str">
        <f ca="1">+IF(OFFSET('Water Data'!$E$29,0,10*ROW('Water Data'!E201))="","",OFFSET('Water Data'!$E$29,0,10*ROW('Water Data'!E201)))</f>
        <v/>
      </c>
      <c r="CA207" s="34" t="str">
        <f ca="1">+IF(OFFSET('Water Data'!$E$30,0,10*ROW('Water Data'!E201))="","",OFFSET('Water Data'!$E$30,0,10*ROW('Water Data'!E201)))</f>
        <v/>
      </c>
      <c r="CB207" s="34" t="str">
        <f ca="1">+IF(OFFSET('Water Data'!$F$28,0,10*ROW('Water Data'!F201))="","",OFFSET('Water Data'!$F$28,0,10*ROW('Water Data'!F201)))</f>
        <v/>
      </c>
      <c r="CC207" s="34" t="str">
        <f ca="1">+IF(OFFSET('Water Data'!$F$29,0,10*ROW('Water Data'!F201))="","",OFFSET('Water Data'!$F$29,0,10*ROW('Water Data'!F201)))</f>
        <v/>
      </c>
      <c r="CD207" s="34" t="str">
        <f ca="1">+IF(OFFSET('Water Data'!$F$30,0,10*ROW('Water Data'!F201))="","",OFFSET('Water Data'!$F$30,0,10*ROW('Water Data'!F201)))</f>
        <v/>
      </c>
      <c r="CE207" s="34" t="str">
        <f ca="1">+IF(OFFSET('Water Data'!$G$28,0,10*ROW('Water Data'!G201))="","",OFFSET('Water Data'!$G$28,0,10*ROW('Water Data'!G201)))</f>
        <v/>
      </c>
      <c r="CF207" s="34" t="str">
        <f ca="1">+IF(OFFSET('Water Data'!$G$29,0,10*ROW('Water Data'!G201))="","",OFFSET('Water Data'!$G$29,0,10*ROW('Water Data'!G201)))</f>
        <v/>
      </c>
      <c r="CG207" s="34" t="str">
        <f ca="1">+IF(OFFSET('Water Data'!$G$30,0,10*ROW('Water Data'!G201))="","",OFFSET('Water Data'!$G$30,0,10*ROW('Water Data'!G201)))</f>
        <v/>
      </c>
      <c r="CH207" s="34" t="str">
        <f ca="1">+IF(OFFSET('Water Data'!$H$28,0,10*ROW('Water Data'!H201))="","",OFFSET('Water Data'!$H$28,0,10*ROW('Water Data'!H201)))</f>
        <v/>
      </c>
      <c r="CI207" s="34" t="str">
        <f ca="1">+IF(OFFSET('Water Data'!$H$29,0,10*ROW('Water Data'!H201))="","",OFFSET('Water Data'!$H$29,0,10*ROW('Water Data'!H201)))</f>
        <v/>
      </c>
      <c r="CJ207" s="34" t="str">
        <f ca="1">+IF(OFFSET('Water Data'!$H$30,0,10*ROW('Water Data'!H201))="","",OFFSET('Water Data'!$H$30,0,10*ROW('Water Data'!H201)))</f>
        <v/>
      </c>
      <c r="CK207" s="34" t="str">
        <f ca="1">+IF(OFFSET('Sanitation Data'!$C$29,0,10*ROW('Sanitation Data'!C201))="","",OFFSET('Sanitation Data'!$C$29,0,10*ROW('Sanitation Data'!C201)))</f>
        <v/>
      </c>
      <c r="CL207" s="34" t="str">
        <f ca="1">+IF(OFFSET('Sanitation Data'!$C$30,0,10*ROW('Sanitation Data'!C201))="","",OFFSET('Sanitation Data'!$C$30,0,10*ROW('Sanitation Data'!C201)))</f>
        <v/>
      </c>
      <c r="CM207" s="34" t="str">
        <f ca="1">+IF(OFFSET('Sanitation Data'!$C$31,0,10*ROW('Sanitation Data'!C201))="","",OFFSET('Sanitation Data'!$C$31,0,10*ROW('Sanitation Data'!C201)))</f>
        <v/>
      </c>
      <c r="CN207" s="34" t="str">
        <f ca="1">+IF(OFFSET('Sanitation Data'!$C$32,0,10*ROW('Sanitation Data'!C201))="","",OFFSET('Sanitation Data'!$C$32,0,10*ROW('Sanitation Data'!C201)))</f>
        <v/>
      </c>
      <c r="CO207" s="34" t="str">
        <f ca="1">+IF(OFFSET('Sanitation Data'!$C$33,0,10*ROW('Sanitation Data'!C201))="","",OFFSET('Sanitation Data'!$C$33,0,10*ROW('Sanitation Data'!C201)))</f>
        <v/>
      </c>
      <c r="CP207" s="34" t="str">
        <f ca="1">+IF(OFFSET('Sanitation Data'!$D$29,0,10*ROW('Sanitation Data'!D201))="","",OFFSET('Sanitation Data'!$D$29,0,10*ROW('Sanitation Data'!D201)))</f>
        <v/>
      </c>
      <c r="CQ207" s="34" t="str">
        <f ca="1">+IF(OFFSET('Sanitation Data'!$D$30,0,10*ROW('Sanitation Data'!D201))="","",OFFSET('Sanitation Data'!$D$30,0,10*ROW('Sanitation Data'!D201)))</f>
        <v/>
      </c>
      <c r="CR207" s="34" t="str">
        <f ca="1">+IF(OFFSET('Sanitation Data'!$D$31,0,10*ROW('Sanitation Data'!D201))="","",OFFSET('Sanitation Data'!$D$31,0,10*ROW('Sanitation Data'!D201)))</f>
        <v/>
      </c>
      <c r="CS207" s="34" t="str">
        <f ca="1">+IF(OFFSET('Sanitation Data'!$D$32,0,10*ROW('Sanitation Data'!D201))="","",OFFSET('Sanitation Data'!$D$32,0,10*ROW('Sanitation Data'!D201)))</f>
        <v/>
      </c>
      <c r="CT207" s="34" t="str">
        <f ca="1">+IF(OFFSET('Sanitation Data'!$D$33,0,10*ROW('Sanitation Data'!D201))="","",OFFSET('Sanitation Data'!$D$33,0,10*ROW('Sanitation Data'!D201)))</f>
        <v/>
      </c>
      <c r="CU207" s="34" t="str">
        <f ca="1">+IF(OFFSET('Sanitation Data'!$E$29,0,10*ROW('Sanitation Data'!E201))="","",OFFSET('Sanitation Data'!$E$29,0,10*ROW('Sanitation Data'!E201)))</f>
        <v/>
      </c>
      <c r="CV207" s="34" t="str">
        <f ca="1">+IF(OFFSET('Sanitation Data'!$E$30,0,10*ROW('Sanitation Data'!E201))="","",OFFSET('Sanitation Data'!$E$30,0,10*ROW('Sanitation Data'!E201)))</f>
        <v/>
      </c>
      <c r="CW207" s="34" t="str">
        <f ca="1">+IF(OFFSET('Sanitation Data'!$E$31,0,10*ROW('Sanitation Data'!E201))="","",OFFSET('Sanitation Data'!$E$31,0,10*ROW('Sanitation Data'!E201)))</f>
        <v/>
      </c>
      <c r="CX207" s="34" t="str">
        <f ca="1">+IF(OFFSET('Sanitation Data'!$E$32,0,10*ROW('Sanitation Data'!E201))="","",OFFSET('Sanitation Data'!$E$32,0,10*ROW('Sanitation Data'!E201)))</f>
        <v/>
      </c>
      <c r="CY207" s="34" t="str">
        <f ca="1">+IF(OFFSET('Sanitation Data'!$E$33,0,10*ROW('Sanitation Data'!E201))="","",OFFSET('Sanitation Data'!$E$33,0,10*ROW('Sanitation Data'!E201)))</f>
        <v/>
      </c>
      <c r="CZ207" s="34" t="str">
        <f ca="1">+IF(OFFSET('Sanitation Data'!$F$29,0,10*ROW('Sanitation Data'!F201))="","",OFFSET('Sanitation Data'!$F$29,0,10*ROW('Sanitation Data'!F201)))</f>
        <v/>
      </c>
      <c r="DA207" s="34" t="str">
        <f ca="1">+IF(OFFSET('Sanitation Data'!$F$30,0,10*ROW('Sanitation Data'!F201))="","",OFFSET('Sanitation Data'!$F$30,0,10*ROW('Sanitation Data'!F201)))</f>
        <v/>
      </c>
      <c r="DB207" s="34" t="str">
        <f ca="1">+IF(OFFSET('Sanitation Data'!$F$31,0,10*ROW('Sanitation Data'!F201))="","",OFFSET('Sanitation Data'!$F$31,0,10*ROW('Sanitation Data'!F201)))</f>
        <v/>
      </c>
      <c r="DC207" s="34" t="str">
        <f ca="1">+IF(OFFSET('Sanitation Data'!$F$32,0,10*ROW('Sanitation Data'!F201))="","",OFFSET('Sanitation Data'!$F$32,0,10*ROW('Sanitation Data'!F201)))</f>
        <v/>
      </c>
      <c r="DD207" s="34" t="str">
        <f ca="1">+IF(OFFSET('Sanitation Data'!$F$33,0,10*ROW('Sanitation Data'!F201))="","",OFFSET('Sanitation Data'!$F$33,0,10*ROW('Sanitation Data'!F201)))</f>
        <v/>
      </c>
      <c r="DE207" s="34" t="str">
        <f ca="1">+IF(OFFSET('Sanitation Data'!$G$29,0,10*ROW('Sanitation Data'!G201))="","",OFFSET('Sanitation Data'!$G$29,0,10*ROW('Sanitation Data'!G201)))</f>
        <v/>
      </c>
      <c r="DF207" s="34" t="str">
        <f ca="1">+IF(OFFSET('Sanitation Data'!$G$30,0,10*ROW('Sanitation Data'!G201))="","",OFFSET('Sanitation Data'!$G$30,0,10*ROW('Sanitation Data'!G201)))</f>
        <v/>
      </c>
      <c r="DG207" s="34" t="str">
        <f ca="1">+IF(OFFSET('Sanitation Data'!$G$31,0,10*ROW('Sanitation Data'!G201))="","",OFFSET('Sanitation Data'!$G$31,0,10*ROW('Sanitation Data'!G201)))</f>
        <v/>
      </c>
      <c r="DH207" s="34" t="str">
        <f ca="1">+IF(OFFSET('Sanitation Data'!$G$32,0,10*ROW('Sanitation Data'!G201))="","",OFFSET('Sanitation Data'!$G$32,0,10*ROW('Sanitation Data'!G201)))</f>
        <v/>
      </c>
      <c r="DI207" s="34" t="str">
        <f ca="1">+IF(OFFSET('Sanitation Data'!$G$33,0,10*ROW('Sanitation Data'!G201))="","",OFFSET('Sanitation Data'!$G$33,0,10*ROW('Sanitation Data'!G201)))</f>
        <v/>
      </c>
      <c r="DJ207" s="34" t="str">
        <f ca="1">+IF(OFFSET('Sanitation Data'!$H$29,0,10*ROW('Sanitation Data'!H201))="","",OFFSET('Sanitation Data'!$H$29,0,10*ROW('Sanitation Data'!H201)))</f>
        <v/>
      </c>
      <c r="DK207" s="34" t="str">
        <f ca="1">+IF(OFFSET('Sanitation Data'!$H$30,0,10*ROW('Sanitation Data'!H201))="","",OFFSET('Sanitation Data'!$H$30,0,10*ROW('Sanitation Data'!H201)))</f>
        <v/>
      </c>
      <c r="DL207" s="34" t="str">
        <f ca="1">+IF(OFFSET('Sanitation Data'!$H$31,0,10*ROW('Sanitation Data'!H201))="","",OFFSET('Sanitation Data'!$H$31,0,10*ROW('Sanitation Data'!H201)))</f>
        <v/>
      </c>
      <c r="DM207" s="34" t="str">
        <f ca="1">+IF(OFFSET('Sanitation Data'!$H$32,0,10*ROW('Sanitation Data'!H201))="","",OFFSET('Sanitation Data'!$H$32,0,10*ROW('Sanitation Data'!H201)))</f>
        <v/>
      </c>
      <c r="DN207" s="34" t="str">
        <f ca="1">+IF(OFFSET('Sanitation Data'!$H$33,0,10*ROW('Sanitation Data'!H201))="","",OFFSET('Sanitation Data'!$H$33,0,10*ROW('Sanitation Data'!H201)))</f>
        <v/>
      </c>
      <c r="DO207" s="34" t="str">
        <f ca="1">+IF(OFFSET('Hygiene Data'!$C$12,0,10*ROW('Hygiene Data'!C201))="","",OFFSET('Hygiene Data'!$C$12,0,10*ROW('Hygiene Data'!C201)))</f>
        <v/>
      </c>
      <c r="DP207" s="34" t="str">
        <f ca="1">+IF(OFFSET('Hygiene Data'!$C$13,0,10*ROW('Hygiene Data'!C201))="","",OFFSET('Hygiene Data'!$C$13,0,10*ROW('Hygiene Data'!C201)))</f>
        <v/>
      </c>
      <c r="DQ207" s="34" t="str">
        <f ca="1">+IF(OFFSET('Hygiene Data'!$C$14,0,10*ROW('Hygiene Data'!C201))="","",OFFSET('Hygiene Data'!$C$14,0,10*ROW('Hygiene Data'!C201)))</f>
        <v/>
      </c>
      <c r="DR207" s="34" t="str">
        <f ca="1">+IF(OFFSET('Hygiene Data'!$D$12,0,10*ROW('Hygiene Data'!D201))="","",OFFSET('Hygiene Data'!$D$12,0,10*ROW('Hygiene Data'!D201)))</f>
        <v/>
      </c>
      <c r="DS207" s="34" t="str">
        <f ca="1">+IF(OFFSET('Hygiene Data'!$D$13,0,10*ROW('Hygiene Data'!D201))="","",OFFSET('Hygiene Data'!$D$13,0,10*ROW('Hygiene Data'!D201)))</f>
        <v/>
      </c>
      <c r="DT207" s="34" t="str">
        <f ca="1">+IF(OFFSET('Hygiene Data'!$D$14,0,10*ROW('Hygiene Data'!D201))="","",OFFSET('Hygiene Data'!$D$14,0,10*ROW('Hygiene Data'!D201)))</f>
        <v/>
      </c>
      <c r="DU207" s="34" t="str">
        <f ca="1">+IF(OFFSET('Hygiene Data'!$E$12,0,10*ROW('Hygiene Data'!E201))="","",OFFSET('Hygiene Data'!$E$12,0,10*ROW('Hygiene Data'!E201)))</f>
        <v/>
      </c>
      <c r="DV207" s="34" t="str">
        <f ca="1">+IF(OFFSET('Hygiene Data'!$E$13,0,10*ROW('Hygiene Data'!E201))="","",OFFSET('Hygiene Data'!$E$13,0,10*ROW('Hygiene Data'!E201)))</f>
        <v/>
      </c>
      <c r="DW207" s="34" t="str">
        <f ca="1">+IF(OFFSET('Hygiene Data'!$E$14,0,10*ROW('Hygiene Data'!E201))="","",OFFSET('Hygiene Data'!$E$14,0,10*ROW('Hygiene Data'!E201)))</f>
        <v/>
      </c>
      <c r="DX207" s="34" t="str">
        <f ca="1">+IF(OFFSET('Hygiene Data'!$F$12,0,10*ROW('Hygiene Data'!F201))="","",OFFSET('Hygiene Data'!$F$12,0,10*ROW('Hygiene Data'!F201)))</f>
        <v/>
      </c>
      <c r="DY207" s="34" t="str">
        <f ca="1">+IF(OFFSET('Hygiene Data'!$F$13,0,10*ROW('Hygiene Data'!F201))="","",OFFSET('Hygiene Data'!$F$13,0,10*ROW('Hygiene Data'!F201)))</f>
        <v/>
      </c>
      <c r="DZ207" s="34" t="str">
        <f ca="1">+IF(OFFSET('Hygiene Data'!$F$14,0,10*ROW('Hygiene Data'!F201))="","",OFFSET('Hygiene Data'!$F$14,0,10*ROW('Hygiene Data'!F201)))</f>
        <v/>
      </c>
      <c r="EA207" s="34" t="str">
        <f ca="1">+IF(OFFSET('Hygiene Data'!$G$12,0,10*ROW('Hygiene Data'!G201))="","",OFFSET('Hygiene Data'!$G$12,0,10*ROW('Hygiene Data'!G201)))</f>
        <v/>
      </c>
      <c r="EB207" s="34" t="str">
        <f ca="1">+IF(OFFSET('Hygiene Data'!$G$13,0,10*ROW('Hygiene Data'!G201))="","",OFFSET('Hygiene Data'!$G$13,0,10*ROW('Hygiene Data'!G201)))</f>
        <v/>
      </c>
      <c r="EC207" s="34" t="str">
        <f ca="1">+IF(OFFSET('Hygiene Data'!$G$14,0,10*ROW('Hygiene Data'!G201))="","",OFFSET('Hygiene Data'!$G$14,0,10*ROW('Hygiene Data'!G201)))</f>
        <v/>
      </c>
      <c r="ED207" s="34" t="str">
        <f ca="1">+IF(OFFSET('Hygiene Data'!$H$12,0,10*ROW('Hygiene Data'!H201))="","",OFFSET('Hygiene Data'!$H$12,0,10*ROW('Hygiene Data'!H201)))</f>
        <v/>
      </c>
      <c r="EE207" s="34" t="str">
        <f ca="1">+IF(OFFSET('Hygiene Data'!$H$13,0,10*ROW('Hygiene Data'!H201))="","",OFFSET('Hygiene Data'!$H$13,0,10*ROW('Hygiene Data'!H201)))</f>
        <v/>
      </c>
      <c r="EF207" s="34" t="str">
        <f ca="1">+IF(OFFSET('Hygiene Data'!$H$14,0,10*ROW('Hygiene Data'!H201))="","",OFFSET('Hygiene Data'!$H$14,0,10*ROW('Hygiene Data'!H201)))</f>
        <v/>
      </c>
    </row>
    <row r="208" spans="1:136" s="46" customFormat="1" x14ac:dyDescent="0.25"/>
    <row r="209" s="46" customFormat="1" x14ac:dyDescent="0.25"/>
    <row r="210" s="46" customFormat="1" x14ac:dyDescent="0.25"/>
    <row r="211" s="46" customFormat="1" x14ac:dyDescent="0.25"/>
    <row r="212" s="46" customFormat="1" x14ac:dyDescent="0.25"/>
    <row r="213" s="46" customFormat="1" x14ac:dyDescent="0.25"/>
    <row r="214" s="46" customFormat="1" x14ac:dyDescent="0.25"/>
    <row r="215" s="46" customFormat="1" x14ac:dyDescent="0.25"/>
    <row r="216" s="46" customFormat="1" x14ac:dyDescent="0.25"/>
    <row r="217" s="46" customFormat="1" x14ac:dyDescent="0.25"/>
    <row r="218" s="46" customFormat="1" x14ac:dyDescent="0.25"/>
    <row r="219" s="46" customFormat="1" x14ac:dyDescent="0.25"/>
    <row r="220" s="46" customFormat="1" x14ac:dyDescent="0.25"/>
    <row r="221" s="46" customFormat="1" x14ac:dyDescent="0.25"/>
    <row r="222" s="46" customFormat="1" x14ac:dyDescent="0.25"/>
    <row r="223" s="46" customFormat="1" x14ac:dyDescent="0.25"/>
    <row r="224" s="46" customFormat="1" x14ac:dyDescent="0.25"/>
    <row r="225" s="46" customFormat="1" x14ac:dyDescent="0.25"/>
    <row r="226" s="46" customFormat="1" x14ac:dyDescent="0.25"/>
    <row r="227" s="46" customFormat="1" x14ac:dyDescent="0.25"/>
    <row r="228" s="46" customFormat="1" x14ac:dyDescent="0.25"/>
    <row r="229" s="46" customFormat="1" x14ac:dyDescent="0.25"/>
    <row r="230" s="46" customFormat="1" x14ac:dyDescent="0.25"/>
    <row r="231" s="46" customFormat="1" x14ac:dyDescent="0.25"/>
    <row r="232" s="46" customFormat="1" x14ac:dyDescent="0.25"/>
    <row r="233" s="46" customFormat="1" x14ac:dyDescent="0.25"/>
    <row r="234" s="46" customFormat="1" x14ac:dyDescent="0.25"/>
    <row r="235" s="46" customFormat="1" x14ac:dyDescent="0.25"/>
    <row r="236" s="46" customFormat="1" x14ac:dyDescent="0.25"/>
    <row r="237" s="46" customFormat="1" x14ac:dyDescent="0.25"/>
    <row r="238" s="46" customFormat="1" x14ac:dyDescent="0.25"/>
    <row r="239" s="46" customFormat="1" x14ac:dyDescent="0.25"/>
    <row r="240" s="46" customFormat="1" x14ac:dyDescent="0.25"/>
    <row r="241" s="46" customFormat="1" x14ac:dyDescent="0.25"/>
    <row r="242" s="46" customFormat="1" x14ac:dyDescent="0.25"/>
    <row r="243" s="46" customFormat="1" x14ac:dyDescent="0.25"/>
    <row r="244" s="46" customFormat="1" x14ac:dyDescent="0.25"/>
    <row r="245" s="46" customFormat="1" x14ac:dyDescent="0.25"/>
    <row r="246" s="46" customFormat="1" x14ac:dyDescent="0.25"/>
    <row r="247" s="46" customFormat="1" x14ac:dyDescent="0.25"/>
    <row r="248" s="46" customFormat="1" x14ac:dyDescent="0.25"/>
    <row r="249" s="46" customFormat="1" x14ac:dyDescent="0.25"/>
    <row r="250" s="46" customFormat="1" x14ac:dyDescent="0.25"/>
    <row r="251" s="46" customFormat="1" x14ac:dyDescent="0.25"/>
    <row r="252" s="46" customFormat="1" x14ac:dyDescent="0.25"/>
    <row r="253" s="46" customFormat="1" x14ac:dyDescent="0.25"/>
    <row r="254" s="46" customFormat="1" x14ac:dyDescent="0.25"/>
    <row r="255" s="46" customFormat="1" x14ac:dyDescent="0.25"/>
    <row r="256" s="46" customFormat="1" x14ac:dyDescent="0.25"/>
    <row r="257" s="46" customFormat="1" x14ac:dyDescent="0.25"/>
    <row r="258" s="46" customFormat="1" x14ac:dyDescent="0.25"/>
    <row r="259" s="46" customFormat="1" x14ac:dyDescent="0.25"/>
    <row r="260" s="46" customFormat="1" x14ac:dyDescent="0.25"/>
    <row r="261" s="46" customFormat="1" x14ac:dyDescent="0.25"/>
    <row r="262" s="46" customFormat="1" x14ac:dyDescent="0.25"/>
    <row r="263" s="46" customFormat="1" x14ac:dyDescent="0.25"/>
    <row r="264" s="46" customFormat="1" x14ac:dyDescent="0.25"/>
    <row r="265" s="46" customFormat="1" x14ac:dyDescent="0.25"/>
    <row r="266" s="46" customFormat="1" x14ac:dyDescent="0.25"/>
    <row r="267" s="46" customFormat="1" x14ac:dyDescent="0.25"/>
    <row r="268" s="46" customFormat="1" x14ac:dyDescent="0.25"/>
    <row r="269" s="46" customFormat="1" x14ac:dyDescent="0.25"/>
    <row r="270" s="46" customFormat="1" x14ac:dyDescent="0.25"/>
    <row r="271" s="46" customFormat="1" x14ac:dyDescent="0.25"/>
    <row r="272" s="46" customFormat="1" x14ac:dyDescent="0.25"/>
    <row r="273" s="46" customFormat="1" x14ac:dyDescent="0.25"/>
    <row r="274" s="46" customFormat="1" x14ac:dyDescent="0.25"/>
    <row r="275" s="46" customFormat="1" x14ac:dyDescent="0.25"/>
    <row r="276" s="46" customFormat="1" x14ac:dyDescent="0.25"/>
    <row r="277" s="46" customFormat="1" x14ac:dyDescent="0.25"/>
    <row r="278" s="46" customFormat="1" x14ac:dyDescent="0.25"/>
    <row r="279" s="46" customFormat="1" x14ac:dyDescent="0.25"/>
    <row r="280" s="46" customFormat="1" x14ac:dyDescent="0.25"/>
    <row r="281" s="46" customFormat="1" x14ac:dyDescent="0.25"/>
    <row r="282" s="46" customFormat="1" x14ac:dyDescent="0.25"/>
    <row r="283" s="46" customFormat="1" x14ac:dyDescent="0.25"/>
    <row r="284" s="46" customFormat="1" x14ac:dyDescent="0.25"/>
    <row r="285" s="46" customFormat="1" x14ac:dyDescent="0.25"/>
    <row r="286" s="46" customFormat="1" x14ac:dyDescent="0.25"/>
    <row r="287" s="46" customFormat="1" x14ac:dyDescent="0.25"/>
    <row r="288" s="46" customFormat="1" x14ac:dyDescent="0.25"/>
    <row r="289" s="46" customFormat="1" x14ac:dyDescent="0.25"/>
    <row r="290" s="46" customFormat="1" x14ac:dyDescent="0.25"/>
    <row r="291" s="46" customFormat="1" x14ac:dyDescent="0.25"/>
    <row r="292" s="46" customFormat="1" x14ac:dyDescent="0.25"/>
    <row r="293" s="46" customFormat="1" x14ac:dyDescent="0.25"/>
    <row r="294" s="46" customFormat="1" x14ac:dyDescent="0.25"/>
    <row r="295" s="46" customFormat="1" x14ac:dyDescent="0.25"/>
    <row r="296" s="46" customFormat="1" x14ac:dyDescent="0.25"/>
    <row r="297" s="46" customFormat="1" x14ac:dyDescent="0.25"/>
    <row r="298" s="46" customFormat="1" x14ac:dyDescent="0.25"/>
    <row r="299" s="46" customFormat="1" x14ac:dyDescent="0.25"/>
    <row r="300" s="46" customFormat="1" x14ac:dyDescent="0.25"/>
    <row r="301" s="46" customFormat="1" x14ac:dyDescent="0.25"/>
    <row r="302" s="46" customFormat="1" x14ac:dyDescent="0.25"/>
    <row r="303" s="46" customFormat="1" x14ac:dyDescent="0.25"/>
    <row r="304" s="46" customFormat="1" x14ac:dyDescent="0.25"/>
    <row r="305" s="46" customFormat="1" x14ac:dyDescent="0.25"/>
    <row r="306" s="46" customFormat="1" x14ac:dyDescent="0.25"/>
    <row r="307" s="46" customFormat="1" x14ac:dyDescent="0.25"/>
    <row r="308" s="46" customFormat="1" x14ac:dyDescent="0.25"/>
    <row r="309" s="46" customFormat="1" x14ac:dyDescent="0.25"/>
    <row r="310" s="46" customFormat="1" x14ac:dyDescent="0.25"/>
    <row r="311" s="46" customFormat="1" x14ac:dyDescent="0.25"/>
    <row r="312" s="46" customFormat="1" x14ac:dyDescent="0.25"/>
    <row r="313" s="46" customFormat="1" x14ac:dyDescent="0.25"/>
    <row r="314" s="46" customFormat="1" x14ac:dyDescent="0.25"/>
    <row r="315" s="46" customFormat="1" x14ac:dyDescent="0.25"/>
    <row r="316" s="46" customFormat="1" x14ac:dyDescent="0.25"/>
    <row r="317" s="46" customFormat="1" x14ac:dyDescent="0.25"/>
    <row r="318" s="46" customFormat="1" x14ac:dyDescent="0.25"/>
    <row r="319" s="46" customFormat="1" x14ac:dyDescent="0.25"/>
    <row r="320" s="46" customFormat="1" x14ac:dyDescent="0.25"/>
    <row r="321" s="46" customFormat="1" x14ac:dyDescent="0.25"/>
    <row r="322" s="46" customFormat="1" x14ac:dyDescent="0.25"/>
    <row r="323" s="46" customFormat="1" x14ac:dyDescent="0.25"/>
    <row r="324" s="46" customFormat="1" x14ac:dyDescent="0.25"/>
    <row r="325" s="46" customFormat="1" x14ac:dyDescent="0.25"/>
    <row r="326" s="46" customFormat="1" x14ac:dyDescent="0.25"/>
    <row r="327" s="46" customFormat="1" x14ac:dyDescent="0.25"/>
    <row r="328" s="46" customFormat="1" x14ac:dyDescent="0.25"/>
    <row r="329" s="46" customFormat="1" x14ac:dyDescent="0.25"/>
    <row r="330" s="46" customFormat="1" x14ac:dyDescent="0.25"/>
    <row r="331" s="46" customFormat="1" x14ac:dyDescent="0.25"/>
    <row r="332" s="46" customFormat="1" x14ac:dyDescent="0.25"/>
    <row r="333" s="46" customFormat="1" x14ac:dyDescent="0.25"/>
    <row r="334" s="46" customFormat="1" x14ac:dyDescent="0.25"/>
    <row r="335" s="46" customFormat="1" x14ac:dyDescent="0.25"/>
    <row r="336" s="46" customFormat="1" x14ac:dyDescent="0.25"/>
    <row r="337" s="46" customFormat="1" x14ac:dyDescent="0.25"/>
    <row r="338" s="46" customFormat="1" x14ac:dyDescent="0.25"/>
    <row r="339" s="46" customFormat="1" x14ac:dyDescent="0.25"/>
    <row r="340" s="46" customFormat="1" x14ac:dyDescent="0.25"/>
    <row r="341" s="46" customFormat="1" x14ac:dyDescent="0.25"/>
    <row r="342" s="46" customFormat="1" x14ac:dyDescent="0.25"/>
    <row r="343" s="46" customFormat="1" x14ac:dyDescent="0.25"/>
    <row r="344" s="46" customFormat="1" x14ac:dyDescent="0.25"/>
    <row r="345" s="46" customFormat="1" x14ac:dyDescent="0.25"/>
    <row r="346" s="46" customFormat="1" x14ac:dyDescent="0.25"/>
    <row r="347" s="46" customFormat="1" x14ac:dyDescent="0.25"/>
    <row r="348" s="46" customFormat="1" x14ac:dyDescent="0.25"/>
    <row r="349" s="46" customFormat="1" x14ac:dyDescent="0.25"/>
    <row r="350" s="46" customFormat="1" x14ac:dyDescent="0.25"/>
    <row r="351" s="46" customFormat="1" x14ac:dyDescent="0.25"/>
    <row r="352" s="46" customFormat="1" x14ac:dyDescent="0.25"/>
    <row r="353" s="46" customFormat="1" x14ac:dyDescent="0.25"/>
    <row r="354" s="46" customFormat="1" x14ac:dyDescent="0.25"/>
    <row r="355" s="46" customFormat="1" x14ac:dyDescent="0.25"/>
    <row r="356" s="46" customFormat="1" x14ac:dyDescent="0.25"/>
    <row r="357" s="46" customFormat="1" x14ac:dyDescent="0.25"/>
    <row r="358" s="46" customFormat="1" x14ac:dyDescent="0.25"/>
    <row r="359" s="46" customFormat="1" x14ac:dyDescent="0.25"/>
    <row r="360" s="46" customFormat="1" x14ac:dyDescent="0.25"/>
    <row r="361" s="46" customFormat="1" x14ac:dyDescent="0.25"/>
    <row r="362" s="46" customFormat="1" x14ac:dyDescent="0.25"/>
    <row r="363" s="46" customFormat="1" x14ac:dyDescent="0.25"/>
    <row r="364" s="46" customFormat="1" x14ac:dyDescent="0.25"/>
    <row r="365" s="46" customFormat="1" x14ac:dyDescent="0.25"/>
    <row r="366" s="46" customFormat="1" x14ac:dyDescent="0.25"/>
    <row r="367" s="46" customFormat="1" x14ac:dyDescent="0.25"/>
    <row r="368" s="46" customFormat="1" x14ac:dyDescent="0.25"/>
    <row r="369" s="46" customFormat="1" x14ac:dyDescent="0.25"/>
    <row r="370" s="46" customFormat="1" x14ac:dyDescent="0.25"/>
    <row r="371" s="46" customFormat="1" x14ac:dyDescent="0.25"/>
    <row r="372" s="46" customFormat="1" x14ac:dyDescent="0.25"/>
    <row r="373" s="46" customFormat="1" x14ac:dyDescent="0.25"/>
    <row r="374" s="46" customFormat="1" x14ac:dyDescent="0.25"/>
    <row r="375" s="46" customFormat="1" x14ac:dyDescent="0.25"/>
    <row r="376" s="46" customFormat="1" x14ac:dyDescent="0.25"/>
    <row r="377" s="46" customFormat="1" x14ac:dyDescent="0.25"/>
    <row r="378" s="46" customFormat="1" x14ac:dyDescent="0.25"/>
    <row r="379" s="46" customFormat="1" x14ac:dyDescent="0.25"/>
    <row r="380" s="46" customFormat="1" x14ac:dyDescent="0.25"/>
    <row r="381" s="46" customFormat="1" x14ac:dyDescent="0.25"/>
    <row r="382" s="46" customFormat="1" x14ac:dyDescent="0.25"/>
    <row r="383" s="46" customFormat="1" x14ac:dyDescent="0.25"/>
    <row r="384" s="46" customFormat="1" x14ac:dyDescent="0.25"/>
    <row r="385" s="46" customFormat="1" x14ac:dyDescent="0.25"/>
    <row r="386" s="46" customFormat="1" x14ac:dyDescent="0.25"/>
    <row r="387" s="46" customFormat="1" x14ac:dyDescent="0.25"/>
    <row r="388" s="46" customFormat="1" x14ac:dyDescent="0.25"/>
    <row r="389" s="46" customFormat="1" x14ac:dyDescent="0.25"/>
    <row r="390" s="46" customFormat="1" x14ac:dyDescent="0.25"/>
    <row r="391" s="46" customFormat="1" x14ac:dyDescent="0.25"/>
    <row r="392" s="46" customFormat="1" x14ac:dyDescent="0.25"/>
    <row r="393" s="46" customFormat="1" x14ac:dyDescent="0.25"/>
    <row r="394" s="46" customFormat="1" x14ac:dyDescent="0.25"/>
    <row r="395" s="46" customFormat="1" x14ac:dyDescent="0.25"/>
    <row r="396" s="46" customFormat="1" x14ac:dyDescent="0.25"/>
    <row r="397" s="46" customFormat="1" x14ac:dyDescent="0.25"/>
    <row r="398" s="46" customFormat="1" x14ac:dyDescent="0.25"/>
    <row r="399" s="46" customFormat="1" x14ac:dyDescent="0.25"/>
    <row r="400" s="46" customFormat="1" x14ac:dyDescent="0.25"/>
    <row r="401" s="46" customFormat="1" x14ac:dyDescent="0.25"/>
    <row r="402" s="46" customFormat="1" x14ac:dyDescent="0.25"/>
    <row r="403" s="46" customFormat="1" x14ac:dyDescent="0.25"/>
    <row r="404" s="46" customFormat="1" x14ac:dyDescent="0.25"/>
    <row r="405" s="46" customFormat="1" x14ac:dyDescent="0.25"/>
    <row r="406" s="46" customFormat="1" x14ac:dyDescent="0.25"/>
    <row r="407" s="46" customFormat="1" x14ac:dyDescent="0.25"/>
    <row r="408" s="46" customFormat="1" x14ac:dyDescent="0.25"/>
    <row r="409" s="46" customFormat="1" x14ac:dyDescent="0.25"/>
    <row r="410" s="46" customFormat="1" x14ac:dyDescent="0.25"/>
    <row r="411" s="46" customFormat="1" x14ac:dyDescent="0.25"/>
    <row r="412" s="46" customFormat="1" x14ac:dyDescent="0.25"/>
    <row r="413" s="46" customFormat="1" x14ac:dyDescent="0.25"/>
    <row r="414" s="46" customFormat="1" x14ac:dyDescent="0.25"/>
    <row r="415" s="46" customFormat="1" x14ac:dyDescent="0.25"/>
    <row r="416" s="46" customFormat="1" x14ac:dyDescent="0.25"/>
    <row r="417" s="46" customFormat="1" x14ac:dyDescent="0.25"/>
    <row r="418" s="46" customFormat="1" x14ac:dyDescent="0.25"/>
    <row r="419" s="46" customFormat="1" x14ac:dyDescent="0.25"/>
    <row r="420" s="46" customFormat="1" x14ac:dyDescent="0.25"/>
    <row r="421" s="46" customFormat="1" x14ac:dyDescent="0.25"/>
    <row r="422" s="46" customFormat="1" x14ac:dyDescent="0.25"/>
    <row r="423" s="46" customFormat="1" x14ac:dyDescent="0.25"/>
    <row r="424" s="46" customFormat="1" x14ac:dyDescent="0.25"/>
    <row r="425" s="46" customFormat="1" x14ac:dyDescent="0.25"/>
    <row r="426" s="46" customFormat="1" x14ac:dyDescent="0.25"/>
    <row r="427" s="46" customFormat="1" x14ac:dyDescent="0.25"/>
    <row r="428" s="46" customFormat="1" x14ac:dyDescent="0.25"/>
    <row r="429" s="46" customFormat="1" x14ac:dyDescent="0.25"/>
    <row r="430" s="46" customFormat="1" x14ac:dyDescent="0.25"/>
    <row r="431" s="46" customFormat="1" x14ac:dyDescent="0.25"/>
    <row r="432" s="46" customFormat="1" x14ac:dyDescent="0.25"/>
    <row r="433" s="46" customFormat="1" x14ac:dyDescent="0.25"/>
    <row r="434" s="46" customFormat="1" x14ac:dyDescent="0.25"/>
    <row r="435" s="46" customFormat="1" x14ac:dyDescent="0.25"/>
    <row r="436" s="46" customFormat="1" x14ac:dyDescent="0.25"/>
    <row r="437" s="46" customFormat="1" x14ac:dyDescent="0.25"/>
    <row r="438" s="46" customFormat="1" x14ac:dyDescent="0.25"/>
    <row r="439" s="46" customFormat="1" x14ac:dyDescent="0.25"/>
    <row r="440" s="46" customFormat="1" x14ac:dyDescent="0.25"/>
    <row r="441" s="46" customFormat="1" x14ac:dyDescent="0.25"/>
    <row r="442" s="46" customFormat="1" x14ac:dyDescent="0.25"/>
    <row r="443" s="46" customFormat="1" x14ac:dyDescent="0.25"/>
    <row r="444" s="46" customFormat="1" x14ac:dyDescent="0.25"/>
    <row r="445" s="46" customFormat="1" x14ac:dyDescent="0.25"/>
    <row r="446" s="46" customFormat="1" x14ac:dyDescent="0.25"/>
    <row r="447" s="46" customFormat="1" x14ac:dyDescent="0.25"/>
    <row r="448" s="46" customFormat="1" x14ac:dyDescent="0.25"/>
    <row r="449" s="46" customFormat="1" x14ac:dyDescent="0.25"/>
    <row r="450" s="46" customFormat="1" x14ac:dyDescent="0.25"/>
    <row r="451" s="46" customFormat="1" x14ac:dyDescent="0.25"/>
    <row r="452" s="46" customFormat="1" x14ac:dyDescent="0.25"/>
    <row r="453" s="46" customFormat="1" x14ac:dyDescent="0.25"/>
    <row r="454" s="46" customFormat="1" x14ac:dyDescent="0.25"/>
    <row r="455" s="46" customFormat="1" x14ac:dyDescent="0.25"/>
    <row r="456" s="46" customFormat="1" x14ac:dyDescent="0.25"/>
    <row r="457" s="46" customFormat="1" x14ac:dyDescent="0.25"/>
    <row r="458" s="46" customFormat="1" x14ac:dyDescent="0.25"/>
    <row r="459" s="46" customFormat="1" x14ac:dyDescent="0.25"/>
    <row r="460" s="46" customFormat="1" x14ac:dyDescent="0.25"/>
    <row r="461" s="46" customFormat="1" x14ac:dyDescent="0.25"/>
    <row r="462" s="46" customFormat="1" x14ac:dyDescent="0.25"/>
    <row r="463" s="46" customFormat="1" x14ac:dyDescent="0.25"/>
    <row r="464" s="46" customFormat="1" x14ac:dyDescent="0.25"/>
    <row r="465" s="46" customFormat="1" x14ac:dyDescent="0.25"/>
    <row r="466" s="46" customFormat="1" x14ac:dyDescent="0.25"/>
    <row r="467" s="46" customFormat="1" x14ac:dyDescent="0.25"/>
    <row r="468" s="46" customFormat="1" x14ac:dyDescent="0.25"/>
    <row r="469" s="46" customFormat="1" x14ac:dyDescent="0.25"/>
    <row r="470" s="46" customFormat="1" x14ac:dyDescent="0.25"/>
    <row r="471" s="46" customFormat="1" x14ac:dyDescent="0.25"/>
    <row r="472" s="46" customFormat="1" x14ac:dyDescent="0.25"/>
    <row r="473" s="46" customFormat="1" x14ac:dyDescent="0.25"/>
    <row r="474" s="46" customFormat="1" x14ac:dyDescent="0.25"/>
    <row r="475" s="46" customFormat="1" x14ac:dyDescent="0.25"/>
    <row r="476" s="46" customFormat="1" x14ac:dyDescent="0.25"/>
    <row r="477" s="46" customFormat="1" x14ac:dyDescent="0.25"/>
    <row r="478" s="46" customFormat="1" x14ac:dyDescent="0.25"/>
    <row r="479" s="46" customFormat="1" x14ac:dyDescent="0.25"/>
    <row r="480" s="46" customFormat="1" x14ac:dyDescent="0.25"/>
    <row r="481" s="46" customFormat="1" x14ac:dyDescent="0.25"/>
    <row r="482" s="46" customFormat="1" x14ac:dyDescent="0.25"/>
    <row r="483" s="46" customFormat="1" x14ac:dyDescent="0.25"/>
    <row r="484" s="46" customFormat="1" x14ac:dyDescent="0.25"/>
    <row r="485" s="46" customFormat="1" x14ac:dyDescent="0.25"/>
    <row r="486" s="46" customFormat="1" x14ac:dyDescent="0.25"/>
    <row r="487" s="46" customFormat="1" x14ac:dyDescent="0.25"/>
    <row r="488" s="46" customFormat="1" x14ac:dyDescent="0.25"/>
    <row r="489" s="46" customFormat="1" x14ac:dyDescent="0.25"/>
    <row r="490" s="46" customFormat="1" x14ac:dyDescent="0.25"/>
    <row r="491" s="46" customFormat="1" x14ac:dyDescent="0.25"/>
    <row r="492" s="46" customFormat="1" x14ac:dyDescent="0.25"/>
    <row r="493" s="46" customFormat="1" x14ac:dyDescent="0.25"/>
    <row r="494" s="46" customFormat="1" x14ac:dyDescent="0.25"/>
    <row r="495" s="46" customFormat="1" x14ac:dyDescent="0.25"/>
    <row r="496" s="46" customFormat="1" x14ac:dyDescent="0.25"/>
    <row r="497" s="46" customFormat="1" x14ac:dyDescent="0.25"/>
    <row r="498" s="46" customFormat="1" x14ac:dyDescent="0.25"/>
    <row r="499" s="46" customFormat="1" x14ac:dyDescent="0.25"/>
    <row r="500" s="46" customFormat="1" x14ac:dyDescent="0.25"/>
    <row r="501" s="46" customFormat="1" x14ac:dyDescent="0.25"/>
    <row r="502" s="46" customFormat="1" x14ac:dyDescent="0.25"/>
    <row r="503" s="46" customFormat="1" x14ac:dyDescent="0.25"/>
    <row r="504" s="46" customFormat="1" x14ac:dyDescent="0.25"/>
    <row r="505" s="46" customFormat="1" x14ac:dyDescent="0.25"/>
    <row r="506" s="46" customFormat="1" x14ac:dyDescent="0.25"/>
    <row r="507" s="46" customFormat="1" x14ac:dyDescent="0.25"/>
    <row r="508" s="46" customFormat="1" x14ac:dyDescent="0.25"/>
    <row r="509" s="46" customFormat="1" x14ac:dyDescent="0.25"/>
    <row r="510" s="46" customFormat="1" x14ac:dyDescent="0.25"/>
    <row r="511" s="46" customFormat="1" x14ac:dyDescent="0.25"/>
    <row r="512" s="46" customFormat="1" x14ac:dyDescent="0.25"/>
    <row r="513" s="46" customFormat="1" x14ac:dyDescent="0.25"/>
    <row r="514" s="46" customFormat="1" x14ac:dyDescent="0.25"/>
    <row r="515" s="46" customFormat="1" x14ac:dyDescent="0.25"/>
    <row r="516" s="46" customFormat="1" x14ac:dyDescent="0.25"/>
    <row r="517" s="46" customFormat="1" x14ac:dyDescent="0.25"/>
    <row r="518" s="46" customFormat="1" x14ac:dyDescent="0.25"/>
    <row r="519" s="46" customFormat="1" x14ac:dyDescent="0.25"/>
    <row r="520" s="46" customFormat="1" x14ac:dyDescent="0.25"/>
    <row r="521" s="46" customFormat="1" x14ac:dyDescent="0.25"/>
    <row r="522" s="46" customFormat="1" x14ac:dyDescent="0.25"/>
    <row r="523" s="46" customFormat="1" x14ac:dyDescent="0.25"/>
    <row r="524" s="46" customFormat="1" x14ac:dyDescent="0.25"/>
    <row r="525" s="46" customFormat="1" x14ac:dyDescent="0.25"/>
    <row r="526" s="46" customFormat="1" x14ac:dyDescent="0.25"/>
    <row r="527" s="46" customFormat="1" x14ac:dyDescent="0.25"/>
    <row r="528" s="46" customFormat="1" x14ac:dyDescent="0.25"/>
    <row r="529" s="46" customFormat="1" x14ac:dyDescent="0.25"/>
    <row r="530" s="46" customFormat="1" x14ac:dyDescent="0.25"/>
    <row r="531" s="46" customFormat="1" x14ac:dyDescent="0.25"/>
    <row r="532" s="46" customFormat="1" x14ac:dyDescent="0.25"/>
    <row r="533" s="46" customFormat="1" x14ac:dyDescent="0.25"/>
    <row r="534" s="46" customFormat="1" x14ac:dyDescent="0.25"/>
    <row r="535" s="46" customFormat="1" x14ac:dyDescent="0.25"/>
    <row r="536" s="46" customFormat="1" x14ac:dyDescent="0.25"/>
    <row r="537" s="46" customFormat="1" x14ac:dyDescent="0.25"/>
    <row r="538" s="46" customFormat="1" x14ac:dyDescent="0.25"/>
    <row r="539" s="46" customFormat="1" x14ac:dyDescent="0.25"/>
    <row r="540" s="46" customFormat="1" x14ac:dyDescent="0.25"/>
    <row r="541" s="46" customFormat="1" x14ac:dyDescent="0.25"/>
    <row r="542" s="46" customFormat="1" x14ac:dyDescent="0.25"/>
    <row r="543" s="46" customFormat="1" x14ac:dyDescent="0.25"/>
    <row r="544" s="46" customFormat="1" x14ac:dyDescent="0.25"/>
    <row r="545" s="46" customFormat="1" x14ac:dyDescent="0.25"/>
    <row r="546" s="46" customFormat="1" x14ac:dyDescent="0.25"/>
    <row r="547" s="46" customFormat="1" x14ac:dyDescent="0.25"/>
    <row r="548" s="46" customFormat="1" x14ac:dyDescent="0.25"/>
    <row r="549" s="46" customFormat="1" x14ac:dyDescent="0.25"/>
    <row r="550" s="46" customFormat="1" x14ac:dyDescent="0.25"/>
    <row r="551" s="46" customFormat="1" x14ac:dyDescent="0.25"/>
    <row r="552" s="46" customFormat="1" x14ac:dyDescent="0.25"/>
    <row r="553" s="46" customFormat="1" x14ac:dyDescent="0.25"/>
    <row r="554" s="46" customFormat="1" x14ac:dyDescent="0.25"/>
    <row r="555" s="46" customFormat="1" x14ac:dyDescent="0.25"/>
    <row r="556" s="46" customFormat="1" x14ac:dyDescent="0.25"/>
    <row r="557" s="46" customFormat="1" x14ac:dyDescent="0.25"/>
    <row r="558" s="46" customFormat="1" x14ac:dyDescent="0.25"/>
    <row r="559" s="46" customFormat="1" x14ac:dyDescent="0.25"/>
    <row r="560" s="46" customFormat="1" x14ac:dyDescent="0.25"/>
    <row r="561" s="46" customFormat="1" x14ac:dyDescent="0.25"/>
    <row r="562" s="46" customFormat="1" x14ac:dyDescent="0.25"/>
    <row r="563" s="46" customFormat="1" x14ac:dyDescent="0.25"/>
    <row r="564" s="46" customFormat="1" x14ac:dyDescent="0.25"/>
    <row r="565" s="46" customFormat="1" x14ac:dyDescent="0.25"/>
    <row r="566" s="46" customFormat="1" x14ac:dyDescent="0.25"/>
    <row r="567" s="46" customFormat="1" x14ac:dyDescent="0.25"/>
    <row r="568" s="46" customFormat="1" x14ac:dyDescent="0.25"/>
    <row r="569" s="46" customFormat="1" x14ac:dyDescent="0.25"/>
    <row r="570" s="46" customFormat="1" x14ac:dyDescent="0.25"/>
    <row r="571" s="46" customFormat="1" x14ac:dyDescent="0.25"/>
    <row r="572" s="46" customFormat="1" x14ac:dyDescent="0.25"/>
    <row r="573" s="46" customFormat="1" x14ac:dyDescent="0.25"/>
    <row r="574" s="46" customFormat="1" x14ac:dyDescent="0.25"/>
    <row r="575" s="46" customFormat="1" x14ac:dyDescent="0.25"/>
    <row r="576" s="46" customFormat="1" x14ac:dyDescent="0.25"/>
    <row r="577" s="46" customFormat="1" x14ac:dyDescent="0.25"/>
    <row r="578" s="46" customFormat="1" x14ac:dyDescent="0.25"/>
    <row r="579" s="46" customFormat="1" x14ac:dyDescent="0.25"/>
    <row r="580" s="46" customFormat="1" x14ac:dyDescent="0.25"/>
    <row r="581" s="46" customFormat="1" x14ac:dyDescent="0.25"/>
    <row r="582" s="46" customFormat="1" x14ac:dyDescent="0.25"/>
    <row r="583" s="46" customFormat="1" x14ac:dyDescent="0.25"/>
    <row r="584" s="46" customFormat="1" x14ac:dyDescent="0.25"/>
    <row r="585" s="46" customFormat="1" x14ac:dyDescent="0.25"/>
    <row r="586" s="46" customFormat="1" x14ac:dyDescent="0.25"/>
    <row r="587" s="46" customFormat="1" x14ac:dyDescent="0.25"/>
    <row r="588" s="46" customFormat="1" x14ac:dyDescent="0.25"/>
    <row r="589" s="46" customFormat="1" x14ac:dyDescent="0.25"/>
    <row r="590" s="46" customFormat="1" x14ac:dyDescent="0.25"/>
    <row r="591" s="46" customFormat="1" x14ac:dyDescent="0.25"/>
    <row r="592" s="46" customFormat="1" x14ac:dyDescent="0.25"/>
    <row r="593" s="46" customFormat="1" x14ac:dyDescent="0.25"/>
    <row r="594" s="46" customFormat="1" x14ac:dyDescent="0.25"/>
    <row r="595" s="46" customFormat="1" x14ac:dyDescent="0.25"/>
    <row r="596" s="46" customFormat="1" x14ac:dyDescent="0.25"/>
    <row r="597" s="46" customFormat="1" x14ac:dyDescent="0.25"/>
    <row r="598" s="46" customFormat="1" x14ac:dyDescent="0.25"/>
    <row r="599" s="46" customFormat="1" x14ac:dyDescent="0.25"/>
    <row r="600" s="46" customFormat="1" x14ac:dyDescent="0.25"/>
    <row r="601" s="46" customFormat="1" x14ac:dyDescent="0.25"/>
    <row r="602" s="46" customFormat="1" x14ac:dyDescent="0.25"/>
    <row r="603" s="46" customFormat="1" x14ac:dyDescent="0.25"/>
    <row r="604" s="46" customFormat="1" x14ac:dyDescent="0.25"/>
    <row r="605" s="46" customFormat="1" x14ac:dyDescent="0.25"/>
    <row r="606" s="46" customFormat="1" x14ac:dyDescent="0.25"/>
    <row r="607" s="46" customFormat="1" x14ac:dyDescent="0.25"/>
    <row r="608" s="46" customFormat="1" x14ac:dyDescent="0.25"/>
    <row r="609" s="46" customFormat="1" x14ac:dyDescent="0.25"/>
    <row r="610" s="46" customFormat="1" x14ac:dyDescent="0.25"/>
    <row r="611" s="46" customFormat="1" x14ac:dyDescent="0.25"/>
    <row r="612" s="46" customFormat="1" x14ac:dyDescent="0.25"/>
    <row r="613" s="46" customFormat="1" x14ac:dyDescent="0.25"/>
    <row r="614" s="46" customFormat="1" x14ac:dyDescent="0.25"/>
    <row r="615" s="46" customFormat="1" x14ac:dyDescent="0.25"/>
    <row r="616" s="46" customFormat="1" x14ac:dyDescent="0.25"/>
    <row r="617" s="46" customFormat="1" x14ac:dyDescent="0.25"/>
    <row r="618" s="46" customFormat="1" x14ac:dyDescent="0.25"/>
    <row r="619" s="46" customFormat="1" x14ac:dyDescent="0.25"/>
    <row r="620" s="46" customFormat="1" x14ac:dyDescent="0.25"/>
    <row r="621" s="46" customFormat="1" x14ac:dyDescent="0.25"/>
    <row r="622" s="46" customFormat="1" x14ac:dyDescent="0.25"/>
    <row r="623" s="46" customFormat="1" x14ac:dyDescent="0.25"/>
    <row r="624" s="46" customFormat="1" x14ac:dyDescent="0.25"/>
    <row r="625" s="46" customFormat="1" x14ac:dyDescent="0.25"/>
    <row r="626" s="46" customFormat="1" x14ac:dyDescent="0.25"/>
    <row r="627" s="46" customFormat="1" x14ac:dyDescent="0.25"/>
    <row r="628" s="46" customFormat="1" x14ac:dyDescent="0.25"/>
    <row r="629" s="46" customFormat="1" x14ac:dyDescent="0.25"/>
    <row r="630" s="46" customFormat="1" x14ac:dyDescent="0.25"/>
    <row r="631" s="46" customFormat="1" x14ac:dyDescent="0.25"/>
    <row r="632" s="46" customFormat="1" x14ac:dyDescent="0.25"/>
    <row r="633" s="46" customFormat="1" x14ac:dyDescent="0.25"/>
    <row r="634" s="46" customFormat="1" x14ac:dyDescent="0.25"/>
    <row r="635" s="46" customFormat="1" x14ac:dyDescent="0.25"/>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0" topLeftCell="F1" zoomScale="90" zoomScaleNormal="90" workbookViewId="0">
      <selection activeCell="M30" sqref="M30"/>
    </sheetView>
  </sheetViews>
  <sheetFormatPr defaultRowHeight="15.6" x14ac:dyDescent="0.3"/>
  <cols>
    <col min="1" max="1" width="24.59765625" style="322" customWidth="1"/>
    <col min="2" max="2" width="29.69921875" customWidth="1"/>
    <col min="3" max="8" width="7.8984375" customWidth="1"/>
    <col min="9" max="10" width="1.09765625" customWidth="1"/>
    <col min="11" max="11" width="24.59765625" style="322" customWidth="1"/>
    <col min="12" max="12" width="29.69921875" customWidth="1"/>
    <col min="13" max="18" width="7.8984375" customWidth="1"/>
    <col min="19" max="20" width="1.09765625" customWidth="1"/>
    <col min="21" max="21" width="24.59765625" style="322" customWidth="1"/>
    <col min="22" max="22" width="29.69921875" customWidth="1"/>
    <col min="23" max="28" width="7.8984375" customWidth="1"/>
    <col min="29" max="30" width="1.09765625" customWidth="1"/>
    <col min="31" max="31" width="24.59765625" style="322" customWidth="1"/>
    <col min="32" max="32" width="29.69921875" customWidth="1"/>
    <col min="33" max="38" width="7.8984375" customWidth="1"/>
    <col min="39" max="40" width="1.09765625" customWidth="1"/>
    <col min="41" max="41" width="24.59765625" style="322" customWidth="1"/>
    <col min="42" max="42" width="29.69921875" customWidth="1"/>
    <col min="43" max="48" width="7.8984375" customWidth="1"/>
    <col min="49" max="50" width="1.09765625" customWidth="1"/>
    <col min="51" max="51" width="24.59765625" style="322" customWidth="1"/>
    <col min="52" max="52" width="29.69921875" style="322" customWidth="1"/>
    <col min="53" max="58" width="7.8984375" customWidth="1"/>
    <col min="59" max="60" width="1.09765625" customWidth="1"/>
    <col min="61" max="61" width="24.59765625" style="322" customWidth="1"/>
    <col min="62" max="62" width="29.69921875" customWidth="1"/>
    <col min="63" max="68" width="7.8984375" customWidth="1"/>
    <col min="69" max="70" width="1.09765625" customWidth="1"/>
    <col min="71" max="71" width="24.59765625" style="322" customWidth="1"/>
    <col min="72" max="72" width="29.69921875" customWidth="1"/>
    <col min="73" max="78" width="7.8984375" customWidth="1"/>
    <col min="79" max="80" width="1.09765625" customWidth="1"/>
    <col min="81" max="81" width="24.59765625" style="322" customWidth="1"/>
    <col min="82" max="82" width="29.69921875" customWidth="1"/>
    <col min="83" max="88" width="7.8984375" customWidth="1"/>
    <col min="89" max="90" width="1.09765625" customWidth="1"/>
    <col min="91" max="91" width="24.59765625" style="322" customWidth="1"/>
    <col min="92" max="92" width="29.69921875" customWidth="1"/>
    <col min="93" max="98" width="7.8984375" customWidth="1"/>
    <col min="99" max="100" width="1.09765625" customWidth="1"/>
    <col min="101" max="101" width="24.59765625" style="322" customWidth="1"/>
    <col min="102" max="102" width="29.69921875" customWidth="1"/>
    <col min="103" max="108" width="7.8984375" customWidth="1"/>
    <col min="109" max="110" width="1.09765625" customWidth="1"/>
    <col min="111" max="111" width="24.59765625" style="322" customWidth="1"/>
    <col min="112" max="112" width="29.69921875" customWidth="1"/>
    <col min="113" max="118" width="7.8984375" customWidth="1"/>
    <col min="119" max="120" width="1.09765625" customWidth="1"/>
    <col min="121" max="121" width="24.59765625" style="322" customWidth="1"/>
    <col min="122" max="122" width="29.69921875" customWidth="1"/>
    <col min="123" max="128" width="7.8984375" customWidth="1"/>
    <col min="129" max="130" width="1.09765625" customWidth="1"/>
    <col min="131" max="131" width="24.59765625" style="322" customWidth="1"/>
    <col min="132" max="132" width="29.69921875" customWidth="1"/>
    <col min="133" max="138" width="7.8984375" customWidth="1"/>
    <col min="139" max="140" width="1.09765625" customWidth="1"/>
    <col min="141" max="141" width="24.59765625" style="322" customWidth="1"/>
    <col min="142" max="142" width="29.69921875" customWidth="1"/>
    <col min="143" max="148" width="7.8984375" customWidth="1"/>
    <col min="149" max="150" width="1.09765625" customWidth="1"/>
    <col min="151" max="151" width="24.59765625" style="322" customWidth="1"/>
    <col min="152" max="152" width="29.69921875" customWidth="1"/>
    <col min="153" max="158" width="7.8984375" customWidth="1"/>
    <col min="159" max="160" width="1.09765625" customWidth="1"/>
    <col min="161" max="161" width="24.59765625" style="322" customWidth="1"/>
    <col min="162" max="162" width="29.69921875" customWidth="1"/>
    <col min="163" max="168" width="7.8984375" customWidth="1"/>
    <col min="169" max="170" width="1.09765625" customWidth="1"/>
    <col min="171" max="171" width="24.59765625" style="322" customWidth="1"/>
    <col min="172" max="172" width="29.69921875" customWidth="1"/>
    <col min="173" max="178" width="7.8984375" customWidth="1"/>
    <col min="179" max="180" width="1.09765625" customWidth="1"/>
    <col min="181" max="181" width="24.59765625" style="322" customWidth="1"/>
    <col min="182" max="182" width="29.69921875" customWidth="1"/>
    <col min="183" max="188" width="7.8984375" customWidth="1"/>
    <col min="189" max="190" width="1.09765625" customWidth="1"/>
    <col min="191" max="191" width="24.59765625" style="322" customWidth="1"/>
    <col min="192" max="192" width="29.69921875" customWidth="1"/>
    <col min="193" max="198" width="7.8984375" customWidth="1"/>
    <col min="199" max="200" width="1.09765625" customWidth="1"/>
    <col min="201" max="201" width="24.59765625" style="322" customWidth="1"/>
    <col min="202" max="202" width="29.69921875" customWidth="1"/>
    <col min="203" max="208" width="7.8984375" customWidth="1"/>
    <col min="209" max="210" width="1.09765625" customWidth="1"/>
    <col min="211" max="211" width="24.59765625" style="322" customWidth="1"/>
    <col min="212" max="212" width="29.69921875" customWidth="1"/>
    <col min="213" max="218" width="7.8984375" customWidth="1"/>
    <col min="219" max="220" width="1.09765625" customWidth="1"/>
    <col min="221" max="221" width="24.59765625" style="322" customWidth="1"/>
    <col min="222" max="222" width="29.69921875" customWidth="1"/>
    <col min="223" max="228" width="7.8984375" customWidth="1"/>
    <col min="229" max="230" width="1.09765625" customWidth="1"/>
    <col min="231" max="231" width="24.59765625" style="322" customWidth="1"/>
    <col min="232" max="232" width="29.69921875" customWidth="1"/>
    <col min="233" max="238" width="7.8984375" customWidth="1"/>
    <col min="239" max="240" width="1.09765625" customWidth="1"/>
  </cols>
  <sheetData>
    <row r="1" spans="1:231" ht="15.75" customHeight="1" x14ac:dyDescent="0.3">
      <c r="A1" s="328" t="s">
        <v>29</v>
      </c>
      <c r="B1" s="329" t="s">
        <v>179</v>
      </c>
      <c r="C1" s="563" t="s">
        <v>180</v>
      </c>
      <c r="D1" s="564"/>
      <c r="E1" s="564"/>
      <c r="F1" s="564"/>
      <c r="G1" s="564"/>
      <c r="H1" s="565"/>
      <c r="I1" s="11"/>
      <c r="J1" s="11"/>
      <c r="K1" s="328" t="s">
        <v>29</v>
      </c>
      <c r="L1" s="329" t="s">
        <v>181</v>
      </c>
      <c r="M1" s="563" t="s">
        <v>180</v>
      </c>
      <c r="N1" s="564"/>
      <c r="O1" s="564"/>
      <c r="P1" s="564"/>
      <c r="Q1" s="564"/>
      <c r="R1" s="565"/>
      <c r="S1" s="11"/>
      <c r="T1" s="11"/>
      <c r="U1" s="328" t="s">
        <v>29</v>
      </c>
      <c r="V1" s="426" t="s">
        <v>208</v>
      </c>
      <c r="W1" s="563" t="str">
        <f>M1</f>
        <v>Cameroon</v>
      </c>
      <c r="X1" s="564"/>
      <c r="Y1" s="564"/>
      <c r="Z1" s="564"/>
      <c r="AA1" s="564"/>
      <c r="AB1" s="565"/>
      <c r="AC1" s="11"/>
      <c r="AD1" s="11"/>
      <c r="AZ1" s="431"/>
      <c r="BA1" s="573"/>
      <c r="BB1" s="573"/>
      <c r="BC1" s="573"/>
      <c r="BD1" s="573"/>
      <c r="BE1" s="573"/>
      <c r="BF1" s="573"/>
    </row>
    <row r="2" spans="1:231" x14ac:dyDescent="0.3">
      <c r="A2" s="330" t="s">
        <v>182</v>
      </c>
      <c r="B2" s="331"/>
      <c r="C2" s="566"/>
      <c r="D2" s="566"/>
      <c r="E2" s="566"/>
      <c r="F2" s="566"/>
      <c r="G2" s="566"/>
      <c r="H2" s="567"/>
      <c r="I2" s="11"/>
      <c r="J2" s="11"/>
      <c r="K2" s="330" t="s">
        <v>182</v>
      </c>
      <c r="L2" s="331"/>
      <c r="M2" s="566"/>
      <c r="N2" s="566"/>
      <c r="O2" s="566"/>
      <c r="P2" s="566"/>
      <c r="Q2" s="566"/>
      <c r="R2" s="567"/>
      <c r="S2" s="11"/>
      <c r="T2" s="11"/>
      <c r="U2" s="330" t="s">
        <v>182</v>
      </c>
      <c r="V2" s="331"/>
      <c r="W2" s="566"/>
      <c r="X2" s="566"/>
      <c r="Y2" s="566"/>
      <c r="Z2" s="566"/>
      <c r="AA2" s="566"/>
      <c r="AB2" s="567"/>
      <c r="AC2" s="11"/>
      <c r="AD2" s="11"/>
      <c r="BA2" s="573"/>
      <c r="BB2" s="573"/>
      <c r="BC2" s="573"/>
      <c r="BD2" s="573"/>
      <c r="BE2" s="573"/>
      <c r="BF2" s="573"/>
    </row>
    <row r="3" spans="1:231" x14ac:dyDescent="0.3">
      <c r="A3" s="332" t="s">
        <v>206</v>
      </c>
      <c r="B3" s="333"/>
      <c r="C3" s="568">
        <v>2011</v>
      </c>
      <c r="D3" s="569"/>
      <c r="E3" s="569"/>
      <c r="F3" s="569"/>
      <c r="G3" s="569"/>
      <c r="H3" s="570"/>
      <c r="I3" s="11"/>
      <c r="J3" s="11"/>
      <c r="K3" s="332" t="s">
        <v>206</v>
      </c>
      <c r="L3" s="333"/>
      <c r="M3" s="568">
        <v>2012</v>
      </c>
      <c r="N3" s="569"/>
      <c r="O3" s="569"/>
      <c r="P3" s="569"/>
      <c r="Q3" s="569"/>
      <c r="R3" s="570"/>
      <c r="S3" s="11"/>
      <c r="T3" s="11"/>
      <c r="U3" s="332" t="s">
        <v>206</v>
      </c>
      <c r="V3" s="333"/>
      <c r="W3" s="568">
        <v>2016</v>
      </c>
      <c r="X3" s="569"/>
      <c r="Y3" s="569"/>
      <c r="Z3" s="569"/>
      <c r="AA3" s="569"/>
      <c r="AB3" s="570"/>
      <c r="AC3" s="11"/>
      <c r="AD3" s="11"/>
      <c r="BA3" s="573"/>
      <c r="BB3" s="573"/>
      <c r="BC3" s="573"/>
      <c r="BD3" s="573"/>
      <c r="BE3" s="573"/>
      <c r="BF3" s="573"/>
    </row>
    <row r="4" spans="1:231" s="4" customFormat="1" ht="18" customHeight="1" x14ac:dyDescent="0.3">
      <c r="A4" s="334" t="s">
        <v>198</v>
      </c>
      <c r="B4" s="335" t="s">
        <v>183</v>
      </c>
      <c r="C4" s="336" t="s">
        <v>7</v>
      </c>
      <c r="D4" s="337" t="s">
        <v>1</v>
      </c>
      <c r="E4" s="337" t="s">
        <v>2</v>
      </c>
      <c r="F4" s="337" t="s">
        <v>16</v>
      </c>
      <c r="G4" s="337" t="s">
        <v>17</v>
      </c>
      <c r="H4" s="338" t="s">
        <v>18</v>
      </c>
      <c r="I4" s="26"/>
      <c r="J4" s="26"/>
      <c r="K4" s="334" t="s">
        <v>198</v>
      </c>
      <c r="L4" s="335" t="s">
        <v>57</v>
      </c>
      <c r="M4" s="336" t="s">
        <v>7</v>
      </c>
      <c r="N4" s="337" t="s">
        <v>1</v>
      </c>
      <c r="O4" s="337" t="s">
        <v>2</v>
      </c>
      <c r="P4" s="337" t="s">
        <v>16</v>
      </c>
      <c r="Q4" s="337" t="s">
        <v>17</v>
      </c>
      <c r="R4" s="338" t="s">
        <v>18</v>
      </c>
      <c r="S4" s="26"/>
      <c r="T4" s="26"/>
      <c r="U4" s="334" t="s">
        <v>198</v>
      </c>
      <c r="V4" s="335" t="s">
        <v>57</v>
      </c>
      <c r="W4" s="336" t="s">
        <v>7</v>
      </c>
      <c r="X4" s="337" t="s">
        <v>1</v>
      </c>
      <c r="Y4" s="337" t="s">
        <v>2</v>
      </c>
      <c r="Z4" s="337" t="s">
        <v>16</v>
      </c>
      <c r="AA4" s="337" t="s">
        <v>17</v>
      </c>
      <c r="AB4" s="338" t="s">
        <v>18</v>
      </c>
      <c r="AC4" s="26"/>
      <c r="AD4" s="26"/>
      <c r="AE4" s="323"/>
      <c r="AO4" s="323"/>
      <c r="AY4" s="323"/>
      <c r="AZ4" s="323"/>
      <c r="BA4" s="431"/>
      <c r="BB4" s="431"/>
      <c r="BC4" s="431"/>
      <c r="BD4" s="431"/>
      <c r="BE4" s="431"/>
      <c r="BF4" s="431"/>
      <c r="BI4" s="323"/>
      <c r="BS4" s="323"/>
      <c r="CC4" s="323"/>
      <c r="CM4" s="323"/>
      <c r="CW4" s="323"/>
      <c r="DG4" s="323"/>
      <c r="DQ4" s="323"/>
      <c r="EA4" s="323"/>
      <c r="EK4" s="323"/>
      <c r="EU4" s="323"/>
      <c r="FE4" s="323"/>
      <c r="FO4" s="323"/>
      <c r="FY4" s="323"/>
      <c r="GI4" s="323"/>
      <c r="GS4" s="323"/>
      <c r="HC4" s="323"/>
      <c r="HM4" s="323"/>
      <c r="HW4" s="323"/>
    </row>
    <row r="5" spans="1:231" s="4" customFormat="1" x14ac:dyDescent="0.3">
      <c r="A5" s="315"/>
      <c r="B5" s="138" t="s">
        <v>24</v>
      </c>
      <c r="C5" s="9" t="str">
        <f>IF(COUNTA(C14)=0,"",C14)</f>
        <v/>
      </c>
      <c r="D5" s="9" t="str">
        <f t="shared" ref="D5:H5" si="0">IF(COUNTA(D14)=0,"",D14)</f>
        <v/>
      </c>
      <c r="E5" s="9" t="str">
        <f t="shared" si="0"/>
        <v/>
      </c>
      <c r="F5" s="9" t="str">
        <f t="shared" si="0"/>
        <v/>
      </c>
      <c r="G5" s="9" t="str">
        <f t="shared" si="0"/>
        <v/>
      </c>
      <c r="H5" s="31" t="str">
        <f t="shared" si="0"/>
        <v/>
      </c>
      <c r="I5" s="26"/>
      <c r="J5" s="26"/>
      <c r="K5" s="315"/>
      <c r="L5" s="15" t="s">
        <v>24</v>
      </c>
      <c r="M5" s="9" t="str">
        <f t="shared" ref="M5:R5" si="1">IF(COUNTA(M14)=0,"",M14)</f>
        <v/>
      </c>
      <c r="N5" s="9" t="str">
        <f t="shared" si="1"/>
        <v/>
      </c>
      <c r="O5" s="9" t="str">
        <f t="shared" si="1"/>
        <v/>
      </c>
      <c r="P5" s="9" t="str">
        <f t="shared" si="1"/>
        <v/>
      </c>
      <c r="Q5" s="9" t="str">
        <f t="shared" si="1"/>
        <v/>
      </c>
      <c r="R5" s="31" t="str">
        <f t="shared" si="1"/>
        <v/>
      </c>
      <c r="S5" s="26"/>
      <c r="T5" s="26"/>
      <c r="U5" s="315"/>
      <c r="V5" s="15" t="s">
        <v>24</v>
      </c>
      <c r="W5" s="9" t="str">
        <f t="shared" ref="W5:AB5" si="2">IF(COUNTA(W14)=0,"",W14)</f>
        <v/>
      </c>
      <c r="X5" s="9" t="str">
        <f t="shared" si="2"/>
        <v/>
      </c>
      <c r="Y5" s="9" t="str">
        <f t="shared" si="2"/>
        <v/>
      </c>
      <c r="Z5" s="9" t="str">
        <f t="shared" si="2"/>
        <v/>
      </c>
      <c r="AA5" s="9" t="str">
        <f t="shared" si="2"/>
        <v/>
      </c>
      <c r="AB5" s="31" t="str">
        <f t="shared" si="2"/>
        <v/>
      </c>
      <c r="AC5" s="26"/>
      <c r="AD5" s="26"/>
      <c r="AE5" s="323"/>
      <c r="AO5" s="323"/>
      <c r="AY5" s="323"/>
      <c r="AZ5" s="323"/>
      <c r="BA5" s="431"/>
      <c r="BB5" s="431"/>
      <c r="BC5" s="431"/>
      <c r="BD5" s="431"/>
      <c r="BE5" s="431"/>
      <c r="BF5" s="431"/>
      <c r="BI5" s="323"/>
      <c r="BS5" s="323"/>
      <c r="CC5" s="323"/>
      <c r="CM5" s="323"/>
      <c r="CW5" s="323"/>
      <c r="DG5" s="323"/>
      <c r="DQ5" s="323"/>
      <c r="EA5" s="323"/>
      <c r="EK5" s="323"/>
      <c r="EU5" s="323"/>
      <c r="FE5" s="323"/>
      <c r="FO5" s="323"/>
      <c r="FY5" s="323"/>
      <c r="GI5" s="323"/>
      <c r="GS5" s="323"/>
      <c r="HC5" s="323"/>
      <c r="HM5" s="323"/>
      <c r="HW5" s="323"/>
    </row>
    <row r="6" spans="1:231" s="4" customFormat="1" x14ac:dyDescent="0.3">
      <c r="A6" s="315"/>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5"/>
      <c r="L6" s="15" t="s">
        <v>0</v>
      </c>
      <c r="M6" s="9"/>
      <c r="N6" s="9" t="str">
        <f>IF(COUNTA(N15:N20)=0,"",N15*(1-L15)+N16*(1-L16)+N17*(1-L17)+N18*(1-L18)+N19*(1-L19)+N20*(1-L20)+N21*(1-L21)+N22*(1-L22))</f>
        <v/>
      </c>
      <c r="O6" s="9" t="str">
        <f>IF(COUNTA(O15:O20)=0,"",O15*(1-L15)+O16*(1-L16)+O17*(1-L17)+O18*(1-L18)+O19*(1-L19)+O20*(1-L20)+O21*(1-L21)+O22*(1-L22))</f>
        <v/>
      </c>
      <c r="P6" s="9"/>
      <c r="Q6" s="9"/>
      <c r="R6" s="31"/>
      <c r="S6" s="26"/>
      <c r="T6" s="26"/>
      <c r="U6" s="315"/>
      <c r="V6" s="15" t="s">
        <v>0</v>
      </c>
      <c r="W6" s="9"/>
      <c r="X6" s="9" t="str">
        <f>IF(COUNTA(X15:X20)=0,"",X15*(1-V15)+X16*(1-V16)+X17*(1-V17)+X18*(1-V18)+X19*(1-V19)+X20*(1-V20)+X21*(1-V21)+X22*(1-V22))</f>
        <v/>
      </c>
      <c r="Y6" s="9" t="str">
        <f>IF(COUNTA(Y15:Y20)=0,"",Y15*(1-V15)+Y16*(1-V16)+Y17*(1-V17)+Y18*(1-V18)+Y19*(1-V19)+Y20*(1-V20)+Y21*(1-V21)+Y22*(1-V22))</f>
        <v/>
      </c>
      <c r="Z6" s="9"/>
      <c r="AA6" s="9"/>
      <c r="AB6" s="31"/>
      <c r="AC6" s="26"/>
      <c r="AD6" s="26"/>
      <c r="AE6" s="323"/>
      <c r="AO6" s="323"/>
      <c r="AY6" s="323"/>
      <c r="AZ6" s="323"/>
      <c r="BA6" s="431"/>
      <c r="BB6" s="431"/>
      <c r="BC6" s="431"/>
      <c r="BD6" s="431"/>
      <c r="BE6" s="431"/>
      <c r="BF6" s="431"/>
      <c r="BI6" s="323"/>
      <c r="BS6" s="323"/>
      <c r="CC6" s="323"/>
      <c r="CM6" s="323"/>
      <c r="CW6" s="323"/>
      <c r="DG6" s="323"/>
      <c r="DQ6" s="323"/>
      <c r="EA6" s="323"/>
      <c r="EK6" s="323"/>
      <c r="EU6" s="323"/>
      <c r="FE6" s="323"/>
      <c r="FO6" s="323"/>
      <c r="FY6" s="323"/>
      <c r="GI6" s="323"/>
      <c r="GS6" s="323"/>
      <c r="HC6" s="323"/>
      <c r="HM6" s="323"/>
      <c r="HW6" s="323"/>
    </row>
    <row r="7" spans="1:231" s="4" customFormat="1" x14ac:dyDescent="0.3">
      <c r="A7" s="315"/>
      <c r="B7" s="138" t="s">
        <v>19</v>
      </c>
      <c r="C7" s="9">
        <f>IF(COUNTA(C15:C26)=0,"",SUMPRODUCT(C15:C26,B15:B26))</f>
        <v>28.517404779045503</v>
      </c>
      <c r="D7" s="9" t="str">
        <f>IF(COUNTA(D15:D26)=0,"",SUMPRODUCT(D15:D26,B15:B26))</f>
        <v/>
      </c>
      <c r="E7" s="9" t="str">
        <f>IF(COUNTA(E15:E26)=0,"",SUMPRODUCT(E15:E26,B15:B26))</f>
        <v/>
      </c>
      <c r="F7" s="9" t="str">
        <f>IF(COUNTA(F15:F26)=0,"",SUMPRODUCT(F15:F26,B15:B26))</f>
        <v/>
      </c>
      <c r="G7" s="9">
        <f>IF(COUNTA(G15:G26)=0,"",SUMPRODUCT(G15:G26,B15:B26))</f>
        <v>29.8</v>
      </c>
      <c r="H7" s="31">
        <f>IF(COUNTA(H14:H20)=0,"",H15*B15+H16*B16+H17*B17+H18*B18+H19*B19+H20*B20+H21*B21+H22*B22)</f>
        <v>27.2</v>
      </c>
      <c r="I7" s="26"/>
      <c r="J7" s="26"/>
      <c r="K7" s="315"/>
      <c r="L7" s="15" t="s">
        <v>19</v>
      </c>
      <c r="M7" s="9">
        <f>IF(COUNTA(M14:M20)=0,"",M15*L15+M16*L16+M17*L17+M18*L18+M19*L19+M20*L20+M21*L21+M22*L22)</f>
        <v>31.3</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31.3</v>
      </c>
      <c r="R7" s="31" t="str">
        <f>IF(COUNTA(R14:R20)=0,"",R15*L15+R16*L16+R17*L17+R18*L18+R19*L19+R20*L20+R21*L21+R22*L22)</f>
        <v/>
      </c>
      <c r="S7" s="26"/>
      <c r="T7" s="26"/>
      <c r="U7" s="315"/>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23"/>
      <c r="AO7" s="323"/>
      <c r="AY7" s="323"/>
      <c r="AZ7" s="323"/>
      <c r="BA7" s="431"/>
      <c r="BB7" s="431"/>
      <c r="BC7" s="431"/>
      <c r="BD7" s="431"/>
      <c r="BE7" s="431"/>
      <c r="BF7" s="431"/>
      <c r="BI7" s="323"/>
      <c r="BS7" s="323"/>
      <c r="CC7" s="323"/>
      <c r="CM7" s="323"/>
      <c r="CW7" s="323"/>
      <c r="DG7" s="323"/>
      <c r="DQ7" s="323"/>
      <c r="EA7" s="323"/>
      <c r="EK7" s="323"/>
      <c r="EU7" s="323"/>
      <c r="FE7" s="323"/>
      <c r="FO7" s="323"/>
      <c r="FY7" s="323"/>
      <c r="GI7" s="323"/>
      <c r="GS7" s="323"/>
      <c r="HC7" s="323"/>
      <c r="HM7" s="323"/>
      <c r="HW7" s="323"/>
    </row>
    <row r="8" spans="1:231" s="4" customFormat="1" x14ac:dyDescent="0.3">
      <c r="A8" s="315"/>
      <c r="B8" s="263" t="s">
        <v>39</v>
      </c>
      <c r="C8" s="8"/>
      <c r="D8" s="8"/>
      <c r="E8" s="8"/>
      <c r="F8" s="8"/>
      <c r="G8" s="8"/>
      <c r="H8" s="31"/>
      <c r="I8" s="26"/>
      <c r="J8" s="26"/>
      <c r="K8" s="315"/>
      <c r="L8" s="83" t="s">
        <v>39</v>
      </c>
      <c r="M8" s="8"/>
      <c r="N8" s="8"/>
      <c r="O8" s="8"/>
      <c r="P8" s="8"/>
      <c r="Q8" s="8"/>
      <c r="R8" s="31"/>
      <c r="S8" s="26"/>
      <c r="T8" s="26"/>
      <c r="U8" s="315"/>
      <c r="V8" s="83" t="s">
        <v>39</v>
      </c>
      <c r="W8" s="8"/>
      <c r="X8" s="8"/>
      <c r="Y8" s="8"/>
      <c r="Z8" s="8"/>
      <c r="AA8" s="8"/>
      <c r="AB8" s="31"/>
      <c r="AC8" s="26"/>
      <c r="AD8" s="26"/>
      <c r="AE8" s="323"/>
      <c r="AO8" s="323"/>
      <c r="AY8" s="323"/>
      <c r="AZ8" s="323"/>
      <c r="BA8" s="431"/>
      <c r="BB8" s="431"/>
      <c r="BC8" s="431"/>
      <c r="BD8" s="431"/>
      <c r="BE8" s="431"/>
      <c r="BF8" s="431"/>
      <c r="BI8" s="323"/>
      <c r="BS8" s="323"/>
      <c r="CC8" s="323"/>
      <c r="CM8" s="323"/>
      <c r="CW8" s="323"/>
      <c r="DG8" s="323"/>
      <c r="DQ8" s="323"/>
      <c r="EA8" s="323"/>
      <c r="EK8" s="323"/>
      <c r="EU8" s="323"/>
      <c r="FE8" s="323"/>
      <c r="FO8" s="323"/>
      <c r="FY8" s="323"/>
      <c r="GI8" s="323"/>
      <c r="GS8" s="323"/>
      <c r="HC8" s="323"/>
      <c r="HM8" s="323"/>
      <c r="HW8" s="323"/>
    </row>
    <row r="9" spans="1:231" s="4" customFormat="1" ht="15.6" hidden="1" customHeight="1" x14ac:dyDescent="0.3">
      <c r="A9" s="315"/>
      <c r="B9" s="263" t="s">
        <v>119</v>
      </c>
      <c r="C9" s="264"/>
      <c r="D9" s="9"/>
      <c r="E9" s="9"/>
      <c r="F9" s="9"/>
      <c r="G9" s="9"/>
      <c r="H9" s="31"/>
      <c r="I9" s="26"/>
      <c r="J9" s="26"/>
      <c r="K9" s="315"/>
      <c r="L9" s="83" t="s">
        <v>119</v>
      </c>
      <c r="M9" s="9"/>
      <c r="N9" s="9"/>
      <c r="O9" s="9"/>
      <c r="P9" s="9"/>
      <c r="Q9" s="9"/>
      <c r="R9" s="31"/>
      <c r="S9" s="26"/>
      <c r="T9" s="26"/>
      <c r="U9" s="315"/>
      <c r="V9" s="83" t="s">
        <v>119</v>
      </c>
      <c r="W9" s="9"/>
      <c r="X9" s="9"/>
      <c r="Y9" s="9"/>
      <c r="Z9" s="9"/>
      <c r="AA9" s="9"/>
      <c r="AB9" s="31"/>
      <c r="AC9" s="26"/>
      <c r="AD9" s="26"/>
      <c r="AE9" s="323"/>
      <c r="AO9" s="323"/>
      <c r="AY9" s="323"/>
      <c r="AZ9" s="323"/>
      <c r="BA9" s="431"/>
      <c r="BB9" s="431"/>
      <c r="BC9" s="431"/>
      <c r="BD9" s="431"/>
      <c r="BE9" s="431"/>
      <c r="BF9" s="431"/>
      <c r="BI9" s="323"/>
      <c r="BS9" s="323"/>
      <c r="CC9" s="323"/>
      <c r="CM9" s="323"/>
      <c r="CW9" s="323"/>
      <c r="DG9" s="323"/>
      <c r="DQ9" s="323"/>
      <c r="EA9" s="323"/>
      <c r="EK9" s="323"/>
      <c r="EU9" s="323"/>
      <c r="FE9" s="323"/>
      <c r="FO9" s="323"/>
      <c r="FY9" s="323"/>
      <c r="GI9" s="323"/>
      <c r="GS9" s="323"/>
      <c r="HC9" s="323"/>
      <c r="HM9" s="323"/>
      <c r="HW9" s="323"/>
    </row>
    <row r="10" spans="1:231" s="4" customFormat="1" x14ac:dyDescent="0.3">
      <c r="A10" s="315"/>
      <c r="B10" s="138" t="s">
        <v>199</v>
      </c>
      <c r="C10" s="265"/>
      <c r="D10" s="7"/>
      <c r="E10" s="7"/>
      <c r="F10" s="7"/>
      <c r="G10" s="7"/>
      <c r="H10" s="28"/>
      <c r="I10" s="26"/>
      <c r="J10" s="26"/>
      <c r="K10" s="315"/>
      <c r="L10" s="138" t="s">
        <v>199</v>
      </c>
      <c r="M10" s="8"/>
      <c r="N10" s="8"/>
      <c r="O10" s="8"/>
      <c r="P10" s="8"/>
      <c r="Q10" s="8"/>
      <c r="R10" s="28"/>
      <c r="S10" s="26"/>
      <c r="T10" s="26"/>
      <c r="U10" s="315" t="s">
        <v>209</v>
      </c>
      <c r="V10" s="138" t="s">
        <v>199</v>
      </c>
      <c r="W10" s="8">
        <f>AA10</f>
        <v>33.75</v>
      </c>
      <c r="X10" s="8"/>
      <c r="Y10" s="8"/>
      <c r="Z10" s="8"/>
      <c r="AA10" s="8">
        <v>33.75</v>
      </c>
      <c r="AB10" s="28"/>
      <c r="AC10" s="26"/>
      <c r="AD10" s="26"/>
      <c r="AE10" s="323"/>
      <c r="AO10" s="323"/>
      <c r="AY10" s="323"/>
      <c r="AZ10" s="323"/>
      <c r="BA10" s="431"/>
      <c r="BB10" s="431"/>
      <c r="BC10" s="431"/>
      <c r="BD10" s="431"/>
      <c r="BE10" s="431"/>
      <c r="BF10" s="431"/>
      <c r="BI10" s="323"/>
      <c r="BS10" s="323"/>
      <c r="CC10" s="323"/>
      <c r="CM10" s="323"/>
      <c r="CW10" s="323"/>
      <c r="DG10" s="323"/>
      <c r="DQ10" s="323"/>
      <c r="EA10" s="323"/>
      <c r="EK10" s="323"/>
      <c r="EU10" s="323"/>
      <c r="FE10" s="323"/>
      <c r="FO10" s="323"/>
      <c r="FY10" s="323"/>
      <c r="GI10" s="323"/>
      <c r="GS10" s="323"/>
      <c r="HC10" s="323"/>
      <c r="HM10" s="323"/>
      <c r="HW10" s="323"/>
    </row>
    <row r="11" spans="1:231" s="4" customFormat="1" hidden="1" x14ac:dyDescent="0.3">
      <c r="A11" s="315"/>
      <c r="B11" s="138" t="s">
        <v>120</v>
      </c>
      <c r="C11" s="266"/>
      <c r="D11" s="7"/>
      <c r="E11" s="7"/>
      <c r="F11" s="7"/>
      <c r="G11" s="7"/>
      <c r="H11" s="28"/>
      <c r="I11" s="26"/>
      <c r="J11" s="26"/>
      <c r="K11" s="315"/>
      <c r="L11" s="138" t="s">
        <v>120</v>
      </c>
      <c r="M11" s="20"/>
      <c r="N11" s="7"/>
      <c r="O11" s="7"/>
      <c r="P11" s="7"/>
      <c r="Q11" s="7"/>
      <c r="R11" s="28"/>
      <c r="S11" s="26"/>
      <c r="T11" s="26"/>
      <c r="U11" s="315"/>
      <c r="V11" s="138" t="s">
        <v>120</v>
      </c>
      <c r="W11" s="20"/>
      <c r="X11" s="7"/>
      <c r="Y11" s="7"/>
      <c r="Z11" s="7"/>
      <c r="AA11" s="7"/>
      <c r="AB11" s="28"/>
      <c r="AC11" s="26"/>
      <c r="AD11" s="26"/>
      <c r="AE11" s="323"/>
      <c r="AO11" s="323"/>
      <c r="AY11" s="323"/>
      <c r="AZ11" s="323"/>
      <c r="BI11" s="323"/>
      <c r="BS11" s="323"/>
      <c r="CC11" s="323"/>
      <c r="CM11" s="323"/>
      <c r="CW11" s="323"/>
      <c r="DG11" s="323"/>
      <c r="DQ11" s="323"/>
      <c r="EA11" s="323"/>
      <c r="EK11" s="323"/>
      <c r="EU11" s="323"/>
      <c r="FE11" s="323"/>
      <c r="FO11" s="323"/>
      <c r="FY11" s="323"/>
      <c r="GI11" s="323"/>
      <c r="GS11" s="323"/>
      <c r="HC11" s="323"/>
      <c r="HM11" s="323"/>
      <c r="HW11" s="323"/>
    </row>
    <row r="12" spans="1:231" s="4" customFormat="1" hidden="1" x14ac:dyDescent="0.3">
      <c r="A12" s="315"/>
      <c r="B12" s="138" t="s">
        <v>121</v>
      </c>
      <c r="C12" s="266"/>
      <c r="D12" s="7"/>
      <c r="E12" s="7"/>
      <c r="F12" s="7"/>
      <c r="G12" s="7"/>
      <c r="H12" s="28"/>
      <c r="I12" s="26"/>
      <c r="J12" s="26"/>
      <c r="K12" s="315"/>
      <c r="L12" s="138" t="s">
        <v>121</v>
      </c>
      <c r="M12" s="20"/>
      <c r="N12" s="7"/>
      <c r="O12" s="7"/>
      <c r="P12" s="7"/>
      <c r="Q12" s="7"/>
      <c r="R12" s="28"/>
      <c r="S12" s="26"/>
      <c r="T12" s="26"/>
      <c r="U12" s="315"/>
      <c r="V12" s="138" t="s">
        <v>121</v>
      </c>
      <c r="W12" s="20"/>
      <c r="X12" s="7"/>
      <c r="Y12" s="7"/>
      <c r="Z12" s="7"/>
      <c r="AA12" s="7"/>
      <c r="AB12" s="28"/>
      <c r="AC12" s="26"/>
      <c r="AD12" s="26"/>
      <c r="AE12" s="323"/>
      <c r="AO12" s="323"/>
      <c r="AY12" s="323"/>
      <c r="AZ12" s="323"/>
      <c r="BI12" s="323"/>
      <c r="BS12" s="323"/>
      <c r="CC12" s="323"/>
      <c r="CM12" s="323"/>
      <c r="CW12" s="323"/>
      <c r="DG12" s="323"/>
      <c r="DQ12" s="323"/>
      <c r="EA12" s="323"/>
      <c r="EK12" s="323"/>
      <c r="EU12" s="323"/>
      <c r="FE12" s="323"/>
      <c r="FO12" s="323"/>
      <c r="FY12" s="323"/>
      <c r="GI12" s="323"/>
      <c r="GS12" s="323"/>
      <c r="HC12" s="323"/>
      <c r="HM12" s="323"/>
      <c r="HW12" s="323"/>
    </row>
    <row r="13" spans="1:231" s="1" customFormat="1" ht="18" customHeight="1" x14ac:dyDescent="0.2">
      <c r="A13" s="339" t="s">
        <v>58</v>
      </c>
      <c r="B13" s="340" t="s">
        <v>27</v>
      </c>
      <c r="C13" s="341"/>
      <c r="D13" s="342"/>
      <c r="E13" s="342"/>
      <c r="F13" s="342"/>
      <c r="G13" s="342"/>
      <c r="H13" s="343"/>
      <c r="I13" s="26"/>
      <c r="J13" s="26"/>
      <c r="K13" s="339" t="s">
        <v>58</v>
      </c>
      <c r="L13" s="340" t="s">
        <v>27</v>
      </c>
      <c r="M13" s="342"/>
      <c r="N13" s="342"/>
      <c r="O13" s="342"/>
      <c r="P13" s="342"/>
      <c r="Q13" s="342"/>
      <c r="R13" s="343"/>
      <c r="S13" s="26"/>
      <c r="T13" s="26"/>
      <c r="U13" s="339" t="s">
        <v>58</v>
      </c>
      <c r="V13" s="340" t="s">
        <v>27</v>
      </c>
      <c r="W13" s="342"/>
      <c r="X13" s="342"/>
      <c r="Y13" s="342"/>
      <c r="Z13" s="342"/>
      <c r="AA13" s="342"/>
      <c r="AB13" s="343"/>
      <c r="AC13" s="26"/>
      <c r="AD13" s="26"/>
      <c r="AE13" s="324"/>
      <c r="AO13" s="324"/>
      <c r="AY13" s="324"/>
      <c r="AZ13" s="324"/>
      <c r="BI13" s="324"/>
      <c r="BS13" s="324"/>
      <c r="CC13" s="324"/>
      <c r="CM13" s="324"/>
      <c r="CW13" s="324"/>
      <c r="DG13" s="324"/>
      <c r="DQ13" s="324"/>
      <c r="EA13" s="324"/>
      <c r="EK13" s="324"/>
      <c r="EU13" s="324"/>
      <c r="FE13" s="324"/>
      <c r="FO13" s="324"/>
      <c r="FY13" s="324"/>
      <c r="GI13" s="324"/>
      <c r="GS13" s="324"/>
      <c r="HC13" s="324"/>
      <c r="HM13" s="324"/>
      <c r="HW13" s="324"/>
    </row>
    <row r="14" spans="1:231" s="14" customFormat="1" ht="14.25" customHeight="1" x14ac:dyDescent="0.2">
      <c r="A14" s="316" t="s">
        <v>56</v>
      </c>
      <c r="B14" s="5">
        <v>0</v>
      </c>
      <c r="C14" s="82"/>
      <c r="D14" s="82"/>
      <c r="E14" s="82"/>
      <c r="F14" s="82"/>
      <c r="G14" s="82"/>
      <c r="H14" s="139"/>
      <c r="I14" s="11"/>
      <c r="J14" s="11"/>
      <c r="K14" s="316" t="s">
        <v>56</v>
      </c>
      <c r="L14" s="5">
        <v>0</v>
      </c>
      <c r="M14" s="82"/>
      <c r="N14" s="82"/>
      <c r="O14" s="82"/>
      <c r="P14" s="82"/>
      <c r="Q14" s="82"/>
      <c r="R14" s="139"/>
      <c r="S14" s="11"/>
      <c r="T14" s="11"/>
      <c r="U14" s="316" t="s">
        <v>56</v>
      </c>
      <c r="V14" s="5">
        <v>0</v>
      </c>
      <c r="W14" s="82"/>
      <c r="X14" s="82"/>
      <c r="Y14" s="82"/>
      <c r="Z14" s="82"/>
      <c r="AA14" s="82"/>
      <c r="AB14" s="139"/>
      <c r="AC14" s="11"/>
      <c r="AD14" s="11"/>
      <c r="AE14" s="325"/>
      <c r="AO14" s="325"/>
      <c r="AY14" s="325"/>
      <c r="AZ14" s="432"/>
      <c r="BA14" s="432"/>
      <c r="BB14" s="432"/>
      <c r="BC14" s="432"/>
      <c r="BD14" s="432"/>
      <c r="BE14" s="432"/>
      <c r="BF14" s="432"/>
      <c r="BI14" s="325"/>
      <c r="BS14" s="325"/>
      <c r="CC14" s="325"/>
      <c r="CM14" s="325"/>
      <c r="CW14" s="325"/>
      <c r="DG14" s="325"/>
      <c r="DQ14" s="325"/>
      <c r="EA14" s="325"/>
      <c r="EK14" s="325"/>
      <c r="EU14" s="325"/>
      <c r="FE14" s="325"/>
      <c r="FO14" s="325"/>
      <c r="FY14" s="325"/>
      <c r="GI14" s="325"/>
      <c r="GS14" s="325"/>
      <c r="HC14" s="325"/>
      <c r="HM14" s="325"/>
      <c r="HW14" s="325"/>
    </row>
    <row r="15" spans="1:231" x14ac:dyDescent="0.3">
      <c r="A15" s="317" t="s">
        <v>118</v>
      </c>
      <c r="B15" s="23">
        <v>0</v>
      </c>
      <c r="C15" s="82"/>
      <c r="D15" s="82"/>
      <c r="E15" s="82"/>
      <c r="F15" s="82"/>
      <c r="G15" s="82">
        <v>0</v>
      </c>
      <c r="H15" s="139">
        <v>0</v>
      </c>
      <c r="I15" s="11"/>
      <c r="J15" s="11"/>
      <c r="K15" s="317" t="s">
        <v>118</v>
      </c>
      <c r="L15" s="23">
        <v>0</v>
      </c>
      <c r="M15" s="82"/>
      <c r="N15" s="82"/>
      <c r="O15" s="82"/>
      <c r="P15" s="82"/>
      <c r="Q15" s="82">
        <v>0</v>
      </c>
      <c r="R15" s="139"/>
      <c r="S15" s="11"/>
      <c r="T15" s="11"/>
      <c r="U15" s="317" t="s">
        <v>118</v>
      </c>
      <c r="V15" s="23">
        <v>0</v>
      </c>
      <c r="W15" s="82"/>
      <c r="X15" s="82"/>
      <c r="Y15" s="82"/>
      <c r="Z15" s="82"/>
      <c r="AA15" s="82"/>
      <c r="AB15" s="139"/>
      <c r="AC15" s="11"/>
      <c r="AD15" s="11"/>
      <c r="AZ15" s="433"/>
      <c r="BA15" s="433"/>
      <c r="BB15" s="433"/>
      <c r="BC15" s="433"/>
      <c r="BD15" s="433"/>
      <c r="BE15" s="433"/>
      <c r="BF15" s="433"/>
    </row>
    <row r="16" spans="1:231" s="2" customFormat="1" x14ac:dyDescent="0.3">
      <c r="A16" s="317" t="s">
        <v>184</v>
      </c>
      <c r="B16" s="6">
        <v>1</v>
      </c>
      <c r="C16" s="82">
        <f>(G16/100*Population!F16+H16/100*Population!G16)/(Population!F16+Population!G16)*100</f>
        <v>28.517404779045503</v>
      </c>
      <c r="D16" s="7"/>
      <c r="E16" s="7"/>
      <c r="F16" s="7"/>
      <c r="G16" s="82">
        <v>29.8</v>
      </c>
      <c r="H16" s="139">
        <v>27.2</v>
      </c>
      <c r="I16" s="11"/>
      <c r="J16" s="11"/>
      <c r="K16" s="317" t="s">
        <v>184</v>
      </c>
      <c r="L16" s="6">
        <v>1</v>
      </c>
      <c r="M16" s="82">
        <f>Q16</f>
        <v>31.3</v>
      </c>
      <c r="N16" s="7"/>
      <c r="O16" s="7"/>
      <c r="P16" s="7"/>
      <c r="Q16" s="82">
        <v>31.3</v>
      </c>
      <c r="R16" s="139"/>
      <c r="S16" s="11"/>
      <c r="T16" s="11"/>
      <c r="U16" s="317"/>
      <c r="V16" s="6"/>
      <c r="W16" s="82"/>
      <c r="X16" s="7"/>
      <c r="Y16" s="7"/>
      <c r="Z16" s="7"/>
      <c r="AA16" s="82"/>
      <c r="AB16" s="139"/>
      <c r="AC16" s="11"/>
      <c r="AD16" s="11"/>
      <c r="AE16" s="326"/>
      <c r="AO16" s="326"/>
      <c r="AY16" s="326"/>
      <c r="AZ16" s="434"/>
      <c r="BA16" s="434"/>
      <c r="BB16" s="434"/>
      <c r="BC16" s="434"/>
      <c r="BD16" s="434"/>
      <c r="BE16" s="434"/>
      <c r="BF16" s="434"/>
      <c r="BI16" s="326"/>
      <c r="BS16" s="326"/>
      <c r="CC16" s="326"/>
      <c r="CM16" s="326"/>
      <c r="CW16" s="326"/>
      <c r="DG16" s="326"/>
      <c r="DQ16" s="326"/>
      <c r="EA16" s="326"/>
      <c r="EK16" s="326"/>
      <c r="EU16" s="326"/>
      <c r="FE16" s="326"/>
      <c r="FO16" s="326"/>
      <c r="FY16" s="326"/>
      <c r="GI16" s="326"/>
      <c r="GS16" s="326"/>
      <c r="HC16" s="326"/>
      <c r="HM16" s="326"/>
      <c r="HW16" s="326"/>
    </row>
    <row r="17" spans="1:231" s="2" customFormat="1" x14ac:dyDescent="0.3">
      <c r="A17" s="317"/>
      <c r="B17" s="13"/>
      <c r="C17" s="82"/>
      <c r="D17" s="7"/>
      <c r="E17" s="7"/>
      <c r="F17" s="7"/>
      <c r="G17" s="82"/>
      <c r="H17" s="139"/>
      <c r="I17" s="11"/>
      <c r="J17" s="11"/>
      <c r="K17" s="317"/>
      <c r="L17" s="13"/>
      <c r="M17" s="82"/>
      <c r="N17" s="7"/>
      <c r="O17" s="7"/>
      <c r="P17" s="7"/>
      <c r="Q17" s="82"/>
      <c r="R17" s="139"/>
      <c r="S17" s="11"/>
      <c r="T17" s="11"/>
      <c r="U17" s="317"/>
      <c r="V17" s="13"/>
      <c r="W17" s="82"/>
      <c r="X17" s="7"/>
      <c r="Y17" s="7"/>
      <c r="Z17" s="7"/>
      <c r="AA17" s="82"/>
      <c r="AB17" s="139"/>
      <c r="AC17" s="11"/>
      <c r="AD17" s="11"/>
      <c r="AE17" s="326"/>
      <c r="AO17" s="326"/>
      <c r="AY17" s="326"/>
      <c r="AZ17" s="434"/>
      <c r="BA17" s="434"/>
      <c r="BB17" s="434"/>
      <c r="BC17" s="434"/>
      <c r="BD17" s="434"/>
      <c r="BE17" s="434"/>
      <c r="BF17" s="434"/>
      <c r="BI17" s="326"/>
      <c r="BS17" s="326"/>
      <c r="CC17" s="326"/>
      <c r="CM17" s="326"/>
      <c r="CW17" s="326"/>
      <c r="DG17" s="326"/>
      <c r="DQ17" s="326"/>
      <c r="EA17" s="326"/>
      <c r="EK17" s="326"/>
      <c r="EU17" s="326"/>
      <c r="FE17" s="326"/>
      <c r="FO17" s="326"/>
      <c r="FY17" s="326"/>
      <c r="GI17" s="326"/>
      <c r="GS17" s="326"/>
      <c r="HC17" s="326"/>
      <c r="HM17" s="326"/>
      <c r="HW17" s="326"/>
    </row>
    <row r="18" spans="1:231" s="2" customFormat="1" x14ac:dyDescent="0.3">
      <c r="A18" s="317"/>
      <c r="B18" s="13"/>
      <c r="C18" s="82"/>
      <c r="D18" s="7"/>
      <c r="E18" s="7"/>
      <c r="F18" s="7"/>
      <c r="G18" s="82"/>
      <c r="H18" s="28"/>
      <c r="I18" s="11"/>
      <c r="J18" s="11"/>
      <c r="K18" s="317"/>
      <c r="L18" s="13"/>
      <c r="M18" s="82"/>
      <c r="N18" s="7"/>
      <c r="O18" s="7"/>
      <c r="P18" s="7"/>
      <c r="Q18" s="7"/>
      <c r="R18" s="28"/>
      <c r="S18" s="11"/>
      <c r="T18" s="11"/>
      <c r="U18" s="317"/>
      <c r="V18" s="13"/>
      <c r="W18" s="82"/>
      <c r="X18" s="7"/>
      <c r="Y18" s="7"/>
      <c r="Z18" s="7"/>
      <c r="AA18" s="7"/>
      <c r="AB18" s="28"/>
      <c r="AC18" s="11"/>
      <c r="AD18" s="11"/>
      <c r="AE18" s="326"/>
      <c r="AO18" s="326"/>
      <c r="AY18" s="326"/>
      <c r="AZ18" s="434"/>
      <c r="BA18" s="434"/>
      <c r="BB18" s="434"/>
      <c r="BC18" s="434"/>
      <c r="BD18" s="434"/>
      <c r="BE18" s="434"/>
      <c r="BF18" s="434"/>
      <c r="BI18" s="326"/>
      <c r="BS18" s="326"/>
      <c r="CC18" s="326"/>
      <c r="CM18" s="326"/>
      <c r="CW18" s="326"/>
      <c r="DG18" s="326"/>
      <c r="DQ18" s="326"/>
      <c r="EA18" s="326"/>
      <c r="EK18" s="326"/>
      <c r="EU18" s="326"/>
      <c r="FE18" s="326"/>
      <c r="FO18" s="326"/>
      <c r="FY18" s="326"/>
      <c r="GI18" s="326"/>
      <c r="GS18" s="326"/>
      <c r="HC18" s="326"/>
      <c r="HM18" s="326"/>
      <c r="HW18" s="326"/>
    </row>
    <row r="19" spans="1:231" s="2" customFormat="1" x14ac:dyDescent="0.3">
      <c r="A19" s="317"/>
      <c r="B19" s="13"/>
      <c r="C19" s="267"/>
      <c r="D19" s="140"/>
      <c r="E19" s="140"/>
      <c r="F19" s="7"/>
      <c r="G19" s="82"/>
      <c r="H19" s="28"/>
      <c r="I19" s="11"/>
      <c r="J19" s="11"/>
      <c r="K19" s="317"/>
      <c r="L19" s="13"/>
      <c r="M19" s="82"/>
      <c r="N19" s="140"/>
      <c r="O19" s="140"/>
      <c r="P19" s="7"/>
      <c r="Q19" s="7"/>
      <c r="R19" s="28"/>
      <c r="S19" s="11"/>
      <c r="T19" s="11"/>
      <c r="U19" s="317"/>
      <c r="V19" s="13"/>
      <c r="W19" s="82"/>
      <c r="X19" s="140"/>
      <c r="Y19" s="140"/>
      <c r="Z19" s="7"/>
      <c r="AA19" s="7"/>
      <c r="AB19" s="28"/>
      <c r="AC19" s="11"/>
      <c r="AD19" s="11"/>
      <c r="AE19" s="326"/>
      <c r="AO19" s="326"/>
      <c r="AY19" s="326"/>
      <c r="AZ19" s="434"/>
      <c r="BA19" s="434"/>
      <c r="BB19" s="434"/>
      <c r="BC19" s="434"/>
      <c r="BD19" s="434"/>
      <c r="BE19" s="434"/>
      <c r="BF19" s="434"/>
      <c r="BI19" s="326"/>
      <c r="BS19" s="326"/>
      <c r="CC19" s="326"/>
      <c r="CM19" s="326"/>
      <c r="CW19" s="326"/>
      <c r="DG19" s="326"/>
      <c r="DQ19" s="326"/>
      <c r="EA19" s="326"/>
      <c r="EK19" s="326"/>
      <c r="EU19" s="326"/>
      <c r="FE19" s="326"/>
      <c r="FO19" s="326"/>
      <c r="FY19" s="326"/>
      <c r="GI19" s="326"/>
      <c r="GS19" s="326"/>
      <c r="HC19" s="326"/>
      <c r="HM19" s="326"/>
      <c r="HW19" s="326"/>
    </row>
    <row r="20" spans="1:231" s="2" customFormat="1" x14ac:dyDescent="0.3">
      <c r="A20" s="317"/>
      <c r="B20" s="6"/>
      <c r="C20" s="267"/>
      <c r="D20" s="140"/>
      <c r="E20" s="140"/>
      <c r="F20" s="140"/>
      <c r="G20" s="82"/>
      <c r="H20" s="141"/>
      <c r="I20" s="11"/>
      <c r="J20" s="11"/>
      <c r="K20" s="317"/>
      <c r="L20" s="6"/>
      <c r="M20" s="82"/>
      <c r="N20" s="140"/>
      <c r="O20" s="140"/>
      <c r="P20" s="140"/>
      <c r="Q20" s="140"/>
      <c r="R20" s="141"/>
      <c r="S20" s="11"/>
      <c r="T20" s="11"/>
      <c r="U20" s="317"/>
      <c r="V20" s="6"/>
      <c r="W20" s="82"/>
      <c r="X20" s="140"/>
      <c r="Y20" s="140"/>
      <c r="Z20" s="140"/>
      <c r="AA20" s="140"/>
      <c r="AB20" s="141"/>
      <c r="AC20" s="11"/>
      <c r="AD20" s="11"/>
      <c r="AE20" s="326"/>
      <c r="AO20" s="326"/>
      <c r="AY20" s="326"/>
      <c r="AZ20" s="434"/>
      <c r="BA20" s="434"/>
      <c r="BB20" s="434"/>
      <c r="BC20" s="434"/>
      <c r="BD20" s="434"/>
      <c r="BE20" s="434"/>
      <c r="BF20" s="434"/>
      <c r="BI20" s="326"/>
      <c r="BS20" s="326"/>
      <c r="CC20" s="326"/>
      <c r="CM20" s="326"/>
      <c r="CW20" s="326"/>
      <c r="DG20" s="326"/>
      <c r="DQ20" s="326"/>
      <c r="EA20" s="326"/>
      <c r="EK20" s="326"/>
      <c r="EU20" s="326"/>
      <c r="FE20" s="326"/>
      <c r="FO20" s="326"/>
      <c r="FY20" s="326"/>
      <c r="GI20" s="326"/>
      <c r="GS20" s="326"/>
      <c r="HC20" s="326"/>
      <c r="HM20" s="326"/>
      <c r="HW20" s="326"/>
    </row>
    <row r="21" spans="1:231" s="2" customFormat="1" x14ac:dyDescent="0.3">
      <c r="A21" s="317"/>
      <c r="B21" s="6"/>
      <c r="C21" s="268"/>
      <c r="D21" s="140"/>
      <c r="E21" s="140"/>
      <c r="F21" s="140"/>
      <c r="G21" s="140"/>
      <c r="H21" s="142"/>
      <c r="I21" s="11"/>
      <c r="J21" s="11"/>
      <c r="K21" s="317"/>
      <c r="L21" s="6"/>
      <c r="M21" s="140"/>
      <c r="N21" s="140"/>
      <c r="O21" s="140"/>
      <c r="P21" s="140"/>
      <c r="Q21" s="140"/>
      <c r="R21" s="142"/>
      <c r="S21" s="11"/>
      <c r="T21" s="11"/>
      <c r="U21" s="317"/>
      <c r="V21" s="6"/>
      <c r="W21" s="140"/>
      <c r="X21" s="140"/>
      <c r="Y21" s="140"/>
      <c r="Z21" s="140"/>
      <c r="AA21" s="140"/>
      <c r="AB21" s="142"/>
      <c r="AC21" s="11"/>
      <c r="AD21" s="11"/>
      <c r="AE21" s="326"/>
      <c r="AO21" s="326"/>
      <c r="AY21" s="326"/>
      <c r="AZ21" s="434"/>
      <c r="BA21" s="434"/>
      <c r="BB21" s="434"/>
      <c r="BC21" s="434"/>
      <c r="BD21" s="434"/>
      <c r="BE21" s="434"/>
      <c r="BF21" s="434"/>
      <c r="BI21" s="326"/>
      <c r="BS21" s="326"/>
      <c r="CC21" s="326"/>
      <c r="CM21" s="326"/>
      <c r="CW21" s="326"/>
      <c r="DG21" s="326"/>
      <c r="DQ21" s="326"/>
      <c r="EA21" s="326"/>
      <c r="EK21" s="326"/>
      <c r="EU21" s="326"/>
      <c r="FE21" s="326"/>
      <c r="FO21" s="326"/>
      <c r="FY21" s="326"/>
      <c r="GI21" s="326"/>
      <c r="GS21" s="326"/>
      <c r="HC21" s="326"/>
      <c r="HM21" s="326"/>
      <c r="HW21" s="326"/>
    </row>
    <row r="22" spans="1:231" s="2" customFormat="1" x14ac:dyDescent="0.3">
      <c r="A22" s="317"/>
      <c r="B22" s="13"/>
      <c r="C22" s="269"/>
      <c r="D22" s="7"/>
      <c r="E22" s="7"/>
      <c r="F22" s="7"/>
      <c r="G22" s="7"/>
      <c r="H22" s="142"/>
      <c r="I22" s="11"/>
      <c r="J22" s="11"/>
      <c r="K22" s="317"/>
      <c r="L22" s="13"/>
      <c r="M22" s="7"/>
      <c r="N22" s="7"/>
      <c r="O22" s="7"/>
      <c r="P22" s="7"/>
      <c r="Q22" s="7"/>
      <c r="R22" s="142"/>
      <c r="S22" s="11"/>
      <c r="T22" s="11"/>
      <c r="U22" s="317"/>
      <c r="V22" s="13"/>
      <c r="W22" s="7"/>
      <c r="X22" s="7"/>
      <c r="Y22" s="7"/>
      <c r="Z22" s="7"/>
      <c r="AA22" s="7"/>
      <c r="AB22" s="142"/>
      <c r="AC22" s="11"/>
      <c r="AD22" s="11"/>
      <c r="AE22" s="326"/>
      <c r="AO22" s="326"/>
      <c r="AY22" s="326"/>
      <c r="AZ22" s="434"/>
      <c r="BA22" s="434"/>
      <c r="BB22" s="434"/>
      <c r="BC22" s="434"/>
      <c r="BD22" s="434"/>
      <c r="BE22" s="434"/>
      <c r="BF22" s="434"/>
      <c r="BI22" s="326"/>
      <c r="BS22" s="326"/>
      <c r="CC22" s="326"/>
      <c r="CM22" s="326"/>
      <c r="CW22" s="326"/>
      <c r="DG22" s="326"/>
      <c r="DQ22" s="326"/>
      <c r="EA22" s="326"/>
      <c r="EK22" s="326"/>
      <c r="EU22" s="326"/>
      <c r="FE22" s="326"/>
      <c r="FO22" s="326"/>
      <c r="FY22" s="326"/>
      <c r="GI22" s="326"/>
      <c r="GS22" s="326"/>
      <c r="HC22" s="326"/>
      <c r="HM22" s="326"/>
      <c r="HW22" s="326"/>
    </row>
    <row r="23" spans="1:231" s="2" customFormat="1" x14ac:dyDescent="0.3">
      <c r="A23" s="317"/>
      <c r="B23" s="13"/>
      <c r="C23" s="269"/>
      <c r="D23" s="7"/>
      <c r="E23" s="7"/>
      <c r="F23" s="7"/>
      <c r="G23" s="7"/>
      <c r="H23" s="28"/>
      <c r="I23" s="11"/>
      <c r="J23" s="11"/>
      <c r="K23" s="317"/>
      <c r="L23" s="13"/>
      <c r="M23" s="7"/>
      <c r="N23" s="7"/>
      <c r="O23" s="7"/>
      <c r="P23" s="7"/>
      <c r="Q23" s="7"/>
      <c r="R23" s="28"/>
      <c r="S23" s="11"/>
      <c r="T23" s="11"/>
      <c r="U23" s="317"/>
      <c r="V23" s="13"/>
      <c r="W23" s="7"/>
      <c r="X23" s="7"/>
      <c r="Y23" s="7"/>
      <c r="Z23" s="7"/>
      <c r="AA23" s="7"/>
      <c r="AB23" s="28"/>
      <c r="AC23" s="11"/>
      <c r="AD23" s="11"/>
      <c r="AE23" s="326"/>
      <c r="AO23" s="326"/>
      <c r="AY23" s="326"/>
      <c r="AZ23" s="434"/>
      <c r="BA23" s="434"/>
      <c r="BB23" s="434"/>
      <c r="BC23" s="434"/>
      <c r="BD23" s="434"/>
      <c r="BE23" s="434"/>
      <c r="BF23" s="434"/>
      <c r="BI23" s="326"/>
      <c r="BS23" s="326"/>
      <c r="CC23" s="326"/>
      <c r="CM23" s="326"/>
      <c r="CW23" s="326"/>
      <c r="DG23" s="326"/>
      <c r="DQ23" s="326"/>
      <c r="EA23" s="326"/>
      <c r="EK23" s="326"/>
      <c r="EU23" s="326"/>
      <c r="FE23" s="326"/>
      <c r="FO23" s="326"/>
      <c r="FY23" s="326"/>
      <c r="GI23" s="326"/>
      <c r="GS23" s="326"/>
      <c r="HC23" s="326"/>
      <c r="HM23" s="326"/>
      <c r="HW23" s="326"/>
    </row>
    <row r="24" spans="1:231" s="2" customFormat="1" x14ac:dyDescent="0.3">
      <c r="A24" s="317"/>
      <c r="B24" s="13"/>
      <c r="C24" s="7"/>
      <c r="D24" s="7"/>
      <c r="E24" s="7"/>
      <c r="F24" s="7"/>
      <c r="G24" s="7"/>
      <c r="H24" s="28"/>
      <c r="I24" s="11"/>
      <c r="J24" s="11"/>
      <c r="K24" s="317"/>
      <c r="L24" s="13"/>
      <c r="M24" s="7"/>
      <c r="N24" s="7"/>
      <c r="O24" s="7"/>
      <c r="P24" s="7"/>
      <c r="Q24" s="7"/>
      <c r="R24" s="28"/>
      <c r="S24" s="11"/>
      <c r="T24" s="11"/>
      <c r="U24" s="317"/>
      <c r="V24" s="13"/>
      <c r="W24" s="7"/>
      <c r="X24" s="7"/>
      <c r="Y24" s="7"/>
      <c r="Z24" s="7"/>
      <c r="AA24" s="7"/>
      <c r="AB24" s="28"/>
      <c r="AC24" s="11"/>
      <c r="AD24" s="11"/>
      <c r="AE24" s="326"/>
      <c r="AO24" s="326"/>
      <c r="AY24" s="326"/>
      <c r="AZ24" s="434"/>
      <c r="BA24" s="434"/>
      <c r="BB24" s="434"/>
      <c r="BC24" s="434"/>
      <c r="BD24" s="434"/>
      <c r="BE24" s="434"/>
      <c r="BF24" s="434"/>
      <c r="BI24" s="326"/>
      <c r="BS24" s="326"/>
      <c r="CC24" s="326"/>
      <c r="CM24" s="326"/>
      <c r="CW24" s="326"/>
      <c r="DG24" s="326"/>
      <c r="DQ24" s="326"/>
      <c r="EA24" s="326"/>
      <c r="EK24" s="326"/>
      <c r="EU24" s="326"/>
      <c r="FE24" s="326"/>
      <c r="FO24" s="326"/>
      <c r="FY24" s="326"/>
      <c r="GI24" s="326"/>
      <c r="GS24" s="326"/>
      <c r="HC24" s="326"/>
      <c r="HM24" s="326"/>
      <c r="HW24" s="326"/>
    </row>
    <row r="25" spans="1:231" s="2" customFormat="1" x14ac:dyDescent="0.3">
      <c r="A25" s="317"/>
      <c r="B25" s="13"/>
      <c r="C25" s="7"/>
      <c r="D25" s="7"/>
      <c r="E25" s="7"/>
      <c r="F25" s="7"/>
      <c r="G25" s="7"/>
      <c r="H25" s="28"/>
      <c r="I25" s="11"/>
      <c r="J25" s="11"/>
      <c r="K25" s="317"/>
      <c r="L25" s="13"/>
      <c r="M25" s="7"/>
      <c r="N25" s="7"/>
      <c r="O25" s="7"/>
      <c r="P25" s="7"/>
      <c r="Q25" s="7"/>
      <c r="R25" s="28"/>
      <c r="S25" s="11"/>
      <c r="T25" s="11"/>
      <c r="U25" s="317"/>
      <c r="V25" s="13"/>
      <c r="W25" s="7"/>
      <c r="X25" s="7"/>
      <c r="Y25" s="7"/>
      <c r="Z25" s="7"/>
      <c r="AA25" s="7"/>
      <c r="AB25" s="28"/>
      <c r="AC25" s="11"/>
      <c r="AD25" s="11"/>
      <c r="AE25" s="326"/>
      <c r="AO25" s="326"/>
      <c r="AY25" s="326"/>
      <c r="AZ25" s="434"/>
      <c r="BA25" s="434"/>
      <c r="BB25" s="434"/>
      <c r="BC25" s="434"/>
      <c r="BD25" s="434"/>
      <c r="BE25" s="434"/>
      <c r="BF25" s="434"/>
      <c r="BI25" s="326"/>
      <c r="BS25" s="326"/>
      <c r="CC25" s="326"/>
      <c r="CM25" s="326"/>
      <c r="CW25" s="326"/>
      <c r="DG25" s="326"/>
      <c r="DQ25" s="326"/>
      <c r="EA25" s="326"/>
      <c r="EK25" s="326"/>
      <c r="EU25" s="326"/>
      <c r="FE25" s="326"/>
      <c r="FO25" s="326"/>
      <c r="FY25" s="326"/>
      <c r="GI25" s="326"/>
      <c r="GS25" s="326"/>
      <c r="HC25" s="326"/>
      <c r="HM25" s="326"/>
      <c r="HW25" s="326"/>
    </row>
    <row r="26" spans="1:231" s="2" customFormat="1" x14ac:dyDescent="0.3">
      <c r="A26" s="317"/>
      <c r="B26" s="13"/>
      <c r="C26" s="7"/>
      <c r="D26" s="7"/>
      <c r="E26" s="7"/>
      <c r="F26" s="7"/>
      <c r="G26" s="7"/>
      <c r="H26" s="28"/>
      <c r="I26" s="11"/>
      <c r="J26" s="11"/>
      <c r="K26" s="317"/>
      <c r="L26" s="13"/>
      <c r="M26" s="7"/>
      <c r="N26" s="7"/>
      <c r="O26" s="7"/>
      <c r="P26" s="7"/>
      <c r="Q26" s="7"/>
      <c r="R26" s="28"/>
      <c r="S26" s="11"/>
      <c r="T26" s="11"/>
      <c r="U26" s="317"/>
      <c r="V26" s="13"/>
      <c r="W26" s="7"/>
      <c r="X26" s="7"/>
      <c r="Y26" s="7"/>
      <c r="Z26" s="7"/>
      <c r="AA26" s="7"/>
      <c r="AB26" s="28"/>
      <c r="AC26" s="11"/>
      <c r="AD26" s="11"/>
      <c r="AE26" s="326"/>
      <c r="AO26" s="326"/>
      <c r="AY26" s="326"/>
      <c r="AZ26" s="434"/>
      <c r="BA26" s="434"/>
      <c r="BB26" s="434"/>
      <c r="BC26" s="434"/>
      <c r="BD26" s="434"/>
      <c r="BE26" s="434"/>
      <c r="BF26" s="434"/>
      <c r="BI26" s="326"/>
      <c r="BS26" s="326"/>
      <c r="CC26" s="326"/>
      <c r="CM26" s="326"/>
      <c r="CW26" s="326"/>
      <c r="DG26" s="326"/>
      <c r="DQ26" s="326"/>
      <c r="EA26" s="326"/>
      <c r="EK26" s="326"/>
      <c r="EU26" s="326"/>
      <c r="FE26" s="326"/>
      <c r="FO26" s="326"/>
      <c r="FY26" s="326"/>
      <c r="GI26" s="326"/>
      <c r="GS26" s="326"/>
      <c r="HC26" s="326"/>
      <c r="HM26" s="326"/>
      <c r="HW26" s="326"/>
    </row>
    <row r="27" spans="1:231" s="2" customFormat="1" ht="83.25" customHeight="1" x14ac:dyDescent="0.3">
      <c r="A27" s="318" t="s">
        <v>12</v>
      </c>
      <c r="B27" s="571" t="s">
        <v>188</v>
      </c>
      <c r="C27" s="571"/>
      <c r="D27" s="571"/>
      <c r="E27" s="571"/>
      <c r="F27" s="571"/>
      <c r="G27" s="571"/>
      <c r="H27" s="572"/>
      <c r="I27" s="11"/>
      <c r="J27" s="11"/>
      <c r="K27" s="318" t="s">
        <v>12</v>
      </c>
      <c r="L27" s="571" t="s">
        <v>207</v>
      </c>
      <c r="M27" s="571"/>
      <c r="N27" s="571"/>
      <c r="O27" s="571"/>
      <c r="P27" s="571"/>
      <c r="Q27" s="571"/>
      <c r="R27" s="572"/>
      <c r="S27" s="11"/>
      <c r="T27" s="11"/>
      <c r="U27" s="318" t="s">
        <v>12</v>
      </c>
      <c r="V27" s="571" t="s">
        <v>210</v>
      </c>
      <c r="W27" s="571"/>
      <c r="X27" s="571"/>
      <c r="Y27" s="571"/>
      <c r="Z27" s="571"/>
      <c r="AA27" s="571"/>
      <c r="AB27" s="572"/>
      <c r="AC27" s="11"/>
      <c r="AD27" s="11"/>
      <c r="AE27" s="326"/>
      <c r="AO27" s="326"/>
      <c r="AY27" s="326"/>
      <c r="AZ27" s="562"/>
      <c r="BA27" s="562"/>
      <c r="BB27" s="562"/>
      <c r="BC27" s="562"/>
      <c r="BD27" s="562"/>
      <c r="BE27" s="562"/>
      <c r="BF27" s="562"/>
      <c r="BI27" s="326"/>
      <c r="BS27" s="326"/>
      <c r="CC27" s="326"/>
      <c r="CM27" s="326"/>
      <c r="CW27" s="326"/>
      <c r="DG27" s="326"/>
      <c r="DQ27" s="326"/>
      <c r="EA27" s="326"/>
      <c r="EK27" s="326"/>
      <c r="EU27" s="326"/>
      <c r="FE27" s="326"/>
      <c r="FO27" s="326"/>
      <c r="FY27" s="326"/>
      <c r="GI27" s="326"/>
      <c r="GS27" s="326"/>
      <c r="HC27" s="326"/>
      <c r="HM27" s="326"/>
      <c r="HW27" s="326"/>
    </row>
    <row r="28" spans="1:231" s="2" customFormat="1" ht="15.75" customHeight="1" x14ac:dyDescent="0.3">
      <c r="A28" s="318"/>
      <c r="B28" s="137" t="s">
        <v>139</v>
      </c>
      <c r="C28" s="270"/>
      <c r="D28" s="270"/>
      <c r="E28" s="270"/>
      <c r="F28" s="270"/>
      <c r="G28" s="270"/>
      <c r="H28" s="261"/>
      <c r="I28" s="11"/>
      <c r="J28" s="11"/>
      <c r="K28" s="318"/>
      <c r="L28" s="137" t="s">
        <v>139</v>
      </c>
      <c r="M28" s="270"/>
      <c r="N28" s="270"/>
      <c r="O28" s="270"/>
      <c r="P28" s="270"/>
      <c r="Q28" s="270"/>
      <c r="R28" s="261"/>
      <c r="S28" s="11"/>
      <c r="T28" s="11"/>
      <c r="U28" s="318"/>
      <c r="V28" s="137" t="s">
        <v>139</v>
      </c>
      <c r="W28" s="270"/>
      <c r="X28" s="270"/>
      <c r="Y28" s="270"/>
      <c r="Z28" s="270"/>
      <c r="AA28" s="270"/>
      <c r="AB28" s="428"/>
      <c r="AC28" s="11"/>
      <c r="AD28" s="11"/>
      <c r="AE28" s="326"/>
      <c r="AO28" s="326"/>
      <c r="AY28" s="326"/>
      <c r="AZ28" s="326"/>
      <c r="BA28" s="434"/>
      <c r="BB28" s="434"/>
      <c r="BC28" s="434"/>
      <c r="BD28" s="434"/>
      <c r="BE28" s="434"/>
      <c r="BF28" s="434"/>
      <c r="BI28" s="326"/>
      <c r="BS28" s="326"/>
      <c r="CC28" s="326"/>
      <c r="CM28" s="326"/>
      <c r="CW28" s="326"/>
      <c r="DG28" s="326"/>
      <c r="DQ28" s="326"/>
      <c r="EA28" s="326"/>
      <c r="EK28" s="326"/>
      <c r="EU28" s="326"/>
      <c r="FE28" s="326"/>
      <c r="FO28" s="326"/>
      <c r="FY28" s="326"/>
      <c r="GI28" s="326"/>
      <c r="GS28" s="326"/>
      <c r="HC28" s="326"/>
      <c r="HM28" s="326"/>
      <c r="HW28" s="326"/>
    </row>
    <row r="29" spans="1:231" s="2" customFormat="1" ht="15.75" customHeight="1" x14ac:dyDescent="0.3">
      <c r="A29" s="318"/>
      <c r="B29" s="137" t="s">
        <v>115</v>
      </c>
      <c r="C29" s="90" t="s">
        <v>185</v>
      </c>
      <c r="D29" s="90"/>
      <c r="E29" s="90"/>
      <c r="F29" s="90"/>
      <c r="G29" s="90" t="s">
        <v>185</v>
      </c>
      <c r="H29" s="259" t="s">
        <v>185</v>
      </c>
      <c r="I29" s="11"/>
      <c r="J29" s="11"/>
      <c r="K29" s="318"/>
      <c r="L29" s="137" t="s">
        <v>115</v>
      </c>
      <c r="M29" s="143" t="s">
        <v>185</v>
      </c>
      <c r="N29" s="90"/>
      <c r="O29" s="90"/>
      <c r="P29" s="90"/>
      <c r="Q29" s="90" t="s">
        <v>185</v>
      </c>
      <c r="R29" s="259"/>
      <c r="S29" s="11"/>
      <c r="T29" s="11"/>
      <c r="U29" s="318"/>
      <c r="V29" s="137" t="s">
        <v>115</v>
      </c>
      <c r="W29" s="143"/>
      <c r="X29" s="90"/>
      <c r="Y29" s="90"/>
      <c r="Z29" s="90"/>
      <c r="AA29" s="90"/>
      <c r="AB29" s="259"/>
      <c r="AC29" s="11"/>
      <c r="AD29" s="11"/>
      <c r="AE29" s="326"/>
      <c r="AO29" s="326"/>
      <c r="AY29" s="326"/>
      <c r="AZ29" s="326"/>
      <c r="BA29" s="434"/>
      <c r="BB29" s="434"/>
      <c r="BC29" s="434"/>
      <c r="BD29" s="434"/>
      <c r="BE29" s="434"/>
      <c r="BF29" s="434"/>
      <c r="BI29" s="326"/>
      <c r="BS29" s="326"/>
      <c r="CC29" s="326"/>
      <c r="CM29" s="326"/>
      <c r="CW29" s="326"/>
      <c r="DG29" s="326"/>
      <c r="DQ29" s="326"/>
      <c r="EA29" s="326"/>
      <c r="EK29" s="326"/>
      <c r="EU29" s="326"/>
      <c r="FE29" s="326"/>
      <c r="FO29" s="326"/>
      <c r="FY29" s="326"/>
      <c r="GI29" s="326"/>
      <c r="GS29" s="326"/>
      <c r="HC29" s="326"/>
      <c r="HM29" s="326"/>
      <c r="HW29" s="326"/>
    </row>
    <row r="30" spans="1:231" ht="15.75" customHeight="1" x14ac:dyDescent="0.3">
      <c r="A30" s="318"/>
      <c r="B30" s="137" t="s">
        <v>186</v>
      </c>
      <c r="C30" s="90"/>
      <c r="D30" s="90"/>
      <c r="E30" s="90"/>
      <c r="F30" s="90"/>
      <c r="G30" s="90"/>
      <c r="H30" s="259"/>
      <c r="I30" s="11"/>
      <c r="J30" s="11"/>
      <c r="K30" s="318"/>
      <c r="L30" s="137" t="s">
        <v>116</v>
      </c>
      <c r="M30" s="90"/>
      <c r="N30" s="90"/>
      <c r="O30" s="90"/>
      <c r="P30" s="90"/>
      <c r="Q30" s="90"/>
      <c r="R30" s="259"/>
      <c r="S30" s="11"/>
      <c r="T30" s="11"/>
      <c r="U30" s="318"/>
      <c r="V30" s="137" t="s">
        <v>116</v>
      </c>
      <c r="W30" s="90" t="s">
        <v>185</v>
      </c>
      <c r="X30" s="90"/>
      <c r="Y30" s="90"/>
      <c r="Z30" s="90"/>
      <c r="AA30" s="90" t="s">
        <v>185</v>
      </c>
      <c r="AB30" s="259"/>
      <c r="AC30" s="11"/>
      <c r="AD30" s="11"/>
      <c r="BA30" s="433"/>
      <c r="BB30" s="433"/>
      <c r="BC30" s="433"/>
      <c r="BD30" s="433"/>
      <c r="BE30" s="433"/>
      <c r="BF30" s="433"/>
    </row>
    <row r="31" spans="1:231" ht="15.75" customHeight="1" x14ac:dyDescent="0.3">
      <c r="A31" s="319"/>
      <c r="B31" s="12" t="s">
        <v>23</v>
      </c>
      <c r="C31" s="144"/>
      <c r="D31" s="144"/>
      <c r="E31" s="144"/>
      <c r="F31" s="145"/>
      <c r="G31" s="146"/>
      <c r="H31" s="147"/>
      <c r="I31" s="11"/>
      <c r="J31" s="11"/>
      <c r="K31" s="319"/>
      <c r="L31" s="12" t="s">
        <v>23</v>
      </c>
      <c r="M31" s="144"/>
      <c r="N31" s="144"/>
      <c r="O31" s="144"/>
      <c r="P31" s="145"/>
      <c r="Q31" s="146"/>
      <c r="R31" s="147"/>
      <c r="S31" s="11"/>
      <c r="T31" s="11"/>
      <c r="U31" s="319"/>
      <c r="V31" s="12" t="s">
        <v>23</v>
      </c>
      <c r="W31" s="144"/>
      <c r="X31" s="144"/>
      <c r="Y31" s="144"/>
      <c r="Z31" s="145"/>
      <c r="AA31" s="146"/>
      <c r="AB31" s="147"/>
      <c r="AC31" s="11"/>
      <c r="AD31" s="11"/>
      <c r="BA31" s="433"/>
      <c r="BB31" s="433"/>
      <c r="BC31" s="433"/>
      <c r="BD31" s="433"/>
      <c r="BE31" s="433"/>
      <c r="BF31" s="433"/>
    </row>
    <row r="32" spans="1:231" s="3" customFormat="1" ht="16.2" thickBot="1" x14ac:dyDescent="0.35">
      <c r="A32" s="320"/>
      <c r="B32" s="148" t="s">
        <v>20</v>
      </c>
      <c r="C32" s="149"/>
      <c r="D32" s="149"/>
      <c r="E32" s="149"/>
      <c r="F32" s="149"/>
      <c r="G32" s="149"/>
      <c r="H32" s="150"/>
      <c r="I32" s="11"/>
      <c r="J32" s="11"/>
      <c r="K32" s="320"/>
      <c r="L32" s="148" t="s">
        <v>20</v>
      </c>
      <c r="M32" s="149"/>
      <c r="N32" s="149"/>
      <c r="O32" s="149"/>
      <c r="P32" s="149"/>
      <c r="Q32" s="149"/>
      <c r="R32" s="150"/>
      <c r="S32" s="11"/>
      <c r="T32" s="11"/>
      <c r="U32" s="320"/>
      <c r="V32" s="148" t="s">
        <v>20</v>
      </c>
      <c r="W32" s="149"/>
      <c r="X32" s="149"/>
      <c r="Y32" s="149"/>
      <c r="Z32" s="149"/>
      <c r="AA32" s="149"/>
      <c r="AB32" s="150"/>
      <c r="AC32" s="11"/>
      <c r="AD32" s="11"/>
      <c r="AE32" s="321"/>
      <c r="AO32" s="321"/>
      <c r="AY32" s="321"/>
      <c r="AZ32" s="321"/>
      <c r="BA32" s="435"/>
      <c r="BB32" s="435"/>
      <c r="BC32" s="435"/>
      <c r="BD32" s="435"/>
      <c r="BE32" s="435"/>
      <c r="BF32" s="435"/>
      <c r="BI32" s="321"/>
      <c r="BS32" s="321"/>
      <c r="CC32" s="321"/>
      <c r="CM32" s="321"/>
      <c r="CW32" s="321"/>
      <c r="DG32" s="321"/>
      <c r="DQ32" s="321"/>
      <c r="EA32" s="321"/>
      <c r="EK32" s="321"/>
      <c r="EU32" s="321"/>
      <c r="FE32" s="321"/>
      <c r="FO32" s="321"/>
      <c r="FY32" s="321"/>
      <c r="GI32" s="321"/>
      <c r="GS32" s="321"/>
      <c r="HC32" s="321"/>
      <c r="HM32" s="321"/>
      <c r="HW32" s="321"/>
    </row>
    <row r="33" spans="1:231" s="3" customFormat="1" x14ac:dyDescent="0.3">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pans="1:231" s="3" customFormat="1" x14ac:dyDescent="0.3">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pans="1:231" s="3" customFormat="1" x14ac:dyDescent="0.3">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pans="1:231" s="3" customFormat="1" x14ac:dyDescent="0.3">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pans="1:231" s="3" customFormat="1" x14ac:dyDescent="0.3">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pans="1:231" s="3" customFormat="1" x14ac:dyDescent="0.3">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pans="1:231" s="3" customFormat="1" x14ac:dyDescent="0.3">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pans="1:231" s="3" customFormat="1" x14ac:dyDescent="0.3">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pans="1:231" s="3" customFormat="1" x14ac:dyDescent="0.3">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pans="1:231" s="3" customFormat="1" x14ac:dyDescent="0.3">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pans="1:231" s="3" customFormat="1" x14ac:dyDescent="0.3">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pans="1:231" s="3" customFormat="1" x14ac:dyDescent="0.3">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pans="1:231" s="3" customFormat="1" x14ac:dyDescent="0.3">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pans="1:231" s="3" customFormat="1" x14ac:dyDescent="0.3">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pans="1:231" s="3" customFormat="1" x14ac:dyDescent="0.3">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pans="1:231" s="3" customFormat="1" x14ac:dyDescent="0.3">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pans="1:231" s="3" customFormat="1" x14ac:dyDescent="0.3">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pans="1:231" s="3" customFormat="1" x14ac:dyDescent="0.3">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pans="1:231" s="3" customFormat="1" x14ac:dyDescent="0.3">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pans="1:231" s="3" customFormat="1" x14ac:dyDescent="0.3">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pans="1:231" s="3" customFormat="1" x14ac:dyDescent="0.3">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pans="1:231" s="3" customFormat="1" x14ac:dyDescent="0.3">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pans="1:231" s="3" customFormat="1" x14ac:dyDescent="0.3">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pans="1:231" s="3" customFormat="1" x14ac:dyDescent="0.3">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pans="1:231" s="3" customFormat="1" x14ac:dyDescent="0.3">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pans="1:231" s="3" customFormat="1" x14ac:dyDescent="0.3">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pans="1:231" s="3" customFormat="1" x14ac:dyDescent="0.3">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pans="1:231" s="3" customFormat="1" x14ac:dyDescent="0.3">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pans="1:231" s="3" customFormat="1" x14ac:dyDescent="0.3">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pans="1:231" s="3" customFormat="1" x14ac:dyDescent="0.3">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pans="1:231" s="3" customFormat="1" x14ac:dyDescent="0.3">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pans="1:231" s="3" customFormat="1" x14ac:dyDescent="0.3">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pans="1:231" s="3" customFormat="1" x14ac:dyDescent="0.3">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pans="1:231" s="3" customFormat="1" x14ac:dyDescent="0.3">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pans="1:231" s="3" customFormat="1" x14ac:dyDescent="0.3">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pans="1:231" s="3" customFormat="1" x14ac:dyDescent="0.3">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pans="1:231" s="3" customFormat="1" x14ac:dyDescent="0.3">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pans="1:231" s="3" customFormat="1" x14ac:dyDescent="0.3">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pans="1:231" s="3" customFormat="1" x14ac:dyDescent="0.3">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pans="1:231" s="3" customFormat="1" x14ac:dyDescent="0.3">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pans="1:231" s="3" customFormat="1" x14ac:dyDescent="0.3">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pans="1:231" s="3" customFormat="1" x14ac:dyDescent="0.3">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pans="1:231" s="3" customFormat="1" x14ac:dyDescent="0.3">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pans="1:231" s="3" customFormat="1" x14ac:dyDescent="0.3">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pans="1:231" s="3" customFormat="1" x14ac:dyDescent="0.3">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pans="1:231" s="3" customFormat="1" x14ac:dyDescent="0.3">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pans="1:231" s="3" customFormat="1" x14ac:dyDescent="0.3">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pans="1:231" s="3" customFormat="1" x14ac:dyDescent="0.3">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pans="1:231" s="3" customFormat="1" x14ac:dyDescent="0.3">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pans="1:231" s="3" customFormat="1" x14ac:dyDescent="0.3">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pans="1:231" s="3" customFormat="1" x14ac:dyDescent="0.3">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pans="1:231" s="3" customFormat="1" x14ac:dyDescent="0.3">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pans="1:231" s="3" customFormat="1" x14ac:dyDescent="0.3">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pans="1:231" s="3" customFormat="1" x14ac:dyDescent="0.3">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pans="1:231" s="3" customFormat="1" x14ac:dyDescent="0.3">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pans="1:231" s="3" customFormat="1" x14ac:dyDescent="0.3">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pans="1:231" s="3" customFormat="1" x14ac:dyDescent="0.3">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pans="1:231" s="3" customFormat="1" x14ac:dyDescent="0.3">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pans="1:231" s="3" customFormat="1" x14ac:dyDescent="0.3">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pans="1:231" s="3" customFormat="1" x14ac:dyDescent="0.3">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pans="1:231" s="3" customFormat="1" x14ac:dyDescent="0.3">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pans="1:231" s="3" customFormat="1" x14ac:dyDescent="0.3">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pans="1:231" s="3" customFormat="1" x14ac:dyDescent="0.3">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pans="1:231" s="3" customFormat="1" x14ac:dyDescent="0.3">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pans="1:231" s="3" customFormat="1" x14ac:dyDescent="0.3">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pans="1:231" s="3" customFormat="1" x14ac:dyDescent="0.3">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pans="1:231" s="3" customFormat="1" x14ac:dyDescent="0.3">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pans="1:231" s="3" customFormat="1" x14ac:dyDescent="0.3">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pans="1:231" s="3" customFormat="1" x14ac:dyDescent="0.3">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pans="1:231" s="3" customFormat="1" x14ac:dyDescent="0.3">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pans="1:231" s="3" customFormat="1" x14ac:dyDescent="0.3">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pans="1:231" s="3" customFormat="1" x14ac:dyDescent="0.3">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pans="1:231" s="3" customFormat="1" x14ac:dyDescent="0.3">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pans="1:231" s="3" customFormat="1" x14ac:dyDescent="0.3">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pans="1:231" s="3" customFormat="1" x14ac:dyDescent="0.3">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pans="1:231" s="3" customFormat="1" x14ac:dyDescent="0.3">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pans="1:231" s="3" customFormat="1" x14ac:dyDescent="0.3">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pans="1:231" s="3" customFormat="1" x14ac:dyDescent="0.3">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pans="1:231" s="3" customFormat="1" x14ac:dyDescent="0.3">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pans="1:231" s="3" customFormat="1" x14ac:dyDescent="0.3">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pans="1:231" s="3" customFormat="1" x14ac:dyDescent="0.3">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pans="1:231" s="3" customFormat="1" x14ac:dyDescent="0.3">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pans="1:231" s="3" customFormat="1" x14ac:dyDescent="0.3">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pans="1:231" s="3" customFormat="1" x14ac:dyDescent="0.3">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pans="1:231" s="3" customFormat="1" x14ac:dyDescent="0.3">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pans="1:231" s="3" customFormat="1" x14ac:dyDescent="0.3">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pans="1:231" s="3" customFormat="1" x14ac:dyDescent="0.3">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pans="1:231" s="3" customFormat="1" x14ac:dyDescent="0.3">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pans="1:231" s="3" customFormat="1" x14ac:dyDescent="0.3">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pans="1:231" s="3" customFormat="1" x14ac:dyDescent="0.3">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pans="1:231" s="3" customFormat="1" x14ac:dyDescent="0.3">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pans="1:231" s="3" customFormat="1" x14ac:dyDescent="0.3">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pans="1:231" s="3" customFormat="1" x14ac:dyDescent="0.3">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pans="1:231" s="3" customFormat="1" x14ac:dyDescent="0.3">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pans="1:231" s="3" customFormat="1" x14ac:dyDescent="0.3">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pans="1:231" s="3" customFormat="1" x14ac:dyDescent="0.3">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pans="1:231" s="3" customFormat="1" x14ac:dyDescent="0.3">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pans="1:231" s="3" customFormat="1" x14ac:dyDescent="0.3">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pans="1:231" s="3" customFormat="1" x14ac:dyDescent="0.3">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pans="1:231" s="3" customFormat="1" x14ac:dyDescent="0.3">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pans="1:231" s="3" customFormat="1" x14ac:dyDescent="0.3">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pans="1:231" s="3" customFormat="1" x14ac:dyDescent="0.3">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pans="1:231" s="3" customFormat="1" x14ac:dyDescent="0.3">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pans="1:231" s="3" customFormat="1" x14ac:dyDescent="0.3">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pans="1:231" s="3" customFormat="1" x14ac:dyDescent="0.3">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pans="1:231" s="3" customFormat="1" x14ac:dyDescent="0.3">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pans="1:231" s="3" customFormat="1" x14ac:dyDescent="0.3">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pans="1:231" s="3" customFormat="1" x14ac:dyDescent="0.3">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pans="1:231" s="3" customFormat="1" x14ac:dyDescent="0.3">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pans="1:231" s="3" customFormat="1" x14ac:dyDescent="0.3">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pans="1:231" s="3" customFormat="1" x14ac:dyDescent="0.3">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pans="1:231" s="3" customFormat="1" x14ac:dyDescent="0.3">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pans="1:231" s="3" customFormat="1" x14ac:dyDescent="0.3">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pans="1:231" s="3" customFormat="1" x14ac:dyDescent="0.3">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pans="1:231" s="3" customFormat="1" x14ac:dyDescent="0.3">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pans="1:231" s="3" customFormat="1" x14ac:dyDescent="0.3">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pans="1:231" s="3" customFormat="1" x14ac:dyDescent="0.3">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pans="1:231" s="3" customFormat="1" x14ac:dyDescent="0.3">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pans="1:231" s="3" customFormat="1" x14ac:dyDescent="0.3">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pans="1:231" s="3" customFormat="1" x14ac:dyDescent="0.3">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pans="1:231" s="3" customFormat="1" x14ac:dyDescent="0.3">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pans="1:231" s="3" customFormat="1" x14ac:dyDescent="0.3">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pans="1:231" s="3" customFormat="1" x14ac:dyDescent="0.3">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pans="1:231" s="3" customFormat="1" x14ac:dyDescent="0.3">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pans="1:231" s="3" customFormat="1" x14ac:dyDescent="0.3">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pans="1:231" s="3" customFormat="1" x14ac:dyDescent="0.3">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pans="1:231" s="3" customFormat="1" x14ac:dyDescent="0.3">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pans="1:231" s="3" customFormat="1" x14ac:dyDescent="0.3">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pans="1:231" s="3" customFormat="1" x14ac:dyDescent="0.3">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pans="1:231" s="3" customFormat="1" x14ac:dyDescent="0.3">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pans="1:231" s="3" customFormat="1" x14ac:dyDescent="0.3">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pans="1:231" s="3" customFormat="1" x14ac:dyDescent="0.3">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pans="1:231" s="3" customFormat="1" x14ac:dyDescent="0.3">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pans="1:231" s="3" customFormat="1" x14ac:dyDescent="0.3">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pans="1:231" s="3" customFormat="1" x14ac:dyDescent="0.3">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pans="1:231" s="3" customFormat="1" x14ac:dyDescent="0.3">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pans="1:231" s="3" customFormat="1" x14ac:dyDescent="0.3">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pans="1:231" s="3" customFormat="1" x14ac:dyDescent="0.3">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pans="1:231" s="3" customFormat="1" x14ac:dyDescent="0.3">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pans="1:231" s="3" customFormat="1" x14ac:dyDescent="0.3">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pans="1:231" s="3" customFormat="1" x14ac:dyDescent="0.3">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pans="1:231" s="3" customFormat="1" x14ac:dyDescent="0.3">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pans="1:231" s="3" customFormat="1" x14ac:dyDescent="0.3">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pans="1:231" s="3" customFormat="1" x14ac:dyDescent="0.3">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pans="1:231" s="3" customFormat="1" x14ac:dyDescent="0.3">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pans="1:231" s="3" customFormat="1" x14ac:dyDescent="0.3">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pans="1:231" s="3" customFormat="1" x14ac:dyDescent="0.3">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pans="1:231" s="3" customFormat="1" x14ac:dyDescent="0.3">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pans="1:231" s="3" customFormat="1" x14ac:dyDescent="0.3">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pans="1:231" s="3" customFormat="1" x14ac:dyDescent="0.3">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pans="1:231" s="3" customFormat="1" x14ac:dyDescent="0.3">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pans="1:231" s="3" customFormat="1" x14ac:dyDescent="0.3">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pans="1:231" s="3" customFormat="1" x14ac:dyDescent="0.3">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pans="1:231" s="3" customFormat="1" x14ac:dyDescent="0.3">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pans="1:231" s="3" customFormat="1" x14ac:dyDescent="0.3">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pans="1:231" s="3" customFormat="1" x14ac:dyDescent="0.3">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pans="1:231" s="3" customFormat="1" x14ac:dyDescent="0.3">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pans="1:231" s="3" customFormat="1" x14ac:dyDescent="0.3">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pans="1:231" s="3" customFormat="1" x14ac:dyDescent="0.3">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pans="1:231" s="3" customFormat="1" x14ac:dyDescent="0.3">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pans="1:231" s="3" customFormat="1" x14ac:dyDescent="0.3">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pans="1:231" s="3" customFormat="1" x14ac:dyDescent="0.3">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pans="1:231" s="3" customFormat="1" x14ac:dyDescent="0.3">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pans="1:231" s="3" customFormat="1" x14ac:dyDescent="0.3">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pans="1:231" s="3" customFormat="1" x14ac:dyDescent="0.3">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pans="1:231" s="3" customFormat="1" x14ac:dyDescent="0.3">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pans="1:231" s="3" customFormat="1" x14ac:dyDescent="0.3">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pans="1:231" s="3" customFormat="1" x14ac:dyDescent="0.3">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pans="1:231" s="3" customFormat="1" x14ac:dyDescent="0.3">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pans="1:231" s="3" customFormat="1" x14ac:dyDescent="0.3">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pans="1:231" s="3" customFormat="1" x14ac:dyDescent="0.3">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pans="1:231" s="3" customFormat="1" x14ac:dyDescent="0.3">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pans="1:231" s="3" customFormat="1" x14ac:dyDescent="0.3">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pans="1:231" s="3" customFormat="1" x14ac:dyDescent="0.3">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pans="1:231" s="3" customFormat="1" x14ac:dyDescent="0.3">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pans="1:231" s="3" customFormat="1" x14ac:dyDescent="0.3">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pans="1:231" s="3" customFormat="1" x14ac:dyDescent="0.3">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pans="1:231" s="3" customFormat="1" x14ac:dyDescent="0.3">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pans="1:231" s="3" customFormat="1" x14ac:dyDescent="0.3">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pans="1:231" s="3" customFormat="1" x14ac:dyDescent="0.3">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pans="1:231" s="3" customFormat="1" x14ac:dyDescent="0.3">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pans="1:231" s="3" customFormat="1" x14ac:dyDescent="0.3">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pans="1:231" s="3" customFormat="1" x14ac:dyDescent="0.3">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pans="1:231" s="3" customFormat="1" x14ac:dyDescent="0.3">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pans="1:231" s="3" customFormat="1" x14ac:dyDescent="0.3">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pans="1:231" s="3" customFormat="1" x14ac:dyDescent="0.3">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pans="1:231" s="3" customFormat="1" x14ac:dyDescent="0.3">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pans="1:231" s="3" customFormat="1" x14ac:dyDescent="0.3">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pans="1:231" s="3" customFormat="1" x14ac:dyDescent="0.3">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pans="1:231" s="3" customFormat="1" x14ac:dyDescent="0.3">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pans="1:231" s="3" customFormat="1" x14ac:dyDescent="0.3">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pans="1:231" s="3" customFormat="1" x14ac:dyDescent="0.3">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pans="1:231" s="3" customFormat="1" x14ac:dyDescent="0.3">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pans="1:231" s="3" customFormat="1" x14ac:dyDescent="0.3">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pans="1:231" s="3" customFormat="1" x14ac:dyDescent="0.3">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pans="1:231" s="3" customFormat="1" x14ac:dyDescent="0.3">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pans="1:231" s="3" customFormat="1" x14ac:dyDescent="0.3">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pans="1:231" s="3" customFormat="1" x14ac:dyDescent="0.3">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pans="1:231" s="3" customFormat="1" x14ac:dyDescent="0.3">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pans="1:231" s="3" customFormat="1" x14ac:dyDescent="0.3">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pans="1:231" s="3" customFormat="1" x14ac:dyDescent="0.3">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pans="1:231" s="3" customFormat="1" x14ac:dyDescent="0.3">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pans="1:231" s="3" customFormat="1" x14ac:dyDescent="0.3">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pans="1:231" s="3" customFormat="1" x14ac:dyDescent="0.3">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pans="1:231" s="3" customFormat="1" x14ac:dyDescent="0.3">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pans="1:231" s="3" customFormat="1" x14ac:dyDescent="0.3">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pans="1:231" s="3" customFormat="1" x14ac:dyDescent="0.3">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pans="1:231" s="3" customFormat="1" x14ac:dyDescent="0.3">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pans="1:231" s="3" customFormat="1" x14ac:dyDescent="0.3">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pans="1:231" s="3" customFormat="1" x14ac:dyDescent="0.3">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pans="1:231" s="3" customFormat="1" x14ac:dyDescent="0.3">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pans="1:231" s="3" customFormat="1" x14ac:dyDescent="0.3">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pans="1:231" s="3" customFormat="1" x14ac:dyDescent="0.3">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pans="1:231" s="3" customFormat="1" x14ac:dyDescent="0.3">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pans="1:231" s="3" customFormat="1" x14ac:dyDescent="0.3">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pans="1:231" s="3" customFormat="1" x14ac:dyDescent="0.3">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pans="1:231" s="3" customFormat="1" x14ac:dyDescent="0.3">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pans="1:231" s="3" customFormat="1" x14ac:dyDescent="0.3">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pans="1:231" s="3" customFormat="1" x14ac:dyDescent="0.3">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pans="1:231" s="3" customFormat="1" x14ac:dyDescent="0.3">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pans="1:231" s="3" customFormat="1" x14ac:dyDescent="0.3">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pans="1:231" s="3" customFormat="1" x14ac:dyDescent="0.3">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pans="1:231" s="3" customFormat="1" x14ac:dyDescent="0.3">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pans="1:231" s="3" customFormat="1" x14ac:dyDescent="0.3">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pans="1:231" s="3" customFormat="1" x14ac:dyDescent="0.3">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pans="1:231" s="3" customFormat="1" x14ac:dyDescent="0.3">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pans="1:231" s="3" customFormat="1" x14ac:dyDescent="0.3">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pans="1:231" s="3" customFormat="1" x14ac:dyDescent="0.3">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pans="1:231" s="3" customFormat="1" x14ac:dyDescent="0.3">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pans="1:231" s="3" customFormat="1" x14ac:dyDescent="0.3">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pans="1:231" s="3" customFormat="1" x14ac:dyDescent="0.3">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pans="1:231" s="3" customFormat="1" x14ac:dyDescent="0.3">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pans="1:231" s="3" customFormat="1" x14ac:dyDescent="0.3">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pans="1:231" s="3" customFormat="1" x14ac:dyDescent="0.3">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pans="1:231" s="3" customFormat="1" x14ac:dyDescent="0.3">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pans="1:231" s="3" customFormat="1" x14ac:dyDescent="0.3">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pans="1:231" s="3" customFormat="1" x14ac:dyDescent="0.3">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pans="1:231" s="3" customFormat="1" x14ac:dyDescent="0.3">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pans="1:231" s="3" customFormat="1" x14ac:dyDescent="0.3">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pans="1:231" s="3" customFormat="1" x14ac:dyDescent="0.3">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pans="1:231" s="3" customFormat="1" x14ac:dyDescent="0.3">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pans="1:231" s="3" customFormat="1" x14ac:dyDescent="0.3">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pans="1:231" s="3" customFormat="1" x14ac:dyDescent="0.3">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pans="1:231" s="3" customFormat="1" x14ac:dyDescent="0.3">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pans="1:231" s="3" customFormat="1" x14ac:dyDescent="0.3">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pans="1:231" s="3" customFormat="1" x14ac:dyDescent="0.3">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pans="1:231" s="3" customFormat="1" x14ac:dyDescent="0.3">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pans="1:231" s="3" customFormat="1" x14ac:dyDescent="0.3">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pans="1:231" s="3" customFormat="1" x14ac:dyDescent="0.3">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pans="1:231" s="3" customFormat="1" x14ac:dyDescent="0.3">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pans="1:231" s="3" customFormat="1" x14ac:dyDescent="0.3">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pans="1:231" s="3" customFormat="1" x14ac:dyDescent="0.3">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pans="1:231" s="3" customFormat="1" x14ac:dyDescent="0.3">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pans="1:231" s="3" customFormat="1" x14ac:dyDescent="0.3">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pans="1:231" s="3" customFormat="1" x14ac:dyDescent="0.3">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pans="1:231" s="3" customFormat="1" x14ac:dyDescent="0.3">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pans="1:231" s="3" customFormat="1" x14ac:dyDescent="0.3">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pans="1:231" s="3" customFormat="1" x14ac:dyDescent="0.3">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pans="1:231" s="3" customFormat="1" x14ac:dyDescent="0.3">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pans="1:231" s="3" customFormat="1" x14ac:dyDescent="0.3">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pans="1:231" s="3" customFormat="1" x14ac:dyDescent="0.3">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pans="1:231" s="3" customFormat="1" x14ac:dyDescent="0.3">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pans="1:231" s="3" customFormat="1" x14ac:dyDescent="0.3">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pans="1:231" s="3" customFormat="1" x14ac:dyDescent="0.3">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pans="1:231" s="3" customFormat="1" x14ac:dyDescent="0.3">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pans="1:231" s="3" customFormat="1" x14ac:dyDescent="0.3">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pans="1:231" s="3" customFormat="1" x14ac:dyDescent="0.3">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pans="1:231" s="3" customFormat="1" x14ac:dyDescent="0.3">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pans="1:231" s="3" customFormat="1" x14ac:dyDescent="0.3">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pans="1:231" s="3" customFormat="1" x14ac:dyDescent="0.3">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pans="1:231" s="3" customFormat="1" x14ac:dyDescent="0.3">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pans="1:231" s="3" customFormat="1" x14ac:dyDescent="0.3">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pans="1:231" s="3" customFormat="1" x14ac:dyDescent="0.3">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pans="1:231" s="3" customFormat="1" x14ac:dyDescent="0.3">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pans="1:231" s="3" customFormat="1" x14ac:dyDescent="0.3">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pans="1:231" s="3" customFormat="1" x14ac:dyDescent="0.3">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pans="1:231" s="3" customFormat="1" x14ac:dyDescent="0.3">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pans="1:231" s="3" customFormat="1" x14ac:dyDescent="0.3">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pans="1:231" s="3" customFormat="1" x14ac:dyDescent="0.3">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pans="1:231" s="3" customFormat="1" x14ac:dyDescent="0.3">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pans="1:231" s="3" customFormat="1" x14ac:dyDescent="0.3">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pans="1:231" s="3" customFormat="1" x14ac:dyDescent="0.3">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pans="1:231" s="3" customFormat="1" x14ac:dyDescent="0.3">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pans="1:231" s="3" customFormat="1" x14ac:dyDescent="0.3">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pans="1:231" s="3" customFormat="1" x14ac:dyDescent="0.3">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pans="1:231" s="3" customFormat="1" x14ac:dyDescent="0.3">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pans="1:231" s="3" customFormat="1" x14ac:dyDescent="0.3">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pans="1:231" s="3" customFormat="1" x14ac:dyDescent="0.3">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pans="1:231" s="3" customFormat="1" x14ac:dyDescent="0.3">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pans="1:231" s="3" customFormat="1" x14ac:dyDescent="0.3">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pans="1:231" s="3" customFormat="1" x14ac:dyDescent="0.3">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pans="1:231" s="3" customFormat="1" x14ac:dyDescent="0.3">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pans="1:231" s="3" customFormat="1" x14ac:dyDescent="0.3">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pans="1:231" s="3" customFormat="1" x14ac:dyDescent="0.3">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pans="1:231" s="3" customFormat="1" x14ac:dyDescent="0.3">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pans="1:231" s="3" customFormat="1" x14ac:dyDescent="0.3">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pans="1:231" s="3" customFormat="1" x14ac:dyDescent="0.3">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pans="1:231" s="3" customFormat="1" x14ac:dyDescent="0.3">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pans="1:231" s="3" customFormat="1" x14ac:dyDescent="0.3">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pans="1:231" s="3" customFormat="1" x14ac:dyDescent="0.3">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pans="1:231" s="3" customFormat="1" x14ac:dyDescent="0.3">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pans="1:231" s="3" customFormat="1" x14ac:dyDescent="0.3">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pans="1:231" s="3" customFormat="1" x14ac:dyDescent="0.3">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pans="1:231" s="3" customFormat="1" x14ac:dyDescent="0.3">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pans="1:231" s="3" customFormat="1" x14ac:dyDescent="0.3">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pans="1:231" s="3" customFormat="1" x14ac:dyDescent="0.3">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pans="1:231" s="3" customFormat="1" x14ac:dyDescent="0.3">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pans="1:231" s="3" customFormat="1" x14ac:dyDescent="0.3">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pans="1:231" s="3" customFormat="1" x14ac:dyDescent="0.3">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pans="1:231" s="3" customFormat="1" x14ac:dyDescent="0.3">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pans="1:231" s="3" customFormat="1" x14ac:dyDescent="0.3">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pans="1:231" s="3" customFormat="1" x14ac:dyDescent="0.3">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pans="1:231" s="3" customFormat="1" x14ac:dyDescent="0.3">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pans="1:231" s="3" customFormat="1" x14ac:dyDescent="0.3">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pans="1:231" s="3" customFormat="1" x14ac:dyDescent="0.3">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pans="1:231" s="3" customFormat="1" x14ac:dyDescent="0.3">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pans="1:231" s="3" customFormat="1" x14ac:dyDescent="0.3">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pans="1:231" s="3" customFormat="1" x14ac:dyDescent="0.3">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pans="1:231" s="3" customFormat="1" x14ac:dyDescent="0.3">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pans="1:231" s="3" customFormat="1" x14ac:dyDescent="0.3">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pans="1:231" s="3" customFormat="1" x14ac:dyDescent="0.3">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pans="1:231" s="3" customFormat="1" x14ac:dyDescent="0.3">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pans="1:231" s="3" customFormat="1" x14ac:dyDescent="0.3">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pans="1:231" s="3" customFormat="1" x14ac:dyDescent="0.3">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pans="1:231" s="3" customFormat="1" x14ac:dyDescent="0.3">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pans="1:231" s="3" customFormat="1" x14ac:dyDescent="0.3">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pans="1:231" s="3" customFormat="1" x14ac:dyDescent="0.3">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pans="1:231" s="3" customFormat="1" x14ac:dyDescent="0.3">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pans="1:231" s="3" customFormat="1" x14ac:dyDescent="0.3">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pans="1:231" s="3" customFormat="1" x14ac:dyDescent="0.3">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pans="1:231" s="3" customFormat="1" x14ac:dyDescent="0.3">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pans="1:231" s="3" customFormat="1" x14ac:dyDescent="0.3">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pans="1:231" s="3" customFormat="1" x14ac:dyDescent="0.3">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pans="1:231" s="3" customFormat="1" x14ac:dyDescent="0.3">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pans="1:231" s="3" customFormat="1" x14ac:dyDescent="0.3">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pans="1:231" s="3" customFormat="1" x14ac:dyDescent="0.3">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pans="1:231" s="3" customFormat="1" x14ac:dyDescent="0.3">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pans="1:231" s="3" customFormat="1" x14ac:dyDescent="0.3">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pans="1:231" s="3" customFormat="1" x14ac:dyDescent="0.3">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pans="1:231" s="3" customFormat="1" x14ac:dyDescent="0.3">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pans="1:231" s="3" customFormat="1" x14ac:dyDescent="0.3">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pans="1:231" s="3" customFormat="1" x14ac:dyDescent="0.3">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pans="1:231" s="3" customFormat="1" x14ac:dyDescent="0.3">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pans="1:231" s="3" customFormat="1" x14ac:dyDescent="0.3">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pans="1:231" s="3" customFormat="1" x14ac:dyDescent="0.3">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pans="1:231" s="3" customFormat="1" x14ac:dyDescent="0.3">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pans="1:231" s="3" customFormat="1" x14ac:dyDescent="0.3">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pans="1:231" s="3" customFormat="1" x14ac:dyDescent="0.3">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pans="1:231" s="3" customFormat="1" x14ac:dyDescent="0.3">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pans="1:231" s="3" customFormat="1" x14ac:dyDescent="0.3">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pans="1:231" s="3" customFormat="1" x14ac:dyDescent="0.3">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pans="1:231" s="3" customFormat="1" x14ac:dyDescent="0.3">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pans="1:231" s="3" customFormat="1" x14ac:dyDescent="0.3">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pans="1:231" s="3" customFormat="1" x14ac:dyDescent="0.3">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pans="1:231" s="3" customFormat="1" x14ac:dyDescent="0.3">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pans="1:231" s="3" customFormat="1" x14ac:dyDescent="0.3">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pans="1:231" s="3" customFormat="1" x14ac:dyDescent="0.3">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pans="1:231" s="3" customFormat="1" x14ac:dyDescent="0.3">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pans="1:231" s="3" customFormat="1" x14ac:dyDescent="0.3">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pans="1:231" s="3" customFormat="1" x14ac:dyDescent="0.3">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pans="1:231" s="3" customFormat="1" x14ac:dyDescent="0.3">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pans="1:231" s="3" customFormat="1" x14ac:dyDescent="0.3">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pans="1:231" s="3" customFormat="1" x14ac:dyDescent="0.3">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pans="1:231" s="3" customFormat="1" x14ac:dyDescent="0.3">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pans="1:231" s="3" customFormat="1" x14ac:dyDescent="0.3">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pans="1:231" s="3" customFormat="1" x14ac:dyDescent="0.3">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pans="1:231" s="3" customFormat="1" x14ac:dyDescent="0.3">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pans="1:231" s="3" customFormat="1" x14ac:dyDescent="0.3">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pans="1:231" s="3" customFormat="1" x14ac:dyDescent="0.3">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pans="1:231" s="3" customFormat="1" x14ac:dyDescent="0.3">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pans="1:231" s="3" customFormat="1" x14ac:dyDescent="0.3">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pans="1:231" s="3" customFormat="1" x14ac:dyDescent="0.3">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pans="1:231" s="3" customFormat="1" x14ac:dyDescent="0.3">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pans="1:231" s="3" customFormat="1" x14ac:dyDescent="0.3">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pans="1:231" s="3" customFormat="1" x14ac:dyDescent="0.3">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pans="1:231" s="3" customFormat="1" x14ac:dyDescent="0.3">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pans="1:231" s="3" customFormat="1" x14ac:dyDescent="0.3">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pans="1:231" s="3" customFormat="1" x14ac:dyDescent="0.3">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pans="1:231" s="3" customFormat="1" x14ac:dyDescent="0.3">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pans="1:231" s="3" customFormat="1" x14ac:dyDescent="0.3">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pans="1:231" s="3" customFormat="1" x14ac:dyDescent="0.3">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pans="1:231" s="3" customFormat="1" x14ac:dyDescent="0.3">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pans="1:231" s="3" customFormat="1" x14ac:dyDescent="0.3">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pans="1:231" s="3" customFormat="1" x14ac:dyDescent="0.3">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pans="1:231" s="3" customFormat="1" x14ac:dyDescent="0.3">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pans="1:231" s="3" customFormat="1" x14ac:dyDescent="0.3">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pans="1:231" s="3" customFormat="1" x14ac:dyDescent="0.3">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pans="1:231" s="3" customFormat="1" x14ac:dyDescent="0.3">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pans="1:231" s="3" customFormat="1" x14ac:dyDescent="0.3">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pans="1:231" s="3" customFormat="1" x14ac:dyDescent="0.3">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pans="1:231" s="3" customFormat="1" x14ac:dyDescent="0.3">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pans="1:231" s="3" customFormat="1" x14ac:dyDescent="0.3">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pans="1:231" s="3" customFormat="1" x14ac:dyDescent="0.3">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pans="1:231" s="3" customFormat="1" x14ac:dyDescent="0.3">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pans="1:231" s="3" customFormat="1" x14ac:dyDescent="0.3">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pans="1:231" s="3" customFormat="1" x14ac:dyDescent="0.3">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pans="1:231" s="3" customFormat="1" x14ac:dyDescent="0.3">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pans="1:231" s="3" customFormat="1" x14ac:dyDescent="0.3">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pans="1:231" s="3" customFormat="1" x14ac:dyDescent="0.3">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pans="1:231" s="3" customFormat="1" x14ac:dyDescent="0.3">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pans="1:231" s="3" customFormat="1" x14ac:dyDescent="0.3">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pans="1:231" s="3" customFormat="1" x14ac:dyDescent="0.3">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pans="1:231" s="3" customFormat="1" x14ac:dyDescent="0.3">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pans="1:231" s="3" customFormat="1" x14ac:dyDescent="0.3">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pans="1:231" s="3" customFormat="1" x14ac:dyDescent="0.3">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pans="1:231" s="3" customFormat="1" x14ac:dyDescent="0.3">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pans="1:231" s="3" customFormat="1" x14ac:dyDescent="0.3">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pans="1:231" s="3" customFormat="1" x14ac:dyDescent="0.3">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pans="1:231" s="3" customFormat="1" x14ac:dyDescent="0.3">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pans="1:231" s="3" customFormat="1" x14ac:dyDescent="0.3">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pans="1:231" s="3" customFormat="1" x14ac:dyDescent="0.3">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pans="1:231" s="3" customFormat="1" x14ac:dyDescent="0.3">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pans="1:231" s="3" customFormat="1" x14ac:dyDescent="0.3">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pans="1:231" s="3" customFormat="1" x14ac:dyDescent="0.3">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pans="1:231" s="3" customFormat="1" x14ac:dyDescent="0.3">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pans="1:231" s="3" customFormat="1" x14ac:dyDescent="0.3">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pans="1:231" s="3" customFormat="1" x14ac:dyDescent="0.3">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pans="1:231" s="3" customFormat="1" x14ac:dyDescent="0.3">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pans="1:231" s="3" customFormat="1" x14ac:dyDescent="0.3">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pans="1:231" s="3" customFormat="1" x14ac:dyDescent="0.3">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pans="1:231" s="3" customFormat="1" x14ac:dyDescent="0.3">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pans="1:231" s="3" customFormat="1" x14ac:dyDescent="0.3">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pans="1:231" s="3" customFormat="1" x14ac:dyDescent="0.3">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pans="1:231" s="3" customFormat="1" x14ac:dyDescent="0.3">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pans="1:231" s="3" customFormat="1" x14ac:dyDescent="0.3">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pans="1:231" s="3" customFormat="1" x14ac:dyDescent="0.3">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pans="1:231" s="3" customFormat="1" x14ac:dyDescent="0.3">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pans="1:231" s="3" customFormat="1" x14ac:dyDescent="0.3">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pans="1:231" s="3" customFormat="1" x14ac:dyDescent="0.3">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pans="1:231" s="3" customFormat="1" x14ac:dyDescent="0.3">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pans="1:231" s="3" customFormat="1" x14ac:dyDescent="0.3">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pans="1:231" s="3" customFormat="1" x14ac:dyDescent="0.3">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pans="1:231" s="3" customFormat="1" x14ac:dyDescent="0.3">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pans="1:231" s="3" customFormat="1" x14ac:dyDescent="0.3">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pans="1:231" s="3" customFormat="1" x14ac:dyDescent="0.3">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pans="1:231" s="3" customFormat="1" x14ac:dyDescent="0.3">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pans="1:231" s="3" customFormat="1" x14ac:dyDescent="0.3">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pans="1:231" s="3" customFormat="1" x14ac:dyDescent="0.3">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pans="1:231" s="3" customFormat="1" x14ac:dyDescent="0.3">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pans="1:231" s="3" customFormat="1" x14ac:dyDescent="0.3">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pans="1:231" s="3" customFormat="1" x14ac:dyDescent="0.3">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pans="1:231" s="3" customFormat="1" x14ac:dyDescent="0.3">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pans="1:231" s="3" customFormat="1" x14ac:dyDescent="0.3">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pans="1:231" s="3" customFormat="1" x14ac:dyDescent="0.3">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pans="1:231" s="3" customFormat="1" x14ac:dyDescent="0.3">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pans="1:231" s="3" customFormat="1" x14ac:dyDescent="0.3">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pans="1:231" s="3" customFormat="1" x14ac:dyDescent="0.3">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pans="1:231" s="3" customFormat="1" x14ac:dyDescent="0.3">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pans="1:231" s="3" customFormat="1" x14ac:dyDescent="0.3">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pans="1:231" s="3" customFormat="1" x14ac:dyDescent="0.3">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pans="1:231" s="3" customFormat="1" x14ac:dyDescent="0.3">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pans="1:231" s="3" customFormat="1" x14ac:dyDescent="0.3">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pans="1:231" s="3" customFormat="1" x14ac:dyDescent="0.3">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pans="1:231" s="3" customFormat="1" x14ac:dyDescent="0.3">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pans="1:231" s="3" customFormat="1" x14ac:dyDescent="0.3">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pans="1:231" s="3" customFormat="1" x14ac:dyDescent="0.3">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pans="1:231" s="3" customFormat="1" x14ac:dyDescent="0.3">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pans="1:231" s="3" customFormat="1" x14ac:dyDescent="0.3">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pans="1:231" s="3" customFormat="1" x14ac:dyDescent="0.3">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pans="1:231" s="3" customFormat="1" x14ac:dyDescent="0.3">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pans="1:231" s="3" customFormat="1" x14ac:dyDescent="0.3">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pans="1:231" s="3" customFormat="1" x14ac:dyDescent="0.3">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pans="1:231" s="3" customFormat="1" x14ac:dyDescent="0.3">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pans="1:231" s="3" customFormat="1" x14ac:dyDescent="0.3">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pans="1:231" s="3" customFormat="1" x14ac:dyDescent="0.3">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pans="1:231" s="3" customFormat="1" x14ac:dyDescent="0.3">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pans="1:231" s="3" customFormat="1" x14ac:dyDescent="0.3">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pans="1:231" s="3" customFormat="1" x14ac:dyDescent="0.3">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pans="1:231" s="3" customFormat="1" x14ac:dyDescent="0.3">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pans="1:231" s="3" customFormat="1" x14ac:dyDescent="0.3">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pans="1:231" s="3" customFormat="1" x14ac:dyDescent="0.3">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pans="1:231" s="3" customFormat="1" x14ac:dyDescent="0.3">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pans="1:231" s="3" customFormat="1" x14ac:dyDescent="0.3">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pans="1:231" s="3" customFormat="1" x14ac:dyDescent="0.3">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pans="1:231" s="3" customFormat="1" x14ac:dyDescent="0.3">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pans="1:231" s="3" customFormat="1" x14ac:dyDescent="0.3">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pans="1:231" s="3" customFormat="1" x14ac:dyDescent="0.3">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pans="1:231" s="3" customFormat="1" x14ac:dyDescent="0.3">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pans="1:231" s="3" customFormat="1" x14ac:dyDescent="0.3">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pans="1:231" s="3" customFormat="1" x14ac:dyDescent="0.3">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pans="1:231" s="3" customFormat="1" x14ac:dyDescent="0.3">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pans="1:231" s="3" customFormat="1" x14ac:dyDescent="0.3">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pans="1:231" s="3" customFormat="1" x14ac:dyDescent="0.3">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pans="1:231" s="3" customFormat="1" x14ac:dyDescent="0.3">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pans="1:231" s="3" customFormat="1" x14ac:dyDescent="0.3">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pans="1:231" s="3" customFormat="1" x14ac:dyDescent="0.3">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pans="1:231" s="3" customFormat="1" x14ac:dyDescent="0.3">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pans="1:231" s="3" customFormat="1" x14ac:dyDescent="0.3">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pans="1:231" s="3" customFormat="1" x14ac:dyDescent="0.3">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pans="1:231" s="3" customFormat="1" x14ac:dyDescent="0.3">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pans="1:231" s="3" customFormat="1" x14ac:dyDescent="0.3">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pans="1:231" s="3" customFormat="1" x14ac:dyDescent="0.3">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pans="1:231" s="3" customFormat="1" x14ac:dyDescent="0.3">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pans="1:231" s="3" customFormat="1" x14ac:dyDescent="0.3">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pans="1:231" s="3" customFormat="1" x14ac:dyDescent="0.3">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pans="1:231" s="3" customFormat="1" x14ac:dyDescent="0.3">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pans="1:231" s="3" customFormat="1" x14ac:dyDescent="0.3">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pans="1:231" s="3" customFormat="1" x14ac:dyDescent="0.3">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pans="1:231" s="3" customFormat="1" x14ac:dyDescent="0.3">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pans="1:231" s="3" customFormat="1" x14ac:dyDescent="0.3">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pans="1:231" s="3" customFormat="1" x14ac:dyDescent="0.3">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pans="1:231" s="3" customFormat="1" x14ac:dyDescent="0.3">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pans="1:231" s="3" customFormat="1" x14ac:dyDescent="0.3">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pans="1:231" s="3" customFormat="1" x14ac:dyDescent="0.3">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pans="1:231" s="3" customFormat="1" x14ac:dyDescent="0.3">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pans="1:231" s="3" customFormat="1" x14ac:dyDescent="0.3">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pans="1:231" s="3" customFormat="1" x14ac:dyDescent="0.3">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pans="1:231" s="3" customFormat="1" x14ac:dyDescent="0.3">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pans="1:231" s="3" customFormat="1" x14ac:dyDescent="0.3">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pans="1:231" s="3" customFormat="1" x14ac:dyDescent="0.3">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pans="1:231" s="3" customFormat="1" x14ac:dyDescent="0.3">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pans="1:231" s="3" customFormat="1" x14ac:dyDescent="0.3">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pans="1:231" s="3" customFormat="1" x14ac:dyDescent="0.3">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pans="1:231" s="3" customFormat="1" x14ac:dyDescent="0.3">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pans="1:231" s="3" customFormat="1" x14ac:dyDescent="0.3">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pans="1:231" s="3" customFormat="1" x14ac:dyDescent="0.3">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pans="1:231" s="3" customFormat="1" x14ac:dyDescent="0.3">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pans="1:231" s="3" customFormat="1" x14ac:dyDescent="0.3">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pans="1:231" s="3" customFormat="1" x14ac:dyDescent="0.3">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pans="1:231" s="3" customFormat="1" x14ac:dyDescent="0.3">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pans="1:231" s="3" customFormat="1" x14ac:dyDescent="0.3">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pans="1:231" s="3" customFormat="1" x14ac:dyDescent="0.3">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pans="1:231" s="3" customFormat="1" x14ac:dyDescent="0.3">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pans="1:231" s="3" customFormat="1" x14ac:dyDescent="0.3">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pans="1:231" s="3" customFormat="1" x14ac:dyDescent="0.3">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pans="1:231" s="3" customFormat="1" x14ac:dyDescent="0.3">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pans="1:231" s="3" customFormat="1" x14ac:dyDescent="0.3">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pans="1:231" s="3" customFormat="1" x14ac:dyDescent="0.3">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pans="1:231" s="3" customFormat="1" x14ac:dyDescent="0.3">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pans="1:231" s="3" customFormat="1" x14ac:dyDescent="0.3">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pans="1:231" s="3" customFormat="1" x14ac:dyDescent="0.3">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pans="1:231" s="3" customFormat="1" x14ac:dyDescent="0.3">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pans="1:231" s="3" customFormat="1" x14ac:dyDescent="0.3">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pans="1:231" s="3" customFormat="1" x14ac:dyDescent="0.3">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pans="1:231" s="3" customFormat="1" x14ac:dyDescent="0.3">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pans="1:231" s="3" customFormat="1" x14ac:dyDescent="0.3">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pans="1:231" s="3" customFormat="1" x14ac:dyDescent="0.3">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pans="1:231" s="3" customFormat="1" x14ac:dyDescent="0.3">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pans="1:231" s="3" customFormat="1" x14ac:dyDescent="0.3">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pans="1:231" s="3" customFormat="1" x14ac:dyDescent="0.3">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pans="1:231" s="3" customFormat="1" x14ac:dyDescent="0.3">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pans="1:231" s="3" customFormat="1" x14ac:dyDescent="0.3">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pans="1:231" s="3" customFormat="1" x14ac:dyDescent="0.3">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pans="1:231" s="3" customFormat="1" x14ac:dyDescent="0.3">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pans="1:231" s="3" customFormat="1" x14ac:dyDescent="0.3">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pans="1:231" s="3" customFormat="1" x14ac:dyDescent="0.3">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pans="1:231" s="3" customFormat="1" x14ac:dyDescent="0.3">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pans="1:231" s="3" customFormat="1" x14ac:dyDescent="0.3">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pans="1:231" s="3" customFormat="1" x14ac:dyDescent="0.3">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pans="1:231" s="3" customFormat="1" x14ac:dyDescent="0.3">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pans="1:231" s="3" customFormat="1" x14ac:dyDescent="0.3">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pans="1:231" s="3" customFormat="1" x14ac:dyDescent="0.3">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pans="1:231" s="3" customFormat="1" x14ac:dyDescent="0.3">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pans="1:231" s="3" customFormat="1" x14ac:dyDescent="0.3">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pans="1:231" s="3" customFormat="1" x14ac:dyDescent="0.3">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pans="1:231" s="3" customFormat="1" x14ac:dyDescent="0.3">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pans="1:231" s="3" customFormat="1" x14ac:dyDescent="0.3">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pans="1:231" s="3" customFormat="1" x14ac:dyDescent="0.3">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pans="1:231" s="3" customFormat="1" x14ac:dyDescent="0.3">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pans="1:231" s="3" customFormat="1" x14ac:dyDescent="0.3">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pans="1:231" s="3" customFormat="1" x14ac:dyDescent="0.3">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pans="1:231" s="3" customFormat="1" x14ac:dyDescent="0.3">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pans="1:231" s="3" customFormat="1" x14ac:dyDescent="0.3">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pans="1:231" s="3" customFormat="1" x14ac:dyDescent="0.3">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pans="1:231" s="3" customFormat="1" x14ac:dyDescent="0.3">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pans="1:231" s="3" customFormat="1" x14ac:dyDescent="0.3">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pans="1:231" s="3" customFormat="1" x14ac:dyDescent="0.3">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pans="1:231" s="3" customFormat="1" x14ac:dyDescent="0.3">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pans="1:231" s="3" customFormat="1" x14ac:dyDescent="0.3">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pans="1:231" s="3" customFormat="1" x14ac:dyDescent="0.3">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pans="1:231" s="3" customFormat="1" x14ac:dyDescent="0.3">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pans="1:231" s="3" customFormat="1" x14ac:dyDescent="0.3">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pans="1:231" s="3" customFormat="1" x14ac:dyDescent="0.3">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pans="1:231" s="3" customFormat="1" x14ac:dyDescent="0.3">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pans="1:231" s="3" customFormat="1" x14ac:dyDescent="0.3">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pans="1:231" s="3" customFormat="1" x14ac:dyDescent="0.3">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pans="1:231" s="3" customFormat="1" x14ac:dyDescent="0.3">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pans="1:231" s="3" customFormat="1" x14ac:dyDescent="0.3">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pans="1:231" s="3" customFormat="1" x14ac:dyDescent="0.3">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pans="1:231" s="3" customFormat="1" x14ac:dyDescent="0.3">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pans="1:231" s="3" customFormat="1" x14ac:dyDescent="0.3">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pans="1:231" s="3" customFormat="1" x14ac:dyDescent="0.3">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pans="1:231" s="3" customFormat="1" x14ac:dyDescent="0.3">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pans="1:231" s="3" customFormat="1" x14ac:dyDescent="0.3">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pans="1:231" s="3" customFormat="1" x14ac:dyDescent="0.3">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pans="1:231" s="3" customFormat="1" x14ac:dyDescent="0.3">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pans="1:231" s="3" customFormat="1" x14ac:dyDescent="0.3">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pans="1:231" s="3" customFormat="1" x14ac:dyDescent="0.3">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pans="1:231" s="3" customFormat="1" x14ac:dyDescent="0.3">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pans="1:231" s="3" customFormat="1" x14ac:dyDescent="0.3">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pans="1:231" s="3" customFormat="1" x14ac:dyDescent="0.3">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pans="1:231" s="3" customFormat="1" x14ac:dyDescent="0.3">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pans="1:231" s="3" customFormat="1" x14ac:dyDescent="0.3">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pans="1:231" s="3" customFormat="1" x14ac:dyDescent="0.3">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pans="1:231" s="3" customFormat="1" x14ac:dyDescent="0.3">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pans="1:231" s="3" customFormat="1" x14ac:dyDescent="0.3">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pans="1:231" s="3" customFormat="1" x14ac:dyDescent="0.3">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pans="1:231" s="3" customFormat="1" x14ac:dyDescent="0.3">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pans="1:231" s="3" customFormat="1" x14ac:dyDescent="0.3">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pans="1:231" s="3" customFormat="1" x14ac:dyDescent="0.3">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pans="1:231" s="3" customFormat="1" x14ac:dyDescent="0.3">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pans="1:231" s="3" customFormat="1" x14ac:dyDescent="0.3">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pans="1:231" s="3" customFormat="1" x14ac:dyDescent="0.3">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pans="1:231" s="3" customFormat="1" x14ac:dyDescent="0.3">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pans="1:231" s="3" customFormat="1" x14ac:dyDescent="0.3">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pans="1:231" s="3" customFormat="1" x14ac:dyDescent="0.3">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0" zoomScale="90" zoomScaleNormal="90" workbookViewId="0"/>
  </sheetViews>
  <sheetFormatPr defaultRowHeight="15.6" x14ac:dyDescent="0.3"/>
  <cols>
    <col min="1" max="1" width="24.59765625" style="322" customWidth="1"/>
    <col min="2" max="2" width="29.69921875" customWidth="1"/>
    <col min="3" max="8" width="7.8984375" customWidth="1"/>
    <col min="9" max="10" width="1.09765625" customWidth="1"/>
    <col min="11" max="11" width="24.59765625" style="322" customWidth="1"/>
    <col min="12" max="12" width="29.69921875" customWidth="1"/>
    <col min="13" max="18" width="7.8984375" customWidth="1"/>
    <col min="19" max="20" width="1.09765625" customWidth="1"/>
    <col min="21" max="21" width="24.59765625" style="322" customWidth="1"/>
    <col min="22" max="22" width="29.69921875" customWidth="1"/>
    <col min="23" max="28" width="7.8984375" customWidth="1"/>
    <col min="29" max="30" width="1.09765625" customWidth="1"/>
    <col min="31" max="31" width="24.59765625" style="322" customWidth="1"/>
    <col min="32" max="32" width="29.69921875" customWidth="1"/>
    <col min="33" max="38" width="7.8984375" customWidth="1"/>
    <col min="39" max="40" width="1.09765625" customWidth="1"/>
    <col min="41" max="41" width="24.59765625" style="322" customWidth="1"/>
    <col min="42" max="42" width="29.69921875" customWidth="1"/>
    <col min="43" max="48" width="7.8984375" customWidth="1"/>
    <col min="49" max="50" width="1.09765625" customWidth="1"/>
    <col min="51" max="51" width="24.59765625" style="322" customWidth="1"/>
    <col min="52" max="52" width="29.69921875" style="322" customWidth="1"/>
    <col min="53" max="58" width="7.8984375" customWidth="1"/>
    <col min="59" max="60" width="1.09765625" customWidth="1"/>
    <col min="61" max="61" width="24.59765625" style="322" customWidth="1"/>
    <col min="62" max="62" width="29.69921875" customWidth="1"/>
    <col min="63" max="68" width="7.8984375" customWidth="1"/>
    <col min="69" max="70" width="1.09765625" customWidth="1"/>
    <col min="71" max="71" width="24.59765625" style="322" customWidth="1"/>
    <col min="72" max="72" width="29.69921875" customWidth="1"/>
    <col min="73" max="78" width="7.8984375" customWidth="1"/>
    <col min="79" max="80" width="1.09765625" customWidth="1"/>
    <col min="81" max="81" width="24.59765625" style="322" customWidth="1"/>
    <col min="82" max="82" width="29.69921875" customWidth="1"/>
    <col min="83" max="88" width="7.8984375" customWidth="1"/>
    <col min="89" max="90" width="1.09765625" customWidth="1"/>
    <col min="91" max="91" width="24.59765625" style="322" customWidth="1"/>
    <col min="92" max="92" width="29.69921875" customWidth="1"/>
    <col min="93" max="98" width="7.8984375" customWidth="1"/>
    <col min="99" max="100" width="1.09765625" customWidth="1"/>
    <col min="101" max="101" width="24.59765625" style="322" customWidth="1"/>
    <col min="102" max="102" width="29.69921875" customWidth="1"/>
    <col min="103" max="108" width="7.8984375" customWidth="1"/>
    <col min="109" max="110" width="1.09765625" customWidth="1"/>
    <col min="111" max="111" width="24.59765625" style="322" customWidth="1"/>
    <col min="112" max="112" width="29.69921875" customWidth="1"/>
    <col min="113" max="118" width="7.8984375" customWidth="1"/>
    <col min="119" max="120" width="1.09765625" customWidth="1"/>
    <col min="121" max="121" width="24.59765625" style="322" customWidth="1"/>
    <col min="122" max="122" width="29.69921875" customWidth="1"/>
    <col min="123" max="128" width="7.8984375" customWidth="1"/>
    <col min="129" max="130" width="1.09765625" customWidth="1"/>
    <col min="131" max="131" width="24.59765625" style="322" customWidth="1"/>
    <col min="132" max="132" width="29.69921875" customWidth="1"/>
    <col min="133" max="138" width="7.8984375" customWidth="1"/>
    <col min="139" max="140" width="1.09765625" customWidth="1"/>
    <col min="141" max="141" width="24.59765625" style="322" customWidth="1"/>
    <col min="142" max="142" width="29.69921875" customWidth="1"/>
    <col min="143" max="148" width="7.8984375" customWidth="1"/>
    <col min="149" max="150" width="1.09765625" customWidth="1"/>
    <col min="151" max="151" width="24.59765625" style="322" customWidth="1"/>
    <col min="152" max="152" width="29.69921875" customWidth="1"/>
    <col min="153" max="158" width="7.8984375" customWidth="1"/>
    <col min="159" max="160" width="1.09765625" customWidth="1"/>
    <col min="161" max="161" width="24.59765625" style="322" customWidth="1"/>
    <col min="162" max="162" width="29.69921875" customWidth="1"/>
    <col min="163" max="168" width="7.8984375" customWidth="1"/>
    <col min="169" max="170" width="1.09765625" customWidth="1"/>
    <col min="171" max="171" width="24.59765625" style="322" customWidth="1"/>
    <col min="172" max="172" width="29.69921875" customWidth="1"/>
    <col min="173" max="178" width="7.8984375" customWidth="1"/>
    <col min="179" max="180" width="1.09765625" customWidth="1"/>
    <col min="181" max="181" width="24.59765625" style="322" customWidth="1"/>
    <col min="182" max="182" width="29.69921875" customWidth="1"/>
    <col min="183" max="188" width="7.8984375" customWidth="1"/>
    <col min="189" max="190" width="1.09765625" customWidth="1"/>
    <col min="191" max="191" width="24.59765625" style="322" customWidth="1"/>
    <col min="192" max="192" width="29.69921875" customWidth="1"/>
    <col min="193" max="198" width="7.8984375" customWidth="1"/>
    <col min="199" max="200" width="1.09765625" customWidth="1"/>
    <col min="201" max="201" width="24.59765625" style="322" customWidth="1"/>
    <col min="202" max="202" width="29.69921875" customWidth="1"/>
    <col min="203" max="208" width="7.8984375" customWidth="1"/>
    <col min="209" max="210" width="1.09765625" customWidth="1"/>
    <col min="211" max="211" width="24.59765625" style="322" customWidth="1"/>
    <col min="212" max="212" width="29.69921875" customWidth="1"/>
    <col min="213" max="218" width="7.8984375" customWidth="1"/>
    <col min="219" max="220" width="1.09765625" customWidth="1"/>
    <col min="221" max="221" width="24.59765625" style="322" customWidth="1"/>
    <col min="222" max="222" width="29.69921875" customWidth="1"/>
    <col min="223" max="228" width="7.8984375" customWidth="1"/>
    <col min="229" max="230" width="1.09765625" customWidth="1"/>
    <col min="231" max="231" width="24.59765625" style="322" customWidth="1"/>
    <col min="232" max="232" width="29.69921875" customWidth="1"/>
    <col min="233" max="238" width="7.8984375" customWidth="1"/>
    <col min="239" max="240" width="1.09765625" customWidth="1"/>
  </cols>
  <sheetData>
    <row r="1" spans="1:231" ht="15.75" customHeight="1" x14ac:dyDescent="0.3">
      <c r="A1" s="344" t="s">
        <v>22</v>
      </c>
      <c r="B1" s="345" t="str">
        <f>'Water Data'!B1</f>
        <v>UIS11</v>
      </c>
      <c r="C1" s="574" t="str">
        <f>'Water Data'!C1:H2</f>
        <v>Cameroon</v>
      </c>
      <c r="D1" s="575"/>
      <c r="E1" s="575"/>
      <c r="F1" s="575"/>
      <c r="G1" s="575"/>
      <c r="H1" s="576"/>
      <c r="I1" s="25"/>
      <c r="J1" s="16"/>
      <c r="K1" s="344" t="s">
        <v>22</v>
      </c>
      <c r="L1" s="345" t="str">
        <f>'Water Data'!L1</f>
        <v>UIS12</v>
      </c>
      <c r="M1" s="574" t="str">
        <f>'Water Data'!M1:R2</f>
        <v>Cameroon</v>
      </c>
      <c r="N1" s="575"/>
      <c r="O1" s="575"/>
      <c r="P1" s="575"/>
      <c r="Q1" s="575"/>
      <c r="R1" s="576"/>
      <c r="S1" s="25"/>
      <c r="T1" s="16"/>
      <c r="U1" s="344" t="s">
        <v>22</v>
      </c>
      <c r="V1" s="429" t="str">
        <f>'Water Data'!V1</f>
        <v>UIS16</v>
      </c>
      <c r="W1" s="574" t="str">
        <f>'Water Data'!W1:AB2</f>
        <v>Cameroon</v>
      </c>
      <c r="X1" s="575"/>
      <c r="Y1" s="575"/>
      <c r="Z1" s="575"/>
      <c r="AA1" s="575"/>
      <c r="AB1" s="576"/>
      <c r="AC1" s="25"/>
      <c r="AD1" s="16"/>
    </row>
    <row r="2" spans="1:231" x14ac:dyDescent="0.3">
      <c r="A2" s="346" t="str">
        <f>'Water Data'!A2</f>
        <v>UNESCO UIS (http://data.uis.unesco.org/)</v>
      </c>
      <c r="B2" s="347"/>
      <c r="C2" s="577"/>
      <c r="D2" s="577"/>
      <c r="E2" s="577"/>
      <c r="F2" s="577"/>
      <c r="G2" s="577"/>
      <c r="H2" s="578"/>
      <c r="I2" s="11"/>
      <c r="J2" s="17"/>
      <c r="K2" s="346" t="str">
        <f>'Water Data'!K2</f>
        <v>UNESCO UIS (http://data.uis.unesco.org/)</v>
      </c>
      <c r="L2" s="348"/>
      <c r="M2" s="577"/>
      <c r="N2" s="577"/>
      <c r="O2" s="577"/>
      <c r="P2" s="577"/>
      <c r="Q2" s="577"/>
      <c r="R2" s="578"/>
      <c r="S2" s="11"/>
      <c r="T2" s="17"/>
      <c r="U2" s="346" t="str">
        <f>'Water Data'!U2</f>
        <v>UNESCO UIS (http://data.uis.unesco.org/)</v>
      </c>
      <c r="V2" s="348"/>
      <c r="W2" s="577"/>
      <c r="X2" s="577"/>
      <c r="Y2" s="577"/>
      <c r="Z2" s="577"/>
      <c r="AA2" s="577"/>
      <c r="AB2" s="578"/>
      <c r="AC2" s="11"/>
      <c r="AD2" s="17"/>
    </row>
    <row r="3" spans="1:231" x14ac:dyDescent="0.3">
      <c r="A3" s="349" t="str">
        <f>'Water Data'!A3</f>
        <v>Other</v>
      </c>
      <c r="B3" s="350"/>
      <c r="C3" s="579">
        <f>'Water Data'!C3:H3</f>
        <v>2011</v>
      </c>
      <c r="D3" s="580"/>
      <c r="E3" s="580"/>
      <c r="F3" s="580"/>
      <c r="G3" s="580"/>
      <c r="H3" s="581"/>
      <c r="I3" s="11"/>
      <c r="J3" s="17"/>
      <c r="K3" s="349" t="str">
        <f>'Water Data'!K3</f>
        <v>Other</v>
      </c>
      <c r="L3" s="350"/>
      <c r="M3" s="579">
        <f>'Water Data'!M3:R3</f>
        <v>2012</v>
      </c>
      <c r="N3" s="580"/>
      <c r="O3" s="580"/>
      <c r="P3" s="580"/>
      <c r="Q3" s="580"/>
      <c r="R3" s="581"/>
      <c r="S3" s="11"/>
      <c r="T3" s="17"/>
      <c r="U3" s="349" t="str">
        <f>'Water Data'!U3</f>
        <v>Other</v>
      </c>
      <c r="V3" s="350"/>
      <c r="W3" s="579">
        <f>'Water Data'!W3:AB3</f>
        <v>2016</v>
      </c>
      <c r="X3" s="580"/>
      <c r="Y3" s="580"/>
      <c r="Z3" s="580"/>
      <c r="AA3" s="580"/>
      <c r="AB3" s="581"/>
      <c r="AC3" s="11"/>
      <c r="AD3" s="17"/>
    </row>
    <row r="4" spans="1:231" s="4" customFormat="1" ht="18" customHeight="1" x14ac:dyDescent="0.3">
      <c r="A4" s="351" t="s">
        <v>198</v>
      </c>
      <c r="B4" s="352" t="s">
        <v>57</v>
      </c>
      <c r="C4" s="353" t="s">
        <v>7</v>
      </c>
      <c r="D4" s="354" t="s">
        <v>1</v>
      </c>
      <c r="E4" s="354" t="s">
        <v>2</v>
      </c>
      <c r="F4" s="354" t="s">
        <v>16</v>
      </c>
      <c r="G4" s="354" t="s">
        <v>17</v>
      </c>
      <c r="H4" s="355" t="s">
        <v>18</v>
      </c>
      <c r="I4" s="26"/>
      <c r="J4" s="18"/>
      <c r="K4" s="351" t="s">
        <v>198</v>
      </c>
      <c r="L4" s="352" t="s">
        <v>57</v>
      </c>
      <c r="M4" s="353" t="s">
        <v>7</v>
      </c>
      <c r="N4" s="354" t="s">
        <v>1</v>
      </c>
      <c r="O4" s="354" t="s">
        <v>2</v>
      </c>
      <c r="P4" s="354" t="s">
        <v>16</v>
      </c>
      <c r="Q4" s="354" t="s">
        <v>17</v>
      </c>
      <c r="R4" s="355" t="s">
        <v>18</v>
      </c>
      <c r="S4" s="26"/>
      <c r="T4" s="18"/>
      <c r="U4" s="351" t="s">
        <v>198</v>
      </c>
      <c r="V4" s="352" t="s">
        <v>57</v>
      </c>
      <c r="W4" s="353" t="s">
        <v>7</v>
      </c>
      <c r="X4" s="354" t="s">
        <v>1</v>
      </c>
      <c r="Y4" s="354" t="s">
        <v>2</v>
      </c>
      <c r="Z4" s="354" t="s">
        <v>16</v>
      </c>
      <c r="AA4" s="354" t="s">
        <v>17</v>
      </c>
      <c r="AB4" s="355" t="s">
        <v>18</v>
      </c>
      <c r="AC4" s="26"/>
      <c r="AD4" s="18"/>
      <c r="AE4" s="323"/>
      <c r="AO4" s="323"/>
      <c r="AY4" s="323"/>
      <c r="AZ4" s="323"/>
      <c r="BA4" s="431"/>
      <c r="BB4" s="431"/>
      <c r="BC4" s="431"/>
      <c r="BD4" s="431"/>
      <c r="BE4" s="431"/>
      <c r="BF4" s="431"/>
      <c r="BI4" s="323"/>
      <c r="BS4" s="323"/>
      <c r="CC4" s="323"/>
      <c r="CM4" s="323"/>
      <c r="CW4" s="323"/>
      <c r="DG4" s="323"/>
      <c r="DQ4" s="323"/>
      <c r="EA4" s="323"/>
      <c r="EK4" s="323"/>
      <c r="EU4" s="323"/>
      <c r="FE4" s="323"/>
      <c r="FO4" s="323"/>
      <c r="FY4" s="323"/>
      <c r="GI4" s="323"/>
      <c r="GS4" s="323"/>
      <c r="HC4" s="323"/>
      <c r="HM4" s="323"/>
      <c r="HW4" s="323"/>
    </row>
    <row r="5" spans="1:231" s="4" customFormat="1" x14ac:dyDescent="0.3">
      <c r="A5" s="315"/>
      <c r="B5" s="15" t="s">
        <v>3</v>
      </c>
      <c r="C5" s="9">
        <f t="shared" ref="C5:H5" si="0">IF(COUNTA(C15)=0,"",C15)</f>
        <v>57.6</v>
      </c>
      <c r="D5" s="9" t="str">
        <f t="shared" si="0"/>
        <v/>
      </c>
      <c r="E5" s="9" t="str">
        <f t="shared" si="0"/>
        <v/>
      </c>
      <c r="F5" s="9" t="str">
        <f t="shared" si="0"/>
        <v/>
      </c>
      <c r="G5" s="9">
        <f t="shared" si="0"/>
        <v>57.6</v>
      </c>
      <c r="H5" s="31" t="str">
        <f t="shared" si="0"/>
        <v/>
      </c>
      <c r="I5" s="26"/>
      <c r="J5" s="18"/>
      <c r="K5" s="315"/>
      <c r="L5" s="15" t="s">
        <v>3</v>
      </c>
      <c r="M5" s="9">
        <f t="shared" ref="M5:R5" si="1">IF(COUNTA(M15)=0,"",M15)</f>
        <v>44.29305783435732</v>
      </c>
      <c r="N5" s="9" t="str">
        <f t="shared" si="1"/>
        <v/>
      </c>
      <c r="O5" s="9" t="str">
        <f t="shared" si="1"/>
        <v/>
      </c>
      <c r="P5" s="9" t="str">
        <f t="shared" si="1"/>
        <v/>
      </c>
      <c r="Q5" s="9">
        <f t="shared" si="1"/>
        <v>59.4</v>
      </c>
      <c r="R5" s="31">
        <f t="shared" si="1"/>
        <v>28.599999999999994</v>
      </c>
      <c r="S5" s="26"/>
      <c r="T5" s="18"/>
      <c r="U5" s="315"/>
      <c r="V5" s="15" t="s">
        <v>3</v>
      </c>
      <c r="W5" s="9" t="str">
        <f t="shared" ref="W5:AB5" si="2">IF(COUNTA(W15)=0,"",W15)</f>
        <v/>
      </c>
      <c r="X5" s="9" t="str">
        <f t="shared" si="2"/>
        <v/>
      </c>
      <c r="Y5" s="9" t="str">
        <f t="shared" si="2"/>
        <v/>
      </c>
      <c r="Z5" s="9" t="str">
        <f t="shared" si="2"/>
        <v/>
      </c>
      <c r="AA5" s="9" t="str">
        <f t="shared" si="2"/>
        <v/>
      </c>
      <c r="AB5" s="31" t="str">
        <f t="shared" si="2"/>
        <v/>
      </c>
      <c r="AC5" s="26"/>
      <c r="AD5" s="18"/>
      <c r="AE5" s="323"/>
      <c r="AO5" s="323"/>
      <c r="AY5" s="323"/>
      <c r="AZ5" s="323"/>
      <c r="BA5" s="431"/>
      <c r="BB5" s="431"/>
      <c r="BC5" s="431"/>
      <c r="BD5" s="431"/>
      <c r="BE5" s="431"/>
      <c r="BF5" s="431"/>
      <c r="BI5" s="323"/>
      <c r="BS5" s="323"/>
      <c r="CC5" s="323"/>
      <c r="CM5" s="323"/>
      <c r="CW5" s="323"/>
      <c r="DG5" s="323"/>
      <c r="DQ5" s="323"/>
      <c r="EA5" s="323"/>
      <c r="EK5" s="323"/>
      <c r="EU5" s="323"/>
      <c r="FE5" s="323"/>
      <c r="FO5" s="323"/>
      <c r="FY5" s="323"/>
      <c r="GI5" s="323"/>
      <c r="GS5" s="323"/>
      <c r="HC5" s="323"/>
      <c r="HM5" s="323"/>
      <c r="HW5" s="323"/>
    </row>
    <row r="6" spans="1:231" s="4" customFormat="1" x14ac:dyDescent="0.3">
      <c r="A6" s="31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5"/>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5"/>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1"/>
      <c r="AC6" s="26"/>
      <c r="AD6" s="18"/>
      <c r="AE6" s="323"/>
      <c r="AO6" s="323"/>
      <c r="AY6" s="323"/>
      <c r="AZ6" s="323"/>
      <c r="BA6" s="431"/>
      <c r="BB6" s="431"/>
      <c r="BC6" s="431"/>
      <c r="BD6" s="431"/>
      <c r="BE6" s="431"/>
      <c r="BF6" s="431"/>
      <c r="BI6" s="323"/>
      <c r="BS6" s="323"/>
      <c r="CC6" s="323"/>
      <c r="CM6" s="323"/>
      <c r="CW6" s="323"/>
      <c r="DG6" s="323"/>
      <c r="DQ6" s="323"/>
      <c r="EA6" s="323"/>
      <c r="EK6" s="323"/>
      <c r="EU6" s="323"/>
      <c r="FE6" s="323"/>
      <c r="FO6" s="323"/>
      <c r="FY6" s="323"/>
      <c r="GI6" s="323"/>
      <c r="GS6" s="323"/>
      <c r="HC6" s="323"/>
      <c r="HM6" s="323"/>
      <c r="HW6" s="323"/>
    </row>
    <row r="7" spans="1:231" s="4" customFormat="1" x14ac:dyDescent="0.3">
      <c r="A7" s="315"/>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5"/>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5"/>
      <c r="V7" s="15" t="s">
        <v>19</v>
      </c>
      <c r="W7" s="9" t="str">
        <f>IF(COUNTA(W16:W27)=0,"",SUMPRODUCT(W16:W27,V16:V27))</f>
        <v/>
      </c>
      <c r="X7" s="9" t="str">
        <f>IF(COUNTA(X16:X27)=0,"",SUMPRODUCT(X16:X27,V16:V27))</f>
        <v/>
      </c>
      <c r="Y7" s="9" t="str">
        <f>IF(COUNTA(Y16:Y27)=0,"",SUMPRODUCT(Y16:Y27,V16:V27))</f>
        <v/>
      </c>
      <c r="Z7" s="9" t="str">
        <f>IF(COUNTA(Z16:Z27)=0,"",SUMPRODUCT(Z16:Z27,V16:V27))</f>
        <v/>
      </c>
      <c r="AA7" s="9"/>
      <c r="AB7" s="31"/>
      <c r="AC7" s="26"/>
      <c r="AD7" s="18"/>
      <c r="AE7" s="323"/>
      <c r="AO7" s="323"/>
      <c r="AY7" s="323"/>
      <c r="AZ7" s="323"/>
      <c r="BA7" s="431"/>
      <c r="BB7" s="431"/>
      <c r="BC7" s="431"/>
      <c r="BD7" s="431"/>
      <c r="BE7" s="431"/>
      <c r="BF7" s="431"/>
      <c r="BI7" s="323"/>
      <c r="BS7" s="323"/>
      <c r="CC7" s="323"/>
      <c r="CM7" s="323"/>
      <c r="CW7" s="323"/>
      <c r="DG7" s="323"/>
      <c r="DQ7" s="323"/>
      <c r="EA7" s="323"/>
      <c r="EK7" s="323"/>
      <c r="EU7" s="323"/>
      <c r="FE7" s="323"/>
      <c r="FO7" s="323"/>
      <c r="FY7" s="323"/>
      <c r="GI7" s="323"/>
      <c r="GS7" s="323"/>
      <c r="HC7" s="323"/>
      <c r="HM7" s="323"/>
      <c r="HW7" s="323"/>
    </row>
    <row r="8" spans="1:231" s="4" customFormat="1" x14ac:dyDescent="0.3">
      <c r="A8" s="315"/>
      <c r="B8" s="83" t="s">
        <v>54</v>
      </c>
      <c r="C8" s="20"/>
      <c r="D8" s="20"/>
      <c r="E8" s="20"/>
      <c r="F8" s="20"/>
      <c r="G8" s="20"/>
      <c r="H8" s="151"/>
      <c r="I8" s="26"/>
      <c r="J8" s="18"/>
      <c r="K8" s="315"/>
      <c r="L8" s="83" t="s">
        <v>54</v>
      </c>
      <c r="M8" s="20"/>
      <c r="N8" s="20"/>
      <c r="O8" s="20"/>
      <c r="P8" s="20"/>
      <c r="Q8" s="20"/>
      <c r="R8" s="151"/>
      <c r="S8" s="26"/>
      <c r="T8" s="18"/>
      <c r="U8" s="315"/>
      <c r="V8" s="83" t="s">
        <v>54</v>
      </c>
      <c r="W8" s="20"/>
      <c r="X8" s="20"/>
      <c r="Y8" s="20"/>
      <c r="Z8" s="20"/>
      <c r="AA8" s="20"/>
      <c r="AB8" s="151"/>
      <c r="AC8" s="26"/>
      <c r="AD8" s="18"/>
      <c r="AE8" s="323"/>
      <c r="AO8" s="323"/>
      <c r="AY8" s="323"/>
      <c r="AZ8" s="323"/>
      <c r="BA8" s="431"/>
      <c r="BB8" s="431"/>
      <c r="BC8" s="431"/>
      <c r="BD8" s="431"/>
      <c r="BE8" s="431"/>
      <c r="BF8" s="431"/>
      <c r="BI8" s="323"/>
      <c r="BS8" s="323"/>
      <c r="CC8" s="323"/>
      <c r="CM8" s="323"/>
      <c r="CW8" s="323"/>
      <c r="DG8" s="323"/>
      <c r="DQ8" s="323"/>
      <c r="EA8" s="323"/>
      <c r="EK8" s="323"/>
      <c r="EU8" s="323"/>
      <c r="FE8" s="323"/>
      <c r="FO8" s="323"/>
      <c r="FY8" s="323"/>
      <c r="GI8" s="323"/>
      <c r="GS8" s="323"/>
      <c r="HC8" s="323"/>
      <c r="HM8" s="323"/>
      <c r="HW8" s="323"/>
    </row>
    <row r="9" spans="1:231" s="4" customFormat="1" x14ac:dyDescent="0.3">
      <c r="A9" s="315" t="s">
        <v>59</v>
      </c>
      <c r="B9" s="83" t="s">
        <v>59</v>
      </c>
      <c r="C9" s="20">
        <f>G9</f>
        <v>26.3</v>
      </c>
      <c r="D9" s="20"/>
      <c r="E9" s="20"/>
      <c r="F9" s="20"/>
      <c r="G9" s="20">
        <v>26.3</v>
      </c>
      <c r="H9" s="151"/>
      <c r="I9" s="26"/>
      <c r="J9" s="18"/>
      <c r="K9" s="315"/>
      <c r="L9" s="83" t="s">
        <v>59</v>
      </c>
      <c r="M9" s="20"/>
      <c r="N9" s="20"/>
      <c r="O9" s="20"/>
      <c r="P9" s="20"/>
      <c r="Q9" s="20"/>
      <c r="R9" s="151"/>
      <c r="S9" s="26"/>
      <c r="T9" s="18"/>
      <c r="U9" s="315"/>
      <c r="V9" s="83" t="s">
        <v>59</v>
      </c>
      <c r="W9" s="20"/>
      <c r="X9" s="20"/>
      <c r="Y9" s="20"/>
      <c r="Z9" s="20"/>
      <c r="AA9" s="20"/>
      <c r="AB9" s="151"/>
      <c r="AC9" s="26"/>
      <c r="AD9" s="18"/>
      <c r="AE9" s="323"/>
      <c r="AO9" s="323"/>
      <c r="AY9" s="323"/>
      <c r="AZ9" s="323"/>
      <c r="BA9" s="431"/>
      <c r="BB9" s="431"/>
      <c r="BC9" s="431"/>
      <c r="BD9" s="431"/>
      <c r="BE9" s="431"/>
      <c r="BF9" s="431"/>
      <c r="BI9" s="323"/>
      <c r="BS9" s="323"/>
      <c r="CC9" s="323"/>
      <c r="CM9" s="323"/>
      <c r="CW9" s="323"/>
      <c r="DG9" s="323"/>
      <c r="DQ9" s="323"/>
      <c r="EA9" s="323"/>
      <c r="EK9" s="323"/>
      <c r="EU9" s="323"/>
      <c r="FE9" s="323"/>
      <c r="FO9" s="323"/>
      <c r="FY9" s="323"/>
      <c r="GI9" s="323"/>
      <c r="GS9" s="323"/>
      <c r="HC9" s="323"/>
      <c r="HM9" s="323"/>
      <c r="HW9" s="323"/>
    </row>
    <row r="10" spans="1:231" s="4" customFormat="1" x14ac:dyDescent="0.3">
      <c r="A10" s="315"/>
      <c r="B10" s="83" t="s">
        <v>122</v>
      </c>
      <c r="C10" s="20"/>
      <c r="D10" s="20"/>
      <c r="E10" s="20"/>
      <c r="F10" s="20"/>
      <c r="G10" s="20"/>
      <c r="H10" s="151"/>
      <c r="I10" s="26"/>
      <c r="J10" s="18"/>
      <c r="K10" s="315"/>
      <c r="L10" s="83" t="s">
        <v>122</v>
      </c>
      <c r="M10" s="20"/>
      <c r="N10" s="20"/>
      <c r="O10" s="20"/>
      <c r="P10" s="20"/>
      <c r="Q10" s="20"/>
      <c r="R10" s="151"/>
      <c r="S10" s="26"/>
      <c r="T10" s="18"/>
      <c r="U10" s="315"/>
      <c r="V10" s="83" t="s">
        <v>122</v>
      </c>
      <c r="W10" s="20"/>
      <c r="X10" s="20"/>
      <c r="Y10" s="20"/>
      <c r="Z10" s="20"/>
      <c r="AA10" s="20"/>
      <c r="AB10" s="151"/>
      <c r="AC10" s="26"/>
      <c r="AD10" s="18"/>
      <c r="AE10" s="323"/>
      <c r="AO10" s="323"/>
      <c r="AY10" s="323"/>
      <c r="AZ10" s="323"/>
      <c r="BA10" s="431"/>
      <c r="BB10" s="431"/>
      <c r="BC10" s="431"/>
      <c r="BD10" s="431"/>
      <c r="BE10" s="431"/>
      <c r="BF10" s="431"/>
      <c r="BI10" s="323"/>
      <c r="BS10" s="323"/>
      <c r="CC10" s="323"/>
      <c r="CM10" s="323"/>
      <c r="CW10" s="323"/>
      <c r="DG10" s="323"/>
      <c r="DQ10" s="323"/>
      <c r="EA10" s="323"/>
      <c r="EK10" s="323"/>
      <c r="EU10" s="323"/>
      <c r="FE10" s="323"/>
      <c r="FO10" s="323"/>
      <c r="FY10" s="323"/>
      <c r="GI10" s="323"/>
      <c r="GS10" s="323"/>
      <c r="HC10" s="323"/>
      <c r="HM10" s="323"/>
      <c r="HW10" s="323"/>
    </row>
    <row r="11" spans="1:231" s="4" customFormat="1" x14ac:dyDescent="0.3">
      <c r="A11" s="315"/>
      <c r="B11" s="138" t="s">
        <v>21</v>
      </c>
      <c r="C11" s="152"/>
      <c r="D11" s="20"/>
      <c r="E11" s="20"/>
      <c r="F11" s="20"/>
      <c r="G11" s="7"/>
      <c r="H11" s="28"/>
      <c r="I11" s="26"/>
      <c r="J11" s="18"/>
      <c r="K11" s="315"/>
      <c r="L11" s="138" t="s">
        <v>21</v>
      </c>
      <c r="M11" s="152"/>
      <c r="N11" s="20"/>
      <c r="O11" s="20"/>
      <c r="P11" s="20"/>
      <c r="Q11" s="20"/>
      <c r="R11" s="151"/>
      <c r="S11" s="26"/>
      <c r="T11" s="18"/>
      <c r="U11" s="315"/>
      <c r="V11" s="138" t="s">
        <v>21</v>
      </c>
      <c r="W11" s="152"/>
      <c r="X11" s="20"/>
      <c r="Y11" s="20"/>
      <c r="Z11" s="20"/>
      <c r="AA11" s="20"/>
      <c r="AB11" s="151"/>
      <c r="AC11" s="26"/>
      <c r="AD11" s="18"/>
      <c r="AE11" s="323"/>
      <c r="AO11" s="323"/>
      <c r="AY11" s="323"/>
      <c r="AZ11" s="323"/>
      <c r="BA11" s="431"/>
      <c r="BB11" s="431"/>
      <c r="BC11" s="431"/>
      <c r="BD11" s="431"/>
      <c r="BE11" s="431"/>
      <c r="BF11" s="431"/>
      <c r="BI11" s="323"/>
      <c r="BS11" s="323"/>
      <c r="CC11" s="323"/>
      <c r="CM11" s="323"/>
      <c r="CW11" s="323"/>
      <c r="DG11" s="323"/>
      <c r="DQ11" s="323"/>
      <c r="EA11" s="323"/>
      <c r="EK11" s="323"/>
      <c r="EU11" s="323"/>
      <c r="FE11" s="323"/>
      <c r="FO11" s="323"/>
      <c r="FY11" s="323"/>
      <c r="GI11" s="323"/>
      <c r="GS11" s="323"/>
      <c r="HC11" s="323"/>
      <c r="HM11" s="323"/>
      <c r="HW11" s="323"/>
    </row>
    <row r="12" spans="1:231" s="4" customFormat="1" x14ac:dyDescent="0.3">
      <c r="A12" s="315"/>
      <c r="B12" s="138" t="s">
        <v>30</v>
      </c>
      <c r="C12" s="20"/>
      <c r="D12" s="7"/>
      <c r="E12" s="7"/>
      <c r="F12" s="7"/>
      <c r="G12" s="7"/>
      <c r="H12" s="28"/>
      <c r="I12" s="26"/>
      <c r="J12" s="18"/>
      <c r="K12" s="315"/>
      <c r="L12" s="138" t="s">
        <v>30</v>
      </c>
      <c r="M12" s="20"/>
      <c r="N12" s="7"/>
      <c r="O12" s="7"/>
      <c r="P12" s="7"/>
      <c r="Q12" s="7"/>
      <c r="R12" s="28"/>
      <c r="S12" s="26"/>
      <c r="T12" s="18"/>
      <c r="U12" s="315"/>
      <c r="V12" s="138" t="s">
        <v>30</v>
      </c>
      <c r="W12" s="20"/>
      <c r="X12" s="7"/>
      <c r="Y12" s="7"/>
      <c r="Z12" s="7"/>
      <c r="AA12" s="7"/>
      <c r="AB12" s="28"/>
      <c r="AC12" s="26"/>
      <c r="AD12" s="18"/>
      <c r="AE12" s="323"/>
      <c r="AO12" s="323"/>
      <c r="AY12" s="323"/>
      <c r="AZ12" s="323"/>
      <c r="BA12" s="431"/>
      <c r="BB12" s="431"/>
      <c r="BC12" s="431"/>
      <c r="BD12" s="431"/>
      <c r="BE12" s="431"/>
      <c r="BF12" s="431"/>
      <c r="BI12" s="323"/>
      <c r="BS12" s="323"/>
      <c r="CC12" s="323"/>
      <c r="CM12" s="323"/>
      <c r="CW12" s="323"/>
      <c r="DG12" s="323"/>
      <c r="DQ12" s="323"/>
      <c r="EA12" s="323"/>
      <c r="EK12" s="323"/>
      <c r="EU12" s="323"/>
      <c r="FE12" s="323"/>
      <c r="FO12" s="323"/>
      <c r="FY12" s="323"/>
      <c r="GI12" s="323"/>
      <c r="GS12" s="323"/>
      <c r="HC12" s="323"/>
      <c r="HM12" s="323"/>
      <c r="HW12" s="323"/>
    </row>
    <row r="13" spans="1:231" s="1" customFormat="1" ht="15.75" customHeight="1" x14ac:dyDescent="0.2">
      <c r="A13" s="315"/>
      <c r="B13" s="138" t="s">
        <v>200</v>
      </c>
      <c r="C13" s="20"/>
      <c r="D13" s="20"/>
      <c r="E13" s="20"/>
      <c r="F13" s="20"/>
      <c r="G13" s="20"/>
      <c r="H13" s="151"/>
      <c r="I13" s="26"/>
      <c r="J13" s="18"/>
      <c r="K13" s="315"/>
      <c r="L13" s="138" t="s">
        <v>200</v>
      </c>
      <c r="M13" s="20"/>
      <c r="N13" s="20"/>
      <c r="O13" s="20"/>
      <c r="P13" s="20"/>
      <c r="Q13" s="20"/>
      <c r="R13" s="151"/>
      <c r="S13" s="26"/>
      <c r="T13" s="18"/>
      <c r="U13" s="315"/>
      <c r="V13" s="138" t="s">
        <v>200</v>
      </c>
      <c r="W13" s="20"/>
      <c r="X13" s="20"/>
      <c r="Y13" s="20"/>
      <c r="Z13" s="20"/>
      <c r="AA13" s="20"/>
      <c r="AB13" s="151"/>
      <c r="AC13" s="26"/>
      <c r="AD13" s="18"/>
      <c r="AE13" s="324"/>
      <c r="AO13" s="324"/>
      <c r="AY13" s="324"/>
      <c r="AZ13" s="324"/>
      <c r="BA13" s="436"/>
      <c r="BB13" s="436"/>
      <c r="BC13" s="436"/>
      <c r="BD13" s="436"/>
      <c r="BE13" s="436"/>
      <c r="BF13" s="436"/>
      <c r="BI13" s="324"/>
      <c r="BS13" s="324"/>
      <c r="CC13" s="324"/>
      <c r="CM13" s="324"/>
      <c r="CW13" s="324"/>
      <c r="DG13" s="324"/>
      <c r="DQ13" s="324"/>
      <c r="EA13" s="324"/>
      <c r="EK13" s="324"/>
      <c r="EU13" s="324"/>
      <c r="FE13" s="324"/>
      <c r="FO13" s="324"/>
      <c r="FY13" s="324"/>
      <c r="GI13" s="324"/>
      <c r="GS13" s="324"/>
      <c r="HC13" s="324"/>
      <c r="HM13" s="324"/>
      <c r="HW13" s="324"/>
    </row>
    <row r="14" spans="1:231" s="14" customFormat="1" ht="18" customHeight="1" x14ac:dyDescent="0.3">
      <c r="A14" s="351" t="s">
        <v>58</v>
      </c>
      <c r="B14" s="356" t="s">
        <v>27</v>
      </c>
      <c r="C14" s="357"/>
      <c r="D14" s="357"/>
      <c r="E14" s="357"/>
      <c r="F14" s="358"/>
      <c r="G14" s="358"/>
      <c r="H14" s="359"/>
      <c r="I14" s="26"/>
      <c r="J14" s="18"/>
      <c r="K14" s="351" t="s">
        <v>58</v>
      </c>
      <c r="L14" s="356" t="s">
        <v>27</v>
      </c>
      <c r="M14" s="357"/>
      <c r="N14" s="357"/>
      <c r="O14" s="357"/>
      <c r="P14" s="358"/>
      <c r="Q14" s="358"/>
      <c r="R14" s="359"/>
      <c r="S14" s="26"/>
      <c r="T14" s="18"/>
      <c r="U14" s="351" t="s">
        <v>58</v>
      </c>
      <c r="V14" s="356" t="s">
        <v>27</v>
      </c>
      <c r="W14" s="357"/>
      <c r="X14" s="357"/>
      <c r="Y14" s="357"/>
      <c r="Z14" s="358"/>
      <c r="AA14" s="358"/>
      <c r="AB14" s="359"/>
      <c r="AC14" s="26"/>
      <c r="AD14" s="18"/>
      <c r="AE14" s="325"/>
      <c r="AO14" s="325"/>
      <c r="AY14" s="325"/>
      <c r="AZ14" s="325"/>
      <c r="BA14" s="432"/>
      <c r="BB14" s="432"/>
      <c r="BC14" s="432"/>
      <c r="BD14" s="432"/>
      <c r="BE14" s="432"/>
      <c r="BF14" s="432"/>
      <c r="BI14" s="325"/>
      <c r="BS14" s="325"/>
      <c r="CC14" s="325"/>
      <c r="CM14" s="325"/>
      <c r="CW14" s="325"/>
      <c r="DG14" s="325"/>
      <c r="DQ14" s="325"/>
      <c r="EA14" s="325"/>
      <c r="EK14" s="325"/>
      <c r="EU14" s="325"/>
      <c r="FE14" s="325"/>
      <c r="FO14" s="325"/>
      <c r="FY14" s="325"/>
      <c r="GI14" s="325"/>
      <c r="GS14" s="325"/>
      <c r="HC14" s="325"/>
      <c r="HM14" s="325"/>
      <c r="HW14" s="325"/>
    </row>
    <row r="15" spans="1:231" x14ac:dyDescent="0.3">
      <c r="A15" s="316" t="s">
        <v>31</v>
      </c>
      <c r="B15" s="21">
        <v>0</v>
      </c>
      <c r="C15" s="152">
        <f>G15</f>
        <v>57.6</v>
      </c>
      <c r="D15" s="82"/>
      <c r="E15" s="82"/>
      <c r="F15" s="7"/>
      <c r="G15" s="7">
        <v>57.6</v>
      </c>
      <c r="H15" s="28"/>
      <c r="I15" s="11"/>
      <c r="J15" s="17"/>
      <c r="K15" s="316" t="s">
        <v>31</v>
      </c>
      <c r="L15" s="21">
        <v>0</v>
      </c>
      <c r="M15" s="82">
        <f>(Q15/100*Population!F17+R15/100*Population!G17)/(Population!F17+Population!G17)*100</f>
        <v>44.29305783435732</v>
      </c>
      <c r="N15" s="82"/>
      <c r="O15" s="82"/>
      <c r="P15" s="7"/>
      <c r="Q15" s="7">
        <f>100-40.6</f>
        <v>59.4</v>
      </c>
      <c r="R15" s="28">
        <f>100-71.4</f>
        <v>28.599999999999994</v>
      </c>
      <c r="S15" s="11"/>
      <c r="T15" s="17"/>
      <c r="U15" s="316" t="s">
        <v>31</v>
      </c>
      <c r="V15" s="21">
        <v>0</v>
      </c>
      <c r="W15" s="82"/>
      <c r="X15" s="82"/>
      <c r="Y15" s="82"/>
      <c r="Z15" s="7"/>
      <c r="AA15" s="7"/>
      <c r="AB15" s="28"/>
      <c r="AC15" s="11"/>
      <c r="AD15" s="17"/>
      <c r="AZ15" s="433"/>
      <c r="BA15" s="431"/>
      <c r="BB15" s="431"/>
      <c r="BC15" s="431"/>
      <c r="BD15" s="431"/>
      <c r="BE15" s="431"/>
      <c r="BF15" s="431"/>
    </row>
    <row r="16" spans="1:231" s="2" customFormat="1" x14ac:dyDescent="0.3">
      <c r="A16" s="316" t="s">
        <v>118</v>
      </c>
      <c r="B16" s="153">
        <v>0</v>
      </c>
      <c r="C16" s="82"/>
      <c r="D16" s="82"/>
      <c r="E16" s="82"/>
      <c r="F16" s="7"/>
      <c r="G16" s="7"/>
      <c r="H16" s="28"/>
      <c r="I16" s="11"/>
      <c r="J16" s="17"/>
      <c r="K16" s="316" t="s">
        <v>118</v>
      </c>
      <c r="L16" s="153">
        <v>0</v>
      </c>
      <c r="M16" s="82"/>
      <c r="N16" s="82"/>
      <c r="O16" s="82"/>
      <c r="P16" s="7"/>
      <c r="Q16" s="7"/>
      <c r="R16" s="28"/>
      <c r="S16" s="11"/>
      <c r="T16" s="17"/>
      <c r="U16" s="316" t="s">
        <v>118</v>
      </c>
      <c r="V16" s="153">
        <v>0</v>
      </c>
      <c r="W16" s="82"/>
      <c r="X16" s="82"/>
      <c r="Y16" s="82"/>
      <c r="Z16" s="7"/>
      <c r="AA16" s="7"/>
      <c r="AB16" s="28"/>
      <c r="AC16" s="11"/>
      <c r="AD16" s="17"/>
      <c r="AE16" s="326"/>
      <c r="AO16" s="326"/>
      <c r="AY16" s="326"/>
      <c r="AZ16" s="434"/>
      <c r="BA16" s="437"/>
      <c r="BB16" s="437"/>
      <c r="BC16" s="437"/>
      <c r="BD16" s="437"/>
      <c r="BE16" s="437"/>
      <c r="BF16" s="437"/>
      <c r="BI16" s="326"/>
      <c r="BS16" s="326"/>
      <c r="CC16" s="326"/>
      <c r="CM16" s="326"/>
      <c r="CW16" s="326"/>
      <c r="DG16" s="326"/>
      <c r="DQ16" s="326"/>
      <c r="EA16" s="326"/>
      <c r="EK16" s="326"/>
      <c r="EU16" s="326"/>
      <c r="FE16" s="326"/>
      <c r="FO16" s="326"/>
      <c r="FY16" s="326"/>
      <c r="GI16" s="326"/>
      <c r="GS16" s="326"/>
      <c r="HC16" s="326"/>
      <c r="HM16" s="326"/>
      <c r="HW16" s="326"/>
    </row>
    <row r="17" spans="1:231" s="2" customFormat="1" x14ac:dyDescent="0.3">
      <c r="A17" s="317"/>
      <c r="B17" s="22"/>
      <c r="C17" s="152"/>
      <c r="D17" s="82"/>
      <c r="E17" s="7"/>
      <c r="F17" s="7"/>
      <c r="G17" s="7"/>
      <c r="H17" s="28"/>
      <c r="I17" s="11"/>
      <c r="J17" s="17"/>
      <c r="K17" s="317"/>
      <c r="L17" s="22"/>
      <c r="M17" s="152"/>
      <c r="N17" s="82"/>
      <c r="O17" s="82"/>
      <c r="P17" s="7"/>
      <c r="Q17" s="7"/>
      <c r="R17" s="28"/>
      <c r="S17" s="11"/>
      <c r="T17" s="17"/>
      <c r="U17" s="317"/>
      <c r="V17" s="22"/>
      <c r="W17" s="152"/>
      <c r="X17" s="82"/>
      <c r="Y17" s="82"/>
      <c r="Z17" s="7"/>
      <c r="AA17" s="7"/>
      <c r="AB17" s="28"/>
      <c r="AC17" s="11"/>
      <c r="AD17" s="17"/>
      <c r="AE17" s="326"/>
      <c r="AO17" s="326"/>
      <c r="AY17" s="326"/>
      <c r="AZ17" s="434"/>
      <c r="BA17" s="437"/>
      <c r="BB17" s="437"/>
      <c r="BC17" s="437"/>
      <c r="BD17" s="437"/>
      <c r="BE17" s="437"/>
      <c r="BF17" s="437"/>
      <c r="BI17" s="326"/>
      <c r="BS17" s="326"/>
      <c r="CC17" s="326"/>
      <c r="CM17" s="326"/>
      <c r="CW17" s="326"/>
      <c r="DG17" s="326"/>
      <c r="DQ17" s="326"/>
      <c r="EA17" s="326"/>
      <c r="EK17" s="326"/>
      <c r="EU17" s="326"/>
      <c r="FE17" s="326"/>
      <c r="FO17" s="326"/>
      <c r="FY17" s="326"/>
      <c r="GI17" s="326"/>
      <c r="GS17" s="326"/>
      <c r="HC17" s="326"/>
      <c r="HM17" s="326"/>
      <c r="HW17" s="326"/>
    </row>
    <row r="18" spans="1:231" s="2" customFormat="1" x14ac:dyDescent="0.3">
      <c r="A18" s="317"/>
      <c r="B18" s="23"/>
      <c r="C18" s="82"/>
      <c r="D18" s="7"/>
      <c r="E18" s="7"/>
      <c r="F18" s="7"/>
      <c r="G18" s="7"/>
      <c r="H18" s="28"/>
      <c r="I18" s="11"/>
      <c r="J18" s="17"/>
      <c r="K18" s="317"/>
      <c r="L18" s="23"/>
      <c r="M18" s="82"/>
      <c r="N18" s="7"/>
      <c r="O18" s="7"/>
      <c r="P18" s="7"/>
      <c r="Q18" s="7"/>
      <c r="R18" s="28"/>
      <c r="S18" s="11"/>
      <c r="T18" s="17"/>
      <c r="U18" s="317"/>
      <c r="V18" s="23"/>
      <c r="W18" s="82"/>
      <c r="X18" s="7"/>
      <c r="Y18" s="7"/>
      <c r="Z18" s="7"/>
      <c r="AA18" s="7"/>
      <c r="AB18" s="28"/>
      <c r="AC18" s="11"/>
      <c r="AD18" s="17"/>
      <c r="AE18" s="326"/>
      <c r="AO18" s="326"/>
      <c r="AY18" s="326"/>
      <c r="AZ18" s="434"/>
      <c r="BA18" s="437"/>
      <c r="BB18" s="437"/>
      <c r="BC18" s="437"/>
      <c r="BD18" s="437"/>
      <c r="BE18" s="437"/>
      <c r="BF18" s="437"/>
      <c r="BI18" s="326"/>
      <c r="BS18" s="326"/>
      <c r="CC18" s="326"/>
      <c r="CM18" s="326"/>
      <c r="CW18" s="326"/>
      <c r="DG18" s="326"/>
      <c r="DQ18" s="326"/>
      <c r="EA18" s="326"/>
      <c r="EK18" s="326"/>
      <c r="EU18" s="326"/>
      <c r="FE18" s="326"/>
      <c r="FO18" s="326"/>
      <c r="FY18" s="326"/>
      <c r="GI18" s="326"/>
      <c r="GS18" s="326"/>
      <c r="HC18" s="326"/>
      <c r="HM18" s="326"/>
      <c r="HW18" s="326"/>
    </row>
    <row r="19" spans="1:231" s="2" customFormat="1" x14ac:dyDescent="0.3">
      <c r="A19" s="317"/>
      <c r="B19" s="23"/>
      <c r="C19" s="7"/>
      <c r="D19" s="7"/>
      <c r="E19" s="7"/>
      <c r="F19" s="7"/>
      <c r="G19" s="7"/>
      <c r="H19" s="28"/>
      <c r="I19" s="11"/>
      <c r="J19" s="17"/>
      <c r="K19" s="317"/>
      <c r="L19" s="23"/>
      <c r="M19" s="7"/>
      <c r="N19" s="7"/>
      <c r="O19" s="7"/>
      <c r="P19" s="7"/>
      <c r="Q19" s="7"/>
      <c r="R19" s="28"/>
      <c r="S19" s="11"/>
      <c r="T19" s="17"/>
      <c r="U19" s="317"/>
      <c r="V19" s="23"/>
      <c r="W19" s="7"/>
      <c r="X19" s="7"/>
      <c r="Y19" s="7"/>
      <c r="Z19" s="7"/>
      <c r="AA19" s="7"/>
      <c r="AB19" s="28"/>
      <c r="AC19" s="11"/>
      <c r="AD19" s="17"/>
      <c r="AE19" s="326"/>
      <c r="AO19" s="326"/>
      <c r="AY19" s="326"/>
      <c r="AZ19" s="434"/>
      <c r="BA19" s="437"/>
      <c r="BB19" s="437"/>
      <c r="BC19" s="437"/>
      <c r="BD19" s="437"/>
      <c r="BE19" s="437"/>
      <c r="BF19" s="437"/>
      <c r="BI19" s="326"/>
      <c r="BS19" s="326"/>
      <c r="CC19" s="326"/>
      <c r="CM19" s="326"/>
      <c r="CW19" s="326"/>
      <c r="DG19" s="326"/>
      <c r="DQ19" s="326"/>
      <c r="EA19" s="326"/>
      <c r="EK19" s="326"/>
      <c r="EU19" s="326"/>
      <c r="FE19" s="326"/>
      <c r="FO19" s="326"/>
      <c r="FY19" s="326"/>
      <c r="GI19" s="326"/>
      <c r="GS19" s="326"/>
      <c r="HC19" s="326"/>
      <c r="HM19" s="326"/>
      <c r="HW19" s="326"/>
    </row>
    <row r="20" spans="1:231" s="2" customFormat="1" x14ac:dyDescent="0.3">
      <c r="A20" s="317"/>
      <c r="B20" s="23"/>
      <c r="C20" s="7"/>
      <c r="D20" s="7"/>
      <c r="E20" s="140"/>
      <c r="F20" s="7"/>
      <c r="G20" s="7"/>
      <c r="H20" s="28"/>
      <c r="I20" s="11"/>
      <c r="J20" s="17"/>
      <c r="K20" s="317"/>
      <c r="L20" s="23"/>
      <c r="M20" s="7"/>
      <c r="N20" s="7"/>
      <c r="O20" s="7"/>
      <c r="P20" s="7"/>
      <c r="Q20" s="7"/>
      <c r="R20" s="28"/>
      <c r="S20" s="11"/>
      <c r="T20" s="17"/>
      <c r="U20" s="317"/>
      <c r="V20" s="23"/>
      <c r="W20" s="7"/>
      <c r="X20" s="7"/>
      <c r="Y20" s="7"/>
      <c r="Z20" s="7"/>
      <c r="AA20" s="7"/>
      <c r="AB20" s="28"/>
      <c r="AC20" s="11"/>
      <c r="AD20" s="17"/>
      <c r="AE20" s="326"/>
      <c r="AO20" s="326"/>
      <c r="AY20" s="326"/>
      <c r="AZ20" s="434"/>
      <c r="BA20" s="437"/>
      <c r="BB20" s="437"/>
      <c r="BC20" s="437"/>
      <c r="BD20" s="437"/>
      <c r="BE20" s="437"/>
      <c r="BF20" s="437"/>
      <c r="BI20" s="326"/>
      <c r="BS20" s="326"/>
      <c r="CC20" s="326"/>
      <c r="CM20" s="326"/>
      <c r="CW20" s="326"/>
      <c r="DG20" s="326"/>
      <c r="DQ20" s="326"/>
      <c r="EA20" s="326"/>
      <c r="EK20" s="326"/>
      <c r="EU20" s="326"/>
      <c r="FE20" s="326"/>
      <c r="FO20" s="326"/>
      <c r="FY20" s="326"/>
      <c r="GI20" s="326"/>
      <c r="GS20" s="326"/>
      <c r="HC20" s="326"/>
      <c r="HM20" s="326"/>
      <c r="HW20" s="326"/>
    </row>
    <row r="21" spans="1:231" s="2" customFormat="1" x14ac:dyDescent="0.3">
      <c r="A21" s="317"/>
      <c r="B21" s="22"/>
      <c r="C21" s="7"/>
      <c r="D21" s="140"/>
      <c r="E21" s="140"/>
      <c r="F21" s="7"/>
      <c r="G21" s="7"/>
      <c r="H21" s="28"/>
      <c r="I21" s="11"/>
      <c r="J21" s="17"/>
      <c r="K21" s="317"/>
      <c r="L21" s="22"/>
      <c r="M21" s="7"/>
      <c r="N21" s="140"/>
      <c r="O21" s="140"/>
      <c r="P21" s="7"/>
      <c r="Q21" s="7"/>
      <c r="R21" s="28"/>
      <c r="S21" s="11"/>
      <c r="T21" s="17"/>
      <c r="U21" s="317"/>
      <c r="V21" s="22"/>
      <c r="W21" s="7"/>
      <c r="X21" s="140"/>
      <c r="Y21" s="140"/>
      <c r="Z21" s="7"/>
      <c r="AA21" s="7"/>
      <c r="AB21" s="28"/>
      <c r="AC21" s="11"/>
      <c r="AD21" s="17"/>
      <c r="AE21" s="326"/>
      <c r="AO21" s="326"/>
      <c r="AY21" s="326"/>
      <c r="AZ21" s="434"/>
      <c r="BA21" s="437"/>
      <c r="BB21" s="437"/>
      <c r="BC21" s="437"/>
      <c r="BD21" s="437"/>
      <c r="BE21" s="437"/>
      <c r="BF21" s="437"/>
      <c r="BI21" s="326"/>
      <c r="BS21" s="326"/>
      <c r="CC21" s="326"/>
      <c r="CM21" s="326"/>
      <c r="CW21" s="326"/>
      <c r="DG21" s="326"/>
      <c r="DQ21" s="326"/>
      <c r="EA21" s="326"/>
      <c r="EK21" s="326"/>
      <c r="EU21" s="326"/>
      <c r="FE21" s="326"/>
      <c r="FO21" s="326"/>
      <c r="FY21" s="326"/>
      <c r="GI21" s="326"/>
      <c r="GS21" s="326"/>
      <c r="HC21" s="326"/>
      <c r="HM21" s="326"/>
      <c r="HW21" s="326"/>
    </row>
    <row r="22" spans="1:231" s="2" customFormat="1" x14ac:dyDescent="0.3">
      <c r="A22" s="317"/>
      <c r="B22" s="22"/>
      <c r="C22" s="140"/>
      <c r="D22" s="140"/>
      <c r="E22" s="140"/>
      <c r="F22" s="140"/>
      <c r="G22" s="140"/>
      <c r="H22" s="141"/>
      <c r="I22" s="11"/>
      <c r="J22" s="17"/>
      <c r="K22" s="317"/>
      <c r="L22" s="22"/>
      <c r="M22" s="140"/>
      <c r="N22" s="140"/>
      <c r="O22" s="140"/>
      <c r="P22" s="140"/>
      <c r="Q22" s="140"/>
      <c r="R22" s="141"/>
      <c r="S22" s="11"/>
      <c r="T22" s="17"/>
      <c r="U22" s="317"/>
      <c r="V22" s="22"/>
      <c r="W22" s="140"/>
      <c r="X22" s="140"/>
      <c r="Y22" s="140"/>
      <c r="Z22" s="140"/>
      <c r="AA22" s="140"/>
      <c r="AB22" s="141"/>
      <c r="AC22" s="11"/>
      <c r="AD22" s="17"/>
      <c r="AE22" s="326"/>
      <c r="AO22" s="326"/>
      <c r="AY22" s="326"/>
      <c r="AZ22" s="434"/>
      <c r="BA22" s="437"/>
      <c r="BB22" s="437"/>
      <c r="BC22" s="437"/>
      <c r="BD22" s="437"/>
      <c r="BE22" s="437"/>
      <c r="BF22" s="437"/>
      <c r="BI22" s="326"/>
      <c r="BS22" s="326"/>
      <c r="CC22" s="326"/>
      <c r="CM22" s="326"/>
      <c r="CW22" s="326"/>
      <c r="DG22" s="326"/>
      <c r="DQ22" s="326"/>
      <c r="EA22" s="326"/>
      <c r="EK22" s="326"/>
      <c r="EU22" s="326"/>
      <c r="FE22" s="326"/>
      <c r="FO22" s="326"/>
      <c r="FY22" s="326"/>
      <c r="GI22" s="326"/>
      <c r="GS22" s="326"/>
      <c r="HC22" s="326"/>
      <c r="HM22" s="326"/>
      <c r="HW22" s="326"/>
    </row>
    <row r="23" spans="1:231" s="2" customFormat="1" x14ac:dyDescent="0.3">
      <c r="A23" s="317"/>
      <c r="B23" s="22"/>
      <c r="C23" s="140"/>
      <c r="D23" s="140"/>
      <c r="E23" s="140"/>
      <c r="F23" s="140"/>
      <c r="G23" s="140"/>
      <c r="H23" s="141"/>
      <c r="I23" s="11"/>
      <c r="J23" s="17"/>
      <c r="K23" s="317"/>
      <c r="L23" s="22"/>
      <c r="M23" s="140"/>
      <c r="N23" s="140"/>
      <c r="O23" s="140"/>
      <c r="P23" s="140"/>
      <c r="Q23" s="140"/>
      <c r="R23" s="141"/>
      <c r="S23" s="11"/>
      <c r="T23" s="17"/>
      <c r="U23" s="317"/>
      <c r="V23" s="22"/>
      <c r="W23" s="140"/>
      <c r="X23" s="140"/>
      <c r="Y23" s="140"/>
      <c r="Z23" s="140"/>
      <c r="AA23" s="140"/>
      <c r="AB23" s="141"/>
      <c r="AC23" s="11"/>
      <c r="AD23" s="17"/>
      <c r="AE23" s="326"/>
      <c r="AO23" s="326"/>
      <c r="AY23" s="326"/>
      <c r="AZ23" s="434"/>
      <c r="BA23" s="437"/>
      <c r="BB23" s="437"/>
      <c r="BC23" s="437"/>
      <c r="BD23" s="437"/>
      <c r="BE23" s="437"/>
      <c r="BF23" s="437"/>
      <c r="BI23" s="326"/>
      <c r="BS23" s="326"/>
      <c r="CC23" s="326"/>
      <c r="CM23" s="326"/>
      <c r="CW23" s="326"/>
      <c r="DG23" s="326"/>
      <c r="DQ23" s="326"/>
      <c r="EA23" s="326"/>
      <c r="EK23" s="326"/>
      <c r="EU23" s="326"/>
      <c r="FE23" s="326"/>
      <c r="FO23" s="326"/>
      <c r="FY23" s="326"/>
      <c r="GI23" s="326"/>
      <c r="GS23" s="326"/>
      <c r="HC23" s="326"/>
      <c r="HM23" s="326"/>
      <c r="HW23" s="326"/>
    </row>
    <row r="24" spans="1:231" s="2" customFormat="1" x14ac:dyDescent="0.3">
      <c r="A24" s="317"/>
      <c r="B24" s="22"/>
      <c r="C24" s="140"/>
      <c r="D24" s="140"/>
      <c r="E24" s="140"/>
      <c r="F24" s="140"/>
      <c r="G24" s="140"/>
      <c r="H24" s="141"/>
      <c r="I24" s="11"/>
      <c r="J24" s="17"/>
      <c r="K24" s="317"/>
      <c r="L24" s="22"/>
      <c r="M24" s="140"/>
      <c r="N24" s="140"/>
      <c r="O24" s="140"/>
      <c r="P24" s="140"/>
      <c r="Q24" s="140"/>
      <c r="R24" s="141"/>
      <c r="S24" s="11"/>
      <c r="T24" s="17"/>
      <c r="U24" s="317"/>
      <c r="V24" s="22"/>
      <c r="W24" s="140"/>
      <c r="X24" s="140"/>
      <c r="Y24" s="140"/>
      <c r="Z24" s="140"/>
      <c r="AA24" s="140"/>
      <c r="AB24" s="141"/>
      <c r="AC24" s="11"/>
      <c r="AD24" s="17"/>
      <c r="AE24" s="326"/>
      <c r="AO24" s="326"/>
      <c r="AY24" s="326"/>
      <c r="AZ24" s="434"/>
      <c r="BA24" s="437"/>
      <c r="BB24" s="437"/>
      <c r="BC24" s="437"/>
      <c r="BD24" s="437"/>
      <c r="BE24" s="437"/>
      <c r="BF24" s="437"/>
      <c r="BI24" s="326"/>
      <c r="BS24" s="326"/>
      <c r="CC24" s="326"/>
      <c r="CM24" s="326"/>
      <c r="CW24" s="326"/>
      <c r="DG24" s="326"/>
      <c r="DQ24" s="326"/>
      <c r="EA24" s="326"/>
      <c r="EK24" s="326"/>
      <c r="EU24" s="326"/>
      <c r="FE24" s="326"/>
      <c r="FO24" s="326"/>
      <c r="FY24" s="326"/>
      <c r="GI24" s="326"/>
      <c r="GS24" s="326"/>
      <c r="HC24" s="326"/>
      <c r="HM24" s="326"/>
      <c r="HW24" s="326"/>
    </row>
    <row r="25" spans="1:231" s="2" customFormat="1" x14ac:dyDescent="0.3">
      <c r="A25" s="317"/>
      <c r="B25" s="22"/>
      <c r="C25" s="140"/>
      <c r="D25" s="140"/>
      <c r="E25" s="140"/>
      <c r="F25" s="140"/>
      <c r="G25" s="140"/>
      <c r="H25" s="141"/>
      <c r="I25" s="11"/>
      <c r="J25" s="17"/>
      <c r="K25" s="317"/>
      <c r="L25" s="22"/>
      <c r="M25" s="140"/>
      <c r="N25" s="140"/>
      <c r="O25" s="140"/>
      <c r="P25" s="140"/>
      <c r="Q25" s="140"/>
      <c r="R25" s="141"/>
      <c r="S25" s="11"/>
      <c r="T25" s="17"/>
      <c r="U25" s="317"/>
      <c r="V25" s="22"/>
      <c r="W25" s="140"/>
      <c r="X25" s="140"/>
      <c r="Y25" s="140"/>
      <c r="Z25" s="140"/>
      <c r="AA25" s="140"/>
      <c r="AB25" s="141"/>
      <c r="AC25" s="11"/>
      <c r="AD25" s="17"/>
      <c r="AE25" s="326"/>
      <c r="AO25" s="326"/>
      <c r="AY25" s="326"/>
      <c r="AZ25" s="434"/>
      <c r="BA25" s="437"/>
      <c r="BB25" s="437"/>
      <c r="BC25" s="437"/>
      <c r="BD25" s="437"/>
      <c r="BE25" s="437"/>
      <c r="BF25" s="437"/>
      <c r="BI25" s="326"/>
      <c r="BS25" s="326"/>
      <c r="CC25" s="326"/>
      <c r="CM25" s="326"/>
      <c r="CW25" s="326"/>
      <c r="DG25" s="326"/>
      <c r="DQ25" s="326"/>
      <c r="EA25" s="326"/>
      <c r="EK25" s="326"/>
      <c r="EU25" s="326"/>
      <c r="FE25" s="326"/>
      <c r="FO25" s="326"/>
      <c r="FY25" s="326"/>
      <c r="GI25" s="326"/>
      <c r="GS25" s="326"/>
      <c r="HC25" s="326"/>
      <c r="HM25" s="326"/>
      <c r="HW25" s="326"/>
    </row>
    <row r="26" spans="1:231" s="2" customFormat="1" x14ac:dyDescent="0.3">
      <c r="A26" s="317"/>
      <c r="B26" s="22"/>
      <c r="C26" s="140"/>
      <c r="D26" s="140"/>
      <c r="E26" s="140"/>
      <c r="F26" s="140"/>
      <c r="G26" s="140"/>
      <c r="H26" s="141"/>
      <c r="I26" s="11"/>
      <c r="J26" s="17"/>
      <c r="K26" s="317"/>
      <c r="L26" s="22"/>
      <c r="M26" s="140"/>
      <c r="N26" s="140"/>
      <c r="O26" s="140"/>
      <c r="P26" s="140"/>
      <c r="Q26" s="140"/>
      <c r="R26" s="141"/>
      <c r="S26" s="11"/>
      <c r="T26" s="17"/>
      <c r="U26" s="317"/>
      <c r="V26" s="22"/>
      <c r="W26" s="140"/>
      <c r="X26" s="140"/>
      <c r="Y26" s="140"/>
      <c r="Z26" s="140"/>
      <c r="AA26" s="140"/>
      <c r="AB26" s="141"/>
      <c r="AC26" s="11"/>
      <c r="AD26" s="17"/>
      <c r="AE26" s="326"/>
      <c r="AO26" s="326"/>
      <c r="AY26" s="326"/>
      <c r="AZ26" s="434"/>
      <c r="BA26" s="437"/>
      <c r="BB26" s="437"/>
      <c r="BC26" s="437"/>
      <c r="BD26" s="437"/>
      <c r="BE26" s="437"/>
      <c r="BF26" s="437"/>
      <c r="BI26" s="326"/>
      <c r="BS26" s="326"/>
      <c r="CC26" s="326"/>
      <c r="CM26" s="326"/>
      <c r="CW26" s="326"/>
      <c r="DG26" s="326"/>
      <c r="DQ26" s="326"/>
      <c r="EA26" s="326"/>
      <c r="EK26" s="326"/>
      <c r="EU26" s="326"/>
      <c r="FE26" s="326"/>
      <c r="FO26" s="326"/>
      <c r="FY26" s="326"/>
      <c r="GI26" s="326"/>
      <c r="GS26" s="326"/>
      <c r="HC26" s="326"/>
      <c r="HM26" s="326"/>
      <c r="HW26" s="326"/>
    </row>
    <row r="27" spans="1:231" s="2" customFormat="1" x14ac:dyDescent="0.3">
      <c r="A27" s="317"/>
      <c r="B27" s="22"/>
      <c r="C27" s="6"/>
      <c r="D27" s="6"/>
      <c r="E27" s="6"/>
      <c r="F27" s="6"/>
      <c r="G27" s="6"/>
      <c r="H27" s="29"/>
      <c r="I27" s="11"/>
      <c r="J27" s="17"/>
      <c r="K27" s="317"/>
      <c r="L27" s="24"/>
      <c r="M27" s="6"/>
      <c r="N27" s="6"/>
      <c r="O27" s="6"/>
      <c r="P27" s="6"/>
      <c r="Q27" s="6"/>
      <c r="R27" s="29"/>
      <c r="S27" s="11"/>
      <c r="T27" s="17"/>
      <c r="U27" s="317"/>
      <c r="V27" s="24"/>
      <c r="W27" s="6"/>
      <c r="X27" s="6"/>
      <c r="Y27" s="6"/>
      <c r="Z27" s="6"/>
      <c r="AA27" s="6"/>
      <c r="AB27" s="29"/>
      <c r="AC27" s="11"/>
      <c r="AD27" s="17"/>
      <c r="AE27" s="326"/>
      <c r="AO27" s="326"/>
      <c r="AY27" s="326"/>
      <c r="AZ27" s="434"/>
      <c r="BA27" s="437"/>
      <c r="BB27" s="437"/>
      <c r="BC27" s="437"/>
      <c r="BD27" s="437"/>
      <c r="BE27" s="437"/>
      <c r="BF27" s="437"/>
      <c r="BI27" s="326"/>
      <c r="BS27" s="326"/>
      <c r="CC27" s="326"/>
      <c r="CM27" s="326"/>
      <c r="CW27" s="326"/>
      <c r="DG27" s="326"/>
      <c r="DQ27" s="326"/>
      <c r="EA27" s="326"/>
      <c r="EK27" s="326"/>
      <c r="EU27" s="326"/>
      <c r="FE27" s="326"/>
      <c r="FO27" s="326"/>
      <c r="FY27" s="326"/>
      <c r="GI27" s="326"/>
      <c r="GS27" s="326"/>
      <c r="HC27" s="326"/>
      <c r="HM27" s="326"/>
      <c r="HW27" s="326"/>
    </row>
    <row r="28" spans="1:231" s="2" customFormat="1" ht="93" customHeight="1" x14ac:dyDescent="0.3">
      <c r="A28" s="318" t="s">
        <v>12</v>
      </c>
      <c r="B28" s="571" t="s">
        <v>207</v>
      </c>
      <c r="C28" s="571"/>
      <c r="D28" s="571"/>
      <c r="E28" s="571"/>
      <c r="F28" s="571"/>
      <c r="G28" s="571"/>
      <c r="H28" s="572"/>
      <c r="I28" s="11"/>
      <c r="J28" s="17"/>
      <c r="K28" s="318" t="s">
        <v>12</v>
      </c>
      <c r="L28" s="571" t="s">
        <v>212</v>
      </c>
      <c r="M28" s="571"/>
      <c r="N28" s="571"/>
      <c r="O28" s="571"/>
      <c r="P28" s="571"/>
      <c r="Q28" s="571"/>
      <c r="R28" s="572"/>
      <c r="S28" s="11"/>
      <c r="T28" s="17"/>
      <c r="U28" s="318" t="s">
        <v>12</v>
      </c>
      <c r="V28" s="571" t="s">
        <v>211</v>
      </c>
      <c r="W28" s="571"/>
      <c r="X28" s="571"/>
      <c r="Y28" s="571"/>
      <c r="Z28" s="571"/>
      <c r="AA28" s="571"/>
      <c r="AB28" s="572"/>
      <c r="AC28" s="11"/>
      <c r="AD28" s="17"/>
      <c r="AE28" s="326"/>
      <c r="AO28" s="326"/>
      <c r="AY28" s="326"/>
      <c r="AZ28" s="562"/>
      <c r="BA28" s="562"/>
      <c r="BB28" s="562"/>
      <c r="BC28" s="562"/>
      <c r="BD28" s="562"/>
      <c r="BE28" s="562"/>
      <c r="BF28" s="562"/>
      <c r="BI28" s="326"/>
      <c r="BS28" s="326"/>
      <c r="CC28" s="326"/>
      <c r="CM28" s="326"/>
      <c r="CW28" s="326"/>
      <c r="DG28" s="326"/>
      <c r="DQ28" s="326"/>
      <c r="EA28" s="326"/>
      <c r="EK28" s="326"/>
      <c r="EU28" s="326"/>
      <c r="FE28" s="326"/>
      <c r="FO28" s="326"/>
      <c r="FY28" s="326"/>
      <c r="GI28" s="326"/>
      <c r="GS28" s="326"/>
      <c r="HC28" s="326"/>
      <c r="HM28" s="326"/>
      <c r="HW28" s="326"/>
    </row>
    <row r="29" spans="1:231" s="2" customFormat="1" ht="15.75" customHeight="1" x14ac:dyDescent="0.3">
      <c r="A29" s="318"/>
      <c r="B29" s="137" t="s">
        <v>139</v>
      </c>
      <c r="C29" s="90" t="s">
        <v>185</v>
      </c>
      <c r="D29" s="90"/>
      <c r="E29" s="90"/>
      <c r="F29" s="90"/>
      <c r="G29" s="90" t="s">
        <v>185</v>
      </c>
      <c r="H29" s="259"/>
      <c r="I29" s="11"/>
      <c r="J29" s="17"/>
      <c r="K29" s="318"/>
      <c r="L29" s="137" t="s">
        <v>139</v>
      </c>
      <c r="M29" s="90" t="s">
        <v>185</v>
      </c>
      <c r="N29" s="90"/>
      <c r="O29" s="90"/>
      <c r="P29" s="90"/>
      <c r="Q29" s="90" t="s">
        <v>185</v>
      </c>
      <c r="R29" s="259" t="s">
        <v>185</v>
      </c>
      <c r="S29" s="11"/>
      <c r="T29" s="17"/>
      <c r="U29" s="318"/>
      <c r="V29" s="137" t="s">
        <v>139</v>
      </c>
      <c r="W29" s="90"/>
      <c r="X29" s="90"/>
      <c r="Y29" s="90"/>
      <c r="Z29" s="90"/>
      <c r="AA29" s="90"/>
      <c r="AB29" s="259"/>
      <c r="AC29" s="11"/>
      <c r="AD29" s="17"/>
      <c r="AE29" s="326"/>
      <c r="AO29" s="326"/>
      <c r="AY29" s="326"/>
      <c r="AZ29" s="326"/>
      <c r="BA29" s="434"/>
      <c r="BB29" s="434"/>
      <c r="BC29" s="434"/>
      <c r="BD29" s="434"/>
      <c r="BE29" s="434"/>
      <c r="BF29" s="434"/>
      <c r="BI29" s="326"/>
      <c r="BS29" s="326"/>
      <c r="CC29" s="326"/>
      <c r="CM29" s="326"/>
      <c r="CW29" s="326"/>
      <c r="DG29" s="326"/>
      <c r="DQ29" s="326"/>
      <c r="EA29" s="326"/>
      <c r="EK29" s="326"/>
      <c r="EU29" s="326"/>
      <c r="FE29" s="326"/>
      <c r="FO29" s="326"/>
      <c r="FY29" s="326"/>
      <c r="GI29" s="326"/>
      <c r="GS29" s="326"/>
      <c r="HC29" s="326"/>
      <c r="HM29" s="326"/>
      <c r="HW29" s="326"/>
    </row>
    <row r="30" spans="1:231" s="2" customFormat="1" ht="15" customHeight="1" x14ac:dyDescent="0.3">
      <c r="A30" s="318"/>
      <c r="B30" s="137" t="s">
        <v>115</v>
      </c>
      <c r="C30" s="90"/>
      <c r="D30" s="90"/>
      <c r="E30" s="90"/>
      <c r="F30" s="90"/>
      <c r="G30" s="90"/>
      <c r="H30" s="259"/>
      <c r="I30" s="11"/>
      <c r="J30" s="17"/>
      <c r="K30" s="318"/>
      <c r="L30" s="137" t="s">
        <v>115</v>
      </c>
      <c r="M30" s="90"/>
      <c r="N30" s="90"/>
      <c r="O30" s="90"/>
      <c r="P30" s="90"/>
      <c r="Q30" s="90"/>
      <c r="R30" s="259"/>
      <c r="S30" s="11"/>
      <c r="T30" s="17"/>
      <c r="U30" s="318"/>
      <c r="V30" s="137" t="s">
        <v>115</v>
      </c>
      <c r="W30" s="90"/>
      <c r="X30" s="90"/>
      <c r="Y30" s="90"/>
      <c r="Z30" s="90"/>
      <c r="AA30" s="90"/>
      <c r="AB30" s="259"/>
      <c r="AC30" s="11"/>
      <c r="AD30" s="17"/>
      <c r="AE30" s="326"/>
      <c r="AO30" s="326"/>
      <c r="AY30" s="326"/>
      <c r="AZ30" s="326"/>
      <c r="BA30" s="434"/>
      <c r="BB30" s="434"/>
      <c r="BC30" s="434"/>
      <c r="BD30" s="434"/>
      <c r="BE30" s="434"/>
      <c r="BF30" s="434"/>
      <c r="BI30" s="326"/>
      <c r="BS30" s="326"/>
      <c r="CC30" s="326"/>
      <c r="CM30" s="326"/>
      <c r="CW30" s="326"/>
      <c r="DG30" s="326"/>
      <c r="DQ30" s="326"/>
      <c r="EA30" s="326"/>
      <c r="EK30" s="326"/>
      <c r="EU30" s="326"/>
      <c r="FE30" s="326"/>
      <c r="FO30" s="326"/>
      <c r="FY30" s="326"/>
      <c r="GI30" s="326"/>
      <c r="GS30" s="326"/>
      <c r="HC30" s="326"/>
      <c r="HM30" s="326"/>
      <c r="HW30" s="326"/>
    </row>
    <row r="31" spans="1:231" s="2" customFormat="1" ht="15" hidden="1" customHeight="1" x14ac:dyDescent="0.3">
      <c r="A31" s="318"/>
      <c r="B31" s="137" t="s">
        <v>146</v>
      </c>
      <c r="C31" s="90"/>
      <c r="D31" s="90"/>
      <c r="E31" s="90"/>
      <c r="F31" s="90"/>
      <c r="G31" s="90"/>
      <c r="H31" s="259"/>
      <c r="I31" s="11"/>
      <c r="J31" s="17"/>
      <c r="K31" s="318"/>
      <c r="L31" s="137" t="s">
        <v>146</v>
      </c>
      <c r="M31" s="90"/>
      <c r="N31" s="90"/>
      <c r="O31" s="90"/>
      <c r="P31" s="90"/>
      <c r="Q31" s="90"/>
      <c r="R31" s="259"/>
      <c r="S31" s="11"/>
      <c r="T31" s="17"/>
      <c r="U31" s="318"/>
      <c r="V31" s="137" t="s">
        <v>146</v>
      </c>
      <c r="W31" s="90"/>
      <c r="X31" s="90"/>
      <c r="Y31" s="90"/>
      <c r="Z31" s="90"/>
      <c r="AA31" s="90"/>
      <c r="AB31" s="259"/>
      <c r="AC31" s="11"/>
      <c r="AD31" s="17"/>
      <c r="AE31" s="326"/>
      <c r="AO31" s="326"/>
      <c r="AY31" s="326"/>
      <c r="AZ31" s="326"/>
      <c r="BA31" s="434"/>
      <c r="BB31" s="434"/>
      <c r="BC31" s="434"/>
      <c r="BD31" s="434"/>
      <c r="BE31" s="434"/>
      <c r="BF31" s="434"/>
      <c r="BI31" s="326"/>
      <c r="BS31" s="326"/>
      <c r="CC31" s="326"/>
      <c r="CM31" s="326"/>
      <c r="CW31" s="326"/>
      <c r="DG31" s="326"/>
      <c r="DQ31" s="326"/>
      <c r="EA31" s="326"/>
      <c r="EK31" s="326"/>
      <c r="EU31" s="326"/>
      <c r="FE31" s="326"/>
      <c r="FO31" s="326"/>
      <c r="FY31" s="326"/>
      <c r="GI31" s="326"/>
      <c r="GS31" s="326"/>
      <c r="HC31" s="326"/>
      <c r="HM31" s="326"/>
      <c r="HW31" s="326"/>
    </row>
    <row r="32" spans="1:231" ht="16.5" hidden="1" customHeight="1" x14ac:dyDescent="0.3">
      <c r="A32" s="318"/>
      <c r="B32" s="137" t="s">
        <v>147</v>
      </c>
      <c r="C32" s="90"/>
      <c r="D32" s="90"/>
      <c r="E32" s="90"/>
      <c r="F32" s="90"/>
      <c r="G32" s="90"/>
      <c r="H32" s="259"/>
      <c r="I32" s="11"/>
      <c r="J32" s="17"/>
      <c r="K32" s="318"/>
      <c r="L32" s="137" t="s">
        <v>147</v>
      </c>
      <c r="M32" s="90"/>
      <c r="N32" s="90"/>
      <c r="O32" s="90"/>
      <c r="P32" s="90"/>
      <c r="Q32" s="90"/>
      <c r="R32" s="259"/>
      <c r="S32" s="11"/>
      <c r="T32" s="17"/>
      <c r="U32" s="318"/>
      <c r="V32" s="137" t="s">
        <v>147</v>
      </c>
      <c r="W32" s="90"/>
      <c r="X32" s="90"/>
      <c r="Y32" s="90"/>
      <c r="Z32" s="90"/>
      <c r="AA32" s="90"/>
      <c r="AB32" s="259"/>
      <c r="AC32" s="11"/>
      <c r="AD32" s="17"/>
      <c r="BA32" s="433"/>
      <c r="BB32" s="433"/>
      <c r="BC32" s="433"/>
      <c r="BD32" s="433"/>
      <c r="BE32" s="433"/>
      <c r="BF32" s="433"/>
    </row>
    <row r="33" spans="1:231" ht="16.5" customHeight="1" x14ac:dyDescent="0.3">
      <c r="A33" s="318"/>
      <c r="B33" s="137" t="s">
        <v>116</v>
      </c>
      <c r="C33" s="90"/>
      <c r="D33" s="90"/>
      <c r="E33" s="90"/>
      <c r="F33" s="90"/>
      <c r="G33" s="90"/>
      <c r="H33" s="259"/>
      <c r="I33" s="11"/>
      <c r="J33" s="17"/>
      <c r="K33" s="318"/>
      <c r="L33" s="137" t="s">
        <v>116</v>
      </c>
      <c r="M33" s="90"/>
      <c r="N33" s="90"/>
      <c r="O33" s="90"/>
      <c r="P33" s="90"/>
      <c r="Q33" s="90"/>
      <c r="R33" s="259"/>
      <c r="S33" s="11"/>
      <c r="T33" s="17"/>
      <c r="U33" s="318"/>
      <c r="V33" s="137" t="s">
        <v>116</v>
      </c>
      <c r="W33" s="90"/>
      <c r="X33" s="90"/>
      <c r="Y33" s="90"/>
      <c r="Z33" s="90"/>
      <c r="AA33" s="90"/>
      <c r="AB33" s="259"/>
      <c r="AC33" s="11"/>
      <c r="AD33" s="17"/>
      <c r="BA33" s="433"/>
      <c r="BB33" s="433"/>
      <c r="BC33" s="433"/>
      <c r="BD33" s="433"/>
      <c r="BE33" s="433"/>
      <c r="BF33" s="433"/>
    </row>
    <row r="34" spans="1:231" ht="16.5" customHeight="1" x14ac:dyDescent="0.3">
      <c r="A34" s="319"/>
      <c r="B34" s="12" t="s">
        <v>23</v>
      </c>
      <c r="C34" s="144"/>
      <c r="D34" s="144"/>
      <c r="E34" s="144"/>
      <c r="F34" s="145"/>
      <c r="G34" s="146"/>
      <c r="H34" s="147"/>
      <c r="I34" s="11"/>
      <c r="J34" s="17"/>
      <c r="K34" s="319"/>
      <c r="L34" s="12" t="s">
        <v>23</v>
      </c>
      <c r="M34" s="144"/>
      <c r="N34" s="10"/>
      <c r="O34" s="10"/>
      <c r="P34" s="145"/>
      <c r="Q34" s="146"/>
      <c r="R34" s="147"/>
      <c r="S34" s="11"/>
      <c r="T34" s="17"/>
      <c r="U34" s="319"/>
      <c r="V34" s="12" t="s">
        <v>23</v>
      </c>
      <c r="W34" s="144"/>
      <c r="X34" s="10"/>
      <c r="Y34" s="10"/>
      <c r="Z34" s="145"/>
      <c r="AA34" s="146"/>
      <c r="AB34" s="147"/>
      <c r="AC34" s="11"/>
      <c r="AD34" s="17"/>
      <c r="BA34" s="433"/>
      <c r="BB34" s="433"/>
      <c r="BC34" s="433"/>
      <c r="BD34" s="433"/>
      <c r="BE34" s="433"/>
      <c r="BF34" s="433"/>
    </row>
    <row r="35" spans="1:231" s="3" customFormat="1" ht="16.2" thickBot="1" x14ac:dyDescent="0.35">
      <c r="A35" s="320"/>
      <c r="B35" s="30" t="s">
        <v>20</v>
      </c>
      <c r="C35" s="149"/>
      <c r="D35" s="149"/>
      <c r="E35" s="149"/>
      <c r="F35" s="149"/>
      <c r="G35" s="149"/>
      <c r="H35" s="150"/>
      <c r="I35" s="27"/>
      <c r="J35" s="19"/>
      <c r="K35" s="320"/>
      <c r="L35" s="30" t="s">
        <v>20</v>
      </c>
      <c r="M35" s="149"/>
      <c r="N35" s="154"/>
      <c r="O35" s="154"/>
      <c r="P35" s="149"/>
      <c r="Q35" s="149"/>
      <c r="R35" s="150"/>
      <c r="S35" s="27"/>
      <c r="T35" s="19"/>
      <c r="U35" s="320"/>
      <c r="V35" s="30" t="s">
        <v>20</v>
      </c>
      <c r="W35" s="149"/>
      <c r="X35" s="154"/>
      <c r="Y35" s="154"/>
      <c r="Z35" s="149"/>
      <c r="AA35" s="149"/>
      <c r="AB35" s="150"/>
      <c r="AC35" s="27"/>
      <c r="AD35" s="19"/>
      <c r="AE35" s="321"/>
      <c r="AO35" s="321"/>
      <c r="AY35" s="321"/>
      <c r="AZ35" s="321"/>
      <c r="BA35" s="435"/>
      <c r="BB35" s="435"/>
      <c r="BC35" s="435"/>
      <c r="BD35" s="435"/>
      <c r="BE35" s="435"/>
      <c r="BF35" s="435"/>
      <c r="BI35" s="321"/>
      <c r="BS35" s="321"/>
      <c r="CC35" s="321"/>
      <c r="CM35" s="321"/>
      <c r="CW35" s="321"/>
      <c r="DG35" s="321"/>
      <c r="DQ35" s="321"/>
      <c r="EA35" s="321"/>
      <c r="EK35" s="321"/>
      <c r="EU35" s="321"/>
      <c r="FE35" s="321"/>
      <c r="FO35" s="321"/>
      <c r="FY35" s="321"/>
      <c r="GI35" s="321"/>
      <c r="GS35" s="321"/>
      <c r="HC35" s="321"/>
      <c r="HM35" s="321"/>
      <c r="HW35" s="321"/>
    </row>
    <row r="36" spans="1:231" s="3" customFormat="1" x14ac:dyDescent="0.3">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pans="1:231" s="3" customFormat="1" x14ac:dyDescent="0.3">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pans="1:231" s="3" customFormat="1" x14ac:dyDescent="0.3">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pans="1:231" s="3" customFormat="1" x14ac:dyDescent="0.3">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pans="1:231" s="3" customFormat="1" x14ac:dyDescent="0.3">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pans="1:231" s="3" customFormat="1" x14ac:dyDescent="0.3">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pans="1:231" s="3" customFormat="1" x14ac:dyDescent="0.3">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pans="1:231" s="3" customFormat="1" x14ac:dyDescent="0.3">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pans="1:231" s="3" customFormat="1" x14ac:dyDescent="0.3">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pans="1:231" s="3" customFormat="1" x14ac:dyDescent="0.3">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pans="1:231" s="3" customFormat="1" x14ac:dyDescent="0.3">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pans="1:231" s="3" customFormat="1" x14ac:dyDescent="0.3">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pans="1:231" s="3" customFormat="1" x14ac:dyDescent="0.3">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pans="1:231" s="3" customFormat="1" x14ac:dyDescent="0.3">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pans="1:231" s="3" customFormat="1" x14ac:dyDescent="0.3">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pans="1:231" s="3" customFormat="1" x14ac:dyDescent="0.3">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pans="1:231" s="3" customFormat="1" x14ac:dyDescent="0.3">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pans="1:231" s="3" customFormat="1" x14ac:dyDescent="0.3">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pans="1:231" s="3" customFormat="1" x14ac:dyDescent="0.3">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pans="1:231" s="3" customFormat="1" x14ac:dyDescent="0.3">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pans="1:231" s="3" customFormat="1" x14ac:dyDescent="0.3">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pans="1:231" s="3" customFormat="1" x14ac:dyDescent="0.3">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pans="1:231" s="3" customFormat="1" x14ac:dyDescent="0.3">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pans="1:231" s="3" customFormat="1" x14ac:dyDescent="0.3">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pans="1:231" s="3" customFormat="1" x14ac:dyDescent="0.3">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pans="1:231" s="3" customFormat="1" x14ac:dyDescent="0.3">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pans="1:231" s="3" customFormat="1" x14ac:dyDescent="0.3">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pans="1:231" s="3" customFormat="1" x14ac:dyDescent="0.3">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pans="1:231" s="3" customFormat="1" x14ac:dyDescent="0.3">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pans="1:231" s="3" customFormat="1" x14ac:dyDescent="0.3">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pans="1:231" s="3" customFormat="1" x14ac:dyDescent="0.3">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pans="1:231" s="3" customFormat="1" x14ac:dyDescent="0.3">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pans="1:231" s="3" customFormat="1" x14ac:dyDescent="0.3">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pans="1:231" s="3" customFormat="1" x14ac:dyDescent="0.3">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pans="1:231" s="3" customFormat="1" x14ac:dyDescent="0.3">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pans="1:231" s="3" customFormat="1" x14ac:dyDescent="0.3">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pans="1:231" s="3" customFormat="1" x14ac:dyDescent="0.3">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pans="1:231" s="3" customFormat="1" x14ac:dyDescent="0.3">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pans="1:231" s="3" customFormat="1" x14ac:dyDescent="0.3">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pans="1:231" s="3" customFormat="1" x14ac:dyDescent="0.3">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pans="1:231" s="3" customFormat="1" x14ac:dyDescent="0.3">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pans="1:231" s="3" customFormat="1" x14ac:dyDescent="0.3">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pans="1:231" s="3" customFormat="1" x14ac:dyDescent="0.3">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pans="1:231" s="3" customFormat="1" x14ac:dyDescent="0.3">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pans="1:231" s="3" customFormat="1" x14ac:dyDescent="0.3">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pans="1:231" s="3" customFormat="1" x14ac:dyDescent="0.3">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pans="1:231" s="3" customFormat="1" x14ac:dyDescent="0.3">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pans="1:231" s="3" customFormat="1" x14ac:dyDescent="0.3">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pans="1:231" s="3" customFormat="1" x14ac:dyDescent="0.3">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pans="1:231" s="3" customFormat="1" x14ac:dyDescent="0.3">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pans="1:231" s="3" customFormat="1" x14ac:dyDescent="0.3">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pans="1:231" s="3" customFormat="1" x14ac:dyDescent="0.3">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pans="1:231" s="3" customFormat="1" x14ac:dyDescent="0.3">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pans="1:231" s="3" customFormat="1" x14ac:dyDescent="0.3">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pans="1:231" s="3" customFormat="1" x14ac:dyDescent="0.3">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pans="1:231" s="3" customFormat="1" x14ac:dyDescent="0.3">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pans="1:231" s="3" customFormat="1" x14ac:dyDescent="0.3">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pans="1:231" s="3" customFormat="1" x14ac:dyDescent="0.3">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pans="1:231" s="3" customFormat="1" x14ac:dyDescent="0.3">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pans="1:231" s="3" customFormat="1" x14ac:dyDescent="0.3">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pans="1:231" s="3" customFormat="1" x14ac:dyDescent="0.3">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pans="1:231" s="3" customFormat="1" x14ac:dyDescent="0.3">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pans="1:231" s="3" customFormat="1" x14ac:dyDescent="0.3">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pans="1:231" s="3" customFormat="1" x14ac:dyDescent="0.3">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pans="1:231" s="3" customFormat="1" x14ac:dyDescent="0.3">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pans="1:231" s="3" customFormat="1" x14ac:dyDescent="0.3">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pans="1:231" s="3" customFormat="1" x14ac:dyDescent="0.3">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pans="1:231" s="3" customFormat="1" x14ac:dyDescent="0.3">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pans="1:231" s="3" customFormat="1" x14ac:dyDescent="0.3">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pans="1:231" s="3" customFormat="1" x14ac:dyDescent="0.3">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pans="1:231" s="3" customFormat="1" x14ac:dyDescent="0.3">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pans="1:231" s="3" customFormat="1" x14ac:dyDescent="0.3">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pans="1:231" s="3" customFormat="1" x14ac:dyDescent="0.3">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pans="1:231" s="3" customFormat="1" x14ac:dyDescent="0.3">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pans="1:231" s="3" customFormat="1" x14ac:dyDescent="0.3">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pans="1:231" s="3" customFormat="1" x14ac:dyDescent="0.3">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pans="1:231" s="3" customFormat="1" x14ac:dyDescent="0.3">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pans="1:231" s="3" customFormat="1" x14ac:dyDescent="0.3">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pans="1:231" s="3" customFormat="1" x14ac:dyDescent="0.3">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pans="1:231" s="3" customFormat="1" x14ac:dyDescent="0.3">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pans="1:231" s="3" customFormat="1" x14ac:dyDescent="0.3">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pans="1:231" s="3" customFormat="1" x14ac:dyDescent="0.3">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pans="1:231" s="3" customFormat="1" x14ac:dyDescent="0.3">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pans="1:231" s="3" customFormat="1" x14ac:dyDescent="0.3">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pans="1:231" s="3" customFormat="1" x14ac:dyDescent="0.3">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pans="1:231" s="3" customFormat="1" x14ac:dyDescent="0.3">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pans="1:231" s="3" customFormat="1" x14ac:dyDescent="0.3">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pans="1:231" s="3" customFormat="1" x14ac:dyDescent="0.3">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pans="1:231" s="3" customFormat="1" x14ac:dyDescent="0.3">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pans="1:231" s="3" customFormat="1" x14ac:dyDescent="0.3">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pans="1:231" s="3" customFormat="1" x14ac:dyDescent="0.3">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pans="1:231" s="3" customFormat="1" x14ac:dyDescent="0.3">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pans="1:231" s="3" customFormat="1" x14ac:dyDescent="0.3">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pans="1:231" s="3" customFormat="1" x14ac:dyDescent="0.3">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pans="1:231" s="3" customFormat="1" x14ac:dyDescent="0.3">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pans="1:231" s="3" customFormat="1" x14ac:dyDescent="0.3">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pans="1:231" s="3" customFormat="1" x14ac:dyDescent="0.3">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pans="1:231" s="3" customFormat="1" x14ac:dyDescent="0.3">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pans="1:231" s="3" customFormat="1" x14ac:dyDescent="0.3">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pans="1:231" s="3" customFormat="1" x14ac:dyDescent="0.3">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pans="1:231" s="3" customFormat="1" x14ac:dyDescent="0.3">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pans="1:231" s="3" customFormat="1" x14ac:dyDescent="0.3">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pans="1:231" s="3" customFormat="1" x14ac:dyDescent="0.3">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pans="1:231" s="3" customFormat="1" x14ac:dyDescent="0.3">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pans="1:231" s="3" customFormat="1" x14ac:dyDescent="0.3">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pans="1:231" s="3" customFormat="1" x14ac:dyDescent="0.3">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pans="1:231" s="3" customFormat="1" x14ac:dyDescent="0.3">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pans="1:231" s="3" customFormat="1" x14ac:dyDescent="0.3">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pans="1:231" s="3" customFormat="1" x14ac:dyDescent="0.3">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pans="1:231" s="3" customFormat="1" x14ac:dyDescent="0.3">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pans="1:231" s="3" customFormat="1" x14ac:dyDescent="0.3">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pans="1:231" s="3" customFormat="1" x14ac:dyDescent="0.3">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pans="1:231" s="3" customFormat="1" x14ac:dyDescent="0.3">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pans="1:231" s="3" customFormat="1" x14ac:dyDescent="0.3">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pans="1:231" s="3" customFormat="1" x14ac:dyDescent="0.3">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pans="1:231" s="3" customFormat="1" x14ac:dyDescent="0.3">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pans="1:231" s="3" customFormat="1" x14ac:dyDescent="0.3">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pans="1:231" s="3" customFormat="1" x14ac:dyDescent="0.3">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pans="1:231" s="3" customFormat="1" x14ac:dyDescent="0.3">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pans="1:231" s="3" customFormat="1" x14ac:dyDescent="0.3">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pans="1:231" s="3" customFormat="1" x14ac:dyDescent="0.3">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pans="1:231" s="3" customFormat="1" x14ac:dyDescent="0.3">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pans="1:231" s="3" customFormat="1" x14ac:dyDescent="0.3">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pans="1:231" s="3" customFormat="1" x14ac:dyDescent="0.3">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pans="1:231" s="3" customFormat="1" x14ac:dyDescent="0.3">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pans="1:231" s="3" customFormat="1" x14ac:dyDescent="0.3">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pans="1:231" s="3" customFormat="1" x14ac:dyDescent="0.3">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pans="1:231" s="3" customFormat="1" x14ac:dyDescent="0.3">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pans="1:231" s="3" customFormat="1" x14ac:dyDescent="0.3">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pans="1:231" s="3" customFormat="1" x14ac:dyDescent="0.3">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pans="1:231" s="3" customFormat="1" x14ac:dyDescent="0.3">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pans="1:231" s="3" customFormat="1" x14ac:dyDescent="0.3">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pans="1:231" s="3" customFormat="1" x14ac:dyDescent="0.3">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pans="1:231" s="3" customFormat="1" x14ac:dyDescent="0.3">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pans="1:231" s="3" customFormat="1" x14ac:dyDescent="0.3">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pans="1:231" s="3" customFormat="1" x14ac:dyDescent="0.3">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pans="1:231" s="3" customFormat="1" x14ac:dyDescent="0.3">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pans="1:231" s="3" customFormat="1" x14ac:dyDescent="0.3">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pans="1:231" s="3" customFormat="1" x14ac:dyDescent="0.3">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pans="1:231" s="3" customFormat="1" x14ac:dyDescent="0.3">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pans="1:231" s="3" customFormat="1" x14ac:dyDescent="0.3">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pans="1:231" s="3" customFormat="1" x14ac:dyDescent="0.3">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pans="1:231" s="3" customFormat="1" x14ac:dyDescent="0.3">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pans="1:231" s="3" customFormat="1" x14ac:dyDescent="0.3">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pans="1:231" s="3" customFormat="1" x14ac:dyDescent="0.3">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pans="1:231" s="3" customFormat="1" x14ac:dyDescent="0.3">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pans="1:231" s="3" customFormat="1" x14ac:dyDescent="0.3">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pans="1:231" s="3" customFormat="1" x14ac:dyDescent="0.3">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pans="1:231" s="3" customFormat="1" x14ac:dyDescent="0.3">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pans="1:231" s="3" customFormat="1" x14ac:dyDescent="0.3">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pans="1:231" s="3" customFormat="1" x14ac:dyDescent="0.3">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pans="1:231" s="3" customFormat="1" x14ac:dyDescent="0.3">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pans="1:231" s="3" customFormat="1" x14ac:dyDescent="0.3">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pans="1:231" s="3" customFormat="1" x14ac:dyDescent="0.3">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pans="1:231" s="3" customFormat="1" x14ac:dyDescent="0.3">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pans="1:231" s="3" customFormat="1" x14ac:dyDescent="0.3">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pans="1:231" s="3" customFormat="1" x14ac:dyDescent="0.3">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pans="1:231" s="3" customFormat="1" x14ac:dyDescent="0.3">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pans="1:231" s="3" customFormat="1" x14ac:dyDescent="0.3">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pans="1:231" s="3" customFormat="1" x14ac:dyDescent="0.3">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pans="1:231" s="3" customFormat="1" x14ac:dyDescent="0.3">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pans="1:231" s="3" customFormat="1" x14ac:dyDescent="0.3">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pans="1:231" s="3" customFormat="1" x14ac:dyDescent="0.3">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pans="1:231" s="3" customFormat="1" x14ac:dyDescent="0.3">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pans="1:231" s="3" customFormat="1" x14ac:dyDescent="0.3">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pans="1:231" s="3" customFormat="1" x14ac:dyDescent="0.3">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pans="1:231" s="3" customFormat="1" x14ac:dyDescent="0.3">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pans="1:231" s="3" customFormat="1" x14ac:dyDescent="0.3">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pans="1:231" s="3" customFormat="1" x14ac:dyDescent="0.3">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pans="1:231" s="3" customFormat="1" x14ac:dyDescent="0.3">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pans="1:231" s="3" customFormat="1" x14ac:dyDescent="0.3">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pans="1:231" s="3" customFormat="1" x14ac:dyDescent="0.3">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pans="1:231" s="3" customFormat="1" x14ac:dyDescent="0.3">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pans="1:231" s="3" customFormat="1" x14ac:dyDescent="0.3">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pans="1:231" s="3" customFormat="1" x14ac:dyDescent="0.3">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pans="1:231" s="3" customFormat="1" x14ac:dyDescent="0.3">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pans="1:231" s="3" customFormat="1" x14ac:dyDescent="0.3">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pans="1:231" s="3" customFormat="1" x14ac:dyDescent="0.3">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pans="1:231" s="3" customFormat="1" x14ac:dyDescent="0.3">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pans="1:231" s="3" customFormat="1" x14ac:dyDescent="0.3">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pans="1:231" s="3" customFormat="1" x14ac:dyDescent="0.3">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pans="1:231" s="3" customFormat="1" x14ac:dyDescent="0.3">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pans="1:231" s="3" customFormat="1" x14ac:dyDescent="0.3">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pans="1:231" s="3" customFormat="1" x14ac:dyDescent="0.3">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pans="1:231" s="3" customFormat="1" x14ac:dyDescent="0.3">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pans="1:231" s="3" customFormat="1" x14ac:dyDescent="0.3">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pans="1:231" s="3" customFormat="1" x14ac:dyDescent="0.3">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pans="1:231" s="3" customFormat="1" x14ac:dyDescent="0.3">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pans="1:231" s="3" customFormat="1" x14ac:dyDescent="0.3">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pans="1:231" s="3" customFormat="1" x14ac:dyDescent="0.3">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pans="1:231" s="3" customFormat="1" x14ac:dyDescent="0.3">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pans="1:231" s="3" customFormat="1" x14ac:dyDescent="0.3">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pans="1:231" s="3" customFormat="1" x14ac:dyDescent="0.3">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pans="1:231" s="3" customFormat="1" x14ac:dyDescent="0.3">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pans="1:231" s="3" customFormat="1" x14ac:dyDescent="0.3">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pans="1:231" s="3" customFormat="1" x14ac:dyDescent="0.3">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pans="1:231" s="3" customFormat="1" x14ac:dyDescent="0.3">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pans="1:231" s="3" customFormat="1" x14ac:dyDescent="0.3">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pans="1:231" s="3" customFormat="1" x14ac:dyDescent="0.3">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pans="1:231" s="3" customFormat="1" x14ac:dyDescent="0.3">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pans="1:231" s="3" customFormat="1" x14ac:dyDescent="0.3">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pans="1:231" s="3" customFormat="1" x14ac:dyDescent="0.3">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pans="1:231" s="3" customFormat="1" x14ac:dyDescent="0.3">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pans="1:231" s="3" customFormat="1" x14ac:dyDescent="0.3">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pans="1:231" s="3" customFormat="1" x14ac:dyDescent="0.3">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pans="1:231" s="3" customFormat="1" x14ac:dyDescent="0.3">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pans="1:231" s="3" customFormat="1" x14ac:dyDescent="0.3">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pans="1:231" s="3" customFormat="1" x14ac:dyDescent="0.3">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pans="1:231" s="3" customFormat="1" x14ac:dyDescent="0.3">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pans="1:231" s="3" customFormat="1" x14ac:dyDescent="0.3">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pans="1:231" s="3" customFormat="1" x14ac:dyDescent="0.3">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pans="1:231" s="3" customFormat="1" x14ac:dyDescent="0.3">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pans="1:231" s="3" customFormat="1" x14ac:dyDescent="0.3">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pans="1:231" s="3" customFormat="1" x14ac:dyDescent="0.3">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pans="1:231" s="3" customFormat="1" x14ac:dyDescent="0.3">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pans="1:231" s="3" customFormat="1" x14ac:dyDescent="0.3">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pans="1:231" s="3" customFormat="1" x14ac:dyDescent="0.3">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pans="1:231" s="3" customFormat="1" x14ac:dyDescent="0.3">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pans="1:231" s="3" customFormat="1" x14ac:dyDescent="0.3">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pans="1:231" s="3" customFormat="1" x14ac:dyDescent="0.3">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pans="1:231" s="3" customFormat="1" x14ac:dyDescent="0.3">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pans="1:231" s="3" customFormat="1" x14ac:dyDescent="0.3">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pans="1:231" s="3" customFormat="1" x14ac:dyDescent="0.3">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pans="1:231" s="3" customFormat="1" x14ac:dyDescent="0.3">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pans="1:231" s="3" customFormat="1" x14ac:dyDescent="0.3">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pans="1:231" s="3" customFormat="1" x14ac:dyDescent="0.3">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pans="1:231" s="3" customFormat="1" x14ac:dyDescent="0.3">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pans="1:231" s="3" customFormat="1" x14ac:dyDescent="0.3">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pans="1:231" s="3" customFormat="1" x14ac:dyDescent="0.3">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pans="1:231" s="3" customFormat="1" x14ac:dyDescent="0.3">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pans="1:231" s="3" customFormat="1" x14ac:dyDescent="0.3">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pans="1:231" s="3" customFormat="1" x14ac:dyDescent="0.3">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pans="1:231" s="3" customFormat="1" x14ac:dyDescent="0.3">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pans="1:231" s="3" customFormat="1" x14ac:dyDescent="0.3">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pans="1:231" s="3" customFormat="1" x14ac:dyDescent="0.3">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pans="1:231" s="3" customFormat="1" x14ac:dyDescent="0.3">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pans="1:231" s="3" customFormat="1" x14ac:dyDescent="0.3">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pans="1:231" s="3" customFormat="1" x14ac:dyDescent="0.3">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pans="1:231" s="3" customFormat="1" x14ac:dyDescent="0.3">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pans="1:231" s="3" customFormat="1" x14ac:dyDescent="0.3">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pans="1:231" s="3" customFormat="1" x14ac:dyDescent="0.3">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pans="1:231" s="3" customFormat="1" x14ac:dyDescent="0.3">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pans="1:231" s="3" customFormat="1" x14ac:dyDescent="0.3">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pans="1:231" s="3" customFormat="1" x14ac:dyDescent="0.3">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pans="1:231" s="3" customFormat="1" x14ac:dyDescent="0.3">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pans="1:231" s="3" customFormat="1" x14ac:dyDescent="0.3">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pans="1:231" s="3" customFormat="1" x14ac:dyDescent="0.3">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pans="1:231" s="3" customFormat="1" x14ac:dyDescent="0.3">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pans="1:231" s="3" customFormat="1" x14ac:dyDescent="0.3">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pans="1:231" s="3" customFormat="1" x14ac:dyDescent="0.3">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pans="1:231" s="3" customFormat="1" x14ac:dyDescent="0.3">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pans="1:231" s="3" customFormat="1" x14ac:dyDescent="0.3">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pans="1:231" s="3" customFormat="1" x14ac:dyDescent="0.3">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pans="1:231" s="3" customFormat="1" x14ac:dyDescent="0.3">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pans="1:231" s="3" customFormat="1" x14ac:dyDescent="0.3">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pans="1:231" s="3" customFormat="1" x14ac:dyDescent="0.3">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pans="1:231" s="3" customFormat="1" x14ac:dyDescent="0.3">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pans="1:231" s="3" customFormat="1" x14ac:dyDescent="0.3">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pans="1:231" s="3" customFormat="1" x14ac:dyDescent="0.3">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pans="1:231" s="3" customFormat="1" x14ac:dyDescent="0.3">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pans="1:231" s="3" customFormat="1" x14ac:dyDescent="0.3">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pans="1:231" s="3" customFormat="1" x14ac:dyDescent="0.3">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pans="1:231" s="3" customFormat="1" x14ac:dyDescent="0.3">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pans="1:231" s="3" customFormat="1" x14ac:dyDescent="0.3">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pans="1:231" s="3" customFormat="1" x14ac:dyDescent="0.3">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pans="1:231" s="3" customFormat="1" x14ac:dyDescent="0.3">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pans="1:231" s="3" customFormat="1" x14ac:dyDescent="0.3">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pans="1:231" s="3" customFormat="1" x14ac:dyDescent="0.3">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pans="1:231" s="3" customFormat="1" x14ac:dyDescent="0.3">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pans="1:231" s="3" customFormat="1" x14ac:dyDescent="0.3">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pans="1:231" s="3" customFormat="1" x14ac:dyDescent="0.3">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pans="1:231" s="3" customFormat="1" x14ac:dyDescent="0.3">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pans="1:231" s="3" customFormat="1" x14ac:dyDescent="0.3">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pans="1:231" s="3" customFormat="1" x14ac:dyDescent="0.3">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pans="1:231" s="3" customFormat="1" x14ac:dyDescent="0.3">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pans="1:231" s="3" customFormat="1" x14ac:dyDescent="0.3">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pans="1:231" s="3" customFormat="1" x14ac:dyDescent="0.3">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pans="1:231" s="3" customFormat="1" x14ac:dyDescent="0.3">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pans="1:231" s="3" customFormat="1" x14ac:dyDescent="0.3">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pans="1:231" s="3" customFormat="1" x14ac:dyDescent="0.3">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pans="1:231" s="3" customFormat="1" x14ac:dyDescent="0.3">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pans="1:231" s="3" customFormat="1" x14ac:dyDescent="0.3">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pans="1:231" s="3" customFormat="1" x14ac:dyDescent="0.3">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pans="1:231" s="3" customFormat="1" x14ac:dyDescent="0.3">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pans="1:231" s="3" customFormat="1" x14ac:dyDescent="0.3">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pans="1:231" s="3" customFormat="1" x14ac:dyDescent="0.3">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pans="1:231" s="3" customFormat="1" x14ac:dyDescent="0.3">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pans="1:231" s="3" customFormat="1" x14ac:dyDescent="0.3">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pans="1:231" s="3" customFormat="1" x14ac:dyDescent="0.3">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pans="1:231" s="3" customFormat="1" x14ac:dyDescent="0.3">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pans="1:231" s="3" customFormat="1" x14ac:dyDescent="0.3">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pans="1:231" s="3" customFormat="1" x14ac:dyDescent="0.3">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pans="1:231" s="3" customFormat="1" x14ac:dyDescent="0.3">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pans="1:231" s="3" customFormat="1" x14ac:dyDescent="0.3">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pans="1:231" s="3" customFormat="1" x14ac:dyDescent="0.3">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pans="1:231" s="3" customFormat="1" x14ac:dyDescent="0.3">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pans="1:231" s="3" customFormat="1" x14ac:dyDescent="0.3">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pans="1:231" s="3" customFormat="1" x14ac:dyDescent="0.3">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pans="1:231" s="3" customFormat="1" x14ac:dyDescent="0.3">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pans="1:231" s="3" customFormat="1" x14ac:dyDescent="0.3">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pans="1:231" s="3" customFormat="1" x14ac:dyDescent="0.3">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pans="1:231" s="3" customFormat="1" x14ac:dyDescent="0.3">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pans="1:231" s="3" customFormat="1" x14ac:dyDescent="0.3">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pans="1:231" s="3" customFormat="1" x14ac:dyDescent="0.3">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pans="1:231" s="3" customFormat="1" x14ac:dyDescent="0.3">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pans="1:231" s="3" customFormat="1" x14ac:dyDescent="0.3">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pans="1:231" s="3" customFormat="1" x14ac:dyDescent="0.3">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pans="1:231" s="3" customFormat="1" x14ac:dyDescent="0.3">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pans="1:231" s="3" customFormat="1" x14ac:dyDescent="0.3">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pans="1:231" s="3" customFormat="1" x14ac:dyDescent="0.3">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pans="1:231" s="3" customFormat="1" x14ac:dyDescent="0.3">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pans="1:231" s="3" customFormat="1" x14ac:dyDescent="0.3">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pans="1:231" s="3" customFormat="1" x14ac:dyDescent="0.3">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pans="1:231" s="3" customFormat="1" x14ac:dyDescent="0.3">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pans="1:231" s="3" customFormat="1" x14ac:dyDescent="0.3">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pans="1:231" s="3" customFormat="1" x14ac:dyDescent="0.3">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pans="1:231" s="3" customFormat="1" x14ac:dyDescent="0.3">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pans="1:231" s="3" customFormat="1" x14ac:dyDescent="0.3">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pans="1:231" s="3" customFormat="1" x14ac:dyDescent="0.3">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pans="1:231" s="3" customFormat="1" x14ac:dyDescent="0.3">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pans="1:231" s="3" customFormat="1" x14ac:dyDescent="0.3">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pans="1:231" s="3" customFormat="1" x14ac:dyDescent="0.3">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pans="1:231" s="3" customFormat="1" x14ac:dyDescent="0.3">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pans="1:231" s="3" customFormat="1" x14ac:dyDescent="0.3">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pans="1:231" s="3" customFormat="1" x14ac:dyDescent="0.3">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pans="1:231" s="3" customFormat="1" x14ac:dyDescent="0.3">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pans="1:231" s="3" customFormat="1" x14ac:dyDescent="0.3">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pans="1:231" s="3" customFormat="1" x14ac:dyDescent="0.3">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pans="1:231" s="3" customFormat="1" x14ac:dyDescent="0.3">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pans="1:231" s="3" customFormat="1" x14ac:dyDescent="0.3">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pans="1:231" s="3" customFormat="1" x14ac:dyDescent="0.3">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pans="1:231" s="3" customFormat="1" x14ac:dyDescent="0.3">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pans="1:231" s="3" customFormat="1" x14ac:dyDescent="0.3">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pans="1:231" s="3" customFormat="1" x14ac:dyDescent="0.3">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pans="1:231" s="3" customFormat="1" x14ac:dyDescent="0.3">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pans="1:231" s="3" customFormat="1" x14ac:dyDescent="0.3">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pans="1:231" s="3" customFormat="1" x14ac:dyDescent="0.3">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pans="1:231" s="3" customFormat="1" x14ac:dyDescent="0.3">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pans="1:231" s="3" customFormat="1" x14ac:dyDescent="0.3">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pans="1:231" s="3" customFormat="1" x14ac:dyDescent="0.3">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pans="1:231" s="3" customFormat="1" x14ac:dyDescent="0.3">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pans="1:231" s="3" customFormat="1" x14ac:dyDescent="0.3">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pans="1:231" s="3" customFormat="1" x14ac:dyDescent="0.3">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pans="1:231" s="3" customFormat="1" x14ac:dyDescent="0.3">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pans="1:231" s="3" customFormat="1" x14ac:dyDescent="0.3">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pans="1:231" s="3" customFormat="1" x14ac:dyDescent="0.3">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pans="1:231" s="3" customFormat="1" x14ac:dyDescent="0.3">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pans="1:231" s="3" customFormat="1" x14ac:dyDescent="0.3">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pans="1:231" s="3" customFormat="1" x14ac:dyDescent="0.3">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pans="1:231" s="3" customFormat="1" x14ac:dyDescent="0.3">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pans="1:231" s="3" customFormat="1" x14ac:dyDescent="0.3">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pans="1:231" s="3" customFormat="1" x14ac:dyDescent="0.3">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pans="1:231" s="3" customFormat="1" x14ac:dyDescent="0.3">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pans="1:231" s="3" customFormat="1" x14ac:dyDescent="0.3">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pans="1:231" s="3" customFormat="1" x14ac:dyDescent="0.3">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pans="1:231" s="3" customFormat="1" x14ac:dyDescent="0.3">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pans="1:231" s="3" customFormat="1" x14ac:dyDescent="0.3">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pans="1:231" s="3" customFormat="1" x14ac:dyDescent="0.3">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pans="1:231" s="3" customFormat="1" x14ac:dyDescent="0.3">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pans="1:231" s="3" customFormat="1" x14ac:dyDescent="0.3">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pans="1:231" s="3" customFormat="1" x14ac:dyDescent="0.3">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pans="1:231" s="3" customFormat="1" x14ac:dyDescent="0.3">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pans="1:231" s="3" customFormat="1" x14ac:dyDescent="0.3">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pans="1:231" s="3" customFormat="1" x14ac:dyDescent="0.3">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pans="1:231" s="3" customFormat="1" x14ac:dyDescent="0.3">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pans="1:231" s="3" customFormat="1" x14ac:dyDescent="0.3">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pans="1:231" s="3" customFormat="1" x14ac:dyDescent="0.3">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pans="1:231" s="3" customFormat="1" x14ac:dyDescent="0.3">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pans="1:231" s="3" customFormat="1" x14ac:dyDescent="0.3">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pans="1:231" s="3" customFormat="1" x14ac:dyDescent="0.3">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pans="1:231" s="3" customFormat="1" x14ac:dyDescent="0.3">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pans="1:231" s="3" customFormat="1" x14ac:dyDescent="0.3">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pans="1:231" s="3" customFormat="1" x14ac:dyDescent="0.3">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pans="1:231" s="3" customFormat="1" x14ac:dyDescent="0.3">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pans="1:231" s="3" customFormat="1" x14ac:dyDescent="0.3">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pans="1:231" s="3" customFormat="1" x14ac:dyDescent="0.3">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pans="1:231" s="3" customFormat="1" x14ac:dyDescent="0.3">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pans="1:231" s="3" customFormat="1" x14ac:dyDescent="0.3">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pans="1:231" s="3" customFormat="1" x14ac:dyDescent="0.3">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pans="1:231" s="3" customFormat="1" x14ac:dyDescent="0.3">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pans="1:231" s="3" customFormat="1" x14ac:dyDescent="0.3">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pans="1:231" s="3" customFormat="1" x14ac:dyDescent="0.3">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pans="1:231" s="3" customFormat="1" x14ac:dyDescent="0.3">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pans="1:231" s="3" customFormat="1" x14ac:dyDescent="0.3">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pans="1:231" s="3" customFormat="1" x14ac:dyDescent="0.3">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pans="1:231" s="3" customFormat="1" x14ac:dyDescent="0.3">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pans="1:231" s="3" customFormat="1" x14ac:dyDescent="0.3">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pans="1:231" s="3" customFormat="1" x14ac:dyDescent="0.3">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pans="1:231" s="3" customFormat="1" x14ac:dyDescent="0.3">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pans="1:231" s="3" customFormat="1" x14ac:dyDescent="0.3">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pans="1:231" s="3" customFormat="1" x14ac:dyDescent="0.3">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pans="1:231" s="3" customFormat="1" x14ac:dyDescent="0.3">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pans="1:231" s="3" customFormat="1" x14ac:dyDescent="0.3">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pans="1:231" s="3" customFormat="1" x14ac:dyDescent="0.3">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pans="1:231" s="3" customFormat="1" x14ac:dyDescent="0.3">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pans="1:231" s="3" customFormat="1" x14ac:dyDescent="0.3">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pans="1:231" s="3" customFormat="1" x14ac:dyDescent="0.3">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pans="1:231" s="3" customFormat="1" x14ac:dyDescent="0.3">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pans="1:231" s="3" customFormat="1" x14ac:dyDescent="0.3">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pans="1:231" s="3" customFormat="1" x14ac:dyDescent="0.3">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pans="1:231" s="3" customFormat="1" x14ac:dyDescent="0.3">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pans="1:231" s="3" customFormat="1" x14ac:dyDescent="0.3">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pans="1:231" s="3" customFormat="1" x14ac:dyDescent="0.3">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pans="1:231" s="3" customFormat="1" x14ac:dyDescent="0.3">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pans="1:231" s="3" customFormat="1" x14ac:dyDescent="0.3">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pans="1:231" s="3" customFormat="1" x14ac:dyDescent="0.3">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pans="1:231" s="3" customFormat="1" x14ac:dyDescent="0.3">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pans="1:231" s="3" customFormat="1" x14ac:dyDescent="0.3">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pans="1:231" s="3" customFormat="1" x14ac:dyDescent="0.3">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pans="1:231" s="3" customFormat="1" x14ac:dyDescent="0.3">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pans="1:231" s="3" customFormat="1" x14ac:dyDescent="0.3">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pans="1:231" s="3" customFormat="1" x14ac:dyDescent="0.3">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pans="1:231" s="3" customFormat="1" x14ac:dyDescent="0.3">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pans="1:231" s="3" customFormat="1" x14ac:dyDescent="0.3">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pans="1:231" s="3" customFormat="1" x14ac:dyDescent="0.3">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pans="1:231" s="3" customFormat="1" x14ac:dyDescent="0.3">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pans="1:231" s="3" customFormat="1" x14ac:dyDescent="0.3">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pans="1:231" s="3" customFormat="1" x14ac:dyDescent="0.3">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pans="1:231" s="3" customFormat="1" x14ac:dyDescent="0.3">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pans="1:231" s="3" customFormat="1" x14ac:dyDescent="0.3">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pans="1:231" s="3" customFormat="1" x14ac:dyDescent="0.3">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pans="1:231" s="3" customFormat="1" x14ac:dyDescent="0.3">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pans="1:231" s="3" customFormat="1" x14ac:dyDescent="0.3">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pans="1:231" s="3" customFormat="1" x14ac:dyDescent="0.3">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pans="1:231" s="3" customFormat="1" x14ac:dyDescent="0.3">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pans="1:231" s="3" customFormat="1" x14ac:dyDescent="0.3">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pans="1:231" s="3" customFormat="1" x14ac:dyDescent="0.3">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pans="1:231" s="3" customFormat="1" x14ac:dyDescent="0.3">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pans="1:231" s="3" customFormat="1" x14ac:dyDescent="0.3">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pans="1:231" s="3" customFormat="1" x14ac:dyDescent="0.3">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pans="1:231" s="3" customFormat="1" x14ac:dyDescent="0.3">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pans="1:231" s="3" customFormat="1" x14ac:dyDescent="0.3">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pans="1:231" s="3" customFormat="1" x14ac:dyDescent="0.3">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pans="1:231" s="3" customFormat="1" x14ac:dyDescent="0.3">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pans="1:231" s="3" customFormat="1" x14ac:dyDescent="0.3">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pans="1:231" s="3" customFormat="1" x14ac:dyDescent="0.3">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pans="1:231" s="3" customFormat="1" x14ac:dyDescent="0.3">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pans="1:231" s="3" customFormat="1" x14ac:dyDescent="0.3">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pans="1:231" s="3" customFormat="1" x14ac:dyDescent="0.3">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pans="1:231" s="3" customFormat="1" x14ac:dyDescent="0.3">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pans="1:231" s="3" customFormat="1" x14ac:dyDescent="0.3">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pans="1:231" s="3" customFormat="1" x14ac:dyDescent="0.3">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pans="1:231" s="3" customFormat="1" x14ac:dyDescent="0.3">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pans="1:231" s="3" customFormat="1" x14ac:dyDescent="0.3">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pans="1:231" s="3" customFormat="1" x14ac:dyDescent="0.3">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pans="1:231" s="3" customFormat="1" x14ac:dyDescent="0.3">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pans="1:231" s="3" customFormat="1" x14ac:dyDescent="0.3">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pans="1:231" s="3" customFormat="1" x14ac:dyDescent="0.3">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pans="1:231" s="3" customFormat="1" x14ac:dyDescent="0.3">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pans="1:231" s="3" customFormat="1" x14ac:dyDescent="0.3">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pans="1:231" s="3" customFormat="1" x14ac:dyDescent="0.3">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pans="1:231" s="3" customFormat="1" x14ac:dyDescent="0.3">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pans="1:231" s="3" customFormat="1" x14ac:dyDescent="0.3">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pans="1:231" s="3" customFormat="1" x14ac:dyDescent="0.3">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pans="1:231" s="3" customFormat="1" x14ac:dyDescent="0.3">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pans="1:231" s="3" customFormat="1" x14ac:dyDescent="0.3">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pans="1:231" s="3" customFormat="1" x14ac:dyDescent="0.3">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pans="1:231" s="3" customFormat="1" x14ac:dyDescent="0.3">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pans="1:231" s="3" customFormat="1" x14ac:dyDescent="0.3">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pans="1:231" s="3" customFormat="1" x14ac:dyDescent="0.3">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pans="1:231" s="3" customFormat="1" x14ac:dyDescent="0.3">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pans="1:231" s="3" customFormat="1" x14ac:dyDescent="0.3">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pans="1:231" s="3" customFormat="1" x14ac:dyDescent="0.3">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pans="1:231" s="3" customFormat="1" x14ac:dyDescent="0.3">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pans="1:231" s="3" customFormat="1" x14ac:dyDescent="0.3">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pans="1:231" s="3" customFormat="1" x14ac:dyDescent="0.3">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pans="1:231" s="3" customFormat="1" x14ac:dyDescent="0.3">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pans="1:231" s="3" customFormat="1" x14ac:dyDescent="0.3">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pans="1:231" s="3" customFormat="1" x14ac:dyDescent="0.3">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pans="1:231" s="3" customFormat="1" x14ac:dyDescent="0.3">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pans="1:231" s="3" customFormat="1" x14ac:dyDescent="0.3">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pans="1:231" s="3" customFormat="1" x14ac:dyDescent="0.3">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pans="1:231" s="3" customFormat="1" x14ac:dyDescent="0.3">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pans="1:231" s="3" customFormat="1" x14ac:dyDescent="0.3">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pans="1:231" s="3" customFormat="1" x14ac:dyDescent="0.3">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pans="1:231" s="3" customFormat="1" x14ac:dyDescent="0.3">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pans="1:231" s="3" customFormat="1" x14ac:dyDescent="0.3">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pans="1:231" s="3" customFormat="1" x14ac:dyDescent="0.3">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pans="1:231" s="3" customFormat="1" x14ac:dyDescent="0.3">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pans="1:231" s="3" customFormat="1" x14ac:dyDescent="0.3">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pans="1:231" s="3" customFormat="1" x14ac:dyDescent="0.3">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pans="1:231" s="3" customFormat="1" x14ac:dyDescent="0.3">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pans="1:231" s="3" customFormat="1" x14ac:dyDescent="0.3">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pans="1:231" s="3" customFormat="1" x14ac:dyDescent="0.3">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pans="1:231" s="3" customFormat="1" x14ac:dyDescent="0.3">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pans="1:231" s="3" customFormat="1" x14ac:dyDescent="0.3">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pans="1:231" s="3" customFormat="1" x14ac:dyDescent="0.3">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pans="1:231" s="3" customFormat="1" x14ac:dyDescent="0.3">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pans="1:231" s="3" customFormat="1" x14ac:dyDescent="0.3">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pans="1:231" s="3" customFormat="1" x14ac:dyDescent="0.3">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pans="1:231" s="3" customFormat="1" x14ac:dyDescent="0.3">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pans="1:231" s="3" customFormat="1" x14ac:dyDescent="0.3">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pans="1:231" s="3" customFormat="1" x14ac:dyDescent="0.3">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pans="1:231" s="3" customFormat="1" x14ac:dyDescent="0.3">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pans="1:231" s="3" customFormat="1" x14ac:dyDescent="0.3">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pans="1:231" s="3" customFormat="1" x14ac:dyDescent="0.3">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pans="1:231" s="3" customFormat="1" x14ac:dyDescent="0.3">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pans="1:231" s="3" customFormat="1" x14ac:dyDescent="0.3">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pans="1:231" s="3" customFormat="1" x14ac:dyDescent="0.3">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pans="1:231" s="3" customFormat="1" x14ac:dyDescent="0.3">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pans="1:231" s="3" customFormat="1" x14ac:dyDescent="0.3">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pans="1:231" s="3" customFormat="1" x14ac:dyDescent="0.3">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pans="1:231" s="3" customFormat="1" x14ac:dyDescent="0.3">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pans="1:231" s="3" customFormat="1" x14ac:dyDescent="0.3">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pans="1:231" s="3" customFormat="1" x14ac:dyDescent="0.3">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pans="1:231" s="3" customFormat="1" x14ac:dyDescent="0.3">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pans="1:231" s="3" customFormat="1" x14ac:dyDescent="0.3">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pans="1:231" s="3" customFormat="1" x14ac:dyDescent="0.3">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pans="1:231" s="3" customFormat="1" x14ac:dyDescent="0.3">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pans="1:231" s="3" customFormat="1" x14ac:dyDescent="0.3">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pans="1:231" s="3" customFormat="1" x14ac:dyDescent="0.3">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pans="1:231" s="3" customFormat="1" x14ac:dyDescent="0.3">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pans="1:231" s="3" customFormat="1" x14ac:dyDescent="0.3">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pans="1:231" s="3" customFormat="1" x14ac:dyDescent="0.3">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pans="1:231" s="3" customFormat="1" x14ac:dyDescent="0.3">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pans="1:231" s="3" customFormat="1" x14ac:dyDescent="0.3">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pans="1:231" s="3" customFormat="1" x14ac:dyDescent="0.3">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pans="1:231" s="3" customFormat="1" x14ac:dyDescent="0.3">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pans="1:231" s="3" customFormat="1" x14ac:dyDescent="0.3">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pans="1:231" s="3" customFormat="1" x14ac:dyDescent="0.3">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pans="1:231" s="3" customFormat="1" x14ac:dyDescent="0.3">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pans="1:231" s="3" customFormat="1" x14ac:dyDescent="0.3">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pans="1:231" s="3" customFormat="1" x14ac:dyDescent="0.3">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pans="1:231" s="3" customFormat="1" x14ac:dyDescent="0.3">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pans="1:231" s="3" customFormat="1" x14ac:dyDescent="0.3">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pans="1:231" s="3" customFormat="1" x14ac:dyDescent="0.3">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pans="1:231" s="3" customFormat="1" x14ac:dyDescent="0.3">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pans="1:231" s="3" customFormat="1" x14ac:dyDescent="0.3">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pans="1:231" s="3" customFormat="1" x14ac:dyDescent="0.3">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pans="1:231" s="3" customFormat="1" x14ac:dyDescent="0.3">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pans="1:231" s="3" customFormat="1" x14ac:dyDescent="0.3">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pans="1:231" s="3" customFormat="1" x14ac:dyDescent="0.3">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pans="1:231" s="3" customFormat="1" x14ac:dyDescent="0.3">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pans="1:231" s="3" customFormat="1" x14ac:dyDescent="0.3">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pans="1:231" s="3" customFormat="1" x14ac:dyDescent="0.3">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pans="1:231" s="3" customFormat="1" x14ac:dyDescent="0.3">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pans="1:231" s="3" customFormat="1" x14ac:dyDescent="0.3">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pans="1:231" s="3" customFormat="1" x14ac:dyDescent="0.3">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pans="1:231" s="3" customFormat="1" x14ac:dyDescent="0.3">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pans="1:231" s="3" customFormat="1" x14ac:dyDescent="0.3">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pans="1:231" s="3" customFormat="1" x14ac:dyDescent="0.3">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pans="1:231" s="3" customFormat="1" x14ac:dyDescent="0.3">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pans="1:231" s="3" customFormat="1" x14ac:dyDescent="0.3">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pans="1:231" s="3" customFormat="1" x14ac:dyDescent="0.3">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pans="1:231" s="3" customFormat="1" x14ac:dyDescent="0.3">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pans="1:231" s="3" customFormat="1" x14ac:dyDescent="0.3">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pans="1:231" s="3" customFormat="1" x14ac:dyDescent="0.3">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pans="1:231" s="3" customFormat="1" x14ac:dyDescent="0.3">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pans="1:231" s="3" customFormat="1" x14ac:dyDescent="0.3">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pans="1:231" s="3" customFormat="1" x14ac:dyDescent="0.3">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pans="1:231" s="3" customFormat="1" x14ac:dyDescent="0.3">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pans="1:231" s="3" customFormat="1" x14ac:dyDescent="0.3">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pans="1:231" s="3" customFormat="1" x14ac:dyDescent="0.3">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pans="1:231" s="3" customFormat="1" x14ac:dyDescent="0.3">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pans="1:231" s="3" customFormat="1" x14ac:dyDescent="0.3">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pans="1:231" s="3" customFormat="1" x14ac:dyDescent="0.3">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pans="1:231" s="3" customFormat="1" x14ac:dyDescent="0.3">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pans="1:231" s="3" customFormat="1" x14ac:dyDescent="0.3">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pans="1:231" s="3" customFormat="1" x14ac:dyDescent="0.3">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pans="1:231" s="3" customFormat="1" x14ac:dyDescent="0.3">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pans="1:231" s="3" customFormat="1" x14ac:dyDescent="0.3">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pans="1:231" s="3" customFormat="1" x14ac:dyDescent="0.3">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pans="1:231" s="3" customFormat="1" x14ac:dyDescent="0.3">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pans="1:231" s="3" customFormat="1" x14ac:dyDescent="0.3">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pans="1:231" s="3" customFormat="1" x14ac:dyDescent="0.3">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pans="1:231" s="3" customFormat="1" x14ac:dyDescent="0.3">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pans="1:231" s="3" customFormat="1" x14ac:dyDescent="0.3">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pans="1:231" s="3" customFormat="1" x14ac:dyDescent="0.3">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pans="1:231" s="3" customFormat="1" x14ac:dyDescent="0.3">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pans="1:231" s="3" customFormat="1" x14ac:dyDescent="0.3">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pans="1:231" s="3" customFormat="1" x14ac:dyDescent="0.3">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pans="1:231" s="3" customFormat="1" x14ac:dyDescent="0.3">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pans="1:231" s="3" customFormat="1" x14ac:dyDescent="0.3">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pans="1:231" s="3" customFormat="1" x14ac:dyDescent="0.3">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pans="1:231" s="3" customFormat="1" x14ac:dyDescent="0.3">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pans="1:231" s="3" customFormat="1" x14ac:dyDescent="0.3">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pans="1:231" s="3" customFormat="1" x14ac:dyDescent="0.3">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pans="1:231" s="3" customFormat="1" x14ac:dyDescent="0.3">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pans="1:231" s="3" customFormat="1" x14ac:dyDescent="0.3">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pans="1:231" s="3" customFormat="1" x14ac:dyDescent="0.3">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pans="1:231" s="3" customFormat="1" x14ac:dyDescent="0.3">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pans="1:231" s="3" customFormat="1" x14ac:dyDescent="0.3">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pans="1:231" s="3" customFormat="1" x14ac:dyDescent="0.3">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pans="1:231" s="3" customFormat="1" x14ac:dyDescent="0.3">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pans="1:231" s="3" customFormat="1" x14ac:dyDescent="0.3">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pans="1:231" s="3" customFormat="1" x14ac:dyDescent="0.3">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pans="1:231" s="3" customFormat="1" x14ac:dyDescent="0.3">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pans="1:231" s="3" customFormat="1" x14ac:dyDescent="0.3">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pans="1:231" s="3" customFormat="1" x14ac:dyDescent="0.3">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pans="1:231" s="3" customFormat="1" x14ac:dyDescent="0.3">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pans="1:231" s="3" customFormat="1" x14ac:dyDescent="0.3">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pans="1:231" s="3" customFormat="1" x14ac:dyDescent="0.3">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pans="1:231" s="3" customFormat="1" x14ac:dyDescent="0.3">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pans="1:231" s="3" customFormat="1" x14ac:dyDescent="0.3">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pans="1:231" s="3" customFormat="1" x14ac:dyDescent="0.3">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pans="1:231" s="3" customFormat="1" x14ac:dyDescent="0.3">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pans="1:231" s="3" customFormat="1" x14ac:dyDescent="0.3">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pans="1:231" s="3" customFormat="1" x14ac:dyDescent="0.3">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pans="1:231" s="3" customFormat="1" x14ac:dyDescent="0.3">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pans="1:231" s="3" customFormat="1" x14ac:dyDescent="0.3">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pans="1:231" s="3" customFormat="1" x14ac:dyDescent="0.3">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pans="1:231" s="3" customFormat="1" x14ac:dyDescent="0.3">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pans="1:231" s="3" customFormat="1" x14ac:dyDescent="0.3">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row r="639" spans="1:231" s="3" customFormat="1" x14ac:dyDescent="0.3">
      <c r="A639" s="321"/>
      <c r="K639" s="321"/>
      <c r="U639" s="321"/>
      <c r="AE639" s="321"/>
      <c r="AO639" s="321"/>
      <c r="AY639" s="321"/>
      <c r="AZ639" s="321"/>
      <c r="BI639" s="321"/>
      <c r="BS639" s="321"/>
      <c r="CC639" s="321"/>
      <c r="CM639" s="321"/>
      <c r="CW639" s="321"/>
      <c r="DG639" s="321"/>
      <c r="DQ639" s="321"/>
      <c r="EA639" s="321"/>
      <c r="EK639" s="321"/>
      <c r="EU639" s="321"/>
      <c r="FE639" s="321"/>
      <c r="FO639" s="321"/>
      <c r="FY639" s="321"/>
      <c r="GI639" s="321"/>
      <c r="GS639" s="321"/>
      <c r="HC639" s="321"/>
      <c r="HM639" s="321"/>
      <c r="HW639" s="321"/>
    </row>
    <row r="640" spans="1:231" s="3" customFormat="1" x14ac:dyDescent="0.3">
      <c r="A640" s="321"/>
      <c r="K640" s="321"/>
      <c r="U640" s="321"/>
      <c r="AE640" s="321"/>
      <c r="AO640" s="321"/>
      <c r="AY640" s="321"/>
      <c r="AZ640" s="321"/>
      <c r="BI640" s="321"/>
      <c r="BS640" s="321"/>
      <c r="CC640" s="321"/>
      <c r="CM640" s="321"/>
      <c r="CW640" s="321"/>
      <c r="DG640" s="321"/>
      <c r="DQ640" s="321"/>
      <c r="EA640" s="321"/>
      <c r="EK640" s="321"/>
      <c r="EU640" s="321"/>
      <c r="FE640" s="321"/>
      <c r="FO640" s="321"/>
      <c r="FY640" s="321"/>
      <c r="GI640" s="321"/>
      <c r="GS640" s="321"/>
      <c r="HC640" s="321"/>
      <c r="HM640" s="321"/>
      <c r="HW640" s="321"/>
    </row>
    <row r="641" spans="1:231" s="3" customFormat="1" x14ac:dyDescent="0.3">
      <c r="A641" s="321"/>
      <c r="K641" s="321"/>
      <c r="U641" s="321"/>
      <c r="AE641" s="321"/>
      <c r="AO641" s="321"/>
      <c r="AY641" s="321"/>
      <c r="AZ641" s="321"/>
      <c r="BI641" s="321"/>
      <c r="BS641" s="321"/>
      <c r="CC641" s="321"/>
      <c r="CM641" s="321"/>
      <c r="CW641" s="321"/>
      <c r="DG641" s="321"/>
      <c r="DQ641" s="321"/>
      <c r="EA641" s="321"/>
      <c r="EK641" s="321"/>
      <c r="EU641" s="321"/>
      <c r="FE641" s="321"/>
      <c r="FO641" s="321"/>
      <c r="FY641" s="321"/>
      <c r="GI641" s="321"/>
      <c r="GS641" s="321"/>
      <c r="HC641" s="321"/>
      <c r="HM641" s="321"/>
      <c r="HW641" s="321"/>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2018-08-29T21:34:01Z</dcterms:modified>
</cp:coreProperties>
</file>